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Y:\ふくしま定住推進事業\R4おためし移住\交付要綱\■最新の様式\"/>
    </mc:Choice>
  </mc:AlternateContent>
  <xr:revisionPtr revIDLastSave="0" documentId="13_ncr:1_{749B1C6C-5B07-49FF-AF28-75D0EBDD2787}" xr6:coauthVersionLast="36" xr6:coauthVersionMax="36" xr10:uidLastSave="{00000000-0000-0000-0000-000000000000}"/>
  <bookViews>
    <workbookView xWindow="0" yWindow="0" windowWidth="20490" windowHeight="7530" tabRatio="732" xr2:uid="{00000000-000D-0000-FFFF-FFFF00000000}"/>
  </bookViews>
  <sheets>
    <sheet name="0.はじめに" sheetId="7" r:id="rId1"/>
    <sheet name="1.計画書兼報告書" sheetId="8" r:id="rId2"/>
    <sheet name="2.交付申請兼実績報告" sheetId="9" r:id="rId3"/>
    <sheet name="3.請求書" sheetId="10" r:id="rId4"/>
    <sheet name="リスト" sheetId="4" state="hidden" r:id="rId5"/>
  </sheets>
  <definedNames>
    <definedName name="_xlnm.Print_Area" localSheetId="0">'0.はじめに'!$A$1:$AE$41</definedName>
    <definedName name="_xlnm.Print_Area" localSheetId="1">'1.計画書兼報告書'!$A$1:$AB$143</definedName>
    <definedName name="_xlnm.Print_Area" localSheetId="2">'2.交付申請兼実績報告'!$A$1:$S$31</definedName>
    <definedName name="_xlnm.Print_Area" localSheetId="3">'3.請求書'!$A$1:$S$38</definedName>
  </definedNames>
  <calcPr calcId="191029"/>
</workbook>
</file>

<file path=xl/calcChain.xml><?xml version="1.0" encoding="utf-8"?>
<calcChain xmlns="http://schemas.openxmlformats.org/spreadsheetml/2006/main">
  <c r="AH74" i="8" l="1"/>
  <c r="AH119" i="8"/>
  <c r="A24" i="9" l="1"/>
  <c r="R10" i="8" l="1"/>
  <c r="J9" i="10" l="1"/>
  <c r="J8" i="10"/>
  <c r="J7" i="10"/>
  <c r="N26" i="9"/>
  <c r="AF34" i="8"/>
  <c r="N24" i="9" s="1"/>
  <c r="AF35" i="8"/>
  <c r="N25" i="9" s="1"/>
  <c r="AF19" i="8"/>
  <c r="J7" i="9"/>
  <c r="J9" i="9"/>
  <c r="J8" i="9"/>
  <c r="W137" i="8" l="1"/>
  <c r="M134" i="8"/>
  <c r="H133" i="8"/>
  <c r="H132" i="8"/>
  <c r="H131" i="8"/>
  <c r="H130" i="8"/>
  <c r="H129" i="8"/>
  <c r="W127" i="8"/>
  <c r="AH120" i="8"/>
  <c r="AH121" i="8" s="1"/>
  <c r="AF120" i="8"/>
  <c r="AF121" i="8" s="1"/>
  <c r="AD119" i="8"/>
  <c r="AH75" i="8"/>
  <c r="AH76" i="8" s="1"/>
  <c r="AF75" i="8"/>
  <c r="AF76" i="8" s="1"/>
  <c r="AD74" i="8"/>
  <c r="R30" i="8"/>
  <c r="AF28" i="8"/>
  <c r="R27" i="8"/>
  <c r="AF25" i="8"/>
  <c r="R24" i="8"/>
  <c r="AF22" i="8"/>
  <c r="AF8" i="8"/>
  <c r="AF4" i="8"/>
  <c r="R21" i="8" s="1"/>
  <c r="AG118" i="8" l="1"/>
  <c r="AG7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5826</author>
  </authors>
  <commentList>
    <comment ref="W75" authorId="0" shapeId="0" xr:uid="{8C2D6BE0-2EF4-4B30-AD97-3F3358E1370B}">
      <text>
        <r>
          <rPr>
            <sz val="8"/>
            <color indexed="81"/>
            <rFont val="ＭＳ Ｐゴシック"/>
            <family val="3"/>
            <charset val="128"/>
            <scheme val="minor"/>
          </rPr>
          <t>その他の経費がある場合はこちらに経費の名称を入力してください</t>
        </r>
      </text>
    </comment>
    <comment ref="W120" authorId="0" shapeId="0" xr:uid="{43FCE90B-07D3-4889-A775-514112DB6BF5}">
      <text>
        <r>
          <rPr>
            <sz val="8"/>
            <color indexed="81"/>
            <rFont val="ＭＳ Ｐゴシック"/>
            <family val="3"/>
            <charset val="128"/>
            <scheme val="minor"/>
          </rPr>
          <t>その他の経費がある場合はこちらに経費の名称を入力してください</t>
        </r>
      </text>
    </comment>
  </commentList>
</comments>
</file>

<file path=xl/sharedStrings.xml><?xml version="1.0" encoding="utf-8"?>
<sst xmlns="http://schemas.openxmlformats.org/spreadsheetml/2006/main" count="373" uniqueCount="239">
  <si>
    <t>〒</t>
    <phoneticPr fontId="1"/>
  </si>
  <si>
    <t>電話番号</t>
    <rPh sb="0" eb="2">
      <t>デンワ</t>
    </rPh>
    <rPh sb="2" eb="4">
      <t>バンゴウ</t>
    </rPh>
    <phoneticPr fontId="1"/>
  </si>
  <si>
    <t>氏　名</t>
    <rPh sb="0" eb="1">
      <t>シ</t>
    </rPh>
    <rPh sb="2" eb="3">
      <t>メイ</t>
    </rPh>
    <phoneticPr fontId="1"/>
  </si>
  <si>
    <t>メールアドレス</t>
    <phoneticPr fontId="1"/>
  </si>
  <si>
    <t>-</t>
    <phoneticPr fontId="1"/>
  </si>
  <si>
    <t>職業</t>
    <rPh sb="0" eb="2">
      <t>ショクギョウ</t>
    </rPh>
    <phoneticPr fontId="1"/>
  </si>
  <si>
    <t>ふりがな</t>
    <phoneticPr fontId="1"/>
  </si>
  <si>
    <t>現地活動の目的・内容</t>
    <rPh sb="0" eb="2">
      <t>ゲンチ</t>
    </rPh>
    <rPh sb="2" eb="4">
      <t>カツドウ</t>
    </rPh>
    <rPh sb="5" eb="7">
      <t>モクテキ</t>
    </rPh>
    <rPh sb="8" eb="10">
      <t>ナイヨウ</t>
    </rPh>
    <phoneticPr fontId="1"/>
  </si>
  <si>
    <t>計画書提出</t>
    <rPh sb="0" eb="3">
      <t>ケイカクショ</t>
    </rPh>
    <rPh sb="3" eb="5">
      <t>テイシュツ</t>
    </rPh>
    <phoneticPr fontId="1"/>
  </si>
  <si>
    <t>報告書提出</t>
    <rPh sb="0" eb="3">
      <t>ホウコクショ</t>
    </rPh>
    <rPh sb="3" eb="5">
      <t>テイシュツ</t>
    </rPh>
    <phoneticPr fontId="1"/>
  </si>
  <si>
    <t>住　所</t>
    <rPh sb="0" eb="1">
      <t>ジュウ</t>
    </rPh>
    <rPh sb="2" eb="3">
      <t>ショ</t>
    </rPh>
    <phoneticPr fontId="1"/>
  </si>
  <si>
    <t>現地活動の
期　間</t>
    <rPh sb="0" eb="2">
      <t>ゲンチ</t>
    </rPh>
    <rPh sb="2" eb="4">
      <t>カツドウ</t>
    </rPh>
    <rPh sb="6" eb="7">
      <t>キ</t>
    </rPh>
    <rPh sb="8" eb="9">
      <t>アイダ</t>
    </rPh>
    <phoneticPr fontId="1"/>
  </si>
  <si>
    <t>出発日</t>
    <rPh sb="0" eb="2">
      <t>シュッパツ</t>
    </rPh>
    <rPh sb="2" eb="3">
      <t>ビ</t>
    </rPh>
    <phoneticPr fontId="1"/>
  </si>
  <si>
    <t>帰着日</t>
    <rPh sb="0" eb="2">
      <t>キチャク</t>
    </rPh>
    <rPh sb="2" eb="3">
      <t>ビ</t>
    </rPh>
    <phoneticPr fontId="1"/>
  </si>
  <si>
    <t>泊</t>
    <rPh sb="0" eb="1">
      <t>ハク</t>
    </rPh>
    <phoneticPr fontId="1"/>
  </si>
  <si>
    <t>宿泊施設名</t>
    <rPh sb="0" eb="2">
      <t>シュクハク</t>
    </rPh>
    <rPh sb="2" eb="4">
      <t>シセツ</t>
    </rPh>
    <rPh sb="4" eb="5">
      <t>メイ</t>
    </rPh>
    <phoneticPr fontId="1"/>
  </si>
  <si>
    <t>円</t>
    <rPh sb="0" eb="1">
      <t>エン</t>
    </rPh>
    <phoneticPr fontId="1"/>
  </si>
  <si>
    <t>５　現地活動の結果と今後の活動予定</t>
    <rPh sb="2" eb="4">
      <t>ゲンチ</t>
    </rPh>
    <rPh sb="4" eb="6">
      <t>カツドウ</t>
    </rPh>
    <rPh sb="7" eb="9">
      <t>ケッカ</t>
    </rPh>
    <rPh sb="10" eb="12">
      <t>コンゴ</t>
    </rPh>
    <rPh sb="13" eb="15">
      <t>カツドウ</t>
    </rPh>
    <rPh sb="15" eb="17">
      <t>ヨテイ</t>
    </rPh>
    <phoneticPr fontId="1"/>
  </si>
  <si>
    <t>今後の
活動予定</t>
    <rPh sb="0" eb="2">
      <t>コンゴ</t>
    </rPh>
    <rPh sb="4" eb="6">
      <t>カツドウ</t>
    </rPh>
    <rPh sb="6" eb="7">
      <t>ヨ</t>
    </rPh>
    <rPh sb="7" eb="8">
      <t>サダム</t>
    </rPh>
    <phoneticPr fontId="1"/>
  </si>
  <si>
    <t>１　現地活動を行う者（申請者）の情報</t>
    <rPh sb="2" eb="4">
      <t>ゲンチ</t>
    </rPh>
    <rPh sb="4" eb="6">
      <t>カツドウ</t>
    </rPh>
    <rPh sb="7" eb="8">
      <t>オコナ</t>
    </rPh>
    <rPh sb="9" eb="10">
      <t>モノ</t>
    </rPh>
    <rPh sb="11" eb="14">
      <t>シンセイシャ</t>
    </rPh>
    <rPh sb="16" eb="18">
      <t>ジョウホウ</t>
    </rPh>
    <phoneticPr fontId="1"/>
  </si>
  <si>
    <t>妻</t>
    <rPh sb="0" eb="1">
      <t>ツマ</t>
    </rPh>
    <phoneticPr fontId="1"/>
  </si>
  <si>
    <t>夫</t>
    <rPh sb="0" eb="1">
      <t>オット</t>
    </rPh>
    <phoneticPr fontId="1"/>
  </si>
  <si>
    <t>子</t>
    <rPh sb="0" eb="1">
      <t>コ</t>
    </rPh>
    <phoneticPr fontId="1"/>
  </si>
  <si>
    <t>父</t>
    <rPh sb="0" eb="1">
      <t>チチ</t>
    </rPh>
    <phoneticPr fontId="1"/>
  </si>
  <si>
    <t>母</t>
    <rPh sb="0" eb="1">
      <t>ハハ</t>
    </rPh>
    <phoneticPr fontId="1"/>
  </si>
  <si>
    <t>兄</t>
    <rPh sb="0" eb="1">
      <t>アニ</t>
    </rPh>
    <phoneticPr fontId="1"/>
  </si>
  <si>
    <t>姉</t>
    <rPh sb="0" eb="1">
      <t>アネ</t>
    </rPh>
    <phoneticPr fontId="1"/>
  </si>
  <si>
    <t>弟</t>
    <rPh sb="0" eb="1">
      <t>オトウト</t>
    </rPh>
    <phoneticPr fontId="1"/>
  </si>
  <si>
    <t>妹</t>
    <rPh sb="0" eb="1">
      <t>イモウト</t>
    </rPh>
    <phoneticPr fontId="1"/>
  </si>
  <si>
    <t>祖父</t>
    <rPh sb="0" eb="2">
      <t>ソフ</t>
    </rPh>
    <phoneticPr fontId="1"/>
  </si>
  <si>
    <t>祖母</t>
    <rPh sb="0" eb="2">
      <t>ソボ</t>
    </rPh>
    <phoneticPr fontId="1"/>
  </si>
  <si>
    <t>孫</t>
    <rPh sb="0" eb="1">
      <t>マゴ</t>
    </rPh>
    <phoneticPr fontId="1"/>
  </si>
  <si>
    <t>義父</t>
    <rPh sb="0" eb="2">
      <t>ギフ</t>
    </rPh>
    <phoneticPr fontId="1"/>
  </si>
  <si>
    <t>義母</t>
    <rPh sb="0" eb="2">
      <t>ギボ</t>
    </rPh>
    <phoneticPr fontId="1"/>
  </si>
  <si>
    <t>販売・営業職</t>
    <rPh sb="0" eb="2">
      <t>ハンバイ</t>
    </rPh>
    <rPh sb="3" eb="5">
      <t>エイギョウ</t>
    </rPh>
    <rPh sb="5" eb="6">
      <t>ショク</t>
    </rPh>
    <phoneticPr fontId="1"/>
  </si>
  <si>
    <t>サービス</t>
    <phoneticPr fontId="1"/>
  </si>
  <si>
    <t>事務</t>
    <rPh sb="0" eb="2">
      <t>ジム</t>
    </rPh>
    <phoneticPr fontId="1"/>
  </si>
  <si>
    <t>公務員</t>
    <rPh sb="0" eb="3">
      <t>コウムイン</t>
    </rPh>
    <phoneticPr fontId="1"/>
  </si>
  <si>
    <t>輸送</t>
    <rPh sb="0" eb="2">
      <t>ユソウ</t>
    </rPh>
    <phoneticPr fontId="1"/>
  </si>
  <si>
    <t>建設</t>
    <rPh sb="0" eb="2">
      <t>ケンセツ</t>
    </rPh>
    <phoneticPr fontId="1"/>
  </si>
  <si>
    <t>IT技術者</t>
    <rPh sb="2" eb="5">
      <t>ギジュツシャ</t>
    </rPh>
    <phoneticPr fontId="1"/>
  </si>
  <si>
    <t>経営者</t>
    <rPh sb="0" eb="3">
      <t>ケイエイシャ</t>
    </rPh>
    <phoneticPr fontId="1"/>
  </si>
  <si>
    <t>自営業</t>
    <rPh sb="0" eb="3">
      <t>ジエイギョウ</t>
    </rPh>
    <phoneticPr fontId="1"/>
  </si>
  <si>
    <t>昭和</t>
    <rPh sb="0" eb="2">
      <t>ショウワ</t>
    </rPh>
    <phoneticPr fontId="1"/>
  </si>
  <si>
    <t>平成</t>
    <rPh sb="0" eb="2">
      <t>ヘイセイ</t>
    </rPh>
    <phoneticPr fontId="1"/>
  </si>
  <si>
    <t>令和</t>
    <rPh sb="0" eb="2">
      <t>レイワ</t>
    </rPh>
    <phoneticPr fontId="1"/>
  </si>
  <si>
    <t>年</t>
    <rPh sb="0" eb="1">
      <t>ネン</t>
    </rPh>
    <phoneticPr fontId="1"/>
  </si>
  <si>
    <t>日</t>
    <rPh sb="0" eb="1">
      <t>ニチ</t>
    </rPh>
    <phoneticPr fontId="1"/>
  </si>
  <si>
    <t>月</t>
    <rPh sb="0" eb="1">
      <t>ガツ</t>
    </rPh>
    <phoneticPr fontId="1"/>
  </si>
  <si>
    <t>出身地</t>
    <phoneticPr fontId="1"/>
  </si>
  <si>
    <t>同行者はいない</t>
    <rPh sb="0" eb="3">
      <t>ドウコウシャ</t>
    </rPh>
    <phoneticPr fontId="1"/>
  </si>
  <si>
    <t>月</t>
    <rPh sb="0" eb="1">
      <t>ツキ</t>
    </rPh>
    <phoneticPr fontId="1"/>
  </si>
  <si>
    <t>現地活動の
結果</t>
    <rPh sb="0" eb="2">
      <t>ゲンチ</t>
    </rPh>
    <rPh sb="2" eb="4">
      <t>カツドウ</t>
    </rPh>
    <rPh sb="6" eb="7">
      <t>ケツ</t>
    </rPh>
    <rPh sb="7" eb="8">
      <t>ハテ</t>
    </rPh>
    <phoneticPr fontId="1"/>
  </si>
  <si>
    <t>A</t>
    <phoneticPr fontId="1"/>
  </si>
  <si>
    <t>B</t>
    <phoneticPr fontId="1"/>
  </si>
  <si>
    <t>費用の見込み額</t>
    <rPh sb="0" eb="2">
      <t>ヒヨウ</t>
    </rPh>
    <rPh sb="3" eb="5">
      <t>ミコミ</t>
    </rPh>
    <rPh sb="6" eb="7">
      <t>ガク</t>
    </rPh>
    <phoneticPr fontId="1"/>
  </si>
  <si>
    <t>宿泊料</t>
    <rPh sb="0" eb="3">
      <t>シュクハクリョウ</t>
    </rPh>
    <phoneticPr fontId="1"/>
  </si>
  <si>
    <t>清掃料</t>
    <rPh sb="0" eb="3">
      <t>セイソウリョウ</t>
    </rPh>
    <phoneticPr fontId="1"/>
  </si>
  <si>
    <t>予約手数料</t>
    <rPh sb="0" eb="2">
      <t>ヨヤク</t>
    </rPh>
    <rPh sb="2" eb="5">
      <t>テスウリョウ</t>
    </rPh>
    <phoneticPr fontId="1"/>
  </si>
  <si>
    <t>その他</t>
    <rPh sb="2" eb="3">
      <t>タ</t>
    </rPh>
    <phoneticPr fontId="1"/>
  </si>
  <si>
    <t>check</t>
    <phoneticPr fontId="1"/>
  </si>
  <si>
    <t>合計</t>
    <rPh sb="0" eb="2">
      <t>ゴウケイ</t>
    </rPh>
    <phoneticPr fontId="1"/>
  </si>
  <si>
    <t>補助金額の見込み</t>
    <rPh sb="0" eb="4">
      <t>ホジョキンガク</t>
    </rPh>
    <rPh sb="5" eb="7">
      <t>ミコ</t>
    </rPh>
    <phoneticPr fontId="1"/>
  </si>
  <si>
    <t>宿泊人数</t>
    <rPh sb="0" eb="4">
      <t>シュクハクニンズウ</t>
    </rPh>
    <phoneticPr fontId="1"/>
  </si>
  <si>
    <t>宿泊数</t>
    <rPh sb="0" eb="3">
      <t>シュクハクスウ</t>
    </rPh>
    <phoneticPr fontId="1"/>
  </si>
  <si>
    <t>合計金額</t>
    <rPh sb="0" eb="4">
      <t>ゴウケイキンガク</t>
    </rPh>
    <phoneticPr fontId="1"/>
  </si>
  <si>
    <t>上記の計算結果はあくまで見込みです</t>
    <rPh sb="0" eb="2">
      <t>ジョウキ</t>
    </rPh>
    <rPh sb="3" eb="7">
      <t>ケイサンケッカ</t>
    </rPh>
    <rPh sb="12" eb="14">
      <t>ミコ</t>
    </rPh>
    <phoneticPr fontId="1"/>
  </si>
  <si>
    <t>確定した費用額</t>
    <rPh sb="0" eb="2">
      <t>カクテイ</t>
    </rPh>
    <rPh sb="4" eb="6">
      <t>ヒヨウ</t>
    </rPh>
    <rPh sb="6" eb="7">
      <t>ガク</t>
    </rPh>
    <phoneticPr fontId="1"/>
  </si>
  <si>
    <t>（現地訪問による住まいや仕事探し、確認したいことなど、目的・内容を詳細に記載してください。）</t>
    <rPh sb="1" eb="5">
      <t>ゲンチホウモン</t>
    </rPh>
    <rPh sb="8" eb="9">
      <t>ス</t>
    </rPh>
    <rPh sb="12" eb="14">
      <t>シゴト</t>
    </rPh>
    <rPh sb="14" eb="15">
      <t>サガ</t>
    </rPh>
    <rPh sb="17" eb="19">
      <t>カクニン</t>
    </rPh>
    <rPh sb="27" eb="29">
      <t>モクテキ</t>
    </rPh>
    <rPh sb="30" eb="32">
      <t>ナイヨウ</t>
    </rPh>
    <rPh sb="33" eb="35">
      <t>ショウサイ</t>
    </rPh>
    <rPh sb="36" eb="38">
      <t>キサイ</t>
    </rPh>
    <phoneticPr fontId="1"/>
  </si>
  <si>
    <t>（現地活動により確認できたこと、所感等を詳細に記載してください。）</t>
    <rPh sb="3" eb="5">
      <t>カツドウ</t>
    </rPh>
    <rPh sb="20" eb="22">
      <t>ショウサイ</t>
    </rPh>
    <phoneticPr fontId="1"/>
  </si>
  <si>
    <t>７　補助金交付申請額（予定）</t>
    <rPh sb="2" eb="5">
      <t>ホジョキン</t>
    </rPh>
    <rPh sb="5" eb="7">
      <t>コウフ</t>
    </rPh>
    <rPh sb="7" eb="9">
      <t>シンセイ</t>
    </rPh>
    <rPh sb="9" eb="10">
      <t>ガク</t>
    </rPh>
    <rPh sb="11" eb="13">
      <t>ヨテイ</t>
    </rPh>
    <phoneticPr fontId="1"/>
  </si>
  <si>
    <t>フリーランス</t>
    <phoneticPr fontId="1"/>
  </si>
  <si>
    <t>高校生等</t>
    <rPh sb="0" eb="4">
      <t>コウコウセイトウ</t>
    </rPh>
    <phoneticPr fontId="1"/>
  </si>
  <si>
    <t>中学生等</t>
    <rPh sb="0" eb="3">
      <t>チュウガクセイ</t>
    </rPh>
    <rPh sb="3" eb="4">
      <t>トウ</t>
    </rPh>
    <phoneticPr fontId="1"/>
  </si>
  <si>
    <t>小学生等</t>
    <rPh sb="0" eb="3">
      <t>ショウガクセイ</t>
    </rPh>
    <rPh sb="3" eb="4">
      <t>トウ</t>
    </rPh>
    <phoneticPr fontId="1"/>
  </si>
  <si>
    <t>大学・大学院・専門学校生等</t>
    <rPh sb="0" eb="2">
      <t>ダイガク</t>
    </rPh>
    <rPh sb="3" eb="6">
      <t>ダイガクイン</t>
    </rPh>
    <rPh sb="7" eb="11">
      <t>センモンガッコウ</t>
    </rPh>
    <rPh sb="11" eb="12">
      <t>セイ</t>
    </rPh>
    <rPh sb="12" eb="13">
      <t>トウ</t>
    </rPh>
    <phoneticPr fontId="1"/>
  </si>
  <si>
    <t>アーティスト</t>
    <phoneticPr fontId="1"/>
  </si>
  <si>
    <t>※住民票の住所と合わせてください</t>
    <phoneticPr fontId="1"/>
  </si>
  <si>
    <t>上記の計算結果は次の条件のもと算出した見込みの金額です</t>
    <rPh sb="0" eb="2">
      <t>ジョウキ</t>
    </rPh>
    <rPh sb="3" eb="7">
      <t>ケイサンケッカ</t>
    </rPh>
    <rPh sb="8" eb="9">
      <t>ツギ</t>
    </rPh>
    <rPh sb="10" eb="12">
      <t>ジョウケン</t>
    </rPh>
    <rPh sb="15" eb="17">
      <t>サンシュツ</t>
    </rPh>
    <rPh sb="19" eb="21">
      <t>ミコ</t>
    </rPh>
    <rPh sb="23" eb="25">
      <t>キンガク</t>
    </rPh>
    <phoneticPr fontId="1"/>
  </si>
  <si>
    <t>宿泊数</t>
    <rPh sb="0" eb="2">
      <t>シュクハク</t>
    </rPh>
    <rPh sb="2" eb="3">
      <t>スウ</t>
    </rPh>
    <phoneticPr fontId="1"/>
  </si>
  <si>
    <t>内訳</t>
    <rPh sb="0" eb="2">
      <t>ウチワケ</t>
    </rPh>
    <phoneticPr fontId="1"/>
  </si>
  <si>
    <t>申請者名</t>
    <rPh sb="0" eb="3">
      <t>シンセイシャ</t>
    </rPh>
    <rPh sb="3" eb="4">
      <t>メイ</t>
    </rPh>
    <phoneticPr fontId="1"/>
  </si>
  <si>
    <t>同行者名</t>
    <rPh sb="0" eb="4">
      <t>ドウコウシャメイ</t>
    </rPh>
    <phoneticPr fontId="1"/>
  </si>
  <si>
    <t>予定金額</t>
    <rPh sb="0" eb="4">
      <t>ヨテイキンガク</t>
    </rPh>
    <phoneticPr fontId="1"/>
  </si>
  <si>
    <t>次の１または２のうち当てはまる方に○をつけてください</t>
    <rPh sb="0" eb="1">
      <t>ツギ</t>
    </rPh>
    <rPh sb="10" eb="11">
      <t>ア</t>
    </rPh>
    <rPh sb="15" eb="16">
      <t>ホウ</t>
    </rPh>
    <phoneticPr fontId="1"/>
  </si>
  <si>
    <t>（内訳）</t>
    <rPh sb="1" eb="3">
      <t>ウチワケ</t>
    </rPh>
    <phoneticPr fontId="1"/>
  </si>
  <si>
    <t>生年
月日
（年齢）</t>
    <rPh sb="0" eb="2">
      <t>セイネン</t>
    </rPh>
    <rPh sb="3" eb="5">
      <t>ガッピ</t>
    </rPh>
    <rPh sb="7" eb="9">
      <t>ネンレイ</t>
    </rPh>
    <phoneticPr fontId="1"/>
  </si>
  <si>
    <t>同行者名・ふりがな</t>
    <rPh sb="0" eb="4">
      <t>ドウコウシャメイ</t>
    </rPh>
    <phoneticPr fontId="1"/>
  </si>
  <si>
    <t>申請者との続柄</t>
    <rPh sb="0" eb="3">
      <t>シンセイシャ</t>
    </rPh>
    <rPh sb="5" eb="6">
      <t>ツヅ</t>
    </rPh>
    <rPh sb="6" eb="7">
      <t>ガラ</t>
    </rPh>
    <phoneticPr fontId="1"/>
  </si>
  <si>
    <t>生年月日（年齢）</t>
    <rPh sb="0" eb="2">
      <t>セイネン</t>
    </rPh>
    <rPh sb="2" eb="4">
      <t>ガッピ</t>
    </rPh>
    <rPh sb="5" eb="7">
      <t>ネンレイ</t>
    </rPh>
    <phoneticPr fontId="1"/>
  </si>
  <si>
    <t>続柄</t>
    <rPh sb="0" eb="2">
      <t>ツヅキガラ</t>
    </rPh>
    <phoneticPr fontId="1"/>
  </si>
  <si>
    <t>和暦1</t>
    <rPh sb="0" eb="2">
      <t>ワレキ</t>
    </rPh>
    <phoneticPr fontId="1"/>
  </si>
  <si>
    <t>和暦2</t>
    <rPh sb="0" eb="2">
      <t>ワレキ</t>
    </rPh>
    <phoneticPr fontId="1"/>
  </si>
  <si>
    <t>日から</t>
    <rPh sb="0" eb="1">
      <t>ニチ</t>
    </rPh>
    <phoneticPr fontId="1"/>
  </si>
  <si>
    <t>日まで</t>
    <rPh sb="0" eb="1">
      <t>ニチ</t>
    </rPh>
    <phoneticPr fontId="1"/>
  </si>
  <si>
    <t>月</t>
    <rPh sb="0" eb="1">
      <t>ツキ</t>
    </rPh>
    <phoneticPr fontId="1"/>
  </si>
  <si>
    <t>日</t>
    <rPh sb="0" eb="1">
      <t>ニチ</t>
    </rPh>
    <phoneticPr fontId="1"/>
  </si>
  <si>
    <t>宿泊数</t>
    <rPh sb="0" eb="3">
      <t>シュクハクスウ</t>
    </rPh>
    <phoneticPr fontId="1"/>
  </si>
  <si>
    <t>職業_申請者</t>
    <rPh sb="0" eb="2">
      <t>ショクギョウ</t>
    </rPh>
    <rPh sb="3" eb="6">
      <t>シンセイシャ</t>
    </rPh>
    <phoneticPr fontId="1"/>
  </si>
  <si>
    <t>職業_同行者</t>
    <rPh sb="0" eb="2">
      <t>ショクギョウ</t>
    </rPh>
    <rPh sb="3" eb="6">
      <t>ドウコウシャ</t>
    </rPh>
    <phoneticPr fontId="1"/>
  </si>
  <si>
    <t>和暦+年</t>
    <rPh sb="0" eb="2">
      <t>ワレキ</t>
    </rPh>
    <rPh sb="3" eb="4">
      <t>ネン</t>
    </rPh>
    <phoneticPr fontId="1"/>
  </si>
  <si>
    <t>令和5</t>
    <rPh sb="0" eb="2">
      <t>レイワ</t>
    </rPh>
    <phoneticPr fontId="1"/>
  </si>
  <si>
    <t>令和6</t>
    <rPh sb="0" eb="2">
      <t>レイワ</t>
    </rPh>
    <phoneticPr fontId="1"/>
  </si>
  <si>
    <t>歳)</t>
    <rPh sb="0" eb="1">
      <t>サイ</t>
    </rPh>
    <phoneticPr fontId="1"/>
  </si>
  <si>
    <t>(</t>
    <phoneticPr fontId="1"/>
  </si>
  <si>
    <t>年1</t>
    <rPh sb="0" eb="1">
      <t>ネン</t>
    </rPh>
    <phoneticPr fontId="1"/>
  </si>
  <si>
    <t>年2</t>
    <rPh sb="0" eb="1">
      <t>ネン</t>
    </rPh>
    <phoneticPr fontId="1"/>
  </si>
  <si>
    <t>チェック</t>
    <phoneticPr fontId="1"/>
  </si>
  <si>
    <t>□</t>
  </si>
  <si>
    <t>□</t>
    <phoneticPr fontId="1"/>
  </si>
  <si>
    <t>☑</t>
    <phoneticPr fontId="1"/>
  </si>
  <si>
    <t>都道府県</t>
    <rPh sb="0" eb="4">
      <t>トドウフケン</t>
    </rPh>
    <phoneticPr fontId="1"/>
  </si>
  <si>
    <t>市区町村</t>
    <rPh sb="0" eb="4">
      <t>シクチョウソン</t>
    </rPh>
    <phoneticPr fontId="1"/>
  </si>
  <si>
    <t>メイプルハウス（福島市町庭坂）</t>
    <rPh sb="8" eb="11">
      <t>フクシマシ</t>
    </rPh>
    <rPh sb="11" eb="14">
      <t>マチニワサカ</t>
    </rPh>
    <phoneticPr fontId="1"/>
  </si>
  <si>
    <t>Ji-kka（福島市町庭坂）</t>
    <rPh sb="7" eb="10">
      <t>フクシマシ</t>
    </rPh>
    <rPh sb="10" eb="13">
      <t>マチニワサカ</t>
    </rPh>
    <phoneticPr fontId="1"/>
  </si>
  <si>
    <t>ゲストハウス御宿飯坂（福島市飯坂町）</t>
    <rPh sb="11" eb="14">
      <t>フクシマシ</t>
    </rPh>
    <rPh sb="14" eb="17">
      <t>イイザカマチ</t>
    </rPh>
    <phoneticPr fontId="1"/>
  </si>
  <si>
    <t>昭和の家　ume（福島市鎌田）</t>
    <rPh sb="0" eb="2">
      <t>ショウワ</t>
    </rPh>
    <rPh sb="3" eb="4">
      <t>イエ</t>
    </rPh>
    <rPh sb="9" eb="12">
      <t>フクシマシ</t>
    </rPh>
    <rPh sb="12" eb="14">
      <t>カマタ</t>
    </rPh>
    <phoneticPr fontId="1"/>
  </si>
  <si>
    <t>※料金に加算されていない方の宿泊数は記入しないでください。</t>
    <rPh sb="18" eb="20">
      <t>キニュウ</t>
    </rPh>
    <phoneticPr fontId="1"/>
  </si>
  <si>
    <t>歳）</t>
    <rPh sb="0" eb="1">
      <t>サイ</t>
    </rPh>
    <phoneticPr fontId="1"/>
  </si>
  <si>
    <t>（</t>
    <phoneticPr fontId="1"/>
  </si>
  <si>
    <t>（現地活動の結果を踏まえ、今後、どのような活動を検討していくのか具体的に記載してください。）</t>
    <rPh sb="3" eb="5">
      <t>カツドウ</t>
    </rPh>
    <rPh sb="6" eb="8">
      <t>ケッカ</t>
    </rPh>
    <rPh sb="9" eb="10">
      <t>フ</t>
    </rPh>
    <rPh sb="13" eb="15">
      <t>コンゴ</t>
    </rPh>
    <rPh sb="21" eb="23">
      <t>カツドウ</t>
    </rPh>
    <rPh sb="24" eb="26">
      <t>ケントウ</t>
    </rPh>
    <rPh sb="32" eb="35">
      <t>グタイテキ</t>
    </rPh>
    <rPh sb="36" eb="38">
      <t>キサイ</t>
    </rPh>
    <phoneticPr fontId="1"/>
  </si>
  <si>
    <t>▽ここからは報告書欄</t>
    <rPh sb="6" eb="9">
      <t>ホウコクショ</t>
    </rPh>
    <rPh sb="9" eb="10">
      <t>ラン</t>
    </rPh>
    <phoneticPr fontId="1"/>
  </si>
  <si>
    <t>〔添付資料〕</t>
    <rPh sb="1" eb="3">
      <t>テンプ</t>
    </rPh>
    <rPh sb="3" eb="5">
      <t>シリョウ</t>
    </rPh>
    <phoneticPr fontId="7"/>
  </si>
  <si>
    <t>円</t>
    <rPh sb="0" eb="1">
      <t>エン</t>
    </rPh>
    <phoneticPr fontId="7"/>
  </si>
  <si>
    <t>補　助　金　額　</t>
    <rPh sb="0" eb="1">
      <t>ホ</t>
    </rPh>
    <rPh sb="2" eb="3">
      <t>スケ</t>
    </rPh>
    <rPh sb="6" eb="7">
      <t>ガク</t>
    </rPh>
    <phoneticPr fontId="7"/>
  </si>
  <si>
    <t>記</t>
    <rPh sb="0" eb="1">
      <t>キ</t>
    </rPh>
    <phoneticPr fontId="7"/>
  </si>
  <si>
    <t>交付申請書兼実績報告書</t>
    <rPh sb="0" eb="2">
      <t>コウフ</t>
    </rPh>
    <rPh sb="2" eb="4">
      <t>シンセイ</t>
    </rPh>
    <rPh sb="4" eb="5">
      <t>ショ</t>
    </rPh>
    <rPh sb="5" eb="6">
      <t>ケン</t>
    </rPh>
    <rPh sb="6" eb="8">
      <t>ジッセキ</t>
    </rPh>
    <rPh sb="8" eb="10">
      <t>ホウコク</t>
    </rPh>
    <phoneticPr fontId="7"/>
  </si>
  <si>
    <t>申請者名</t>
    <rPh sb="0" eb="4">
      <t>シンセイシャメイ</t>
    </rPh>
    <phoneticPr fontId="7"/>
  </si>
  <si>
    <t>電話番号</t>
    <rPh sb="0" eb="4">
      <t>デンワバンゴウ</t>
    </rPh>
    <phoneticPr fontId="1"/>
  </si>
  <si>
    <t>〔対象施設〕</t>
    <rPh sb="1" eb="5">
      <t>タイショウシセツ</t>
    </rPh>
    <phoneticPr fontId="7"/>
  </si>
  <si>
    <t>〔現地活動の期間・宿泊数〕</t>
    <rPh sb="1" eb="5">
      <t>ゲンチカツドウ</t>
    </rPh>
    <rPh sb="6" eb="8">
      <t>キカン</t>
    </rPh>
    <rPh sb="9" eb="12">
      <t>シュクハクスウ</t>
    </rPh>
    <phoneticPr fontId="7"/>
  </si>
  <si>
    <t>出発日</t>
    <rPh sb="0" eb="2">
      <t>シュッパツ</t>
    </rPh>
    <rPh sb="2" eb="3">
      <t>ヒ</t>
    </rPh>
    <phoneticPr fontId="7"/>
  </si>
  <si>
    <t>帰着日</t>
    <rPh sb="0" eb="3">
      <t>キチャクヒ</t>
    </rPh>
    <phoneticPr fontId="7"/>
  </si>
  <si>
    <t>宿泊数</t>
    <rPh sb="0" eb="3">
      <t>シュクハクスウ</t>
    </rPh>
    <phoneticPr fontId="7"/>
  </si>
  <si>
    <t>住所</t>
    <rPh sb="0" eb="1">
      <t>ジュウ</t>
    </rPh>
    <rPh sb="1" eb="2">
      <t>ショ</t>
    </rPh>
    <phoneticPr fontId="7"/>
  </si>
  <si>
    <t>本人確認書類の写し（運転免許証など）</t>
    <rPh sb="0" eb="6">
      <t>ホンニンカクニンショルイ</t>
    </rPh>
    <rPh sb="7" eb="8">
      <t>ウツ</t>
    </rPh>
    <rPh sb="10" eb="15">
      <t>ウンテンメンキョショウ</t>
    </rPh>
    <phoneticPr fontId="7"/>
  </si>
  <si>
    <t>令和5年</t>
    <rPh sb="0" eb="2">
      <t>レイワ</t>
    </rPh>
    <rPh sb="3" eb="4">
      <t>ネン</t>
    </rPh>
    <phoneticPr fontId="1"/>
  </si>
  <si>
    <t>令和6年</t>
    <rPh sb="0" eb="2">
      <t>レイワ</t>
    </rPh>
    <rPh sb="3" eb="4">
      <t>ネン</t>
    </rPh>
    <phoneticPr fontId="1"/>
  </si>
  <si>
    <t>請求者名</t>
    <rPh sb="0" eb="2">
      <t>セイキュウ</t>
    </rPh>
    <rPh sb="2" eb="3">
      <t>シャ</t>
    </rPh>
    <rPh sb="3" eb="4">
      <t>メイ</t>
    </rPh>
    <phoneticPr fontId="7"/>
  </si>
  <si>
    <t>請求金額</t>
    <rPh sb="0" eb="4">
      <t>セイキュウキンガク</t>
    </rPh>
    <phoneticPr fontId="7"/>
  </si>
  <si>
    <t>指令第</t>
    <phoneticPr fontId="1"/>
  </si>
  <si>
    <t>号</t>
    <rPh sb="0" eb="1">
      <t>ゴウ</t>
    </rPh>
    <phoneticPr fontId="1"/>
  </si>
  <si>
    <t>交付決定及び額確定日：</t>
    <phoneticPr fontId="1"/>
  </si>
  <si>
    <t>指令番号：</t>
    <rPh sb="0" eb="4">
      <t>シレイバンゴウ</t>
    </rPh>
    <phoneticPr fontId="1"/>
  </si>
  <si>
    <t>口座振込依頼書欄</t>
    <rPh sb="0" eb="3">
      <t>コウザフ</t>
    </rPh>
    <rPh sb="3" eb="4">
      <t>コ</t>
    </rPh>
    <rPh sb="4" eb="7">
      <t>イライショ</t>
    </rPh>
    <rPh sb="7" eb="8">
      <t>ラン</t>
    </rPh>
    <phoneticPr fontId="1"/>
  </si>
  <si>
    <t>下記の口座へ振り込みを希望します。</t>
    <rPh sb="0" eb="2">
      <t>カキ</t>
    </rPh>
    <rPh sb="3" eb="5">
      <t>コウザ</t>
    </rPh>
    <rPh sb="6" eb="7">
      <t>フ</t>
    </rPh>
    <rPh sb="8" eb="9">
      <t>コ</t>
    </rPh>
    <rPh sb="11" eb="13">
      <t>キボウ</t>
    </rPh>
    <phoneticPr fontId="1"/>
  </si>
  <si>
    <t>種別</t>
    <rPh sb="0" eb="2">
      <t>シュベツ</t>
    </rPh>
    <phoneticPr fontId="1"/>
  </si>
  <si>
    <t>口座番号</t>
    <rPh sb="0" eb="4">
      <t>コウザバンゴウ</t>
    </rPh>
    <phoneticPr fontId="1"/>
  </si>
  <si>
    <t>補助金の名称：</t>
    <rPh sb="0" eb="3">
      <t>ホジョキン</t>
    </rPh>
    <rPh sb="4" eb="6">
      <t>メイショウ</t>
    </rPh>
    <phoneticPr fontId="1"/>
  </si>
  <si>
    <t>請　求　書</t>
    <rPh sb="0" eb="1">
      <t>ショウ</t>
    </rPh>
    <rPh sb="2" eb="3">
      <t>モトム</t>
    </rPh>
    <rPh sb="4" eb="5">
      <t>ショ</t>
    </rPh>
    <phoneticPr fontId="7"/>
  </si>
  <si>
    <t>丸</t>
    <rPh sb="0" eb="1">
      <t>マル</t>
    </rPh>
    <phoneticPr fontId="1"/>
  </si>
  <si>
    <t>○</t>
    <phoneticPr fontId="1"/>
  </si>
  <si>
    <t>3-1 移住体験活動</t>
    <rPh sb="4" eb="10">
      <t>イジュウタイケンカツドウ</t>
    </rPh>
    <phoneticPr fontId="1"/>
  </si>
  <si>
    <t>受入先などの情報</t>
    <rPh sb="0" eb="2">
      <t>ウケイレ</t>
    </rPh>
    <rPh sb="2" eb="3">
      <t>サキ</t>
    </rPh>
    <rPh sb="6" eb="8">
      <t>ジョウホウ</t>
    </rPh>
    <phoneticPr fontId="1"/>
  </si>
  <si>
    <t>上記の移住体験を行ったことを確認できる写真や書類などをご提出いただくことになります</t>
    <phoneticPr fontId="1"/>
  </si>
  <si>
    <t>記入欄が足りない場合は、別紙等により詳細を記入してください（任意様式）</t>
    <rPh sb="0" eb="3">
      <t>キニュウラン</t>
    </rPh>
    <rPh sb="4" eb="5">
      <t>タ</t>
    </rPh>
    <rPh sb="8" eb="10">
      <t>バアイ</t>
    </rPh>
    <rPh sb="12" eb="14">
      <t>ベッシ</t>
    </rPh>
    <rPh sb="14" eb="15">
      <t>トウ</t>
    </rPh>
    <rPh sb="18" eb="20">
      <t>ショウサイ</t>
    </rPh>
    <rPh sb="21" eb="23">
      <t>キニュウ</t>
    </rPh>
    <rPh sb="30" eb="32">
      <t>ニンイ</t>
    </rPh>
    <rPh sb="32" eb="34">
      <t>ヨウシキ</t>
    </rPh>
    <phoneticPr fontId="1"/>
  </si>
  <si>
    <t>場所</t>
    <rPh sb="0" eb="2">
      <t>バショ</t>
    </rPh>
    <phoneticPr fontId="1"/>
  </si>
  <si>
    <t>体験活動内容</t>
    <rPh sb="0" eb="4">
      <t>タイケンカツドウ</t>
    </rPh>
    <rPh sb="4" eb="6">
      <t>ナイヨウ</t>
    </rPh>
    <phoneticPr fontId="1"/>
  </si>
  <si>
    <t>日時</t>
    <rPh sb="0" eb="2">
      <t>ニチジ</t>
    </rPh>
    <phoneticPr fontId="1"/>
  </si>
  <si>
    <t>午前</t>
    <rPh sb="0" eb="2">
      <t>ゴゼン</t>
    </rPh>
    <phoneticPr fontId="1"/>
  </si>
  <si>
    <t>午後</t>
    <rPh sb="0" eb="2">
      <t>ゴゴ</t>
    </rPh>
    <phoneticPr fontId="1"/>
  </si>
  <si>
    <t>終日</t>
    <rPh sb="0" eb="2">
      <t>シュウジツ</t>
    </rPh>
    <phoneticPr fontId="1"/>
  </si>
  <si>
    <r>
      <t>２　同行者の情報</t>
    </r>
    <r>
      <rPr>
        <sz val="9"/>
        <color theme="1"/>
        <rFont val="游ゴシック"/>
        <family val="3"/>
        <charset val="128"/>
      </rPr>
      <t>（該当する場合のみ記入）</t>
    </r>
    <rPh sb="2" eb="5">
      <t>ドウコウシャ</t>
    </rPh>
    <rPh sb="6" eb="8">
      <t>ジョウホウ</t>
    </rPh>
    <rPh sb="9" eb="11">
      <t>ガイトウ</t>
    </rPh>
    <rPh sb="13" eb="15">
      <t>バアイ</t>
    </rPh>
    <rPh sb="17" eb="19">
      <t>キニュウ</t>
    </rPh>
    <phoneticPr fontId="1"/>
  </si>
  <si>
    <t>△ここまでが計画書欄</t>
    <rPh sb="6" eb="9">
      <t>ケイカクショ</t>
    </rPh>
    <rPh sb="9" eb="10">
      <t>ラン</t>
    </rPh>
    <phoneticPr fontId="1"/>
  </si>
  <si>
    <r>
      <t>1 申請者と同行者の全員が</t>
    </r>
    <r>
      <rPr>
        <b/>
        <sz val="11"/>
        <color theme="1"/>
        <rFont val="游ゴシック"/>
        <family val="3"/>
        <charset val="128"/>
      </rPr>
      <t>同一宿泊数である</t>
    </r>
    <r>
      <rPr>
        <sz val="11"/>
        <color theme="1"/>
        <rFont val="游ゴシック"/>
        <family val="3"/>
        <charset val="128"/>
      </rPr>
      <t>場合</t>
    </r>
    <rPh sb="2" eb="5">
      <t>シンセイシャ</t>
    </rPh>
    <rPh sb="6" eb="9">
      <t>ドウコウシャ</t>
    </rPh>
    <rPh sb="10" eb="12">
      <t>ゼンイン</t>
    </rPh>
    <rPh sb="13" eb="15">
      <t>ドウイツ</t>
    </rPh>
    <rPh sb="15" eb="18">
      <t>シュクハクスウ</t>
    </rPh>
    <rPh sb="21" eb="23">
      <t>バアイ</t>
    </rPh>
    <phoneticPr fontId="1"/>
  </si>
  <si>
    <r>
      <t>2 申請者と同行者の全員が</t>
    </r>
    <r>
      <rPr>
        <b/>
        <sz val="11"/>
        <color theme="1"/>
        <rFont val="游ゴシック"/>
        <family val="3"/>
        <charset val="128"/>
      </rPr>
      <t>同一宿泊数ではない</t>
    </r>
    <r>
      <rPr>
        <sz val="11"/>
        <color theme="1"/>
        <rFont val="游ゴシック"/>
        <family val="3"/>
        <charset val="128"/>
      </rPr>
      <t>場合</t>
    </r>
    <rPh sb="2" eb="5">
      <t>シンセイシャ</t>
    </rPh>
    <rPh sb="6" eb="9">
      <t>ドウコウシャ</t>
    </rPh>
    <rPh sb="10" eb="12">
      <t>ゼンイン</t>
    </rPh>
    <rPh sb="13" eb="15">
      <t>ドウイツ</t>
    </rPh>
    <rPh sb="15" eb="18">
      <t>シュクハクスウ</t>
    </rPh>
    <rPh sb="22" eb="24">
      <t>バアイ</t>
    </rPh>
    <phoneticPr fontId="1"/>
  </si>
  <si>
    <r>
      <t>合計</t>
    </r>
    <r>
      <rPr>
        <sz val="8"/>
        <color theme="1"/>
        <rFont val="游ゴシック"/>
        <family val="3"/>
        <charset val="128"/>
      </rPr>
      <t>（のべ宿泊数）</t>
    </r>
    <rPh sb="0" eb="2">
      <t>ゴウケイ</t>
    </rPh>
    <rPh sb="5" eb="7">
      <t>シュクハク</t>
    </rPh>
    <rPh sb="6" eb="8">
      <t>ハクスウ</t>
    </rPh>
    <phoneticPr fontId="1"/>
  </si>
  <si>
    <r>
      <rPr>
        <sz val="10"/>
        <rFont val="游ゴシック"/>
        <family val="3"/>
        <charset val="128"/>
      </rPr>
      <t>（フリガナ）</t>
    </r>
    <r>
      <rPr>
        <sz val="12"/>
        <rFont val="游ゴシック"/>
        <family val="3"/>
        <charset val="128"/>
      </rPr>
      <t xml:space="preserve">
口座名義人</t>
    </r>
    <rPh sb="7" eb="12">
      <t>コウザメイギニン</t>
    </rPh>
    <phoneticPr fontId="1"/>
  </si>
  <si>
    <t>メールアドレス</t>
    <phoneticPr fontId="1"/>
  </si>
  <si>
    <t>teijyuu@mail.city.fukushima.fukushima.jp</t>
    <phoneticPr fontId="1"/>
  </si>
  <si>
    <t>郵送の場合</t>
    <rPh sb="0" eb="2">
      <t>ユウソウ</t>
    </rPh>
    <rPh sb="3" eb="5">
      <t>バアイ</t>
    </rPh>
    <phoneticPr fontId="1"/>
  </si>
  <si>
    <t>〒960-8601</t>
    <phoneticPr fontId="1"/>
  </si>
  <si>
    <t>福島市五老内町3-1福島市役所　定住交流課出会い定住応援係</t>
    <rPh sb="0" eb="3">
      <t>フクシマシ</t>
    </rPh>
    <rPh sb="3" eb="7">
      <t>ゴロウウチマチ</t>
    </rPh>
    <rPh sb="10" eb="15">
      <t>フクシマシヤクショ</t>
    </rPh>
    <rPh sb="16" eb="21">
      <t>テイジュウコウリュウカ</t>
    </rPh>
    <rPh sb="21" eb="23">
      <t>デア</t>
    </rPh>
    <rPh sb="24" eb="28">
      <t>テイジュウオウエン</t>
    </rPh>
    <rPh sb="28" eb="29">
      <t>カカリ</t>
    </rPh>
    <phoneticPr fontId="1"/>
  </si>
  <si>
    <t>月</t>
    <rPh sb="0" eb="1">
      <t>ツキ</t>
    </rPh>
    <phoneticPr fontId="1"/>
  </si>
  <si>
    <r>
      <rPr>
        <b/>
        <sz val="11"/>
        <color theme="1"/>
        <rFont val="游ゴシック"/>
        <family val="3"/>
        <charset val="128"/>
      </rPr>
      <t>出発の15日前まで</t>
    </r>
    <r>
      <rPr>
        <sz val="11"/>
        <color theme="1"/>
        <rFont val="游ゴシック"/>
        <family val="3"/>
        <charset val="128"/>
      </rPr>
      <t>に上記1～4の欄を記入し定住交流課へメールなどで提出してください</t>
    </r>
    <rPh sb="0" eb="2">
      <t>シュッパツ</t>
    </rPh>
    <rPh sb="5" eb="6">
      <t>ニチ</t>
    </rPh>
    <rPh sb="6" eb="7">
      <t>マエ</t>
    </rPh>
    <rPh sb="10" eb="12">
      <t>ジョウキ</t>
    </rPh>
    <rPh sb="16" eb="17">
      <t>ラン</t>
    </rPh>
    <rPh sb="18" eb="20">
      <t>キニュウ</t>
    </rPh>
    <rPh sb="21" eb="26">
      <t>テイジュウコウリュウカ</t>
    </rPh>
    <rPh sb="33" eb="35">
      <t>テイシュツ</t>
    </rPh>
    <phoneticPr fontId="1"/>
  </si>
  <si>
    <r>
      <rPr>
        <b/>
        <sz val="11"/>
        <color theme="1"/>
        <rFont val="游ゴシック"/>
        <family val="3"/>
        <charset val="128"/>
      </rPr>
      <t>帰着から10日後まで</t>
    </r>
    <r>
      <rPr>
        <sz val="11"/>
        <color theme="1"/>
        <rFont val="游ゴシック"/>
        <family val="3"/>
        <charset val="128"/>
      </rPr>
      <t>に上記5～7の欄を記入し定住交流課へメールなどで提出してください</t>
    </r>
    <rPh sb="0" eb="2">
      <t>キチャク</t>
    </rPh>
    <rPh sb="6" eb="8">
      <t>ニチゴ</t>
    </rPh>
    <rPh sb="11" eb="13">
      <t>ジョウキ</t>
    </rPh>
    <rPh sb="17" eb="18">
      <t>ラン</t>
    </rPh>
    <rPh sb="19" eb="21">
      <t>キニュウ</t>
    </rPh>
    <rPh sb="22" eb="27">
      <t>テイジュウコウリュウカ</t>
    </rPh>
    <rPh sb="34" eb="36">
      <t>テイシュツ</t>
    </rPh>
    <phoneticPr fontId="1"/>
  </si>
  <si>
    <t>ふくしまプレ移住サポート事業補助金</t>
    <phoneticPr fontId="7"/>
  </si>
  <si>
    <t>ふくしまプレ移住サポート事業補助金</t>
    <phoneticPr fontId="1"/>
  </si>
  <si>
    <t>No</t>
  </si>
  <si>
    <t>民泊施設名</t>
  </si>
  <si>
    <t>所在地</t>
  </si>
  <si>
    <t>予約方法</t>
  </si>
  <si>
    <t>予約詳細</t>
  </si>
  <si>
    <t>オンライン予約サイト</t>
  </si>
  <si>
    <t>Ji-kka</t>
  </si>
  <si>
    <t>福島市町庭坂字原ノ内14</t>
  </si>
  <si>
    <t>メイプルハウス</t>
  </si>
  <si>
    <t>福島市町庭坂字富山122-14</t>
  </si>
  <si>
    <t>ゲストハウス御宿飯坂</t>
  </si>
  <si>
    <t>福島市飯坂町湯野字西畑1-10</t>
  </si>
  <si>
    <t>昭和の家 ume</t>
  </si>
  <si>
    <t>福島市鎌田字沼前18-3</t>
  </si>
  <si>
    <t>ふくしまプレ移住サポート事業補助金</t>
    <rPh sb="6" eb="8">
      <t>イジュウ</t>
    </rPh>
    <rPh sb="12" eb="14">
      <t>ジギョウ</t>
    </rPh>
    <rPh sb="14" eb="17">
      <t>ホジョキン</t>
    </rPh>
    <phoneticPr fontId="1"/>
  </si>
  <si>
    <t>第1号様式（第9条関係）</t>
    <rPh sb="0" eb="1">
      <t>ダイ</t>
    </rPh>
    <rPh sb="2" eb="3">
      <t>ゴウ</t>
    </rPh>
    <rPh sb="3" eb="5">
      <t>ヨウシキ</t>
    </rPh>
    <rPh sb="6" eb="7">
      <t>ダイ</t>
    </rPh>
    <rPh sb="8" eb="9">
      <t>ジョウ</t>
    </rPh>
    <rPh sb="9" eb="11">
      <t>カンケイ</t>
    </rPh>
    <phoneticPr fontId="1"/>
  </si>
  <si>
    <t>第2号様式（第10条関係）</t>
    <rPh sb="0" eb="1">
      <t>ダイ</t>
    </rPh>
    <rPh sb="2" eb="3">
      <t>ゴウ</t>
    </rPh>
    <rPh sb="3" eb="5">
      <t>ヨウシキ</t>
    </rPh>
    <rPh sb="6" eb="7">
      <t>ダイ</t>
    </rPh>
    <rPh sb="9" eb="10">
      <t>ジョウ</t>
    </rPh>
    <rPh sb="10" eb="12">
      <t>カンケイ</t>
    </rPh>
    <phoneticPr fontId="1"/>
  </si>
  <si>
    <t>第4号様式（第14条関係）</t>
    <rPh sb="0" eb="1">
      <t>ダイ</t>
    </rPh>
    <rPh sb="2" eb="3">
      <t>ゴウ</t>
    </rPh>
    <rPh sb="3" eb="5">
      <t>ヨウシキ</t>
    </rPh>
    <rPh sb="6" eb="7">
      <t>ダイ</t>
    </rPh>
    <rPh sb="9" eb="10">
      <t>ジョウ</t>
    </rPh>
    <rPh sb="10" eb="12">
      <t>カンケイ</t>
    </rPh>
    <phoneticPr fontId="1"/>
  </si>
  <si>
    <t>標記の補助金について、同補助金交付要綱第１０条に基づき関係書類を添えて交付申請及び実績報告します。</t>
    <rPh sb="0" eb="2">
      <t>ヒョウキ</t>
    </rPh>
    <rPh sb="3" eb="6">
      <t>ホジョキン</t>
    </rPh>
    <rPh sb="35" eb="37">
      <t>コウフ</t>
    </rPh>
    <rPh sb="37" eb="39">
      <t>シンセイ</t>
    </rPh>
    <rPh sb="39" eb="40">
      <t>オヨ</t>
    </rPh>
    <rPh sb="41" eb="43">
      <t>ジッセキ</t>
    </rPh>
    <phoneticPr fontId="7"/>
  </si>
  <si>
    <t>すでに交付決定及び額確定通知のあった下記の補助金について、同補助金交付要綱第１４条に基づき請求します。</t>
    <rPh sb="3" eb="7">
      <t>コウフケッテイ</t>
    </rPh>
    <rPh sb="7" eb="8">
      <t>オヨ</t>
    </rPh>
    <rPh sb="9" eb="12">
      <t>ガクカクテイ</t>
    </rPh>
    <rPh sb="12" eb="14">
      <t>ツウチ</t>
    </rPh>
    <rPh sb="18" eb="20">
      <t>カキ</t>
    </rPh>
    <rPh sb="21" eb="23">
      <t>ホジョ</t>
    </rPh>
    <rPh sb="23" eb="24">
      <t>キン</t>
    </rPh>
    <rPh sb="45" eb="47">
      <t>セイキュウ</t>
    </rPh>
    <phoneticPr fontId="7"/>
  </si>
  <si>
    <t>お手続きの流れ</t>
    <rPh sb="1" eb="3">
      <t>テツヅ</t>
    </rPh>
    <rPh sb="5" eb="6">
      <t>ナガ</t>
    </rPh>
    <phoneticPr fontId="1"/>
  </si>
  <si>
    <t>福島市長　様</t>
    <rPh sb="0" eb="2">
      <t>フクシマ</t>
    </rPh>
    <rPh sb="2" eb="3">
      <t>シ</t>
    </rPh>
    <rPh sb="5" eb="6">
      <t>サマ</t>
    </rPh>
    <phoneticPr fontId="1"/>
  </si>
  <si>
    <t>　福島市長　様</t>
    <rPh sb="1" eb="4">
      <t>フクシマシ</t>
    </rPh>
    <rPh sb="4" eb="5">
      <t>チョウ</t>
    </rPh>
    <rPh sb="6" eb="7">
      <t>サマ</t>
    </rPh>
    <phoneticPr fontId="7"/>
  </si>
  <si>
    <t>民泊空と花</t>
    <phoneticPr fontId="1"/>
  </si>
  <si>
    <t>金融機関名</t>
    <rPh sb="0" eb="4">
      <t>キンユウキカン</t>
    </rPh>
    <rPh sb="4" eb="5">
      <t>メイ</t>
    </rPh>
    <phoneticPr fontId="1"/>
  </si>
  <si>
    <t>本店・支店名等</t>
    <rPh sb="0" eb="2">
      <t>ホンテン</t>
    </rPh>
    <rPh sb="3" eb="5">
      <t>シテン</t>
    </rPh>
    <rPh sb="5" eb="6">
      <t>メイ</t>
    </rPh>
    <rPh sb="6" eb="7">
      <t>トウ</t>
    </rPh>
    <phoneticPr fontId="1"/>
  </si>
  <si>
    <t>普通</t>
    <rPh sb="0" eb="2">
      <t>フツウ</t>
    </rPh>
    <phoneticPr fontId="1"/>
  </si>
  <si>
    <t>当座</t>
    <rPh sb="0" eb="2">
      <t>トウザ</t>
    </rPh>
    <phoneticPr fontId="1"/>
  </si>
  <si>
    <t>選択してください</t>
    <rPh sb="0" eb="2">
      <t>センタク</t>
    </rPh>
    <phoneticPr fontId="1"/>
  </si>
  <si>
    <t>時間</t>
    <rPh sb="0" eb="2">
      <t>ジカン</t>
    </rPh>
    <phoneticPr fontId="1"/>
  </si>
  <si>
    <t>民泊空と花（福島市渡利）</t>
    <rPh sb="6" eb="9">
      <t>フクシマシ</t>
    </rPh>
    <rPh sb="9" eb="11">
      <t>ワタリ</t>
    </rPh>
    <phoneticPr fontId="1"/>
  </si>
  <si>
    <t>　対象経費の合計額の1/2(100円未満切捨て)と</t>
    <phoneticPr fontId="1"/>
  </si>
  <si>
    <r>
      <rPr>
        <b/>
        <sz val="10"/>
        <color theme="1"/>
        <rFont val="游ゴシック"/>
        <family val="3"/>
        <charset val="128"/>
      </rPr>
      <t>　「3,000円×宿泊人数×宿泊数」の</t>
    </r>
    <r>
      <rPr>
        <sz val="10"/>
        <color theme="1"/>
        <rFont val="游ゴシック"/>
        <family val="3"/>
        <charset val="128"/>
      </rPr>
      <t>うち低い方</t>
    </r>
    <rPh sb="7" eb="8">
      <t>エン</t>
    </rPh>
    <rPh sb="9" eb="13">
      <t>シュクハクニンズウ</t>
    </rPh>
    <rPh sb="14" eb="16">
      <t>シュクハク</t>
    </rPh>
    <rPh sb="16" eb="17">
      <t>スウ</t>
    </rPh>
    <rPh sb="21" eb="22">
      <t>ヒク</t>
    </rPh>
    <rPh sb="23" eb="24">
      <t>ホウ</t>
    </rPh>
    <phoneticPr fontId="1"/>
  </si>
  <si>
    <r>
      <rPr>
        <b/>
        <sz val="10"/>
        <color theme="1"/>
        <rFont val="游ゴシック"/>
        <family val="3"/>
        <charset val="128"/>
      </rPr>
      <t>　「3,000円×のべ宿泊数」</t>
    </r>
    <r>
      <rPr>
        <sz val="10"/>
        <color theme="1"/>
        <rFont val="游ゴシック"/>
        <family val="3"/>
        <charset val="128"/>
      </rPr>
      <t>のうち低い方</t>
    </r>
    <rPh sb="11" eb="14">
      <t>シュクハクスウ</t>
    </rPh>
    <phoneticPr fontId="1"/>
  </si>
  <si>
    <t>福島市渡利字高倉57-2 西棟</t>
    <phoneticPr fontId="1"/>
  </si>
  <si>
    <t>ふくしまプレ移住サポート事業補助金　現地活動計画書兼報告書</t>
    <rPh sb="6" eb="8">
      <t>イジュウ</t>
    </rPh>
    <rPh sb="12" eb="14">
      <t>ジギョウ</t>
    </rPh>
    <rPh sb="14" eb="17">
      <t>ホジョキン</t>
    </rPh>
    <rPh sb="18" eb="20">
      <t>ゲンチ</t>
    </rPh>
    <rPh sb="20" eb="22">
      <t>カツドウ</t>
    </rPh>
    <rPh sb="22" eb="24">
      <t>ケイカク</t>
    </rPh>
    <rPh sb="24" eb="25">
      <t>ショ</t>
    </rPh>
    <rPh sb="25" eb="26">
      <t>ケン</t>
    </rPh>
    <rPh sb="26" eb="28">
      <t>ホウコク</t>
    </rPh>
    <rPh sb="28" eb="29">
      <t>ショ</t>
    </rPh>
    <phoneticPr fontId="1"/>
  </si>
  <si>
    <t>３　現地活動の期間・目的（計画）</t>
    <rPh sb="2" eb="4">
      <t>ゲンチ</t>
    </rPh>
    <rPh sb="4" eb="6">
      <t>カツドウ</t>
    </rPh>
    <rPh sb="7" eb="9">
      <t>キカン</t>
    </rPh>
    <rPh sb="10" eb="12">
      <t>モクテキ</t>
    </rPh>
    <rPh sb="13" eb="15">
      <t>ケイカク</t>
    </rPh>
    <phoneticPr fontId="1"/>
  </si>
  <si>
    <t>行程全体の日程を記入してください</t>
  </si>
  <si>
    <t>ふくしまプレ移住サポート事業補助金</t>
  </si>
  <si>
    <t>市ホームページ上に予約サイトURLを掲載しています。</t>
    <rPh sb="0" eb="1">
      <t>シ</t>
    </rPh>
    <rPh sb="7" eb="8">
      <t>ジョウ</t>
    </rPh>
    <rPh sb="9" eb="11">
      <t>ヨヤク</t>
    </rPh>
    <rPh sb="18" eb="20">
      <t>ケイサイ</t>
    </rPh>
    <phoneticPr fontId="1"/>
  </si>
  <si>
    <t>４　施設の情報及び費用の見込み額</t>
    <rPh sb="2" eb="4">
      <t>シセツ</t>
    </rPh>
    <rPh sb="5" eb="7">
      <t>ジョウホウ</t>
    </rPh>
    <rPh sb="7" eb="8">
      <t>オヨ</t>
    </rPh>
    <rPh sb="9" eb="11">
      <t>ヒヨウ</t>
    </rPh>
    <rPh sb="12" eb="14">
      <t>ミコ</t>
    </rPh>
    <rPh sb="15" eb="16">
      <t>ガク</t>
    </rPh>
    <phoneticPr fontId="1"/>
  </si>
  <si>
    <t>対象とならない経費：施設に付帯している設備の利用料金、食事代など</t>
    <rPh sb="0" eb="2">
      <t>タイショウ</t>
    </rPh>
    <rPh sb="7" eb="9">
      <t>ケイヒ</t>
    </rPh>
    <rPh sb="10" eb="12">
      <t>シセツ</t>
    </rPh>
    <rPh sb="13" eb="15">
      <t>フタイ</t>
    </rPh>
    <rPh sb="19" eb="21">
      <t>セツビ</t>
    </rPh>
    <rPh sb="22" eb="26">
      <t>リヨウリョウキン</t>
    </rPh>
    <rPh sb="27" eb="30">
      <t>ショクジダイ</t>
    </rPh>
    <phoneticPr fontId="1"/>
  </si>
  <si>
    <t>６　現地活動の期間、施設の情報及び費用（実績）</t>
    <rPh sb="2" eb="4">
      <t>ゲンチ</t>
    </rPh>
    <rPh sb="4" eb="6">
      <t>カツドウ</t>
    </rPh>
    <rPh sb="7" eb="9">
      <t>キカン</t>
    </rPh>
    <rPh sb="10" eb="12">
      <t>シセツ</t>
    </rPh>
    <rPh sb="13" eb="15">
      <t>ジョウホウ</t>
    </rPh>
    <rPh sb="15" eb="16">
      <t>オヨ</t>
    </rPh>
    <rPh sb="17" eb="19">
      <t>ヒヨウ</t>
    </rPh>
    <rPh sb="20" eb="22">
      <t>ジッセキ</t>
    </rPh>
    <phoneticPr fontId="1"/>
  </si>
  <si>
    <t>対象施設</t>
    <rPh sb="0" eb="2">
      <t>タイショウ</t>
    </rPh>
    <rPh sb="2" eb="4">
      <t>シセツ</t>
    </rPh>
    <phoneticPr fontId="1"/>
  </si>
  <si>
    <t>民宿いとう園（フルーツのいとう園）</t>
    <phoneticPr fontId="1"/>
  </si>
  <si>
    <t>La Unión ラウニオン（福島市大町）</t>
    <rPh sb="15" eb="18">
      <t>フクシマシ</t>
    </rPh>
    <rPh sb="18" eb="20">
      <t>オオマチ</t>
    </rPh>
    <phoneticPr fontId="1"/>
  </si>
  <si>
    <t>民宿いとう園（福島市飯坂町）</t>
    <rPh sb="7" eb="10">
      <t>フクシマシ</t>
    </rPh>
    <rPh sb="10" eb="13">
      <t>イイザカマチ</t>
    </rPh>
    <phoneticPr fontId="1"/>
  </si>
  <si>
    <t>La Union（ラ・ウニオン）</t>
    <phoneticPr fontId="1"/>
  </si>
  <si>
    <t>電話かお問合せフォーム</t>
    <rPh sb="0" eb="2">
      <t>デンワ</t>
    </rPh>
    <rPh sb="4" eb="6">
      <t>トイアワ</t>
    </rPh>
    <phoneticPr fontId="1"/>
  </si>
  <si>
    <t>福島市大町1-12</t>
    <rPh sb="0" eb="3">
      <t>フクシマシ</t>
    </rPh>
    <rPh sb="3" eb="5">
      <t>オオマチ</t>
    </rPh>
    <phoneticPr fontId="1"/>
  </si>
  <si>
    <t>福島市飯坂町東湯野字上岡14番地</t>
    <phoneticPr fontId="1"/>
  </si>
  <si>
    <t>　上記の口座情報が確認できる書類のコピー（通帳やキャッシュカードなど）</t>
    <rPh sb="1" eb="3">
      <t>ジョウキ</t>
    </rPh>
    <rPh sb="4" eb="8">
      <t>コウザジョウホウ</t>
    </rPh>
    <rPh sb="9" eb="11">
      <t>カクニン</t>
    </rPh>
    <rPh sb="14" eb="16">
      <t>ショルイ</t>
    </rPh>
    <rPh sb="21" eb="23">
      <t>ツウチョウ</t>
    </rPh>
    <phoneticPr fontId="7"/>
  </si>
  <si>
    <r>
      <t>対象施設リスト</t>
    </r>
    <r>
      <rPr>
        <b/>
        <sz val="10"/>
        <color theme="1"/>
        <rFont val="游ゴシック"/>
        <family val="3"/>
        <charset val="128"/>
      </rPr>
      <t>（2023年6月1日現在）</t>
    </r>
    <phoneticPr fontId="1"/>
  </si>
  <si>
    <t>御宿やまの</t>
    <rPh sb="0" eb="2">
      <t>オンヤド</t>
    </rPh>
    <phoneticPr fontId="1"/>
  </si>
  <si>
    <t>福島市飯坂町字洞上1</t>
    <rPh sb="0" eb="3">
      <t>フクシマシ</t>
    </rPh>
    <rPh sb="3" eb="5">
      <t>イイザカ</t>
    </rPh>
    <rPh sb="5" eb="6">
      <t>マチ</t>
    </rPh>
    <rPh sb="6" eb="7">
      <t>アザ</t>
    </rPh>
    <rPh sb="7" eb="9">
      <t>ドウウエ</t>
    </rPh>
    <phoneticPr fontId="1"/>
  </si>
  <si>
    <t>御宿やまの（福島市飯坂町字洞上1）</t>
    <phoneticPr fontId="1"/>
  </si>
  <si>
    <t>電話かオンライン予約サイト</t>
    <rPh sb="0" eb="2">
      <t>デンワ</t>
    </rPh>
    <rPh sb="8" eb="10">
      <t>ヨヤク</t>
    </rPh>
    <phoneticPr fontId="1"/>
  </si>
  <si>
    <t>民泊 茜(福島市飯坂町中野字瀬沼19-1)</t>
    <rPh sb="3" eb="4">
      <t>アカネ</t>
    </rPh>
    <rPh sb="5" eb="8">
      <t>フクシマシ</t>
    </rPh>
    <rPh sb="8" eb="11">
      <t>イイザカマチ</t>
    </rPh>
    <rPh sb="11" eb="13">
      <t>ナカノ</t>
    </rPh>
    <rPh sb="13" eb="14">
      <t>アザ</t>
    </rPh>
    <rPh sb="14" eb="16">
      <t>セヌマ</t>
    </rPh>
    <phoneticPr fontId="1"/>
  </si>
  <si>
    <t>民泊 茜</t>
    <phoneticPr fontId="1"/>
  </si>
  <si>
    <t>福島市飯坂町中野字瀬沼19-1</t>
    <phoneticPr fontId="1"/>
  </si>
  <si>
    <t>電話</t>
    <rPh sb="0" eb="2">
      <t>デンワ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</si>
</sst>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0_);[Red]\(#,##0\)"/>
    <numFmt numFmtId="178" formatCode="#,##0_ "/>
  </numFmts>
  <fonts count="3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sz val="8"/>
      <color indexed="81"/>
      <name val="ＭＳ Ｐゴシック"/>
      <family val="3"/>
      <charset val="128"/>
      <scheme val="minor"/>
    </font>
    <font>
      <sz val="11"/>
      <name val="ＭＳ Ｐゴシック"/>
      <family val="3"/>
      <charset val="128"/>
    </font>
    <font>
      <sz val="6"/>
      <name val="ＭＳ Ｐゴシック"/>
      <family val="3"/>
      <charset val="128"/>
    </font>
    <font>
      <sz val="11"/>
      <color theme="1"/>
      <name val="游ゴシック"/>
      <family val="3"/>
      <charset val="128"/>
    </font>
    <font>
      <sz val="9"/>
      <color theme="1"/>
      <name val="游ゴシック"/>
      <family val="3"/>
      <charset val="128"/>
    </font>
    <font>
      <b/>
      <u/>
      <sz val="11"/>
      <color theme="1"/>
      <name val="游ゴシック"/>
      <family val="3"/>
      <charset val="128"/>
    </font>
    <font>
      <b/>
      <sz val="16"/>
      <color theme="1"/>
      <name val="游ゴシック"/>
      <family val="3"/>
      <charset val="128"/>
    </font>
    <font>
      <sz val="12"/>
      <color theme="1"/>
      <name val="游ゴシック"/>
      <family val="3"/>
      <charset val="128"/>
    </font>
    <font>
      <b/>
      <sz val="11"/>
      <color theme="1"/>
      <name val="游ゴシック"/>
      <family val="3"/>
      <charset val="128"/>
    </font>
    <font>
      <sz val="7"/>
      <color theme="1"/>
      <name val="游ゴシック"/>
      <family val="3"/>
      <charset val="128"/>
    </font>
    <font>
      <sz val="8"/>
      <color theme="1"/>
      <name val="游ゴシック"/>
      <family val="3"/>
      <charset val="128"/>
    </font>
    <font>
      <sz val="10"/>
      <color theme="1"/>
      <name val="游ゴシック"/>
      <family val="3"/>
      <charset val="128"/>
    </font>
    <font>
      <sz val="6"/>
      <color theme="1"/>
      <name val="游ゴシック"/>
      <family val="3"/>
      <charset val="128"/>
    </font>
    <font>
      <sz val="12"/>
      <name val="游ゴシック"/>
      <family val="3"/>
      <charset val="128"/>
    </font>
    <font>
      <sz val="10"/>
      <name val="游ゴシック"/>
      <family val="3"/>
      <charset val="128"/>
    </font>
    <font>
      <sz val="8"/>
      <name val="游ゴシック"/>
      <family val="3"/>
      <charset val="128"/>
    </font>
    <font>
      <sz val="14"/>
      <color theme="1"/>
      <name val="游ゴシック"/>
      <family val="3"/>
      <charset val="128"/>
    </font>
    <font>
      <sz val="11"/>
      <name val="游ゴシック"/>
      <family val="3"/>
      <charset val="128"/>
    </font>
    <font>
      <sz val="14"/>
      <name val="游ゴシック"/>
      <family val="3"/>
      <charset val="128"/>
    </font>
    <font>
      <sz val="16"/>
      <name val="游ゴシック"/>
      <family val="3"/>
      <charset val="128"/>
    </font>
    <font>
      <sz val="15"/>
      <name val="游ゴシック"/>
      <family val="3"/>
      <charset val="128"/>
    </font>
    <font>
      <sz val="9"/>
      <name val="游ゴシック"/>
      <family val="3"/>
      <charset val="128"/>
    </font>
    <font>
      <b/>
      <sz val="18"/>
      <name val="游ゴシック"/>
      <family val="3"/>
      <charset val="128"/>
    </font>
    <font>
      <b/>
      <sz val="18"/>
      <color theme="1"/>
      <name val="游ゴシック"/>
      <family val="3"/>
      <charset val="128"/>
    </font>
    <font>
      <b/>
      <sz val="10"/>
      <color theme="1"/>
      <name val="游ゴシック"/>
      <family val="3"/>
      <charset val="128"/>
    </font>
    <font>
      <b/>
      <sz val="12"/>
      <name val="游ゴシック"/>
      <family val="3"/>
      <charset val="128"/>
    </font>
    <font>
      <b/>
      <sz val="16"/>
      <name val="游ゴシック"/>
      <family val="3"/>
      <charset val="128"/>
    </font>
    <font>
      <b/>
      <sz val="14"/>
      <color theme="1"/>
      <name val="游ゴシック"/>
      <family val="3"/>
      <charset val="128"/>
    </font>
    <font>
      <b/>
      <sz val="10"/>
      <name val="游ゴシック"/>
      <family val="3"/>
      <charset val="128"/>
    </font>
    <font>
      <b/>
      <sz val="9"/>
      <color theme="1"/>
      <name val="游ゴシック"/>
      <family val="3"/>
      <charset val="128"/>
    </font>
    <font>
      <b/>
      <sz val="8"/>
      <color theme="1"/>
      <name val="游ゴシック"/>
      <family val="3"/>
      <charset val="128"/>
    </font>
    <font>
      <b/>
      <sz val="6"/>
      <color theme="1"/>
      <name val="游ゴシック"/>
      <family val="3"/>
      <charset val="128"/>
    </font>
    <font>
      <b/>
      <sz val="18"/>
      <color theme="8" tint="-0.499984740745262"/>
      <name val="游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8">
    <border>
      <left/>
      <right/>
      <top/>
      <bottom/>
      <diagonal/>
    </border>
    <border>
      <left/>
      <right style="thin">
        <color indexed="64"/>
      </right>
      <top/>
      <bottom/>
      <diagonal/>
    </border>
    <border>
      <left style="thin">
        <color indexed="64"/>
      </left>
      <right/>
      <top/>
      <bottom/>
      <diagonal/>
    </border>
    <border>
      <left/>
      <right/>
      <top style="thin">
        <color auto="1"/>
      </top>
      <bottom/>
      <diagonal/>
    </border>
    <border>
      <left/>
      <right style="thin">
        <color auto="1"/>
      </right>
      <top style="thin">
        <color auto="1"/>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right style="thin">
        <color auto="1"/>
      </right>
      <top/>
      <bottom style="thin">
        <color auto="1"/>
      </bottom>
      <diagonal/>
    </border>
    <border>
      <left/>
      <right/>
      <top style="thin">
        <color auto="1"/>
      </top>
      <bottom style="thin">
        <color auto="1"/>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auto="1"/>
      </right>
      <top style="thin">
        <color auto="1"/>
      </top>
      <bottom style="thin">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auto="1"/>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38" fontId="2" fillId="0" borderId="0" applyFont="0" applyFill="0" applyBorder="0" applyAlignment="0" applyProtection="0">
      <alignment vertical="center"/>
    </xf>
    <xf numFmtId="0" fontId="6" fillId="0" borderId="0">
      <alignment vertical="center"/>
    </xf>
  </cellStyleXfs>
  <cellXfs count="478">
    <xf numFmtId="0" fontId="0" fillId="0" borderId="0" xfId="0">
      <alignment vertical="center"/>
    </xf>
    <xf numFmtId="0" fontId="3" fillId="0" borderId="0" xfId="0" applyFont="1">
      <alignment vertical="center"/>
    </xf>
    <xf numFmtId="0" fontId="3" fillId="0" borderId="0" xfId="0" applyFont="1" applyFill="1">
      <alignment vertical="center"/>
    </xf>
    <xf numFmtId="0" fontId="4" fillId="0" borderId="0" xfId="0" applyFont="1">
      <alignment vertical="center"/>
    </xf>
    <xf numFmtId="0" fontId="4"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10" fillId="0" borderId="0" xfId="0" applyFont="1" applyAlignment="1">
      <alignment vertical="center"/>
    </xf>
    <xf numFmtId="0" fontId="11" fillId="0" borderId="0" xfId="0" applyFont="1" applyBorder="1" applyAlignment="1">
      <alignment horizontal="center" vertical="center"/>
    </xf>
    <xf numFmtId="0" fontId="12" fillId="0" borderId="0" xfId="0" applyFont="1" applyAlignment="1">
      <alignment horizontal="center" vertical="center" wrapText="1"/>
    </xf>
    <xf numFmtId="0" fontId="8" fillId="0" borderId="8" xfId="0" applyFont="1" applyBorder="1" applyAlignment="1">
      <alignment horizontal="center" vertical="center" wrapText="1"/>
    </xf>
    <xf numFmtId="0" fontId="11" fillId="0" borderId="0" xfId="0" applyFont="1" applyAlignment="1">
      <alignment horizontal="center" vertical="center" wrapText="1"/>
    </xf>
    <xf numFmtId="0" fontId="8" fillId="0" borderId="0" xfId="0" applyFont="1" applyFill="1">
      <alignment vertical="center"/>
    </xf>
    <xf numFmtId="0" fontId="9" fillId="0" borderId="0" xfId="0" applyFont="1" applyFill="1" applyAlignment="1">
      <alignment horizontal="left"/>
    </xf>
    <xf numFmtId="0" fontId="13" fillId="0" borderId="0" xfId="0" applyFont="1" applyFill="1" applyAlignment="1">
      <alignment horizontal="left" vertical="top" wrapText="1"/>
    </xf>
    <xf numFmtId="0" fontId="13" fillId="0" borderId="0" xfId="0" applyFont="1">
      <alignment vertical="center"/>
    </xf>
    <xf numFmtId="0" fontId="12" fillId="0" borderId="0" xfId="0" applyFont="1">
      <alignment vertical="center"/>
    </xf>
    <xf numFmtId="0" fontId="16" fillId="0" borderId="7" xfId="0" applyFont="1" applyFill="1" applyBorder="1" applyAlignment="1">
      <alignment vertical="center"/>
    </xf>
    <xf numFmtId="0" fontId="16" fillId="0" borderId="8" xfId="0" applyFont="1" applyFill="1" applyBorder="1" applyAlignment="1">
      <alignment vertical="center"/>
    </xf>
    <xf numFmtId="0" fontId="15" fillId="0" borderId="8" xfId="0" applyFont="1" applyFill="1" applyBorder="1" applyAlignment="1">
      <alignment vertical="center"/>
    </xf>
    <xf numFmtId="0" fontId="16" fillId="0" borderId="9" xfId="0" applyFont="1" applyFill="1" applyBorder="1" applyAlignment="1">
      <alignment vertical="center"/>
    </xf>
    <xf numFmtId="0" fontId="16" fillId="0" borderId="0" xfId="0" applyFont="1">
      <alignment vertical="center"/>
    </xf>
    <xf numFmtId="0" fontId="8" fillId="0" borderId="3" xfId="0" applyFont="1" applyFill="1" applyBorder="1" applyAlignment="1">
      <alignment horizontal="right" vertical="center"/>
    </xf>
    <xf numFmtId="0" fontId="8" fillId="0" borderId="3" xfId="0" applyFont="1" applyFill="1" applyBorder="1" applyAlignment="1">
      <alignment horizontal="center" vertical="center"/>
    </xf>
    <xf numFmtId="0" fontId="8" fillId="0" borderId="3" xfId="0" applyFont="1" applyBorder="1">
      <alignment vertical="center"/>
    </xf>
    <xf numFmtId="0" fontId="9" fillId="0" borderId="0" xfId="0" applyFont="1" applyBorder="1" applyAlignment="1">
      <alignment vertical="center"/>
    </xf>
    <xf numFmtId="0" fontId="8" fillId="0" borderId="0" xfId="0" applyFont="1" applyBorder="1">
      <alignment vertical="center"/>
    </xf>
    <xf numFmtId="0" fontId="16" fillId="0" borderId="0" xfId="0" applyFont="1" applyBorder="1" applyAlignment="1">
      <alignment vertical="center"/>
    </xf>
    <xf numFmtId="0" fontId="16" fillId="0" borderId="3" xfId="0" applyFont="1" applyBorder="1" applyAlignment="1">
      <alignment vertical="center"/>
    </xf>
    <xf numFmtId="0" fontId="9" fillId="0" borderId="3" xfId="0" applyFont="1" applyBorder="1" applyAlignment="1">
      <alignment horizontal="left" vertical="center"/>
    </xf>
    <xf numFmtId="49" fontId="8" fillId="0" borderId="3" xfId="0" applyNumberFormat="1" applyFont="1" applyBorder="1" applyAlignment="1">
      <alignment vertical="center"/>
    </xf>
    <xf numFmtId="0" fontId="16" fillId="0" borderId="3" xfId="0" applyFont="1" applyBorder="1" applyAlignment="1">
      <alignment horizontal="left" vertical="center"/>
    </xf>
    <xf numFmtId="0" fontId="16" fillId="0" borderId="3" xfId="0" applyFont="1" applyBorder="1">
      <alignment vertical="center"/>
    </xf>
    <xf numFmtId="0" fontId="9" fillId="0" borderId="3" xfId="0" applyFont="1" applyBorder="1" applyAlignment="1">
      <alignment horizontal="right" vertical="center"/>
    </xf>
    <xf numFmtId="0" fontId="15" fillId="0" borderId="7" xfId="0" applyFont="1" applyFill="1" applyBorder="1" applyAlignment="1">
      <alignment vertical="center" wrapText="1"/>
    </xf>
    <xf numFmtId="0" fontId="15" fillId="0" borderId="8" xfId="0" applyFont="1" applyFill="1" applyBorder="1" applyAlignment="1">
      <alignment vertical="center" wrapText="1"/>
    </xf>
    <xf numFmtId="0" fontId="16" fillId="0" borderId="7" xfId="0" applyFont="1" applyFill="1" applyBorder="1" applyAlignment="1">
      <alignment vertical="center" wrapText="1"/>
    </xf>
    <xf numFmtId="0" fontId="16" fillId="0" borderId="8" xfId="0" applyFont="1" applyFill="1" applyBorder="1" applyAlignment="1">
      <alignment vertical="center" wrapText="1"/>
    </xf>
    <xf numFmtId="0" fontId="16" fillId="0" borderId="0" xfId="0" applyFont="1" applyFill="1" applyBorder="1" applyAlignment="1">
      <alignment horizontal="center" vertical="center" wrapText="1"/>
    </xf>
    <xf numFmtId="0" fontId="9" fillId="0" borderId="0" xfId="0" applyFont="1" applyFill="1" applyBorder="1" applyAlignment="1">
      <alignment vertical="top" wrapText="1"/>
    </xf>
    <xf numFmtId="0" fontId="16" fillId="0" borderId="0" xfId="0" applyFont="1" applyFill="1">
      <alignment vertical="center"/>
    </xf>
    <xf numFmtId="0" fontId="13"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8" fillId="0" borderId="0" xfId="0" applyFont="1" applyFill="1" applyBorder="1" applyAlignment="1">
      <alignment horizontal="left" vertical="center"/>
    </xf>
    <xf numFmtId="0" fontId="16" fillId="0" borderId="0" xfId="0" applyFont="1" applyBorder="1" applyAlignment="1">
      <alignment horizontal="left" vertical="center"/>
    </xf>
    <xf numFmtId="0" fontId="16" fillId="0" borderId="0" xfId="0" applyFont="1" applyAlignment="1">
      <alignment horizontal="left" vertical="center"/>
    </xf>
    <xf numFmtId="0" fontId="15" fillId="0" borderId="0" xfId="0" applyFont="1" applyBorder="1" applyAlignment="1">
      <alignment horizontal="left" vertical="top"/>
    </xf>
    <xf numFmtId="0" fontId="16" fillId="0" borderId="0" xfId="0" applyFont="1" applyAlignment="1">
      <alignment horizontal="center" vertical="center"/>
    </xf>
    <xf numFmtId="0" fontId="16" fillId="2" borderId="5" xfId="0" applyFont="1" applyFill="1" applyBorder="1" applyAlignment="1">
      <alignment vertical="center"/>
    </xf>
    <xf numFmtId="0" fontId="16" fillId="2" borderId="3" xfId="0" applyFont="1" applyFill="1" applyBorder="1" applyAlignment="1">
      <alignment vertical="center" shrinkToFit="1"/>
    </xf>
    <xf numFmtId="0" fontId="16" fillId="2" borderId="4" xfId="0" applyFont="1" applyFill="1" applyBorder="1" applyAlignment="1">
      <alignment vertical="center" shrinkToFit="1"/>
    </xf>
    <xf numFmtId="0" fontId="16" fillId="2" borderId="3" xfId="0" applyFont="1" applyFill="1" applyBorder="1" applyAlignment="1">
      <alignment vertical="center"/>
    </xf>
    <xf numFmtId="0" fontId="16" fillId="2" borderId="4" xfId="0" applyFont="1" applyFill="1" applyBorder="1" applyAlignment="1">
      <alignment vertical="center"/>
    </xf>
    <xf numFmtId="0" fontId="19" fillId="0" borderId="3" xfId="0" applyFont="1" applyFill="1" applyBorder="1" applyAlignment="1">
      <alignment vertical="center"/>
    </xf>
    <xf numFmtId="0" fontId="19" fillId="0" borderId="4" xfId="0" applyFont="1" applyFill="1" applyBorder="1" applyAlignment="1">
      <alignment vertical="center"/>
    </xf>
    <xf numFmtId="0" fontId="19" fillId="0" borderId="0" xfId="0" applyFont="1" applyFill="1" applyBorder="1" applyAlignment="1">
      <alignment vertical="center"/>
    </xf>
    <xf numFmtId="0" fontId="16" fillId="0" borderId="0" xfId="0" applyFont="1" applyFill="1" applyBorder="1" applyAlignment="1">
      <alignment vertical="center"/>
    </xf>
    <xf numFmtId="0" fontId="19" fillId="0" borderId="8" xfId="0" applyFont="1" applyFill="1" applyBorder="1" applyAlignment="1">
      <alignment vertical="center"/>
    </xf>
    <xf numFmtId="0" fontId="19" fillId="0" borderId="9"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vertical="center" shrinkToFit="1"/>
    </xf>
    <xf numFmtId="0" fontId="9" fillId="0" borderId="0" xfId="0" applyFont="1" applyFill="1" applyAlignment="1">
      <alignment horizontal="left" vertical="top"/>
    </xf>
    <xf numFmtId="0" fontId="16" fillId="0" borderId="0" xfId="0" applyFont="1" applyFill="1" applyBorder="1" applyAlignment="1">
      <alignment horizontal="center"/>
    </xf>
    <xf numFmtId="0" fontId="9" fillId="0" borderId="0" xfId="0" applyFont="1" applyFill="1" applyBorder="1" applyAlignment="1">
      <alignment horizontal="center"/>
    </xf>
    <xf numFmtId="0" fontId="16" fillId="2" borderId="18" xfId="0" applyFont="1" applyFill="1" applyBorder="1" applyAlignment="1">
      <alignment vertical="center"/>
    </xf>
    <xf numFmtId="0" fontId="16" fillId="2" borderId="10" xfId="0" applyFont="1" applyFill="1" applyBorder="1" applyAlignment="1">
      <alignment vertical="center" shrinkToFit="1"/>
    </xf>
    <xf numFmtId="0" fontId="16" fillId="2" borderId="10" xfId="0" applyFont="1" applyFill="1" applyBorder="1" applyAlignment="1">
      <alignment vertical="center"/>
    </xf>
    <xf numFmtId="0" fontId="16" fillId="2" borderId="14" xfId="0" applyFont="1" applyFill="1" applyBorder="1" applyAlignment="1">
      <alignment vertical="center"/>
    </xf>
    <xf numFmtId="0" fontId="19" fillId="0" borderId="1" xfId="0" applyFont="1" applyFill="1" applyBorder="1" applyAlignment="1">
      <alignment vertical="center"/>
    </xf>
    <xf numFmtId="0" fontId="16" fillId="0" borderId="0" xfId="0" applyFont="1" applyBorder="1">
      <alignment vertical="center"/>
    </xf>
    <xf numFmtId="0" fontId="21" fillId="0" borderId="0" xfId="0" applyFont="1">
      <alignment vertical="center"/>
    </xf>
    <xf numFmtId="0" fontId="16" fillId="0" borderId="0" xfId="0" applyFont="1" applyFill="1" applyBorder="1" applyAlignment="1">
      <alignment vertical="center" wrapText="1"/>
    </xf>
    <xf numFmtId="0" fontId="8" fillId="0" borderId="5" xfId="0" applyFont="1" applyBorder="1" applyAlignment="1">
      <alignment vertical="center"/>
    </xf>
    <xf numFmtId="0" fontId="8" fillId="0" borderId="3" xfId="0" applyFont="1" applyBorder="1" applyAlignment="1">
      <alignment vertical="center"/>
    </xf>
    <xf numFmtId="0" fontId="8" fillId="0" borderId="0" xfId="0" applyFont="1" applyBorder="1" applyAlignment="1">
      <alignment vertical="center"/>
    </xf>
    <xf numFmtId="0" fontId="8" fillId="0" borderId="8" xfId="0" applyFont="1" applyBorder="1">
      <alignment vertical="center"/>
    </xf>
    <xf numFmtId="0" fontId="16" fillId="0" borderId="9"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9" fillId="0" borderId="0" xfId="0" applyFont="1" applyBorder="1" applyAlignment="1">
      <alignment vertical="top" wrapText="1"/>
    </xf>
    <xf numFmtId="0" fontId="8" fillId="0" borderId="2" xfId="0" applyFont="1" applyBorder="1" applyAlignment="1">
      <alignment vertical="center"/>
    </xf>
    <xf numFmtId="0" fontId="16" fillId="0" borderId="9" xfId="0" applyFont="1" applyBorder="1">
      <alignment vertical="center"/>
    </xf>
    <xf numFmtId="38" fontId="16" fillId="0" borderId="0" xfId="0" applyNumberFormat="1" applyFont="1" applyAlignment="1">
      <alignment horizontal="right" vertical="center"/>
    </xf>
    <xf numFmtId="0" fontId="16" fillId="0" borderId="5"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5" fillId="0" borderId="0" xfId="0" applyFont="1">
      <alignment vertical="center"/>
    </xf>
    <xf numFmtId="38" fontId="16" fillId="0" borderId="2" xfId="1" applyFont="1" applyBorder="1" applyAlignment="1">
      <alignment horizontal="center" vertical="center"/>
    </xf>
    <xf numFmtId="38" fontId="16" fillId="0" borderId="0" xfId="0" applyNumberFormat="1" applyFont="1" applyBorder="1">
      <alignment vertical="center"/>
    </xf>
    <xf numFmtId="56" fontId="16" fillId="0" borderId="0" xfId="0" applyNumberFormat="1" applyFont="1" applyBorder="1" applyAlignment="1">
      <alignment horizontal="center" vertical="center"/>
    </xf>
    <xf numFmtId="0" fontId="16" fillId="0" borderId="1" xfId="0" applyFont="1" applyBorder="1" applyAlignment="1">
      <alignment horizontal="center" vertical="center"/>
    </xf>
    <xf numFmtId="0" fontId="15" fillId="0" borderId="0" xfId="0" applyFont="1" applyAlignment="1">
      <alignment vertical="center" wrapText="1"/>
    </xf>
    <xf numFmtId="38" fontId="16" fillId="0" borderId="0" xfId="0" applyNumberFormat="1" applyFont="1">
      <alignment vertical="center"/>
    </xf>
    <xf numFmtId="0" fontId="16" fillId="0" borderId="7" xfId="0" applyFont="1" applyBorder="1" applyAlignment="1">
      <alignment horizontal="center" vertical="center"/>
    </xf>
    <xf numFmtId="38" fontId="16" fillId="0" borderId="8" xfId="1" applyFont="1" applyBorder="1">
      <alignment vertical="center"/>
    </xf>
    <xf numFmtId="0" fontId="16" fillId="0" borderId="8" xfId="0" applyFont="1" applyBorder="1" applyAlignment="1">
      <alignment horizontal="center" vertical="center"/>
    </xf>
    <xf numFmtId="38" fontId="16" fillId="0" borderId="0" xfId="1" applyFont="1">
      <alignment vertical="center"/>
    </xf>
    <xf numFmtId="38" fontId="16" fillId="0" borderId="9" xfId="1" applyFont="1" applyBorder="1">
      <alignment vertical="center"/>
    </xf>
    <xf numFmtId="0" fontId="18" fillId="0" borderId="0" xfId="2" applyFont="1">
      <alignment vertical="center"/>
    </xf>
    <xf numFmtId="0" fontId="18" fillId="0" borderId="0" xfId="2" applyFont="1" applyAlignment="1" applyProtection="1">
      <alignment vertical="center"/>
      <protection locked="0"/>
    </xf>
    <xf numFmtId="0" fontId="18" fillId="0" borderId="0" xfId="2" applyFont="1" applyFill="1" applyAlignment="1" applyProtection="1">
      <alignment vertical="center"/>
      <protection locked="0"/>
    </xf>
    <xf numFmtId="0" fontId="22" fillId="0" borderId="0" xfId="2" applyFont="1">
      <alignment vertical="center"/>
    </xf>
    <xf numFmtId="176" fontId="18" fillId="0" borderId="0" xfId="2" applyNumberFormat="1" applyFont="1" applyAlignment="1">
      <alignment vertical="center" shrinkToFit="1"/>
    </xf>
    <xf numFmtId="0" fontId="22" fillId="0" borderId="0" xfId="2" applyFont="1" applyAlignment="1"/>
    <xf numFmtId="0" fontId="23" fillId="0" borderId="0" xfId="2" applyFont="1" applyAlignment="1">
      <alignment horizontal="center" vertical="center"/>
    </xf>
    <xf numFmtId="0" fontId="25" fillId="0" borderId="0" xfId="2" applyFont="1">
      <alignment vertical="center"/>
    </xf>
    <xf numFmtId="0" fontId="25" fillId="0" borderId="8" xfId="2" applyFont="1" applyBorder="1">
      <alignment vertical="center"/>
    </xf>
    <xf numFmtId="0" fontId="25" fillId="0" borderId="8" xfId="2" applyFont="1" applyBorder="1" applyAlignment="1">
      <alignment vertical="center"/>
    </xf>
    <xf numFmtId="0" fontId="25" fillId="0" borderId="8" xfId="2" applyFont="1" applyBorder="1" applyAlignment="1">
      <alignment horizontal="right" vertical="center"/>
    </xf>
    <xf numFmtId="0" fontId="25" fillId="0" borderId="0" xfId="2" applyFont="1" applyBorder="1" applyAlignment="1">
      <alignment vertical="center"/>
    </xf>
    <xf numFmtId="0" fontId="18" fillId="0" borderId="0" xfId="2" applyFont="1" applyBorder="1" applyAlignment="1">
      <alignment vertical="center"/>
    </xf>
    <xf numFmtId="176" fontId="18" fillId="0" borderId="0" xfId="2" applyNumberFormat="1" applyFont="1" applyBorder="1" applyAlignment="1">
      <alignment vertical="center"/>
    </xf>
    <xf numFmtId="0" fontId="18" fillId="0" borderId="0" xfId="2" applyFont="1" applyBorder="1" applyAlignment="1">
      <alignment vertical="center" shrinkToFit="1"/>
    </xf>
    <xf numFmtId="0" fontId="18" fillId="0" borderId="8" xfId="2" applyFont="1" applyBorder="1" applyAlignment="1">
      <alignment horizontal="center" vertical="center" shrinkToFit="1"/>
    </xf>
    <xf numFmtId="0" fontId="18" fillId="0" borderId="8" xfId="2" applyFont="1" applyBorder="1" applyAlignment="1">
      <alignment vertical="center"/>
    </xf>
    <xf numFmtId="0" fontId="23" fillId="0" borderId="8" xfId="2" applyFont="1" applyBorder="1" applyAlignment="1">
      <alignment vertical="center"/>
    </xf>
    <xf numFmtId="0" fontId="22" fillId="0" borderId="0" xfId="2" applyFont="1" applyBorder="1">
      <alignment vertical="center"/>
    </xf>
    <xf numFmtId="0" fontId="22" fillId="0" borderId="0" xfId="2" applyFont="1" applyBorder="1" applyAlignment="1">
      <alignment horizontal="center" vertical="center" wrapText="1"/>
    </xf>
    <xf numFmtId="177" fontId="23" fillId="0" borderId="0" xfId="2" applyNumberFormat="1" applyFont="1" applyBorder="1" applyAlignment="1">
      <alignment horizontal="right" vertical="center" wrapText="1" indent="1"/>
    </xf>
    <xf numFmtId="0" fontId="18" fillId="0" borderId="0" xfId="2" applyFont="1" applyBorder="1" applyAlignment="1">
      <alignment vertical="center" wrapText="1"/>
    </xf>
    <xf numFmtId="176" fontId="18" fillId="0" borderId="0" xfId="2" applyNumberFormat="1" applyFont="1" applyBorder="1" applyAlignment="1">
      <alignment vertical="center" wrapText="1"/>
    </xf>
    <xf numFmtId="0" fontId="18" fillId="0" borderId="0" xfId="2" applyFont="1" applyAlignment="1">
      <alignment horizontal="left" vertical="center"/>
    </xf>
    <xf numFmtId="0" fontId="18" fillId="0" borderId="0" xfId="2" applyFont="1" applyAlignment="1">
      <alignment vertical="center"/>
    </xf>
    <xf numFmtId="177" fontId="23" fillId="0" borderId="0" xfId="2" applyNumberFormat="1" applyFont="1" applyBorder="1" applyAlignment="1">
      <alignment vertical="center" wrapText="1"/>
    </xf>
    <xf numFmtId="0" fontId="18" fillId="0" borderId="0" xfId="2" applyFont="1" applyAlignment="1">
      <alignment horizontal="center" vertical="center"/>
    </xf>
    <xf numFmtId="0" fontId="18" fillId="0" borderId="0" xfId="2" applyFont="1" applyBorder="1" applyAlignment="1">
      <alignment horizontal="center" vertical="center"/>
    </xf>
    <xf numFmtId="0" fontId="22" fillId="0" borderId="8" xfId="2" applyFont="1" applyBorder="1" applyAlignment="1">
      <alignment vertical="center"/>
    </xf>
    <xf numFmtId="0" fontId="22" fillId="0" borderId="0" xfId="2" applyFont="1" applyBorder="1" applyAlignment="1">
      <alignment vertical="center"/>
    </xf>
    <xf numFmtId="176" fontId="22" fillId="0" borderId="0" xfId="2" applyNumberFormat="1" applyFont="1" applyBorder="1" applyAlignment="1">
      <alignment horizontal="center" vertical="center" wrapText="1"/>
    </xf>
    <xf numFmtId="0" fontId="8" fillId="0" borderId="0" xfId="0" applyFont="1" applyFill="1" applyBorder="1" applyAlignment="1">
      <alignment horizontal="center" vertical="center" shrinkToFit="1"/>
    </xf>
    <xf numFmtId="0" fontId="28" fillId="0" borderId="8" xfId="0" applyFont="1" applyBorder="1">
      <alignment vertical="center"/>
    </xf>
    <xf numFmtId="0" fontId="8" fillId="0" borderId="0" xfId="0" applyFont="1" applyAlignment="1">
      <alignment vertical="center"/>
    </xf>
    <xf numFmtId="20" fontId="8" fillId="0" borderId="0" xfId="0" applyNumberFormat="1" applyFont="1">
      <alignment vertical="center"/>
    </xf>
    <xf numFmtId="0" fontId="8" fillId="0" borderId="10" xfId="0" applyFont="1" applyBorder="1" applyAlignment="1">
      <alignment horizontal="center" vertical="center" wrapText="1"/>
    </xf>
    <xf numFmtId="0" fontId="18" fillId="0" borderId="0" xfId="2" applyFont="1" applyAlignment="1" applyProtection="1">
      <alignment horizontal="center" vertical="center"/>
      <protection locked="0"/>
    </xf>
    <xf numFmtId="0" fontId="18" fillId="0" borderId="3" xfId="2" applyFont="1" applyFill="1" applyBorder="1" applyAlignment="1">
      <alignment vertical="center"/>
    </xf>
    <xf numFmtId="0" fontId="18" fillId="0" borderId="4" xfId="2" applyFont="1" applyFill="1" applyBorder="1" applyAlignment="1">
      <alignment vertical="center"/>
    </xf>
    <xf numFmtId="0" fontId="8" fillId="0" borderId="5" xfId="0" applyFont="1" applyBorder="1" applyAlignment="1">
      <alignment vertical="top"/>
    </xf>
    <xf numFmtId="38" fontId="16" fillId="0" borderId="0" xfId="1" applyFont="1" applyFill="1" applyBorder="1" applyAlignment="1">
      <alignment horizontal="center" vertical="center"/>
    </xf>
    <xf numFmtId="38" fontId="16" fillId="0" borderId="1" xfId="1" applyFont="1" applyFill="1" applyBorder="1" applyAlignment="1">
      <alignment horizontal="center" vertical="center"/>
    </xf>
    <xf numFmtId="0" fontId="16" fillId="0" borderId="0" xfId="0" applyFont="1" applyBorder="1" applyAlignment="1">
      <alignment horizontal="right" vertical="center"/>
    </xf>
    <xf numFmtId="0" fontId="8" fillId="0" borderId="0" xfId="0" applyFont="1" applyBorder="1" applyAlignment="1">
      <alignment horizontal="center" vertical="center"/>
    </xf>
    <xf numFmtId="0" fontId="16" fillId="0" borderId="0" xfId="0" applyFont="1" applyBorder="1" applyAlignment="1">
      <alignment horizontal="center" vertical="center"/>
    </xf>
    <xf numFmtId="0" fontId="16" fillId="0" borderId="2" xfId="0" applyFont="1" applyBorder="1" applyAlignment="1"/>
    <xf numFmtId="0" fontId="18" fillId="0" borderId="8" xfId="2" applyFont="1" applyBorder="1" applyAlignment="1">
      <alignment horizontal="center"/>
    </xf>
    <xf numFmtId="0" fontId="18" fillId="0" borderId="0" xfId="2" applyFont="1" applyAlignment="1">
      <alignment horizontal="center"/>
    </xf>
    <xf numFmtId="0" fontId="26" fillId="0" borderId="8" xfId="2" applyFont="1" applyBorder="1" applyAlignment="1">
      <alignment horizontal="right"/>
    </xf>
    <xf numFmtId="0" fontId="26" fillId="0" borderId="8" xfId="2" applyFont="1" applyBorder="1" applyAlignment="1">
      <alignment horizontal="center"/>
    </xf>
    <xf numFmtId="0" fontId="19" fillId="0" borderId="0" xfId="2" applyFont="1" applyAlignment="1">
      <alignment horizontal="center"/>
    </xf>
    <xf numFmtId="0" fontId="26" fillId="0" borderId="0" xfId="2" applyFont="1" applyAlignment="1">
      <alignment horizontal="right"/>
    </xf>
    <xf numFmtId="0" fontId="19" fillId="0" borderId="8" xfId="2" applyFont="1" applyBorder="1" applyAlignment="1">
      <alignment horizontal="right"/>
    </xf>
    <xf numFmtId="0" fontId="22" fillId="0" borderId="8" xfId="2" applyFont="1" applyBorder="1" applyAlignment="1">
      <alignment horizontal="center"/>
    </xf>
    <xf numFmtId="0" fontId="18" fillId="5" borderId="0" xfId="2" applyFont="1" applyFill="1" applyAlignment="1" applyProtection="1">
      <alignment horizontal="center" vertical="center"/>
      <protection locked="0"/>
    </xf>
    <xf numFmtId="176" fontId="18" fillId="0" borderId="0" xfId="2" applyNumberFormat="1" applyFont="1" applyAlignment="1">
      <alignment horizontal="left" vertical="center" shrinkToFit="1"/>
    </xf>
    <xf numFmtId="0" fontId="22" fillId="0" borderId="0" xfId="2" applyFont="1" applyAlignment="1">
      <alignment horizontal="left" vertical="center"/>
    </xf>
    <xf numFmtId="0" fontId="8" fillId="5" borderId="8" xfId="0" applyFont="1" applyFill="1" applyBorder="1" applyAlignment="1" applyProtection="1">
      <alignment horizontal="center" vertical="center" wrapText="1"/>
      <protection locked="0"/>
    </xf>
    <xf numFmtId="0" fontId="8" fillId="5" borderId="0" xfId="0" applyFont="1" applyFill="1" applyAlignment="1" applyProtection="1">
      <alignment horizontal="center" vertical="center"/>
      <protection locked="0"/>
    </xf>
    <xf numFmtId="0" fontId="33" fillId="0" borderId="0" xfId="2" applyFont="1" applyAlignment="1">
      <alignment vertical="center"/>
    </xf>
    <xf numFmtId="0" fontId="29" fillId="3" borderId="6" xfId="0" applyFont="1" applyFill="1" applyBorder="1" applyAlignment="1">
      <alignment vertical="center" shrinkToFit="1"/>
    </xf>
    <xf numFmtId="0" fontId="37" fillId="0" borderId="8" xfId="0" applyFont="1" applyBorder="1">
      <alignment vertical="center"/>
    </xf>
    <xf numFmtId="0" fontId="29" fillId="0" borderId="6" xfId="0" applyFont="1" applyBorder="1" applyAlignment="1">
      <alignment horizontal="center" vertical="center"/>
    </xf>
    <xf numFmtId="0" fontId="17" fillId="0" borderId="2" xfId="0" applyFont="1" applyBorder="1" applyAlignment="1" applyProtection="1">
      <alignment horizontal="left" vertical="center" wrapText="1"/>
      <protection locked="0"/>
    </xf>
    <xf numFmtId="0" fontId="17" fillId="0" borderId="0"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8" fillId="0" borderId="9" xfId="0" applyFont="1" applyBorder="1">
      <alignment vertical="center"/>
    </xf>
    <xf numFmtId="0" fontId="34" fillId="0" borderId="6" xfId="0" applyFont="1" applyBorder="1" applyAlignment="1">
      <alignment horizontal="left" vertical="center"/>
    </xf>
    <xf numFmtId="0" fontId="35" fillId="0" borderId="6" xfId="0" applyFont="1" applyBorder="1" applyAlignment="1">
      <alignment horizontal="left" vertical="center"/>
    </xf>
    <xf numFmtId="0" fontId="35" fillId="0" borderId="18" xfId="0" applyFont="1" applyBorder="1" applyAlignment="1">
      <alignment horizontal="center" vertical="center"/>
    </xf>
    <xf numFmtId="0" fontId="35" fillId="0" borderId="10" xfId="0" applyFont="1" applyBorder="1" applyAlignment="1">
      <alignment horizontal="center" vertical="center"/>
    </xf>
    <xf numFmtId="0" fontId="35" fillId="0" borderId="14" xfId="0" applyFont="1" applyBorder="1" applyAlignment="1">
      <alignment horizontal="center" vertical="center"/>
    </xf>
    <xf numFmtId="0" fontId="29" fillId="3" borderId="18" xfId="0" applyFont="1" applyFill="1" applyBorder="1" applyAlignment="1">
      <alignment horizontal="center" vertical="center" shrinkToFit="1"/>
    </xf>
    <xf numFmtId="0" fontId="29" fillId="3" borderId="10" xfId="0" applyFont="1" applyFill="1" applyBorder="1" applyAlignment="1">
      <alignment horizontal="center" vertical="center" shrinkToFit="1"/>
    </xf>
    <xf numFmtId="0" fontId="29" fillId="3" borderId="14" xfId="0" applyFont="1" applyFill="1" applyBorder="1" applyAlignment="1">
      <alignment horizontal="center" vertical="center" shrinkToFit="1"/>
    </xf>
    <xf numFmtId="0" fontId="34" fillId="0" borderId="6" xfId="0" applyFont="1" applyBorder="1" applyAlignment="1">
      <alignment horizontal="left" vertical="center" shrinkToFit="1"/>
    </xf>
    <xf numFmtId="0" fontId="35" fillId="0" borderId="6" xfId="0" applyFont="1" applyBorder="1" applyAlignment="1">
      <alignment horizontal="left" vertical="center" shrinkToFit="1"/>
    </xf>
    <xf numFmtId="0" fontId="34" fillId="0" borderId="18" xfId="0" applyFont="1" applyBorder="1" applyAlignment="1">
      <alignment horizontal="center" vertical="center" shrinkToFit="1"/>
    </xf>
    <xf numFmtId="0" fontId="34" fillId="0" borderId="10" xfId="0" applyFont="1" applyBorder="1" applyAlignment="1">
      <alignment horizontal="center" vertical="center" shrinkToFit="1"/>
    </xf>
    <xf numFmtId="0" fontId="34" fillId="0" borderId="14" xfId="0" applyFont="1" applyBorder="1" applyAlignment="1">
      <alignment horizontal="center" vertical="center" shrinkToFit="1"/>
    </xf>
    <xf numFmtId="0" fontId="15" fillId="0" borderId="2"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29" fillId="3" borderId="6" xfId="0" applyFont="1" applyFill="1" applyBorder="1" applyAlignment="1">
      <alignment horizontal="center" vertical="center" shrinkToFit="1"/>
    </xf>
    <xf numFmtId="0" fontId="36" fillId="0" borderId="5"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 xfId="0" applyFont="1" applyBorder="1" applyAlignment="1">
      <alignment horizontal="center" vertical="center" wrapText="1"/>
    </xf>
    <xf numFmtId="0" fontId="17" fillId="0" borderId="2" xfId="0" applyFont="1" applyBorder="1" applyAlignment="1" applyProtection="1">
      <alignment horizontal="left" vertical="center" wrapText="1"/>
      <protection locked="0"/>
    </xf>
    <xf numFmtId="0" fontId="17" fillId="0" borderId="0"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6" fillId="2" borderId="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5" fillId="0" borderId="3" xfId="0" applyFont="1" applyBorder="1">
      <alignment vertical="center"/>
    </xf>
    <xf numFmtId="0" fontId="15" fillId="0" borderId="4" xfId="0" applyFont="1" applyBorder="1">
      <alignment vertical="center"/>
    </xf>
    <xf numFmtId="38" fontId="16" fillId="4" borderId="3" xfId="1" applyFont="1" applyFill="1" applyBorder="1" applyAlignment="1" applyProtection="1">
      <alignment horizontal="right" vertical="center"/>
      <protection locked="0"/>
    </xf>
    <xf numFmtId="38" fontId="16" fillId="4" borderId="2" xfId="1" applyFont="1" applyFill="1" applyBorder="1" applyAlignment="1" applyProtection="1">
      <alignment horizontal="right" vertical="center" wrapText="1"/>
      <protection locked="0"/>
    </xf>
    <xf numFmtId="38" fontId="16" fillId="4" borderId="0" xfId="1" applyFont="1" applyFill="1" applyBorder="1" applyAlignment="1" applyProtection="1">
      <alignment horizontal="right" vertical="center" wrapText="1"/>
      <protection locked="0"/>
    </xf>
    <xf numFmtId="38" fontId="16" fillId="4" borderId="7" xfId="1" applyFont="1" applyFill="1" applyBorder="1" applyAlignment="1" applyProtection="1">
      <alignment horizontal="right" vertical="center" wrapText="1"/>
      <protection locked="0"/>
    </xf>
    <xf numFmtId="38" fontId="16" fillId="4" borderId="8" xfId="1" applyFont="1" applyFill="1" applyBorder="1" applyAlignment="1" applyProtection="1">
      <alignment horizontal="right" vertical="center" wrapText="1"/>
      <protection locked="0"/>
    </xf>
    <xf numFmtId="0" fontId="15" fillId="4" borderId="6" xfId="0" applyFont="1" applyFill="1" applyBorder="1" applyAlignment="1" applyProtection="1">
      <alignment horizontal="left" vertical="top"/>
      <protection locked="0"/>
    </xf>
    <xf numFmtId="0" fontId="16" fillId="5" borderId="7" xfId="0" applyFont="1" applyFill="1" applyBorder="1" applyAlignment="1" applyProtection="1">
      <alignment horizontal="center" vertical="center"/>
      <protection locked="0"/>
    </xf>
    <xf numFmtId="0" fontId="16" fillId="5" borderId="8" xfId="0" applyFont="1" applyFill="1" applyBorder="1" applyAlignment="1" applyProtection="1">
      <alignment horizontal="center" vertical="center"/>
      <protection locked="0"/>
    </xf>
    <xf numFmtId="0" fontId="16" fillId="5" borderId="9" xfId="0" applyFont="1" applyFill="1" applyBorder="1" applyAlignment="1" applyProtection="1">
      <alignment horizontal="center" vertical="center"/>
      <protection locked="0"/>
    </xf>
    <xf numFmtId="0" fontId="16" fillId="5" borderId="5" xfId="0" applyFont="1" applyFill="1" applyBorder="1" applyAlignment="1" applyProtection="1">
      <alignment horizontal="center"/>
      <protection locked="0"/>
    </xf>
    <xf numFmtId="0" fontId="16" fillId="5" borderId="2" xfId="0" applyFont="1" applyFill="1" applyBorder="1" applyAlignment="1" applyProtection="1">
      <alignment horizontal="center"/>
      <protection locked="0"/>
    </xf>
    <xf numFmtId="0" fontId="16" fillId="0" borderId="3" xfId="0" applyFont="1" applyFill="1" applyBorder="1" applyAlignment="1">
      <alignment horizontal="center"/>
    </xf>
    <xf numFmtId="0" fontId="16" fillId="0" borderId="0" xfId="0" applyFont="1" applyFill="1" applyBorder="1" applyAlignment="1">
      <alignment horizontal="center"/>
    </xf>
    <xf numFmtId="0" fontId="16" fillId="5" borderId="3" xfId="0" applyFont="1" applyFill="1" applyBorder="1" applyAlignment="1" applyProtection="1">
      <alignment horizontal="center"/>
      <protection locked="0"/>
    </xf>
    <xf numFmtId="0" fontId="16" fillId="5" borderId="0" xfId="0" applyFont="1" applyFill="1" applyBorder="1" applyAlignment="1" applyProtection="1">
      <alignment horizontal="center"/>
      <protection locked="0"/>
    </xf>
    <xf numFmtId="0" fontId="16" fillId="0" borderId="4" xfId="0" applyFont="1" applyFill="1" applyBorder="1" applyAlignment="1">
      <alignment horizontal="center"/>
    </xf>
    <xf numFmtId="0" fontId="16" fillId="0" borderId="1" xfId="0" applyFont="1" applyFill="1" applyBorder="1" applyAlignment="1">
      <alignment horizontal="center"/>
    </xf>
    <xf numFmtId="0" fontId="9" fillId="4" borderId="0" xfId="0" applyFont="1" applyFill="1" applyBorder="1" applyAlignment="1" applyProtection="1">
      <alignment vertical="top" wrapText="1"/>
      <protection locked="0"/>
    </xf>
    <xf numFmtId="0" fontId="9" fillId="4" borderId="1" xfId="0" applyFont="1" applyFill="1" applyBorder="1" applyAlignment="1" applyProtection="1">
      <alignment vertical="top" wrapText="1"/>
      <protection locked="0"/>
    </xf>
    <xf numFmtId="0" fontId="9" fillId="4" borderId="8" xfId="0" applyFont="1" applyFill="1" applyBorder="1" applyAlignment="1" applyProtection="1">
      <alignment vertical="top" wrapText="1"/>
      <protection locked="0"/>
    </xf>
    <xf numFmtId="0" fontId="9" fillId="4" borderId="9" xfId="0" applyFont="1" applyFill="1" applyBorder="1" applyAlignment="1" applyProtection="1">
      <alignment vertical="top" wrapText="1"/>
      <protection locked="0"/>
    </xf>
    <xf numFmtId="0" fontId="8" fillId="0" borderId="0" xfId="0" applyFont="1" applyAlignment="1">
      <alignment horizontal="left" vertical="center" shrinkToFit="1"/>
    </xf>
    <xf numFmtId="0" fontId="15" fillId="0" borderId="0" xfId="0" applyFont="1" applyBorder="1" applyAlignment="1">
      <alignment horizontal="left" vertical="top" wrapText="1"/>
    </xf>
    <xf numFmtId="0" fontId="13" fillId="5" borderId="5" xfId="0" applyFont="1" applyFill="1" applyBorder="1" applyAlignment="1" applyProtection="1">
      <alignment horizontal="center" vertical="center" shrinkToFit="1"/>
      <protection locked="0"/>
    </xf>
    <xf numFmtId="0" fontId="13" fillId="5" borderId="3" xfId="0" applyFont="1" applyFill="1" applyBorder="1" applyAlignment="1" applyProtection="1">
      <alignment horizontal="center" vertical="center" shrinkToFit="1"/>
      <protection locked="0"/>
    </xf>
    <xf numFmtId="0" fontId="13" fillId="5" borderId="4" xfId="0" applyFont="1" applyFill="1" applyBorder="1" applyAlignment="1" applyProtection="1">
      <alignment horizontal="center" vertical="center" shrinkToFit="1"/>
      <protection locked="0"/>
    </xf>
    <xf numFmtId="0" fontId="13" fillId="5" borderId="2" xfId="0" applyFont="1" applyFill="1" applyBorder="1" applyAlignment="1" applyProtection="1">
      <alignment horizontal="center" vertical="center" shrinkToFit="1"/>
      <protection locked="0"/>
    </xf>
    <xf numFmtId="0" fontId="13" fillId="5" borderId="0" xfId="0" applyFont="1" applyFill="1" applyBorder="1" applyAlignment="1" applyProtection="1">
      <alignment horizontal="center" vertical="center" shrinkToFit="1"/>
      <protection locked="0"/>
    </xf>
    <xf numFmtId="0" fontId="13" fillId="5" borderId="1" xfId="0" applyFont="1" applyFill="1" applyBorder="1" applyAlignment="1" applyProtection="1">
      <alignment horizontal="center" vertical="center" shrinkToFit="1"/>
      <protection locked="0"/>
    </xf>
    <xf numFmtId="0" fontId="13" fillId="5" borderId="7" xfId="0" applyFont="1" applyFill="1" applyBorder="1" applyAlignment="1" applyProtection="1">
      <alignment horizontal="center" vertical="center" shrinkToFit="1"/>
      <protection locked="0"/>
    </xf>
    <xf numFmtId="0" fontId="13" fillId="5" borderId="8" xfId="0" applyFont="1" applyFill="1" applyBorder="1" applyAlignment="1" applyProtection="1">
      <alignment horizontal="center" vertical="center" shrinkToFit="1"/>
      <protection locked="0"/>
    </xf>
    <xf numFmtId="0" fontId="13" fillId="5" borderId="9" xfId="0" applyFont="1" applyFill="1" applyBorder="1" applyAlignment="1" applyProtection="1">
      <alignment horizontal="center" vertical="center" shrinkToFit="1"/>
      <protection locked="0"/>
    </xf>
    <xf numFmtId="0" fontId="16" fillId="0" borderId="22"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24" xfId="0" applyFont="1" applyFill="1" applyBorder="1" applyAlignment="1">
      <alignment horizontal="center" vertical="center"/>
    </xf>
    <xf numFmtId="0" fontId="19" fillId="0" borderId="5" xfId="0" applyFont="1" applyFill="1" applyBorder="1" applyAlignment="1">
      <alignment horizontal="left" vertical="center"/>
    </xf>
    <xf numFmtId="0" fontId="19" fillId="0" borderId="3" xfId="0" applyFont="1" applyFill="1" applyBorder="1" applyAlignment="1">
      <alignment horizontal="left" vertical="center"/>
    </xf>
    <xf numFmtId="0" fontId="16" fillId="0" borderId="1" xfId="0" applyFont="1" applyBorder="1" applyAlignment="1">
      <alignment horizontal="center" vertical="center" wrapText="1"/>
    </xf>
    <xf numFmtId="0" fontId="16" fillId="0" borderId="9" xfId="0" applyFont="1" applyBorder="1" applyAlignment="1">
      <alignment horizontal="center" vertical="center" wrapText="1"/>
    </xf>
    <xf numFmtId="38" fontId="16" fillId="4" borderId="0" xfId="1" applyFont="1" applyFill="1" applyBorder="1" applyAlignment="1" applyProtection="1">
      <alignment horizontal="right" vertical="center"/>
      <protection locked="0"/>
    </xf>
    <xf numFmtId="0" fontId="20" fillId="4" borderId="0" xfId="0" applyFont="1" applyFill="1" applyBorder="1" applyAlignment="1" applyProtection="1">
      <alignment horizontal="left" vertical="center"/>
      <protection locked="0"/>
    </xf>
    <xf numFmtId="0" fontId="20" fillId="4" borderId="1" xfId="0" applyFont="1" applyFill="1" applyBorder="1" applyAlignment="1" applyProtection="1">
      <alignment horizontal="left" vertical="center"/>
      <protection locked="0"/>
    </xf>
    <xf numFmtId="38" fontId="16" fillId="4" borderId="8" xfId="1" applyFont="1" applyFill="1" applyBorder="1" applyAlignment="1" applyProtection="1">
      <alignment horizontal="right" vertical="center"/>
      <protection locked="0"/>
    </xf>
    <xf numFmtId="0" fontId="16" fillId="2" borderId="5"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22"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24" xfId="0" applyFont="1" applyFill="1" applyBorder="1" applyAlignment="1">
      <alignment horizontal="center" vertical="center"/>
    </xf>
    <xf numFmtId="0" fontId="18" fillId="5" borderId="20" xfId="0" applyFont="1" applyFill="1" applyBorder="1" applyAlignment="1" applyProtection="1">
      <alignment horizontal="center"/>
      <protection locked="0"/>
    </xf>
    <xf numFmtId="0" fontId="18" fillId="5" borderId="25" xfId="0" applyFont="1" applyFill="1" applyBorder="1" applyAlignment="1" applyProtection="1">
      <alignment horizontal="center"/>
      <protection locked="0"/>
    </xf>
    <xf numFmtId="0" fontId="18" fillId="5" borderId="7" xfId="0" applyFont="1" applyFill="1" applyBorder="1" applyAlignment="1" applyProtection="1">
      <alignment horizontal="center"/>
      <protection locked="0"/>
    </xf>
    <xf numFmtId="0" fontId="18" fillId="5" borderId="8" xfId="0" applyFont="1" applyFill="1" applyBorder="1" applyAlignment="1" applyProtection="1">
      <alignment horizontal="center"/>
      <protection locked="0"/>
    </xf>
    <xf numFmtId="0" fontId="32" fillId="0" borderId="0" xfId="0" applyFont="1" applyAlignment="1">
      <alignment horizontal="center" vertical="center" wrapText="1"/>
    </xf>
    <xf numFmtId="0" fontId="8" fillId="0" borderId="0" xfId="0" applyFont="1" applyAlignment="1">
      <alignment horizontal="right" vertical="center" wrapText="1"/>
    </xf>
    <xf numFmtId="0" fontId="8" fillId="0" borderId="8" xfId="0" applyFont="1" applyBorder="1" applyAlignment="1">
      <alignment horizontal="right" vertical="center" wrapText="1"/>
    </xf>
    <xf numFmtId="0" fontId="8" fillId="0" borderId="0" xfId="0" applyFont="1" applyFill="1" applyAlignment="1">
      <alignment vertical="top" wrapText="1"/>
    </xf>
    <xf numFmtId="0" fontId="8" fillId="0" borderId="10" xfId="0" applyFont="1" applyBorder="1" applyAlignment="1">
      <alignment horizontal="right" vertical="center" wrapText="1"/>
    </xf>
    <xf numFmtId="0" fontId="16" fillId="5" borderId="3" xfId="0" applyFont="1" applyFill="1" applyBorder="1" applyAlignment="1" applyProtection="1">
      <alignment horizontal="center" vertical="center"/>
      <protection locked="0"/>
    </xf>
    <xf numFmtId="0" fontId="16" fillId="0" borderId="3"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4" xfId="0" applyFont="1" applyBorder="1" applyAlignment="1">
      <alignment horizontal="center" vertical="center"/>
    </xf>
    <xf numFmtId="0" fontId="16" fillId="0" borderId="9" xfId="0" applyFont="1" applyBorder="1" applyAlignment="1">
      <alignment horizontal="center" vertical="center"/>
    </xf>
    <xf numFmtId="0" fontId="16" fillId="2" borderId="4" xfId="0" applyFont="1" applyFill="1" applyBorder="1" applyAlignment="1">
      <alignment horizontal="center" vertical="center" textRotation="255"/>
    </xf>
    <xf numFmtId="0" fontId="16" fillId="2" borderId="1" xfId="0" applyFont="1" applyFill="1" applyBorder="1" applyAlignment="1">
      <alignment horizontal="center" vertical="center" textRotation="255"/>
    </xf>
    <xf numFmtId="0" fontId="16" fillId="2" borderId="9" xfId="0" applyFont="1" applyFill="1" applyBorder="1" applyAlignment="1">
      <alignment horizontal="center" vertical="center" textRotation="255"/>
    </xf>
    <xf numFmtId="0" fontId="16" fillId="5" borderId="5" xfId="0" applyFont="1" applyFill="1" applyBorder="1" applyAlignment="1" applyProtection="1">
      <alignment horizontal="center" vertical="center" shrinkToFit="1"/>
      <protection locked="0"/>
    </xf>
    <xf numFmtId="0" fontId="16" fillId="5" borderId="3" xfId="0" applyFont="1" applyFill="1" applyBorder="1" applyAlignment="1" applyProtection="1">
      <alignment horizontal="center" vertical="center" shrinkToFit="1"/>
      <protection locked="0"/>
    </xf>
    <xf numFmtId="0" fontId="16" fillId="5" borderId="4" xfId="0" applyFont="1" applyFill="1" applyBorder="1" applyAlignment="1" applyProtection="1">
      <alignment horizontal="center" vertical="center" shrinkToFit="1"/>
      <protection locked="0"/>
    </xf>
    <xf numFmtId="0" fontId="16" fillId="5" borderId="2" xfId="0" applyFont="1" applyFill="1" applyBorder="1" applyAlignment="1" applyProtection="1">
      <alignment horizontal="center" vertical="center" shrinkToFit="1"/>
      <protection locked="0"/>
    </xf>
    <xf numFmtId="0" fontId="16" fillId="5" borderId="0" xfId="0" applyFont="1" applyFill="1" applyBorder="1" applyAlignment="1" applyProtection="1">
      <alignment horizontal="center" vertical="center" shrinkToFit="1"/>
      <protection locked="0"/>
    </xf>
    <xf numFmtId="0" fontId="16" fillId="5" borderId="1" xfId="0" applyFont="1" applyFill="1" applyBorder="1" applyAlignment="1" applyProtection="1">
      <alignment horizontal="center" vertical="center" shrinkToFit="1"/>
      <protection locked="0"/>
    </xf>
    <xf numFmtId="0" fontId="16" fillId="5" borderId="8" xfId="0" applyFont="1" applyFill="1" applyBorder="1" applyAlignment="1" applyProtection="1">
      <alignment horizontal="center" vertical="center" shrinkToFit="1"/>
      <protection locked="0"/>
    </xf>
    <xf numFmtId="0" fontId="16" fillId="5" borderId="9" xfId="0" applyFont="1" applyFill="1" applyBorder="1" applyAlignment="1" applyProtection="1">
      <alignment horizontal="center" vertical="center" shrinkToFit="1"/>
      <protection locked="0"/>
    </xf>
    <xf numFmtId="0" fontId="16" fillId="2" borderId="8"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7" xfId="0" applyFont="1" applyFill="1" applyBorder="1" applyAlignment="1">
      <alignment horizontal="center" vertical="center"/>
    </xf>
    <xf numFmtId="0" fontId="15" fillId="4" borderId="15" xfId="0" applyFont="1" applyFill="1" applyBorder="1" applyAlignment="1" applyProtection="1">
      <alignment horizontal="center" vertical="center"/>
      <protection locked="0"/>
    </xf>
    <xf numFmtId="0" fontId="15" fillId="4" borderId="16" xfId="0" applyFont="1" applyFill="1" applyBorder="1" applyAlignment="1" applyProtection="1">
      <alignment horizontal="center" vertical="center"/>
      <protection locked="0"/>
    </xf>
    <xf numFmtId="0" fontId="15" fillId="4" borderId="17" xfId="0" applyFont="1" applyFill="1" applyBorder="1" applyAlignment="1" applyProtection="1">
      <alignment horizontal="center" vertical="center"/>
      <protection locked="0"/>
    </xf>
    <xf numFmtId="0" fontId="15" fillId="2" borderId="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6" fillId="5" borderId="5" xfId="0" applyFont="1" applyFill="1" applyBorder="1" applyAlignment="1" applyProtection="1">
      <alignment horizontal="center" vertical="center" wrapText="1"/>
      <protection locked="0"/>
    </xf>
    <xf numFmtId="0" fontId="16" fillId="5" borderId="3" xfId="0" applyFont="1" applyFill="1" applyBorder="1" applyAlignment="1" applyProtection="1">
      <alignment horizontal="center" vertical="center" wrapText="1"/>
      <protection locked="0"/>
    </xf>
    <xf numFmtId="0" fontId="16" fillId="5" borderId="7" xfId="0" applyFont="1" applyFill="1" applyBorder="1" applyAlignment="1" applyProtection="1">
      <alignment horizontal="center" vertical="center" wrapText="1"/>
      <protection locked="0"/>
    </xf>
    <xf numFmtId="0" fontId="16" fillId="5" borderId="8" xfId="0" applyFont="1" applyFill="1" applyBorder="1" applyAlignment="1" applyProtection="1">
      <alignment horizontal="center" vertical="center" wrapText="1"/>
      <protection locked="0"/>
    </xf>
    <xf numFmtId="0" fontId="16" fillId="2" borderId="12"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9" xfId="0" applyFont="1" applyFill="1" applyBorder="1" applyAlignment="1">
      <alignment horizontal="center" vertical="center"/>
    </xf>
    <xf numFmtId="0" fontId="8" fillId="4" borderId="12" xfId="0" applyFont="1" applyFill="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8" fillId="4" borderId="8" xfId="0" applyFont="1" applyFill="1" applyBorder="1" applyAlignment="1" applyProtection="1">
      <alignment horizontal="center" vertical="center"/>
      <protection locked="0"/>
    </xf>
    <xf numFmtId="0" fontId="8" fillId="4" borderId="9" xfId="0" applyFont="1" applyFill="1" applyBorder="1" applyAlignment="1" applyProtection="1">
      <alignment horizontal="center" vertical="center"/>
      <protection locked="0"/>
    </xf>
    <xf numFmtId="0" fontId="8" fillId="4" borderId="18" xfId="0" applyFont="1" applyFill="1" applyBorder="1" applyAlignment="1" applyProtection="1">
      <alignment horizontal="left" vertical="center"/>
      <protection locked="0"/>
    </xf>
    <xf numFmtId="0" fontId="8" fillId="4" borderId="10" xfId="0" applyFont="1" applyFill="1" applyBorder="1" applyAlignment="1" applyProtection="1">
      <alignment horizontal="left" vertical="center"/>
      <protection locked="0"/>
    </xf>
    <xf numFmtId="0" fontId="8" fillId="4" borderId="14" xfId="0" applyFont="1" applyFill="1" applyBorder="1" applyAlignment="1" applyProtection="1">
      <alignment horizontal="left" vertical="center"/>
      <protection locked="0"/>
    </xf>
    <xf numFmtId="0" fontId="9" fillId="0" borderId="18" xfId="0" applyFont="1" applyBorder="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16" fillId="0" borderId="18" xfId="0" applyFont="1" applyBorder="1" applyAlignment="1">
      <alignment horizontal="center" vertical="center"/>
    </xf>
    <xf numFmtId="0" fontId="16" fillId="0" borderId="10" xfId="0" applyFont="1" applyBorder="1" applyAlignment="1">
      <alignment horizontal="center" vertical="center"/>
    </xf>
    <xf numFmtId="0" fontId="16" fillId="0" borderId="14" xfId="0" applyFont="1" applyBorder="1" applyAlignment="1">
      <alignment horizontal="center" vertical="center"/>
    </xf>
    <xf numFmtId="0" fontId="8" fillId="0" borderId="1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4" xfId="0" applyFont="1" applyBorder="1" applyAlignment="1">
      <alignment horizontal="center" vertical="center" wrapText="1"/>
    </xf>
    <xf numFmtId="0" fontId="16" fillId="2" borderId="2" xfId="0" applyFont="1" applyFill="1" applyBorder="1" applyAlignment="1">
      <alignment horizontal="center" vertical="center"/>
    </xf>
    <xf numFmtId="0" fontId="16" fillId="2" borderId="1" xfId="0" applyFont="1" applyFill="1" applyBorder="1" applyAlignment="1">
      <alignment horizontal="center" vertical="center"/>
    </xf>
    <xf numFmtId="49" fontId="8" fillId="4" borderId="23" xfId="0" applyNumberFormat="1" applyFont="1" applyFill="1" applyBorder="1" applyAlignment="1" applyProtection="1">
      <alignment horizontal="center" vertical="center"/>
      <protection locked="0"/>
    </xf>
    <xf numFmtId="0" fontId="16" fillId="2" borderId="6"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7" fillId="0" borderId="5" xfId="0" applyFont="1" applyFill="1" applyBorder="1" applyAlignment="1">
      <alignment horizontal="left" vertical="top" shrinkToFit="1"/>
    </xf>
    <xf numFmtId="0" fontId="17" fillId="0" borderId="3" xfId="0" applyFont="1" applyFill="1" applyBorder="1" applyAlignment="1">
      <alignment horizontal="left" vertical="top" shrinkToFit="1"/>
    </xf>
    <xf numFmtId="0" fontId="17" fillId="0" borderId="4" xfId="0" applyFont="1" applyFill="1" applyBorder="1" applyAlignment="1">
      <alignment horizontal="left" vertical="top" shrinkToFit="1"/>
    </xf>
    <xf numFmtId="0" fontId="8" fillId="4" borderId="2" xfId="0"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locked="0"/>
    </xf>
    <xf numFmtId="0" fontId="8" fillId="4" borderId="1" xfId="0" applyFont="1" applyFill="1" applyBorder="1" applyAlignment="1" applyProtection="1">
      <alignment horizontal="left" vertical="center"/>
      <protection locked="0"/>
    </xf>
    <xf numFmtId="0" fontId="8" fillId="4" borderId="7" xfId="0" applyFont="1" applyFill="1" applyBorder="1" applyAlignment="1" applyProtection="1">
      <alignment horizontal="left" vertical="center"/>
      <protection locked="0"/>
    </xf>
    <xf numFmtId="0" fontId="8" fillId="4" borderId="8" xfId="0" applyFont="1" applyFill="1" applyBorder="1" applyAlignment="1" applyProtection="1">
      <alignment horizontal="left" vertical="center"/>
      <protection locked="0"/>
    </xf>
    <xf numFmtId="0" fontId="8" fillId="4" borderId="9" xfId="0" applyFont="1" applyFill="1" applyBorder="1" applyAlignment="1" applyProtection="1">
      <alignment horizontal="left" vertical="center"/>
      <protection locked="0"/>
    </xf>
    <xf numFmtId="0" fontId="16" fillId="4" borderId="7" xfId="0" applyFont="1" applyFill="1" applyBorder="1" applyAlignment="1" applyProtection="1">
      <alignment horizontal="left" vertical="center" shrinkToFit="1"/>
      <protection locked="0"/>
    </xf>
    <xf numFmtId="0" fontId="16" fillId="4" borderId="8" xfId="0" applyFont="1" applyFill="1" applyBorder="1" applyAlignment="1" applyProtection="1">
      <alignment horizontal="left" vertical="center" shrinkToFit="1"/>
      <protection locked="0"/>
    </xf>
    <xf numFmtId="0" fontId="16" fillId="4" borderId="9" xfId="0" applyFont="1" applyFill="1" applyBorder="1" applyAlignment="1" applyProtection="1">
      <alignment horizontal="left" vertical="center" shrinkToFit="1"/>
      <protection locked="0"/>
    </xf>
    <xf numFmtId="0" fontId="16" fillId="2" borderId="6" xfId="0" applyFont="1" applyFill="1" applyBorder="1" applyAlignment="1">
      <alignment horizontal="center" vertical="center"/>
    </xf>
    <xf numFmtId="49" fontId="8" fillId="4" borderId="5" xfId="0" applyNumberFormat="1" applyFont="1" applyFill="1" applyBorder="1" applyAlignment="1" applyProtection="1">
      <alignment horizontal="left" vertical="center"/>
      <protection locked="0"/>
    </xf>
    <xf numFmtId="49" fontId="8" fillId="4" borderId="3" xfId="0" applyNumberFormat="1" applyFont="1" applyFill="1" applyBorder="1" applyAlignment="1" applyProtection="1">
      <alignment horizontal="left" vertical="center"/>
      <protection locked="0"/>
    </xf>
    <xf numFmtId="0" fontId="16" fillId="2" borderId="18" xfId="0" applyFont="1" applyFill="1" applyBorder="1" applyAlignment="1">
      <alignment horizontal="center" vertical="center"/>
    </xf>
    <xf numFmtId="0" fontId="16" fillId="2" borderId="10"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9" xfId="0" applyFont="1" applyFill="1" applyBorder="1" applyAlignment="1">
      <alignment horizontal="center" vertical="center"/>
    </xf>
    <xf numFmtId="0" fontId="16" fillId="2" borderId="0" xfId="0" applyFont="1" applyFill="1" applyBorder="1" applyAlignment="1">
      <alignment horizontal="center" vertical="center"/>
    </xf>
    <xf numFmtId="0" fontId="16" fillId="5" borderId="7" xfId="0" applyFont="1" applyFill="1" applyBorder="1" applyAlignment="1" applyProtection="1">
      <alignment horizontal="center" vertical="center" shrinkToFit="1"/>
      <protection locked="0"/>
    </xf>
    <xf numFmtId="0" fontId="14" fillId="4" borderId="15" xfId="0" applyFont="1" applyFill="1" applyBorder="1" applyAlignment="1" applyProtection="1">
      <alignment horizontal="center" vertical="center"/>
      <protection locked="0"/>
    </xf>
    <xf numFmtId="0" fontId="14" fillId="4" borderId="16" xfId="0" applyFont="1" applyFill="1" applyBorder="1" applyAlignment="1" applyProtection="1">
      <alignment horizontal="center" vertical="center"/>
      <protection locked="0"/>
    </xf>
    <xf numFmtId="0" fontId="14" fillId="4" borderId="17" xfId="0" applyFont="1" applyFill="1" applyBorder="1" applyAlignment="1" applyProtection="1">
      <alignment horizontal="center" vertical="center"/>
      <protection locked="0"/>
    </xf>
    <xf numFmtId="0" fontId="8" fillId="5" borderId="6"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shrinkToFit="1"/>
      <protection locked="0"/>
    </xf>
    <xf numFmtId="0" fontId="16" fillId="0" borderId="10" xfId="0" applyFont="1" applyFill="1" applyBorder="1" applyAlignment="1">
      <alignment horizontal="center" vertical="center"/>
    </xf>
    <xf numFmtId="0" fontId="12" fillId="5" borderId="20" xfId="0" applyFont="1" applyFill="1" applyBorder="1" applyAlignment="1" applyProtection="1">
      <alignment horizontal="center"/>
      <protection locked="0"/>
    </xf>
    <xf numFmtId="0" fontId="12" fillId="5" borderId="25" xfId="0" applyFont="1" applyFill="1" applyBorder="1" applyAlignment="1" applyProtection="1">
      <alignment horizontal="center"/>
      <protection locked="0"/>
    </xf>
    <xf numFmtId="0" fontId="12" fillId="5" borderId="7" xfId="0" applyFont="1" applyFill="1" applyBorder="1" applyAlignment="1" applyProtection="1">
      <alignment horizontal="center"/>
      <protection locked="0"/>
    </xf>
    <xf numFmtId="0" fontId="12" fillId="5" borderId="8" xfId="0" applyFont="1" applyFill="1" applyBorder="1" applyAlignment="1" applyProtection="1">
      <alignment horizontal="center"/>
      <protection locked="0"/>
    </xf>
    <xf numFmtId="0" fontId="16" fillId="0" borderId="21" xfId="0" applyFont="1" applyBorder="1" applyAlignment="1">
      <alignment horizontal="center"/>
    </xf>
    <xf numFmtId="0" fontId="16" fillId="0" borderId="9" xfId="0" applyFont="1" applyBorder="1" applyAlignment="1">
      <alignment horizontal="center"/>
    </xf>
    <xf numFmtId="0" fontId="15" fillId="0" borderId="2" xfId="0" applyFont="1" applyBorder="1">
      <alignment vertical="center"/>
    </xf>
    <xf numFmtId="0" fontId="15" fillId="0" borderId="0" xfId="0" applyFont="1" applyBorder="1">
      <alignment vertical="center"/>
    </xf>
    <xf numFmtId="0" fontId="8" fillId="4" borderId="2" xfId="0" applyFont="1" applyFill="1" applyBorder="1" applyAlignment="1" applyProtection="1">
      <alignment vertical="top" wrapText="1"/>
      <protection locked="0"/>
    </xf>
    <xf numFmtId="0" fontId="8" fillId="4" borderId="0" xfId="0" applyFont="1" applyFill="1" applyBorder="1" applyAlignment="1" applyProtection="1">
      <alignment vertical="top" wrapText="1"/>
      <protection locked="0"/>
    </xf>
    <xf numFmtId="0" fontId="8" fillId="4" borderId="1" xfId="0" applyFont="1" applyFill="1" applyBorder="1" applyAlignment="1" applyProtection="1">
      <alignment vertical="top" wrapText="1"/>
      <protection locked="0"/>
    </xf>
    <xf numFmtId="0" fontId="8" fillId="4" borderId="7" xfId="0" applyFont="1" applyFill="1" applyBorder="1" applyAlignment="1" applyProtection="1">
      <alignment vertical="top" wrapText="1"/>
      <protection locked="0"/>
    </xf>
    <xf numFmtId="0" fontId="8" fillId="4" borderId="8" xfId="0" applyFont="1" applyFill="1" applyBorder="1" applyAlignment="1" applyProtection="1">
      <alignment vertical="top" wrapText="1"/>
      <protection locked="0"/>
    </xf>
    <xf numFmtId="0" fontId="8" fillId="4" borderId="9" xfId="0" applyFont="1" applyFill="1" applyBorder="1" applyAlignment="1" applyProtection="1">
      <alignment vertical="top" wrapText="1"/>
      <protection locked="0"/>
    </xf>
    <xf numFmtId="0" fontId="16" fillId="2" borderId="18" xfId="0" applyFont="1" applyFill="1" applyBorder="1" applyAlignment="1">
      <alignment horizontal="center" vertical="center" shrinkToFit="1"/>
    </xf>
    <xf numFmtId="0" fontId="16" fillId="2" borderId="10" xfId="0" applyFont="1" applyFill="1" applyBorder="1" applyAlignment="1">
      <alignment horizontal="center" vertical="center" shrinkToFit="1"/>
    </xf>
    <xf numFmtId="0" fontId="16" fillId="0" borderId="25" xfId="0" applyFont="1" applyBorder="1" applyAlignment="1">
      <alignment horizontal="center"/>
    </xf>
    <xf numFmtId="0" fontId="16" fillId="0" borderId="8" xfId="0" applyFont="1" applyBorder="1" applyAlignment="1">
      <alignment horizontal="center"/>
    </xf>
    <xf numFmtId="0" fontId="16" fillId="0" borderId="25" xfId="0" applyFont="1" applyBorder="1" applyAlignment="1">
      <alignment horizontal="left"/>
    </xf>
    <xf numFmtId="0" fontId="16" fillId="0" borderId="21" xfId="0" applyFont="1" applyBorder="1" applyAlignment="1">
      <alignment horizontal="left"/>
    </xf>
    <xf numFmtId="0" fontId="16" fillId="0" borderId="8" xfId="0" applyFont="1" applyBorder="1" applyAlignment="1">
      <alignment horizontal="left"/>
    </xf>
    <xf numFmtId="0" fontId="16" fillId="0" borderId="9" xfId="0" applyFont="1" applyBorder="1" applyAlignment="1">
      <alignment horizontal="left"/>
    </xf>
    <xf numFmtId="0" fontId="9" fillId="0" borderId="6" xfId="0" applyFont="1" applyFill="1" applyBorder="1" applyAlignment="1">
      <alignment horizontal="center" vertical="center"/>
    </xf>
    <xf numFmtId="0" fontId="12" fillId="5" borderId="5" xfId="0" applyFont="1" applyFill="1" applyBorder="1" applyAlignment="1" applyProtection="1">
      <alignment horizontal="center" vertical="center"/>
      <protection locked="0"/>
    </xf>
    <xf numFmtId="0" fontId="12" fillId="5" borderId="4" xfId="0" applyFont="1" applyFill="1" applyBorder="1" applyAlignment="1" applyProtection="1">
      <alignment horizontal="center" vertical="center"/>
      <protection locked="0"/>
    </xf>
    <xf numFmtId="0" fontId="12" fillId="5" borderId="2" xfId="0"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12" fillId="5" borderId="7" xfId="0" applyFont="1" applyFill="1" applyBorder="1" applyAlignment="1" applyProtection="1">
      <alignment horizontal="center" vertical="center"/>
      <protection locked="0"/>
    </xf>
    <xf numFmtId="0" fontId="12" fillId="5" borderId="9" xfId="0" applyFont="1" applyFill="1" applyBorder="1" applyAlignment="1" applyProtection="1">
      <alignment horizontal="center" vertical="center"/>
      <protection locked="0"/>
    </xf>
    <xf numFmtId="38" fontId="8" fillId="0" borderId="7" xfId="0" applyNumberFormat="1" applyFont="1" applyBorder="1" applyAlignment="1">
      <alignment horizontal="right" vertical="center"/>
    </xf>
    <xf numFmtId="38" fontId="8" fillId="0" borderId="8" xfId="0" applyNumberFormat="1" applyFont="1" applyBorder="1" applyAlignment="1">
      <alignment horizontal="right" vertical="center"/>
    </xf>
    <xf numFmtId="0" fontId="19" fillId="0" borderId="2" xfId="0" applyFont="1" applyFill="1" applyBorder="1" applyAlignment="1">
      <alignment horizontal="left" vertical="center"/>
    </xf>
    <xf numFmtId="0" fontId="19" fillId="0" borderId="0" xfId="0" applyFont="1" applyFill="1" applyBorder="1" applyAlignment="1">
      <alignment horizontal="left" vertical="center"/>
    </xf>
    <xf numFmtId="0" fontId="8" fillId="0" borderId="26" xfId="0" applyFont="1" applyBorder="1" applyAlignment="1">
      <alignment horizontal="center" vertical="center" textRotation="255"/>
    </xf>
    <xf numFmtId="0" fontId="8" fillId="0" borderId="27" xfId="0" applyFont="1" applyBorder="1" applyAlignment="1">
      <alignment horizontal="center" vertical="center" textRotation="255"/>
    </xf>
    <xf numFmtId="0" fontId="8" fillId="0" borderId="19" xfId="0" applyFont="1" applyBorder="1" applyAlignment="1">
      <alignment horizontal="center" vertical="center" textRotation="255"/>
    </xf>
    <xf numFmtId="0" fontId="9" fillId="0" borderId="18" xfId="0" applyFont="1" applyBorder="1" applyAlignment="1">
      <alignment horizontal="center" vertical="center" shrinkToFit="1"/>
    </xf>
    <xf numFmtId="0" fontId="9" fillId="0" borderId="14" xfId="0" applyFont="1" applyBorder="1" applyAlignment="1">
      <alignment horizontal="center" vertical="center" shrinkToFit="1"/>
    </xf>
    <xf numFmtId="0" fontId="16" fillId="0" borderId="6" xfId="0" applyFont="1" applyBorder="1" applyAlignment="1">
      <alignment horizontal="left" vertical="center" shrinkToFit="1"/>
    </xf>
    <xf numFmtId="0" fontId="8" fillId="5" borderId="6" xfId="0" applyFont="1" applyFill="1" applyBorder="1" applyAlignment="1" applyProtection="1">
      <alignment horizontal="center" vertical="center"/>
      <protection locked="0"/>
    </xf>
    <xf numFmtId="0" fontId="16" fillId="0" borderId="5" xfId="0" applyFont="1" applyBorder="1" applyAlignment="1">
      <alignment horizontal="center" vertical="center" textRotation="255"/>
    </xf>
    <xf numFmtId="0" fontId="16" fillId="0" borderId="4" xfId="0" applyFont="1" applyBorder="1" applyAlignment="1">
      <alignment horizontal="center" vertical="center" textRotation="255"/>
    </xf>
    <xf numFmtId="0" fontId="16" fillId="0" borderId="2" xfId="0" applyFont="1" applyBorder="1" applyAlignment="1">
      <alignment horizontal="center" vertical="center" textRotation="255"/>
    </xf>
    <xf numFmtId="0" fontId="16" fillId="0" borderId="1" xfId="0" applyFont="1" applyBorder="1" applyAlignment="1">
      <alignment horizontal="center" vertical="center" textRotation="255"/>
    </xf>
    <xf numFmtId="0" fontId="16" fillId="0" borderId="7" xfId="0" applyFont="1" applyBorder="1" applyAlignment="1">
      <alignment horizontal="center" vertical="center" textRotation="255"/>
    </xf>
    <xf numFmtId="0" fontId="16" fillId="0" borderId="9" xfId="0" applyFont="1" applyBorder="1" applyAlignment="1">
      <alignment horizontal="center" vertical="center" textRotation="255"/>
    </xf>
    <xf numFmtId="0" fontId="16" fillId="0" borderId="7" xfId="0" applyFont="1" applyFill="1" applyBorder="1" applyAlignment="1">
      <alignment horizontal="left" vertical="top"/>
    </xf>
    <xf numFmtId="0" fontId="16" fillId="0" borderId="8" xfId="0" applyFont="1" applyFill="1" applyBorder="1" applyAlignment="1">
      <alignment horizontal="left" vertical="top"/>
    </xf>
    <xf numFmtId="0" fontId="16" fillId="0" borderId="9" xfId="0" applyFont="1" applyFill="1" applyBorder="1" applyAlignment="1">
      <alignment horizontal="left" vertical="top"/>
    </xf>
    <xf numFmtId="0" fontId="16" fillId="3" borderId="5"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4" xfId="0" applyFont="1" applyFill="1" applyBorder="1" applyAlignment="1">
      <alignment horizontal="center" vertical="center"/>
    </xf>
    <xf numFmtId="0" fontId="16" fillId="0" borderId="2" xfId="0" applyFont="1" applyBorder="1" applyAlignment="1">
      <alignment horizontal="left"/>
    </xf>
    <xf numFmtId="0" fontId="16" fillId="0" borderId="0" xfId="0" applyFont="1" applyBorder="1" applyAlignment="1">
      <alignment horizontal="left"/>
    </xf>
    <xf numFmtId="0" fontId="16" fillId="0" borderId="1" xfId="0" applyFont="1" applyBorder="1" applyAlignment="1">
      <alignment horizontal="left"/>
    </xf>
    <xf numFmtId="38" fontId="16" fillId="0" borderId="0" xfId="1" applyFont="1" applyFill="1" applyBorder="1" applyAlignment="1">
      <alignment horizontal="center" vertical="center"/>
    </xf>
    <xf numFmtId="38" fontId="16" fillId="0" borderId="1" xfId="1" applyFont="1" applyFill="1" applyBorder="1" applyAlignment="1">
      <alignment horizontal="center" vertical="center"/>
    </xf>
    <xf numFmtId="38" fontId="8" fillId="0" borderId="7" xfId="1" applyFont="1" applyBorder="1" applyAlignment="1">
      <alignment horizontal="right" vertical="center"/>
    </xf>
    <xf numFmtId="38" fontId="8" fillId="0" borderId="8" xfId="1" applyFont="1" applyBorder="1" applyAlignment="1">
      <alignment horizontal="right" vertical="center"/>
    </xf>
    <xf numFmtId="0" fontId="16" fillId="0" borderId="18" xfId="0" applyFont="1" applyBorder="1" applyAlignment="1">
      <alignment horizontal="right" vertical="center"/>
    </xf>
    <xf numFmtId="0" fontId="16" fillId="0" borderId="10" xfId="0" applyFont="1" applyBorder="1" applyAlignment="1">
      <alignment horizontal="right" vertical="center"/>
    </xf>
    <xf numFmtId="0" fontId="16" fillId="0" borderId="14" xfId="0" applyFont="1" applyBorder="1" applyAlignment="1">
      <alignment horizontal="right" vertical="center"/>
    </xf>
    <xf numFmtId="0" fontId="8" fillId="0" borderId="6" xfId="0" applyFont="1" applyBorder="1" applyAlignment="1">
      <alignment horizontal="center" vertical="center"/>
    </xf>
    <xf numFmtId="0" fontId="16" fillId="0" borderId="7" xfId="0" applyFont="1" applyFill="1" applyBorder="1" applyAlignment="1">
      <alignment horizontal="left" vertical="top" wrapText="1"/>
    </xf>
    <xf numFmtId="0" fontId="16" fillId="0" borderId="8" xfId="0" applyFont="1" applyFill="1" applyBorder="1" applyAlignment="1">
      <alignment horizontal="left" vertical="top" wrapText="1"/>
    </xf>
    <xf numFmtId="38" fontId="16" fillId="3" borderId="5" xfId="1" applyFont="1" applyFill="1" applyBorder="1" applyAlignment="1">
      <alignment horizontal="center" vertical="center"/>
    </xf>
    <xf numFmtId="38" fontId="16" fillId="3" borderId="3" xfId="1" applyFont="1" applyFill="1" applyBorder="1" applyAlignment="1">
      <alignment horizontal="center" vertical="center"/>
    </xf>
    <xf numFmtId="38" fontId="16" fillId="3" borderId="4" xfId="1" applyFont="1" applyFill="1" applyBorder="1" applyAlignment="1">
      <alignment horizontal="center" vertical="center"/>
    </xf>
    <xf numFmtId="0" fontId="18" fillId="0" borderId="0" xfId="2" applyFont="1" applyAlignment="1">
      <alignment horizontal="left" vertical="center" wrapText="1"/>
    </xf>
    <xf numFmtId="0" fontId="18" fillId="0" borderId="0" xfId="2" applyFont="1" applyBorder="1" applyAlignment="1">
      <alignment horizontal="center" vertical="center" shrinkToFit="1"/>
    </xf>
    <xf numFmtId="0" fontId="18" fillId="0" borderId="8" xfId="2" applyFont="1" applyBorder="1" applyAlignment="1">
      <alignment horizontal="center" vertical="center" shrinkToFit="1"/>
    </xf>
    <xf numFmtId="0" fontId="18" fillId="5" borderId="0" xfId="2" applyFont="1" applyFill="1" applyAlignment="1" applyProtection="1">
      <alignment horizontal="center" vertical="center"/>
      <protection locked="0"/>
    </xf>
    <xf numFmtId="0" fontId="18" fillId="0" borderId="0" xfId="2" applyFont="1" applyBorder="1" applyAlignment="1">
      <alignment horizontal="left" vertical="center"/>
    </xf>
    <xf numFmtId="0" fontId="18" fillId="0" borderId="8" xfId="2" applyFont="1" applyBorder="1" applyAlignment="1">
      <alignment horizontal="left" vertical="center"/>
    </xf>
    <xf numFmtId="0" fontId="18" fillId="0" borderId="0" xfId="2" applyFont="1" applyBorder="1" applyAlignment="1">
      <alignment horizontal="left" vertical="center" shrinkToFit="1"/>
    </xf>
    <xf numFmtId="176" fontId="18" fillId="0" borderId="0" xfId="2" applyNumberFormat="1" applyFont="1" applyAlignment="1">
      <alignment horizontal="left" vertical="center" shrinkToFit="1"/>
    </xf>
    <xf numFmtId="0" fontId="23" fillId="0" borderId="0" xfId="2" applyFont="1" applyAlignment="1">
      <alignment horizontal="center" vertical="center" shrinkToFit="1"/>
    </xf>
    <xf numFmtId="0" fontId="27" fillId="0" borderId="0" xfId="2" applyFont="1" applyAlignment="1">
      <alignment horizontal="center" vertical="center"/>
    </xf>
    <xf numFmtId="0" fontId="22" fillId="0" borderId="0" xfId="2" applyFont="1" applyAlignment="1">
      <alignment horizontal="left" vertical="center"/>
    </xf>
    <xf numFmtId="177" fontId="23" fillId="0" borderId="0" xfId="2" applyNumberFormat="1" applyFont="1" applyBorder="1" applyAlignment="1">
      <alignment horizontal="right" vertical="center" wrapText="1" indent="1"/>
    </xf>
    <xf numFmtId="0" fontId="18" fillId="0" borderId="0" xfId="2" applyFont="1" applyAlignment="1">
      <alignment horizontal="center" vertical="center"/>
    </xf>
    <xf numFmtId="0" fontId="22" fillId="0" borderId="0" xfId="2" applyFont="1" applyBorder="1" applyAlignment="1">
      <alignment horizontal="center" vertical="center" wrapText="1"/>
    </xf>
    <xf numFmtId="176" fontId="22" fillId="0" borderId="0" xfId="2" applyNumberFormat="1" applyFont="1" applyBorder="1" applyAlignment="1">
      <alignment horizontal="center" vertical="center" wrapText="1"/>
    </xf>
    <xf numFmtId="178" fontId="24" fillId="4" borderId="8" xfId="2" applyNumberFormat="1" applyFont="1" applyFill="1" applyBorder="1" applyAlignment="1" applyProtection="1">
      <alignment horizontal="right" vertical="center"/>
      <protection locked="0"/>
    </xf>
    <xf numFmtId="0" fontId="19" fillId="0" borderId="0" xfId="2" applyFont="1" applyAlignment="1">
      <alignment horizontal="right" shrinkToFit="1"/>
    </xf>
    <xf numFmtId="0" fontId="26" fillId="0" borderId="0" xfId="2" applyFont="1" applyAlignment="1">
      <alignment horizontal="right" shrinkToFit="1"/>
    </xf>
    <xf numFmtId="0" fontId="30" fillId="0" borderId="8" xfId="2" applyFont="1" applyBorder="1" applyAlignment="1">
      <alignment horizontal="center"/>
    </xf>
    <xf numFmtId="0" fontId="18" fillId="0" borderId="8" xfId="2" applyFont="1" applyBorder="1" applyAlignment="1">
      <alignment horizontal="center"/>
    </xf>
    <xf numFmtId="0" fontId="18" fillId="0" borderId="5" xfId="2" applyFont="1" applyBorder="1" applyAlignment="1">
      <alignment horizontal="center" vertical="center"/>
    </xf>
    <xf numFmtId="0" fontId="18" fillId="0" borderId="4" xfId="2" applyFont="1" applyBorder="1" applyAlignment="1">
      <alignment horizontal="center" vertical="center"/>
    </xf>
    <xf numFmtId="0" fontId="18" fillId="0" borderId="7" xfId="2" applyFont="1" applyBorder="1" applyAlignment="1">
      <alignment horizontal="center" vertical="center"/>
    </xf>
    <xf numFmtId="0" fontId="18" fillId="0" borderId="9" xfId="2" applyFont="1" applyBorder="1" applyAlignment="1">
      <alignment horizontal="center" vertical="center"/>
    </xf>
    <xf numFmtId="0" fontId="19" fillId="5" borderId="5" xfId="2" applyFont="1" applyFill="1" applyBorder="1" applyAlignment="1" applyProtection="1">
      <alignment horizontal="center" vertical="center" shrinkToFit="1"/>
      <protection locked="0"/>
    </xf>
    <xf numFmtId="0" fontId="19" fillId="5" borderId="3" xfId="2" applyFont="1" applyFill="1" applyBorder="1" applyAlignment="1" applyProtection="1">
      <alignment horizontal="center" vertical="center" shrinkToFit="1"/>
      <protection locked="0"/>
    </xf>
    <xf numFmtId="0" fontId="19" fillId="5" borderId="4" xfId="2" applyFont="1" applyFill="1" applyBorder="1" applyAlignment="1" applyProtection="1">
      <alignment horizontal="center" vertical="center" shrinkToFit="1"/>
      <protection locked="0"/>
    </xf>
    <xf numFmtId="0" fontId="19" fillId="5" borderId="7" xfId="2" applyFont="1" applyFill="1" applyBorder="1" applyAlignment="1" applyProtection="1">
      <alignment horizontal="center" vertical="center" shrinkToFit="1"/>
      <protection locked="0"/>
    </xf>
    <xf numFmtId="0" fontId="19" fillId="5" borderId="8" xfId="2" applyFont="1" applyFill="1" applyBorder="1" applyAlignment="1" applyProtection="1">
      <alignment horizontal="center" vertical="center" shrinkToFit="1"/>
      <protection locked="0"/>
    </xf>
    <xf numFmtId="0" fontId="19" fillId="5" borderId="9" xfId="2" applyFont="1" applyFill="1" applyBorder="1" applyAlignment="1" applyProtection="1">
      <alignment horizontal="center" vertical="center" shrinkToFit="1"/>
      <protection locked="0"/>
    </xf>
    <xf numFmtId="0" fontId="18" fillId="0" borderId="3" xfId="2" applyFont="1" applyBorder="1" applyAlignment="1">
      <alignment horizontal="center" vertical="center"/>
    </xf>
    <xf numFmtId="0" fontId="18" fillId="0" borderId="8" xfId="2" applyFont="1" applyBorder="1" applyAlignment="1">
      <alignment horizontal="center" vertical="center"/>
    </xf>
    <xf numFmtId="0" fontId="18" fillId="4" borderId="5" xfId="2" applyFont="1" applyFill="1" applyBorder="1" applyAlignment="1" applyProtection="1">
      <alignment horizontal="center" vertical="center"/>
      <protection locked="0"/>
    </xf>
    <xf numFmtId="0" fontId="18" fillId="4" borderId="3" xfId="2" applyFont="1" applyFill="1" applyBorder="1" applyAlignment="1" applyProtection="1">
      <alignment horizontal="center" vertical="center"/>
      <protection locked="0"/>
    </xf>
    <xf numFmtId="0" fontId="18" fillId="4" borderId="4" xfId="2" applyFont="1" applyFill="1" applyBorder="1" applyAlignment="1" applyProtection="1">
      <alignment horizontal="center" vertical="center"/>
      <protection locked="0"/>
    </xf>
    <xf numFmtId="0" fontId="18" fillId="4" borderId="7" xfId="2" applyFont="1" applyFill="1" applyBorder="1" applyAlignment="1" applyProtection="1">
      <alignment horizontal="center" vertical="center"/>
      <protection locked="0"/>
    </xf>
    <xf numFmtId="0" fontId="18" fillId="4" borderId="8" xfId="2" applyFont="1" applyFill="1" applyBorder="1" applyAlignment="1" applyProtection="1">
      <alignment horizontal="center" vertical="center"/>
      <protection locked="0"/>
    </xf>
    <xf numFmtId="0" fontId="18" fillId="4" borderId="9" xfId="2" applyFont="1" applyFill="1" applyBorder="1" applyAlignment="1" applyProtection="1">
      <alignment horizontal="center" vertical="center"/>
      <protection locked="0"/>
    </xf>
    <xf numFmtId="0" fontId="19" fillId="4" borderId="2" xfId="2" applyFont="1" applyFill="1" applyBorder="1" applyAlignment="1" applyProtection="1">
      <alignment horizontal="center" vertical="center" shrinkToFit="1"/>
      <protection locked="0"/>
    </xf>
    <xf numFmtId="0" fontId="19" fillId="4" borderId="0" xfId="2" applyFont="1" applyFill="1" applyBorder="1" applyAlignment="1" applyProtection="1">
      <alignment horizontal="center" vertical="center" shrinkToFit="1"/>
      <protection locked="0"/>
    </xf>
    <xf numFmtId="0" fontId="19" fillId="4" borderId="1" xfId="2" applyFont="1" applyFill="1" applyBorder="1" applyAlignment="1" applyProtection="1">
      <alignment horizontal="center" vertical="center" shrinkToFit="1"/>
      <protection locked="0"/>
    </xf>
    <xf numFmtId="0" fontId="19" fillId="4" borderId="7" xfId="2" applyFont="1" applyFill="1" applyBorder="1" applyAlignment="1" applyProtection="1">
      <alignment horizontal="center" vertical="center" shrinkToFit="1"/>
      <protection locked="0"/>
    </xf>
    <xf numFmtId="0" fontId="19" fillId="4" borderId="8" xfId="2" applyFont="1" applyFill="1" applyBorder="1" applyAlignment="1" applyProtection="1">
      <alignment horizontal="center" vertical="center" shrinkToFit="1"/>
      <protection locked="0"/>
    </xf>
    <xf numFmtId="0" fontId="19" fillId="4" borderId="9" xfId="2" applyFont="1" applyFill="1" applyBorder="1" applyAlignment="1" applyProtection="1">
      <alignment horizontal="center" vertical="center" shrinkToFit="1"/>
      <protection locked="0"/>
    </xf>
    <xf numFmtId="0" fontId="18" fillId="4" borderId="2" xfId="2" applyFont="1" applyFill="1" applyBorder="1" applyAlignment="1" applyProtection="1">
      <alignment horizontal="center" vertical="center" shrinkToFit="1"/>
      <protection locked="0"/>
    </xf>
    <xf numFmtId="0" fontId="18" fillId="4" borderId="0" xfId="2" applyFont="1" applyFill="1" applyBorder="1" applyAlignment="1" applyProtection="1">
      <alignment horizontal="center" vertical="center" shrinkToFit="1"/>
      <protection locked="0"/>
    </xf>
    <xf numFmtId="0" fontId="18" fillId="4" borderId="1" xfId="2" applyFont="1" applyFill="1" applyBorder="1" applyAlignment="1" applyProtection="1">
      <alignment horizontal="center" vertical="center" shrinkToFit="1"/>
      <protection locked="0"/>
    </xf>
    <xf numFmtId="0" fontId="18" fillId="4" borderId="7" xfId="2" applyFont="1" applyFill="1" applyBorder="1" applyAlignment="1" applyProtection="1">
      <alignment horizontal="center" vertical="center" shrinkToFit="1"/>
      <protection locked="0"/>
    </xf>
    <xf numFmtId="0" fontId="18" fillId="4" borderId="8" xfId="2" applyFont="1" applyFill="1" applyBorder="1" applyAlignment="1" applyProtection="1">
      <alignment horizontal="center" vertical="center" shrinkToFit="1"/>
      <protection locked="0"/>
    </xf>
    <xf numFmtId="0" fontId="18" fillId="4" borderId="9" xfId="2" applyFont="1" applyFill="1" applyBorder="1" applyAlignment="1" applyProtection="1">
      <alignment horizontal="center" vertical="center" shrinkToFit="1"/>
      <protection locked="0"/>
    </xf>
    <xf numFmtId="0" fontId="19" fillId="0" borderId="5" xfId="2" applyFont="1" applyFill="1" applyBorder="1" applyAlignment="1">
      <alignment horizontal="left" vertical="top" shrinkToFit="1"/>
    </xf>
    <xf numFmtId="0" fontId="19" fillId="0" borderId="3" xfId="2" applyFont="1" applyFill="1" applyBorder="1" applyAlignment="1">
      <alignment horizontal="left" vertical="top" shrinkToFit="1"/>
    </xf>
    <xf numFmtId="0" fontId="18" fillId="0" borderId="6" xfId="2" applyFont="1" applyBorder="1" applyAlignment="1">
      <alignment horizontal="center" vertical="center" wrapText="1"/>
    </xf>
    <xf numFmtId="0" fontId="18" fillId="0" borderId="6" xfId="2" applyFont="1" applyBorder="1" applyAlignment="1">
      <alignment horizontal="center" vertical="center"/>
    </xf>
    <xf numFmtId="0" fontId="18" fillId="4" borderId="22" xfId="2" applyFont="1" applyFill="1" applyBorder="1" applyAlignment="1" applyProtection="1">
      <alignment horizontal="center" vertical="center"/>
      <protection locked="0"/>
    </xf>
    <xf numFmtId="0" fontId="18" fillId="4" borderId="23" xfId="2" applyFont="1" applyFill="1" applyBorder="1" applyAlignment="1" applyProtection="1">
      <alignment horizontal="center" vertical="center"/>
      <protection locked="0"/>
    </xf>
    <xf numFmtId="0" fontId="18" fillId="4" borderId="24" xfId="2" applyFont="1" applyFill="1" applyBorder="1" applyAlignment="1" applyProtection="1">
      <alignment horizontal="center" vertical="center"/>
      <protection locked="0"/>
    </xf>
    <xf numFmtId="0" fontId="18" fillId="4" borderId="2" xfId="2" applyFont="1" applyFill="1" applyBorder="1" applyAlignment="1" applyProtection="1">
      <alignment horizontal="center" vertical="center"/>
      <protection locked="0"/>
    </xf>
    <xf numFmtId="0" fontId="18" fillId="4" borderId="0" xfId="2" applyFont="1" applyFill="1" applyBorder="1" applyAlignment="1" applyProtection="1">
      <alignment horizontal="center" vertical="center"/>
      <protection locked="0"/>
    </xf>
    <xf numFmtId="0" fontId="18" fillId="4" borderId="1" xfId="2" applyFont="1" applyFill="1" applyBorder="1" applyAlignment="1" applyProtection="1">
      <alignment horizontal="center" vertical="center"/>
      <protection locked="0"/>
    </xf>
    <xf numFmtId="178" fontId="24" fillId="4" borderId="8" xfId="2" applyNumberFormat="1" applyFont="1" applyFill="1" applyBorder="1" applyAlignment="1" applyProtection="1">
      <alignment horizontal="center" vertical="center"/>
      <protection locked="0"/>
    </xf>
    <xf numFmtId="0" fontId="31" fillId="0" borderId="0" xfId="2" applyFont="1" applyAlignment="1">
      <alignment horizontal="center" vertical="center"/>
    </xf>
  </cellXfs>
  <cellStyles count="3">
    <cellStyle name="桁区切り" xfId="1" builtinId="6"/>
    <cellStyle name="標準" xfId="0" builtinId="0"/>
    <cellStyle name="標準 2" xfId="2" xr:uid="{1C0633B1-F5A1-402F-AF08-A8110002F2DD}"/>
  </cellStyles>
  <dxfs count="0"/>
  <tableStyles count="0" defaultTableStyle="TableStyleMedium2" defaultPivotStyle="PivotStyleLight16"/>
  <colors>
    <mruColors>
      <color rgb="FFF6B18A"/>
      <color rgb="FFFF6699"/>
      <color rgb="FF67B9CF"/>
      <color rgb="FFEEEEEE"/>
      <color rgb="FFFFFF8B"/>
      <color rgb="FFD60093"/>
      <color rgb="FFFB8FA6"/>
      <color rgb="FFFFFFD5"/>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city.fukushima.fukushima.jp/tkoryu-deai/kurashi/ijyuuteijyuu/trial.html" TargetMode="External"/><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31</xdr:col>
      <xdr:colOff>111498</xdr:colOff>
      <xdr:row>1</xdr:row>
      <xdr:rowOff>49865</xdr:rowOff>
    </xdr:from>
    <xdr:to>
      <xdr:col>46</xdr:col>
      <xdr:colOff>0</xdr:colOff>
      <xdr:row>6</xdr:row>
      <xdr:rowOff>94690</xdr:rowOff>
    </xdr:to>
    <xdr:sp macro="" textlink="">
      <xdr:nvSpPr>
        <xdr:cNvPr id="70" name="テキスト ボックス 69">
          <a:extLst>
            <a:ext uri="{FF2B5EF4-FFF2-40B4-BE49-F238E27FC236}">
              <a16:creationId xmlns:a16="http://schemas.microsoft.com/office/drawing/2014/main" id="{D2A207E9-3352-4F75-81DB-6C599DFC464E}"/>
            </a:ext>
          </a:extLst>
        </xdr:cNvPr>
        <xdr:cNvSpPr txBox="1"/>
      </xdr:nvSpPr>
      <xdr:spPr>
        <a:xfrm>
          <a:off x="6902823" y="287990"/>
          <a:ext cx="3174627" cy="1378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游ゴシック" panose="020B0400000000000000" pitchFamily="50" charset="-128"/>
              <a:ea typeface="游ゴシック" panose="020B0400000000000000" pitchFamily="50" charset="-128"/>
            </a:rPr>
            <a:t>お問い合わせ・申請書などの提出先</a:t>
          </a:r>
          <a:endParaRPr kumimoji="1" lang="en-US" altLang="ja-JP" sz="1200" b="1">
            <a:latin typeface="游ゴシック" panose="020B0400000000000000" pitchFamily="50" charset="-128"/>
            <a:ea typeface="游ゴシック" panose="020B0400000000000000" pitchFamily="50" charset="-128"/>
          </a:endParaRPr>
        </a:p>
        <a:p>
          <a:r>
            <a:rPr kumimoji="1" lang="ja-JP" altLang="en-US" sz="1000">
              <a:latin typeface="游ゴシック" panose="020B0400000000000000" pitchFamily="50" charset="-128"/>
              <a:ea typeface="游ゴシック" panose="020B0400000000000000" pitchFamily="50" charset="-128"/>
            </a:rPr>
            <a:t>〒</a:t>
          </a:r>
          <a:r>
            <a:rPr kumimoji="1" lang="en-US" altLang="ja-JP" sz="1000">
              <a:latin typeface="游ゴシック" panose="020B0400000000000000" pitchFamily="50" charset="-128"/>
              <a:ea typeface="游ゴシック" panose="020B0400000000000000" pitchFamily="50" charset="-128"/>
            </a:rPr>
            <a:t>960-8601</a:t>
          </a:r>
          <a:r>
            <a:rPr kumimoji="1" lang="ja-JP" altLang="en-US" sz="1000">
              <a:latin typeface="游ゴシック" panose="020B0400000000000000" pitchFamily="50" charset="-128"/>
              <a:ea typeface="游ゴシック" panose="020B0400000000000000" pitchFamily="50" charset="-128"/>
            </a:rPr>
            <a:t>福島市五老内町</a:t>
          </a:r>
          <a:r>
            <a:rPr kumimoji="1" lang="en-US" altLang="ja-JP" sz="1000">
              <a:latin typeface="游ゴシック" panose="020B0400000000000000" pitchFamily="50" charset="-128"/>
              <a:ea typeface="游ゴシック" panose="020B0400000000000000" pitchFamily="50" charset="-128"/>
            </a:rPr>
            <a:t>3-1</a:t>
          </a:r>
        </a:p>
        <a:p>
          <a:r>
            <a:rPr kumimoji="1" lang="ja-JP" altLang="en-US" sz="1000">
              <a:latin typeface="游ゴシック" panose="020B0400000000000000" pitchFamily="50" charset="-128"/>
              <a:ea typeface="游ゴシック" panose="020B0400000000000000" pitchFamily="50" charset="-128"/>
            </a:rPr>
            <a:t>福島市定住交流課出会い定住応援係</a:t>
          </a:r>
          <a:endParaRPr kumimoji="1" lang="en-US" altLang="ja-JP" sz="1000">
            <a:latin typeface="游ゴシック" panose="020B0400000000000000" pitchFamily="50" charset="-128"/>
            <a:ea typeface="游ゴシック" panose="020B0400000000000000" pitchFamily="50" charset="-128"/>
          </a:endParaRPr>
        </a:p>
        <a:p>
          <a:r>
            <a:rPr kumimoji="1" lang="en-US" altLang="ja-JP" sz="1000">
              <a:latin typeface="游ゴシック" panose="020B0400000000000000" pitchFamily="50" charset="-128"/>
              <a:ea typeface="游ゴシック" panose="020B0400000000000000" pitchFamily="50" charset="-128"/>
            </a:rPr>
            <a:t>TEL 024-572-5451</a:t>
          </a:r>
        </a:p>
        <a:p>
          <a:r>
            <a:rPr kumimoji="1" lang="en-US" altLang="ja-JP" sz="1000">
              <a:latin typeface="游ゴシック" panose="020B0400000000000000" pitchFamily="50" charset="-128"/>
              <a:ea typeface="游ゴシック" panose="020B0400000000000000" pitchFamily="50" charset="-128"/>
            </a:rPr>
            <a:t>MAIL teijyuu@mail.city.fukushima.fukushima.jp</a:t>
          </a:r>
        </a:p>
      </xdr:txBody>
    </xdr:sp>
    <xdr:clientData/>
  </xdr:twoCellAnchor>
  <xdr:twoCellAnchor editAs="oneCell">
    <xdr:from>
      <xdr:col>4</xdr:col>
      <xdr:colOff>32455</xdr:colOff>
      <xdr:row>23</xdr:row>
      <xdr:rowOff>196453</xdr:rowOff>
    </xdr:from>
    <xdr:to>
      <xdr:col>26</xdr:col>
      <xdr:colOff>147393</xdr:colOff>
      <xdr:row>40</xdr:row>
      <xdr:rowOff>214311</xdr:rowOff>
    </xdr:to>
    <xdr:pic>
      <xdr:nvPicPr>
        <xdr:cNvPr id="35" name="図 34">
          <a:extLst>
            <a:ext uri="{FF2B5EF4-FFF2-40B4-BE49-F238E27FC236}">
              <a16:creationId xmlns:a16="http://schemas.microsoft.com/office/drawing/2014/main" id="{1AC4EC28-8B22-4846-8987-EC1B0EA8F712}"/>
            </a:ext>
          </a:extLst>
        </xdr:cNvPr>
        <xdr:cNvPicPr>
          <a:picLocks noChangeAspect="1" noChangeArrowheads="1"/>
        </xdr:cNvPicPr>
      </xdr:nvPicPr>
      <xdr:blipFill rotWithShape="1">
        <a:blip xmlns:r="http://schemas.openxmlformats.org/officeDocument/2006/relationships" r:embed="rId1" cstate="print">
          <a:lum/>
          <a:extLst>
            <a:ext uri="{28A0092B-C50C-407E-A947-70E740481C1C}">
              <a14:useLocalDpi xmlns:a14="http://schemas.microsoft.com/office/drawing/2010/main" val="0"/>
            </a:ext>
          </a:extLst>
        </a:blip>
        <a:srcRect l="13500" t="2101" r="13375" b="2571"/>
        <a:stretch/>
      </xdr:blipFill>
      <xdr:spPr bwMode="auto">
        <a:xfrm>
          <a:off x="913518" y="6292453"/>
          <a:ext cx="4960781" cy="4065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187630</xdr:colOff>
      <xdr:row>0</xdr:row>
      <xdr:rowOff>167029</xdr:rowOff>
    </xdr:from>
    <xdr:to>
      <xdr:col>30</xdr:col>
      <xdr:colOff>65942</xdr:colOff>
      <xdr:row>10</xdr:row>
      <xdr:rowOff>38100</xdr:rowOff>
    </xdr:to>
    <xdr:grpSp>
      <xdr:nvGrpSpPr>
        <xdr:cNvPr id="4" name="グループ化 3">
          <a:extLst>
            <a:ext uri="{FF2B5EF4-FFF2-40B4-BE49-F238E27FC236}">
              <a16:creationId xmlns:a16="http://schemas.microsoft.com/office/drawing/2014/main" id="{FFFE2AED-21FC-436F-949A-EAB271B28E32}"/>
            </a:ext>
          </a:extLst>
        </xdr:cNvPr>
        <xdr:cNvGrpSpPr/>
      </xdr:nvGrpSpPr>
      <xdr:grpSpPr>
        <a:xfrm>
          <a:off x="187630" y="167029"/>
          <a:ext cx="6486281" cy="2395196"/>
          <a:chOff x="187630" y="167029"/>
          <a:chExt cx="6409741" cy="2407442"/>
        </a:xfrm>
      </xdr:grpSpPr>
      <xdr:sp macro="" textlink="">
        <xdr:nvSpPr>
          <xdr:cNvPr id="2" name="テキスト ボックス 1">
            <a:extLst>
              <a:ext uri="{FF2B5EF4-FFF2-40B4-BE49-F238E27FC236}">
                <a16:creationId xmlns:a16="http://schemas.microsoft.com/office/drawing/2014/main" id="{F6642A2B-9650-45B3-A9B9-C2C796F8CE2F}"/>
              </a:ext>
            </a:extLst>
          </xdr:cNvPr>
          <xdr:cNvSpPr txBox="1"/>
        </xdr:nvSpPr>
        <xdr:spPr>
          <a:xfrm>
            <a:off x="229536" y="898070"/>
            <a:ext cx="6367835" cy="1676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chemeClr val="tx1">
                    <a:lumMod val="85000"/>
                    <a:lumOff val="15000"/>
                  </a:schemeClr>
                </a:solidFill>
                <a:latin typeface="游ゴシック" panose="020B0400000000000000" pitchFamily="50" charset="-128"/>
                <a:ea typeface="游ゴシック" panose="020B0400000000000000" pitchFamily="50" charset="-128"/>
              </a:rPr>
              <a:t>この補助制度の活用を検討いただく前に以下の内容をご確認ください。</a:t>
            </a:r>
            <a:endParaRPr kumimoji="1" lang="en-US" altLang="ja-JP" sz="1000" b="1">
              <a:solidFill>
                <a:schemeClr val="tx1">
                  <a:lumMod val="85000"/>
                  <a:lumOff val="15000"/>
                </a:schemeClr>
              </a:solidFill>
              <a:latin typeface="游ゴシック" panose="020B0400000000000000" pitchFamily="50" charset="-128"/>
              <a:ea typeface="游ゴシック" panose="020B0400000000000000" pitchFamily="50" charset="-128"/>
            </a:endParaRPr>
          </a:p>
          <a:p>
            <a:r>
              <a:rPr kumimoji="1" lang="ja-JP" altLang="en-US" sz="1000" b="1">
                <a:solidFill>
                  <a:schemeClr val="tx1">
                    <a:lumMod val="85000"/>
                    <a:lumOff val="15000"/>
                  </a:schemeClr>
                </a:solidFill>
                <a:latin typeface="游ゴシック" panose="020B0400000000000000" pitchFamily="50" charset="-128"/>
                <a:ea typeface="游ゴシック" panose="020B0400000000000000" pitchFamily="50" charset="-128"/>
              </a:rPr>
              <a:t>　・申請する方は</a:t>
            </a:r>
            <a:r>
              <a:rPr kumimoji="1" lang="ja-JP" altLang="en-US" sz="1000" b="1">
                <a:solidFill>
                  <a:schemeClr val="accent5">
                    <a:lumMod val="75000"/>
                  </a:schemeClr>
                </a:solidFill>
                <a:latin typeface="游ゴシック" panose="020B0400000000000000" pitchFamily="50" charset="-128"/>
                <a:ea typeface="游ゴシック" panose="020B0400000000000000" pitchFamily="50" charset="-128"/>
              </a:rPr>
              <a:t>福島県外に住民票があること</a:t>
            </a:r>
            <a:r>
              <a:rPr kumimoji="1" lang="ja-JP" altLang="en-US" sz="1000" b="1">
                <a:solidFill>
                  <a:schemeClr val="tx1">
                    <a:lumMod val="85000"/>
                    <a:lumOff val="15000"/>
                  </a:schemeClr>
                </a:solidFill>
                <a:latin typeface="游ゴシック" panose="020B0400000000000000" pitchFamily="50" charset="-128"/>
                <a:ea typeface="游ゴシック" panose="020B0400000000000000" pitchFamily="50" charset="-128"/>
              </a:rPr>
              <a:t>が条件です。</a:t>
            </a:r>
            <a:endParaRPr kumimoji="1" lang="en-US" altLang="ja-JP" sz="1000" b="1">
              <a:solidFill>
                <a:schemeClr val="tx1">
                  <a:lumMod val="85000"/>
                  <a:lumOff val="15000"/>
                </a:schemeClr>
              </a:solidFill>
              <a:latin typeface="游ゴシック" panose="020B0400000000000000" pitchFamily="50" charset="-128"/>
              <a:ea typeface="游ゴシック" panose="020B0400000000000000" pitchFamily="50" charset="-128"/>
            </a:endParaRPr>
          </a:p>
          <a:p>
            <a:r>
              <a:rPr kumimoji="1" lang="ja-JP" altLang="en-US" sz="1000" b="1">
                <a:solidFill>
                  <a:schemeClr val="tx1">
                    <a:lumMod val="85000"/>
                    <a:lumOff val="15000"/>
                  </a:schemeClr>
                </a:solidFill>
                <a:latin typeface="游ゴシック" panose="020B0400000000000000" pitchFamily="50" charset="-128"/>
                <a:ea typeface="游ゴシック" panose="020B0400000000000000" pitchFamily="50" charset="-128"/>
              </a:rPr>
              <a:t>　・</a:t>
            </a:r>
            <a:r>
              <a:rPr kumimoji="1" lang="en-US" altLang="ja-JP" sz="1000" b="1">
                <a:solidFill>
                  <a:schemeClr val="accent5">
                    <a:lumMod val="75000"/>
                  </a:schemeClr>
                </a:solidFill>
                <a:latin typeface="游ゴシック" panose="020B0400000000000000" pitchFamily="50" charset="-128"/>
                <a:ea typeface="游ゴシック" panose="020B0400000000000000" pitchFamily="50" charset="-128"/>
              </a:rPr>
              <a:t>2</a:t>
            </a:r>
            <a:r>
              <a:rPr kumimoji="1" lang="ja-JP" altLang="en-US" sz="1000" b="1">
                <a:solidFill>
                  <a:schemeClr val="accent5">
                    <a:lumMod val="75000"/>
                  </a:schemeClr>
                </a:solidFill>
                <a:latin typeface="游ゴシック" panose="020B0400000000000000" pitchFamily="50" charset="-128"/>
                <a:ea typeface="游ゴシック" panose="020B0400000000000000" pitchFamily="50" charset="-128"/>
              </a:rPr>
              <a:t>泊以上</a:t>
            </a:r>
            <a:r>
              <a:rPr kumimoji="1" lang="en-US" altLang="ja-JP" sz="1000" b="1">
                <a:solidFill>
                  <a:schemeClr val="accent5">
                    <a:lumMod val="75000"/>
                  </a:schemeClr>
                </a:solidFill>
                <a:latin typeface="游ゴシック" panose="020B0400000000000000" pitchFamily="50" charset="-128"/>
                <a:ea typeface="游ゴシック" panose="020B0400000000000000" pitchFamily="50" charset="-128"/>
              </a:rPr>
              <a:t>13</a:t>
            </a:r>
            <a:r>
              <a:rPr kumimoji="1" lang="ja-JP" altLang="en-US" sz="1000" b="1">
                <a:solidFill>
                  <a:schemeClr val="accent5">
                    <a:lumMod val="75000"/>
                  </a:schemeClr>
                </a:solidFill>
                <a:latin typeface="游ゴシック" panose="020B0400000000000000" pitchFamily="50" charset="-128"/>
                <a:ea typeface="游ゴシック" panose="020B0400000000000000" pitchFamily="50" charset="-128"/>
              </a:rPr>
              <a:t>泊以内の宿泊</a:t>
            </a:r>
            <a:r>
              <a:rPr kumimoji="1" lang="ja-JP" altLang="en-US" sz="1000" b="1">
                <a:solidFill>
                  <a:schemeClr val="tx1">
                    <a:lumMod val="85000"/>
                    <a:lumOff val="15000"/>
                  </a:schemeClr>
                </a:solidFill>
                <a:latin typeface="游ゴシック" panose="020B0400000000000000" pitchFamily="50" charset="-128"/>
                <a:ea typeface="游ゴシック" panose="020B0400000000000000" pitchFamily="50" charset="-128"/>
              </a:rPr>
              <a:t>が対象です（日帰り及び</a:t>
            </a:r>
            <a:r>
              <a:rPr kumimoji="1" lang="en-US" altLang="ja-JP" sz="1000" b="1">
                <a:solidFill>
                  <a:schemeClr val="tx1">
                    <a:lumMod val="85000"/>
                    <a:lumOff val="15000"/>
                  </a:schemeClr>
                </a:solidFill>
                <a:latin typeface="游ゴシック" panose="020B0400000000000000" pitchFamily="50" charset="-128"/>
                <a:ea typeface="游ゴシック" panose="020B0400000000000000" pitchFamily="50" charset="-128"/>
              </a:rPr>
              <a:t>1</a:t>
            </a:r>
            <a:r>
              <a:rPr kumimoji="1" lang="ja-JP" altLang="en-US" sz="1000" b="1">
                <a:solidFill>
                  <a:schemeClr val="tx1">
                    <a:lumMod val="85000"/>
                    <a:lumOff val="15000"/>
                  </a:schemeClr>
                </a:solidFill>
                <a:latin typeface="游ゴシック" panose="020B0400000000000000" pitchFamily="50" charset="-128"/>
                <a:ea typeface="游ゴシック" panose="020B0400000000000000" pitchFamily="50" charset="-128"/>
              </a:rPr>
              <a:t>泊は対象外です）</a:t>
            </a:r>
            <a:endParaRPr kumimoji="1" lang="en-US" altLang="ja-JP" sz="1000" b="1">
              <a:solidFill>
                <a:schemeClr val="tx1">
                  <a:lumMod val="85000"/>
                  <a:lumOff val="15000"/>
                </a:schemeClr>
              </a:solidFill>
              <a:latin typeface="游ゴシック" panose="020B0400000000000000" pitchFamily="50" charset="-128"/>
              <a:ea typeface="游ゴシック" panose="020B0400000000000000" pitchFamily="50" charset="-128"/>
            </a:endParaRPr>
          </a:p>
          <a:p>
            <a:r>
              <a:rPr kumimoji="1" lang="ja-JP" altLang="en-US" sz="1000" b="1">
                <a:solidFill>
                  <a:schemeClr val="tx1">
                    <a:lumMod val="85000"/>
                    <a:lumOff val="15000"/>
                  </a:schemeClr>
                </a:solidFill>
                <a:latin typeface="游ゴシック" panose="020B0400000000000000" pitchFamily="50" charset="-128"/>
                <a:ea typeface="游ゴシック" panose="020B0400000000000000" pitchFamily="50" charset="-128"/>
              </a:rPr>
              <a:t>　・利用料や宿泊料が発生しない方は補助金額を計算するうえで対象としません。</a:t>
            </a:r>
            <a:endParaRPr kumimoji="1" lang="en-US" altLang="ja-JP" sz="1000" b="1">
              <a:solidFill>
                <a:schemeClr val="tx1">
                  <a:lumMod val="85000"/>
                  <a:lumOff val="15000"/>
                </a:schemeClr>
              </a:solidFill>
              <a:latin typeface="游ゴシック" panose="020B0400000000000000" pitchFamily="50" charset="-128"/>
              <a:ea typeface="游ゴシック" panose="020B0400000000000000" pitchFamily="50" charset="-128"/>
            </a:endParaRPr>
          </a:p>
          <a:p>
            <a:r>
              <a:rPr kumimoji="1" lang="ja-JP" altLang="en-US" sz="600" b="1">
                <a:solidFill>
                  <a:schemeClr val="tx1">
                    <a:lumMod val="85000"/>
                    <a:lumOff val="15000"/>
                  </a:schemeClr>
                </a:solidFill>
                <a:latin typeface="游ゴシック" panose="020B0400000000000000" pitchFamily="50" charset="-128"/>
                <a:ea typeface="游ゴシック" panose="020B0400000000000000" pitchFamily="50" charset="-128"/>
              </a:rPr>
              <a:t>   　</a:t>
            </a:r>
            <a:r>
              <a:rPr kumimoji="1" lang="ja-JP" altLang="en-US" sz="800" b="1">
                <a:solidFill>
                  <a:schemeClr val="tx1">
                    <a:lumMod val="85000"/>
                    <a:lumOff val="15000"/>
                  </a:schemeClr>
                </a:solidFill>
                <a:latin typeface="游ゴシック" panose="020B0400000000000000" pitchFamily="50" charset="-128"/>
                <a:ea typeface="游ゴシック" panose="020B0400000000000000" pitchFamily="50" charset="-128"/>
              </a:rPr>
              <a:t>（例えば、乳幼児の料金が発生しない場合には乳幼児は補助金額を計算するときの人数には含めません）</a:t>
            </a:r>
            <a:endParaRPr kumimoji="1" lang="en-US" altLang="ja-JP" sz="800" b="1">
              <a:solidFill>
                <a:schemeClr val="tx1">
                  <a:lumMod val="85000"/>
                  <a:lumOff val="15000"/>
                </a:schemeClr>
              </a:solidFill>
              <a:latin typeface="游ゴシック" panose="020B0400000000000000" pitchFamily="50" charset="-128"/>
              <a:ea typeface="游ゴシック" panose="020B0400000000000000" pitchFamily="50" charset="-128"/>
            </a:endParaRPr>
          </a:p>
          <a:p>
            <a:r>
              <a:rPr kumimoji="1" lang="ja-JP" altLang="en-US" sz="1000" b="1">
                <a:solidFill>
                  <a:schemeClr val="tx1">
                    <a:lumMod val="85000"/>
                    <a:lumOff val="15000"/>
                  </a:schemeClr>
                </a:solidFill>
                <a:latin typeface="游ゴシック" panose="020B0400000000000000" pitchFamily="50" charset="-128"/>
                <a:ea typeface="游ゴシック" panose="020B0400000000000000" pitchFamily="50" charset="-128"/>
              </a:rPr>
              <a:t>　・対象施設は福島市内にある</a:t>
            </a:r>
            <a:r>
              <a:rPr kumimoji="1" lang="ja-JP" altLang="en-US" sz="1000" b="1">
                <a:solidFill>
                  <a:schemeClr val="accent5">
                    <a:lumMod val="75000"/>
                  </a:schemeClr>
                </a:solidFill>
                <a:latin typeface="游ゴシック" panose="020B0400000000000000" pitchFamily="50" charset="-128"/>
                <a:ea typeface="游ゴシック" panose="020B0400000000000000" pitchFamily="50" charset="-128"/>
              </a:rPr>
              <a:t>「民泊施設・簡易宿所</a:t>
            </a:r>
            <a:r>
              <a:rPr kumimoji="1" lang="en-US" altLang="ja-JP" sz="800" b="1">
                <a:solidFill>
                  <a:schemeClr val="accent5">
                    <a:lumMod val="75000"/>
                  </a:schemeClr>
                </a:solidFill>
                <a:latin typeface="游ゴシック" panose="020B0400000000000000" pitchFamily="50" charset="-128"/>
                <a:ea typeface="游ゴシック" panose="020B0400000000000000" pitchFamily="50" charset="-128"/>
              </a:rPr>
              <a:t>(</a:t>
            </a:r>
            <a:r>
              <a:rPr kumimoji="1" lang="ja-JP" altLang="en-US" sz="800" b="1">
                <a:solidFill>
                  <a:schemeClr val="accent5">
                    <a:lumMod val="75000"/>
                  </a:schemeClr>
                </a:solidFill>
                <a:latin typeface="游ゴシック" panose="020B0400000000000000" pitchFamily="50" charset="-128"/>
                <a:ea typeface="游ゴシック" panose="020B0400000000000000" pitchFamily="50" charset="-128"/>
              </a:rPr>
              <a:t>ゲストハウス・農泊など</a:t>
            </a:r>
            <a:r>
              <a:rPr kumimoji="1" lang="en-US" altLang="ja-JP" sz="800" b="1">
                <a:solidFill>
                  <a:schemeClr val="accent5">
                    <a:lumMod val="75000"/>
                  </a:schemeClr>
                </a:solidFill>
                <a:latin typeface="游ゴシック" panose="020B0400000000000000" pitchFamily="50" charset="-128"/>
                <a:ea typeface="游ゴシック" panose="020B0400000000000000" pitchFamily="50" charset="-128"/>
              </a:rPr>
              <a:t>)</a:t>
            </a:r>
            <a:r>
              <a:rPr kumimoji="1" lang="ja-JP" altLang="en-US" sz="1000" b="1">
                <a:solidFill>
                  <a:schemeClr val="accent5">
                    <a:lumMod val="75000"/>
                  </a:schemeClr>
                </a:solidFill>
                <a:latin typeface="游ゴシック" panose="020B0400000000000000" pitchFamily="50" charset="-128"/>
                <a:ea typeface="游ゴシック" panose="020B0400000000000000" pitchFamily="50" charset="-128"/>
              </a:rPr>
              <a:t>」の一部</a:t>
            </a:r>
            <a:r>
              <a:rPr kumimoji="1" lang="ja-JP" altLang="en-US" sz="1000" b="1">
                <a:solidFill>
                  <a:schemeClr val="tx1">
                    <a:lumMod val="85000"/>
                    <a:lumOff val="15000"/>
                  </a:schemeClr>
                </a:solidFill>
                <a:latin typeface="游ゴシック" panose="020B0400000000000000" pitchFamily="50" charset="-128"/>
                <a:ea typeface="游ゴシック" panose="020B0400000000000000" pitchFamily="50" charset="-128"/>
              </a:rPr>
              <a:t>です。</a:t>
            </a:r>
            <a:endParaRPr kumimoji="1" lang="en-US" altLang="ja-JP" sz="1000" b="1">
              <a:solidFill>
                <a:schemeClr val="tx1">
                  <a:lumMod val="85000"/>
                  <a:lumOff val="15000"/>
                </a:schemeClr>
              </a:solidFill>
              <a:latin typeface="游ゴシック" panose="020B0400000000000000" pitchFamily="50" charset="-128"/>
              <a:ea typeface="游ゴシック" panose="020B0400000000000000" pitchFamily="50" charset="-128"/>
            </a:endParaRPr>
          </a:p>
          <a:p>
            <a:r>
              <a:rPr kumimoji="1" lang="ja-JP" altLang="en-US" sz="1000" b="1">
                <a:solidFill>
                  <a:schemeClr val="tx1">
                    <a:lumMod val="85000"/>
                    <a:lumOff val="15000"/>
                  </a:schemeClr>
                </a:solidFill>
                <a:latin typeface="游ゴシック" panose="020B0400000000000000" pitchFamily="50" charset="-128"/>
                <a:ea typeface="游ゴシック" panose="020B0400000000000000" pitchFamily="50" charset="-128"/>
              </a:rPr>
              <a:t>　　</a:t>
            </a:r>
            <a:r>
              <a:rPr kumimoji="1" lang="ja-JP" altLang="en-US" sz="1000" b="1">
                <a:solidFill>
                  <a:schemeClr val="accent6">
                    <a:lumMod val="75000"/>
                  </a:schemeClr>
                </a:solidFill>
                <a:latin typeface="游ゴシック" panose="020B0400000000000000" pitchFamily="50" charset="-128"/>
                <a:ea typeface="游ゴシック" panose="020B0400000000000000" pitchFamily="50" charset="-128"/>
              </a:rPr>
              <a:t>旅館やホテルは対象とはなりません。</a:t>
            </a:r>
          </a:p>
        </xdr:txBody>
      </xdr:sp>
      <xdr:sp macro="" textlink="">
        <xdr:nvSpPr>
          <xdr:cNvPr id="3" name="四角形: 角を丸くする 2">
            <a:extLst>
              <a:ext uri="{FF2B5EF4-FFF2-40B4-BE49-F238E27FC236}">
                <a16:creationId xmlns:a16="http://schemas.microsoft.com/office/drawing/2014/main" id="{5C2D8FCF-4DE9-46E0-8F67-3CBA6C9AD0D7}"/>
              </a:ext>
            </a:extLst>
          </xdr:cNvPr>
          <xdr:cNvSpPr/>
        </xdr:nvSpPr>
        <xdr:spPr>
          <a:xfrm>
            <a:off x="259385" y="188331"/>
            <a:ext cx="1349731" cy="217336"/>
          </a:xfrm>
          <a:prstGeom prst="roundRect">
            <a:avLst>
              <a:gd name="adj" fmla="val 28912"/>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3F3C2F37-91CB-42A8-9223-912092800237}"/>
              </a:ext>
            </a:extLst>
          </xdr:cNvPr>
          <xdr:cNvSpPr txBox="1"/>
        </xdr:nvSpPr>
        <xdr:spPr>
          <a:xfrm>
            <a:off x="187630" y="167029"/>
            <a:ext cx="1470126" cy="296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b="1">
                <a:latin typeface="游ゴシック" panose="020B0400000000000000" pitchFamily="50" charset="-128"/>
                <a:ea typeface="游ゴシック" panose="020B0400000000000000" pitchFamily="50" charset="-128"/>
              </a:rPr>
              <a:t>おためし移住</a:t>
            </a:r>
            <a:r>
              <a:rPr kumimoji="1" lang="en-US" altLang="ja-JP" sz="800" b="1">
                <a:latin typeface="游ゴシック" panose="020B0400000000000000" pitchFamily="50" charset="-128"/>
                <a:ea typeface="游ゴシック" panose="020B0400000000000000" pitchFamily="50" charset="-128"/>
              </a:rPr>
              <a:t>/</a:t>
            </a:r>
            <a:r>
              <a:rPr kumimoji="1" lang="ja-JP" altLang="en-US" sz="800" b="1">
                <a:latin typeface="游ゴシック" panose="020B0400000000000000" pitchFamily="50" charset="-128"/>
                <a:ea typeface="游ゴシック" panose="020B0400000000000000" pitchFamily="50" charset="-128"/>
              </a:rPr>
              <a:t>暮らし体験</a:t>
            </a:r>
            <a:endParaRPr kumimoji="1" lang="en-US" altLang="ja-JP" sz="500">
              <a:latin typeface="游ゴシック" panose="020B0400000000000000" pitchFamily="50" charset="-128"/>
              <a:ea typeface="游ゴシック" panose="020B0400000000000000" pitchFamily="50" charset="-128"/>
            </a:endParaRPr>
          </a:p>
        </xdr:txBody>
      </xdr:sp>
    </xdr:grpSp>
    <xdr:clientData/>
  </xdr:twoCellAnchor>
  <xdr:twoCellAnchor>
    <xdr:from>
      <xdr:col>23</xdr:col>
      <xdr:colOff>72919</xdr:colOff>
      <xdr:row>14</xdr:row>
      <xdr:rowOff>179748</xdr:rowOff>
    </xdr:from>
    <xdr:to>
      <xdr:col>29</xdr:col>
      <xdr:colOff>155182</xdr:colOff>
      <xdr:row>18</xdr:row>
      <xdr:rowOff>146357</xdr:rowOff>
    </xdr:to>
    <xdr:sp macro="" textlink="">
      <xdr:nvSpPr>
        <xdr:cNvPr id="5" name="四角形: 角を丸くする 4">
          <a:hlinkClick xmlns:r="http://schemas.openxmlformats.org/officeDocument/2006/relationships" r:id="rId2"/>
          <a:extLst>
            <a:ext uri="{FF2B5EF4-FFF2-40B4-BE49-F238E27FC236}">
              <a16:creationId xmlns:a16="http://schemas.microsoft.com/office/drawing/2014/main" id="{501BE575-DD28-48F0-90E8-E9DA50A2BD6D}"/>
            </a:ext>
          </a:extLst>
        </xdr:cNvPr>
        <xdr:cNvSpPr/>
      </xdr:nvSpPr>
      <xdr:spPr>
        <a:xfrm>
          <a:off x="5146235" y="3668906"/>
          <a:ext cx="1405736" cy="658425"/>
        </a:xfrm>
        <a:prstGeom prst="roundRect">
          <a:avLst>
            <a:gd name="adj" fmla="val 18582"/>
          </a:avLst>
        </a:prstGeom>
        <a:solidFill>
          <a:schemeClr val="accent5">
            <a:lumMod val="40000"/>
            <a:lumOff val="60000"/>
          </a:schemeClr>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800" b="1">
              <a:solidFill>
                <a:schemeClr val="accent5">
                  <a:lumMod val="50000"/>
                </a:schemeClr>
              </a:solidFill>
              <a:latin typeface="游ゴシック" panose="020B0400000000000000" pitchFamily="50" charset="-128"/>
              <a:ea typeface="游ゴシック" panose="020B0400000000000000" pitchFamily="50" charset="-128"/>
            </a:rPr>
            <a:t>福島市ウェブサイトで</a:t>
          </a:r>
          <a:endParaRPr kumimoji="1" lang="en-US" altLang="ja-JP" sz="800" b="1">
            <a:solidFill>
              <a:schemeClr val="accent5">
                <a:lumMod val="50000"/>
              </a:schemeClr>
            </a:solidFill>
            <a:latin typeface="游ゴシック" panose="020B0400000000000000" pitchFamily="50" charset="-128"/>
            <a:ea typeface="游ゴシック" panose="020B0400000000000000" pitchFamily="50" charset="-128"/>
          </a:endParaRPr>
        </a:p>
        <a:p>
          <a:pPr algn="ctr"/>
          <a:r>
            <a:rPr kumimoji="1" lang="ja-JP" altLang="en-US" sz="800" b="1">
              <a:solidFill>
                <a:schemeClr val="accent5">
                  <a:lumMod val="50000"/>
                </a:schemeClr>
              </a:solidFill>
              <a:latin typeface="游ゴシック" panose="020B0400000000000000" pitchFamily="50" charset="-128"/>
              <a:ea typeface="游ゴシック" panose="020B0400000000000000" pitchFamily="50" charset="-128"/>
            </a:rPr>
            <a:t>確認する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170794</xdr:colOff>
      <xdr:row>35</xdr:row>
      <xdr:rowOff>197068</xdr:rowOff>
    </xdr:from>
    <xdr:to>
      <xdr:col>34</xdr:col>
      <xdr:colOff>341586</xdr:colOff>
      <xdr:row>39</xdr:row>
      <xdr:rowOff>52552</xdr:rowOff>
    </xdr:to>
    <xdr:sp macro="" textlink="">
      <xdr:nvSpPr>
        <xdr:cNvPr id="3" name="テキスト ボックス 2">
          <a:extLst>
            <a:ext uri="{FF2B5EF4-FFF2-40B4-BE49-F238E27FC236}">
              <a16:creationId xmlns:a16="http://schemas.microsoft.com/office/drawing/2014/main" id="{AE15B58E-B20B-48FC-8D1F-ED91C0C751FB}"/>
            </a:ext>
          </a:extLst>
        </xdr:cNvPr>
        <xdr:cNvSpPr txBox="1"/>
      </xdr:nvSpPr>
      <xdr:spPr>
        <a:xfrm>
          <a:off x="6785742" y="7672551"/>
          <a:ext cx="3087413" cy="69631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bg1">
                  <a:lumMod val="50000"/>
                </a:schemeClr>
              </a:solidFill>
              <a:latin typeface="HGSｺﾞｼｯｸM" panose="020B0600000000000000" pitchFamily="50" charset="-128"/>
              <a:ea typeface="HGSｺﾞｼｯｸM" panose="020B0600000000000000" pitchFamily="50" charset="-128"/>
            </a:rPr>
            <a:t>「</a:t>
          </a:r>
          <a:r>
            <a:rPr kumimoji="1" lang="en-US" altLang="ja-JP" sz="1100" b="1">
              <a:solidFill>
                <a:schemeClr val="bg1">
                  <a:lumMod val="50000"/>
                </a:schemeClr>
              </a:solidFill>
              <a:latin typeface="HGSｺﾞｼｯｸM" panose="020B0600000000000000" pitchFamily="50" charset="-128"/>
              <a:ea typeface="HGSｺﾞｼｯｸM" panose="020B0600000000000000" pitchFamily="50" charset="-128"/>
            </a:rPr>
            <a:t>Alt</a:t>
          </a:r>
          <a:r>
            <a:rPr kumimoji="1" lang="ja-JP" altLang="en-US" sz="1100" b="1">
              <a:solidFill>
                <a:schemeClr val="bg1">
                  <a:lumMod val="50000"/>
                </a:schemeClr>
              </a:solidFill>
              <a:latin typeface="HGSｺﾞｼｯｸM" panose="020B0600000000000000" pitchFamily="50" charset="-128"/>
              <a:ea typeface="HGSｺﾞｼｯｸM" panose="020B0600000000000000" pitchFamily="50" charset="-128"/>
            </a:rPr>
            <a:t>キー」＋「</a:t>
          </a:r>
          <a:r>
            <a:rPr kumimoji="1" lang="en-US" altLang="ja-JP" sz="1100" b="1">
              <a:solidFill>
                <a:schemeClr val="bg1">
                  <a:lumMod val="50000"/>
                </a:schemeClr>
              </a:solidFill>
              <a:latin typeface="HGSｺﾞｼｯｸM" panose="020B0600000000000000" pitchFamily="50" charset="-128"/>
              <a:ea typeface="HGSｺﾞｼｯｸM" panose="020B0600000000000000" pitchFamily="50" charset="-128"/>
            </a:rPr>
            <a:t>Enter</a:t>
          </a:r>
          <a:r>
            <a:rPr kumimoji="1" lang="ja-JP" altLang="en-US" sz="1100" b="1">
              <a:solidFill>
                <a:schemeClr val="bg1">
                  <a:lumMod val="50000"/>
                </a:schemeClr>
              </a:solidFill>
              <a:latin typeface="HGSｺﾞｼｯｸM" panose="020B0600000000000000" pitchFamily="50" charset="-128"/>
              <a:ea typeface="HGSｺﾞｼｯｸM" panose="020B0600000000000000" pitchFamily="50" charset="-128"/>
            </a:rPr>
            <a:t>キー」で改行できます</a:t>
          </a:r>
        </a:p>
      </xdr:txBody>
    </xdr:sp>
    <xdr:clientData/>
  </xdr:twoCellAnchor>
  <xdr:twoCellAnchor>
    <xdr:from>
      <xdr:col>28</xdr:col>
      <xdr:colOff>154231</xdr:colOff>
      <xdr:row>0</xdr:row>
      <xdr:rowOff>36636</xdr:rowOff>
    </xdr:from>
    <xdr:to>
      <xdr:col>34</xdr:col>
      <xdr:colOff>309563</xdr:colOff>
      <xdr:row>4</xdr:row>
      <xdr:rowOff>172641</xdr:rowOff>
    </xdr:to>
    <xdr:sp macro="" textlink="">
      <xdr:nvSpPr>
        <xdr:cNvPr id="4" name="テキスト ボックス 3">
          <a:extLst>
            <a:ext uri="{FF2B5EF4-FFF2-40B4-BE49-F238E27FC236}">
              <a16:creationId xmlns:a16="http://schemas.microsoft.com/office/drawing/2014/main" id="{8DA869F8-782A-46FF-9522-08FD9E822DAC}"/>
            </a:ext>
          </a:extLst>
        </xdr:cNvPr>
        <xdr:cNvSpPr txBox="1"/>
      </xdr:nvSpPr>
      <xdr:spPr>
        <a:xfrm>
          <a:off x="6780059" y="36636"/>
          <a:ext cx="3066410" cy="109445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bg1">
                  <a:lumMod val="50000"/>
                </a:schemeClr>
              </a:solidFill>
              <a:latin typeface="游ゴシック" panose="020B0400000000000000" pitchFamily="50" charset="-128"/>
              <a:ea typeface="游ゴシック" panose="020B0400000000000000" pitchFamily="50" charset="-128"/>
            </a:rPr>
            <a:t>オレンジのセルは直接入力してください</a:t>
          </a:r>
          <a:endParaRPr kumimoji="1" lang="en-US" altLang="ja-JP" sz="1100" b="1">
            <a:solidFill>
              <a:schemeClr val="bg1">
                <a:lumMod val="50000"/>
              </a:schemeClr>
            </a:solidFill>
            <a:latin typeface="游ゴシック" panose="020B0400000000000000" pitchFamily="50" charset="-128"/>
            <a:ea typeface="游ゴシック" panose="020B0400000000000000" pitchFamily="50" charset="-128"/>
          </a:endParaRPr>
        </a:p>
        <a:p>
          <a:pPr algn="l"/>
          <a:r>
            <a:rPr kumimoji="1" lang="ja-JP" altLang="en-US" sz="1100" b="1">
              <a:solidFill>
                <a:schemeClr val="bg1">
                  <a:lumMod val="50000"/>
                </a:schemeClr>
              </a:solidFill>
              <a:latin typeface="游ゴシック" panose="020B0400000000000000" pitchFamily="50" charset="-128"/>
              <a:ea typeface="游ゴシック" panose="020B0400000000000000" pitchFamily="50" charset="-128"/>
            </a:rPr>
            <a:t>青のセルは選択肢から選んでください</a:t>
          </a:r>
        </a:p>
      </xdr:txBody>
    </xdr:sp>
    <xdr:clientData/>
  </xdr:twoCellAnchor>
  <xdr:twoCellAnchor>
    <xdr:from>
      <xdr:col>28</xdr:col>
      <xdr:colOff>136936</xdr:colOff>
      <xdr:row>45</xdr:row>
      <xdr:rowOff>123826</xdr:rowOff>
    </xdr:from>
    <xdr:to>
      <xdr:col>35</xdr:col>
      <xdr:colOff>488672</xdr:colOff>
      <xdr:row>68</xdr:row>
      <xdr:rowOff>8283</xdr:rowOff>
    </xdr:to>
    <xdr:sp macro="" textlink="">
      <xdr:nvSpPr>
        <xdr:cNvPr id="2" name="テキスト ボックス 1">
          <a:extLst>
            <a:ext uri="{FF2B5EF4-FFF2-40B4-BE49-F238E27FC236}">
              <a16:creationId xmlns:a16="http://schemas.microsoft.com/office/drawing/2014/main" id="{13253822-CD8E-45B6-A845-5154DF079AA0}"/>
            </a:ext>
          </a:extLst>
        </xdr:cNvPr>
        <xdr:cNvSpPr txBox="1"/>
      </xdr:nvSpPr>
      <xdr:spPr>
        <a:xfrm>
          <a:off x="6721610" y="9566000"/>
          <a:ext cx="3789019" cy="464695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a:solidFill>
                <a:schemeClr val="dk1"/>
              </a:solidFill>
              <a:effectLst/>
              <a:latin typeface="游ゴシック" panose="020B0400000000000000" pitchFamily="50" charset="-128"/>
              <a:ea typeface="游ゴシック" panose="020B0400000000000000" pitchFamily="50" charset="-128"/>
              <a:cs typeface="+mn-cs"/>
            </a:rPr>
            <a:t>移住体験活動の一例</a:t>
          </a:r>
          <a:endParaRPr lang="en-US" altLang="ja-JP" sz="1100" b="1">
            <a:solidFill>
              <a:schemeClr val="dk1"/>
            </a:solidFill>
            <a:effectLst/>
            <a:latin typeface="游ゴシック" panose="020B0400000000000000" pitchFamily="50" charset="-128"/>
            <a:ea typeface="游ゴシック" panose="020B0400000000000000" pitchFamily="50" charset="-128"/>
            <a:cs typeface="+mn-cs"/>
          </a:endParaRPr>
        </a:p>
        <a:p>
          <a:r>
            <a:rPr lang="ja-JP" altLang="en-US" sz="900">
              <a:solidFill>
                <a:schemeClr val="dk1"/>
              </a:solidFill>
              <a:effectLst/>
              <a:latin typeface="游ゴシック" panose="020B0400000000000000" pitchFamily="50" charset="-128"/>
              <a:ea typeface="游ゴシック" panose="020B0400000000000000" pitchFamily="50" charset="-128"/>
              <a:cs typeface="+mn-cs"/>
            </a:rPr>
            <a:t>・市内の食料品店等で食材を調達し食事するなど、生活全般に係ること</a:t>
          </a:r>
        </a:p>
        <a:p>
          <a:r>
            <a:rPr lang="ja-JP" altLang="en-US" sz="900">
              <a:solidFill>
                <a:schemeClr val="dk1"/>
              </a:solidFill>
              <a:effectLst/>
              <a:latin typeface="游ゴシック" panose="020B0400000000000000" pitchFamily="50" charset="-128"/>
              <a:ea typeface="游ゴシック" panose="020B0400000000000000" pitchFamily="50" charset="-128"/>
              <a:cs typeface="+mn-cs"/>
            </a:rPr>
            <a:t>・農業体験、就業体験、テレワーク等、仕事や仕事体験に関すること</a:t>
          </a:r>
        </a:p>
        <a:p>
          <a:r>
            <a:rPr lang="ja-JP" altLang="en-US" sz="900">
              <a:solidFill>
                <a:schemeClr val="dk1"/>
              </a:solidFill>
              <a:effectLst/>
              <a:latin typeface="游ゴシック" panose="020B0400000000000000" pitchFamily="50" charset="-128"/>
              <a:ea typeface="游ゴシック" panose="020B0400000000000000" pitchFamily="50" charset="-128"/>
              <a:cs typeface="+mn-cs"/>
            </a:rPr>
            <a:t>・賃貸住宅、空き家等の見学等、住まいに関すること</a:t>
          </a:r>
        </a:p>
        <a:p>
          <a:r>
            <a:rPr lang="ja-JP" altLang="en-US" sz="900">
              <a:solidFill>
                <a:schemeClr val="dk1"/>
              </a:solidFill>
              <a:effectLst/>
              <a:latin typeface="游ゴシック" panose="020B0400000000000000" pitchFamily="50" charset="-128"/>
              <a:ea typeface="游ゴシック" panose="020B0400000000000000" pitchFamily="50" charset="-128"/>
              <a:cs typeface="+mn-cs"/>
            </a:rPr>
            <a:t>・小学校や保育所等、教育・子育てに関する施設の見学など</a:t>
          </a:r>
        </a:p>
        <a:p>
          <a:r>
            <a:rPr lang="ja-JP" altLang="en-US" sz="900">
              <a:solidFill>
                <a:schemeClr val="dk1"/>
              </a:solidFill>
              <a:effectLst/>
              <a:latin typeface="游ゴシック" panose="020B0400000000000000" pitchFamily="50" charset="-128"/>
              <a:ea typeface="游ゴシック" panose="020B0400000000000000" pitchFamily="50" charset="-128"/>
              <a:cs typeface="+mn-cs"/>
            </a:rPr>
            <a:t>・自然に触れるツアー等への参加など</a:t>
          </a:r>
        </a:p>
        <a:p>
          <a:r>
            <a:rPr lang="ja-JP" altLang="en-US" sz="900">
              <a:solidFill>
                <a:schemeClr val="dk1"/>
              </a:solidFill>
              <a:effectLst/>
              <a:latin typeface="游ゴシック" panose="020B0400000000000000" pitchFamily="50" charset="-128"/>
              <a:ea typeface="游ゴシック" panose="020B0400000000000000" pitchFamily="50" charset="-128"/>
              <a:cs typeface="+mn-cs"/>
            </a:rPr>
            <a:t>・地域の慣習や文化を知るためのプログラム等への参加など</a:t>
          </a:r>
        </a:p>
        <a:p>
          <a:r>
            <a:rPr lang="ja-JP" altLang="en-US" sz="900">
              <a:solidFill>
                <a:schemeClr val="dk1"/>
              </a:solidFill>
              <a:effectLst/>
              <a:latin typeface="游ゴシック" panose="020B0400000000000000" pitchFamily="50" charset="-128"/>
              <a:ea typeface="游ゴシック" panose="020B0400000000000000" pitchFamily="50" charset="-128"/>
              <a:cs typeface="+mn-cs"/>
            </a:rPr>
            <a:t>・先輩移住者との面談など</a:t>
          </a:r>
          <a:endParaRPr lang="en-US" altLang="ja-JP" sz="9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050">
            <a:solidFill>
              <a:schemeClr val="dk1"/>
            </a:solidFill>
            <a:effectLst/>
            <a:latin typeface="游ゴシック" panose="020B0400000000000000" pitchFamily="50" charset="-128"/>
            <a:ea typeface="游ゴシック" panose="020B0400000000000000" pitchFamily="50" charset="-128"/>
            <a:cs typeface="+mn-cs"/>
          </a:endParaRPr>
        </a:p>
        <a:p>
          <a:pPr algn="l"/>
          <a:r>
            <a:rPr kumimoji="1" lang="ja-JP" altLang="en-US" sz="1050" b="1">
              <a:latin typeface="游ゴシック" panose="020B0400000000000000" pitchFamily="50" charset="-128"/>
              <a:ea typeface="游ゴシック" panose="020B0400000000000000" pitchFamily="50" charset="-128"/>
            </a:rPr>
            <a:t>定住交流課職員と一緒に移住体験活動を決めましょう</a:t>
          </a:r>
          <a:r>
            <a:rPr kumimoji="1" lang="ja-JP" altLang="en-US" sz="1050">
              <a:latin typeface="游ゴシック" panose="020B0400000000000000" pitchFamily="50" charset="-128"/>
              <a:ea typeface="游ゴシック" panose="020B0400000000000000" pitchFamily="50" charset="-128"/>
            </a:rPr>
            <a:t>　</a:t>
          </a:r>
          <a:endParaRPr kumimoji="1" lang="en-US" altLang="ja-JP" sz="1050">
            <a:latin typeface="游ゴシック" panose="020B0400000000000000" pitchFamily="50" charset="-128"/>
            <a:ea typeface="游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a:latin typeface="游ゴシック" panose="020B0400000000000000" pitchFamily="50" charset="-128"/>
              <a:ea typeface="游ゴシック" panose="020B0400000000000000" pitchFamily="50" charset="-128"/>
            </a:rPr>
            <a:t>移住ワンストップ相談窓口</a:t>
          </a:r>
          <a:endParaRPr kumimoji="1" lang="en-US" altLang="ja-JP" sz="1050" b="1">
            <a:latin typeface="游ゴシック" panose="020B0400000000000000" pitchFamily="50" charset="-128"/>
            <a:ea typeface="游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a:latin typeface="游ゴシック" panose="020B0400000000000000" pitchFamily="50" charset="-128"/>
              <a:ea typeface="游ゴシック" panose="020B0400000000000000" pitchFamily="50" charset="-128"/>
            </a:rPr>
            <a:t>https://www.city.fukushima.fukushima.jp/tkoryu-deai/kurashi/ijyuuteijyuu/ijuu1stop.html</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a:latin typeface="游ゴシック" panose="020B0400000000000000" pitchFamily="50" charset="-128"/>
              <a:ea typeface="游ゴシック" panose="020B0400000000000000" pitchFamily="50" charset="-128"/>
            </a:rPr>
            <a:t>▽</a:t>
          </a:r>
          <a:r>
            <a:rPr kumimoji="1" lang="en-US" altLang="ja-JP" sz="1050" b="1">
              <a:latin typeface="游ゴシック" panose="020B0400000000000000" pitchFamily="50" charset="-128"/>
              <a:ea typeface="游ゴシック" panose="020B0400000000000000" pitchFamily="50" charset="-128"/>
            </a:rPr>
            <a:t>Zoom</a:t>
          </a:r>
          <a:r>
            <a:rPr kumimoji="1" lang="ja-JP" altLang="en-US" sz="1050" b="1">
              <a:latin typeface="游ゴシック" panose="020B0400000000000000" pitchFamily="50" charset="-128"/>
              <a:ea typeface="游ゴシック" panose="020B0400000000000000" pitchFamily="50" charset="-128"/>
            </a:rPr>
            <a:t>でのご相談</a:t>
          </a:r>
          <a:endParaRPr kumimoji="1" lang="en-US" altLang="ja-JP" sz="1050" b="1">
            <a:latin typeface="游ゴシック" panose="020B0400000000000000" pitchFamily="50" charset="-128"/>
            <a:ea typeface="游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https://www.task-asp.net/cu/eg/lar072010.task?app=202000127</a:t>
          </a:r>
          <a:endParaRPr kumimoji="1" lang="en-US" altLang="ja-JP" sz="1050">
            <a:solidFill>
              <a:srgbClr val="FF0000"/>
            </a:solidFill>
            <a:latin typeface="游ゴシック" panose="020B0400000000000000" pitchFamily="50" charset="-128"/>
            <a:ea typeface="游ゴシック" panose="020B0400000000000000" pitchFamily="50" charset="-128"/>
          </a:endParaRPr>
        </a:p>
        <a:p>
          <a:r>
            <a:rPr kumimoji="1" lang="ja-JP" altLang="en-US" sz="1050" b="1">
              <a:latin typeface="游ゴシック" panose="020B0400000000000000" pitchFamily="50" charset="-128"/>
              <a:ea typeface="游ゴシック" panose="020B0400000000000000" pitchFamily="50" charset="-128"/>
            </a:rPr>
            <a:t>▽電話でのご相談</a:t>
          </a:r>
          <a:r>
            <a:rPr kumimoji="1" lang="ja-JP" altLang="en-US" sz="1050">
              <a:latin typeface="游ゴシック" panose="020B0400000000000000" pitchFamily="50" charset="-128"/>
              <a:ea typeface="游ゴシック" panose="020B0400000000000000" pitchFamily="50" charset="-128"/>
            </a:rPr>
            <a:t>　</a:t>
          </a:r>
          <a:endParaRPr kumimoji="1" lang="en-US" altLang="ja-JP" sz="1050">
            <a:latin typeface="游ゴシック" panose="020B0400000000000000" pitchFamily="50" charset="-128"/>
            <a:ea typeface="游ゴシック" panose="020B0400000000000000" pitchFamily="50" charset="-128"/>
          </a:endParaRPr>
        </a:p>
        <a:p>
          <a:r>
            <a:rPr kumimoji="1" lang="en-US" altLang="ja-JP" sz="1050">
              <a:latin typeface="游ゴシック" panose="020B0400000000000000" pitchFamily="50" charset="-128"/>
              <a:ea typeface="游ゴシック" panose="020B0400000000000000" pitchFamily="50" charset="-128"/>
            </a:rPr>
            <a:t>024-572-5451</a:t>
          </a:r>
        </a:p>
        <a:p>
          <a:r>
            <a:rPr kumimoji="1" lang="ja-JP" altLang="en-US" sz="1000">
              <a:latin typeface="游ゴシック" panose="020B0400000000000000" pitchFamily="50" charset="-128"/>
              <a:ea typeface="游ゴシック" panose="020B0400000000000000" pitchFamily="50" charset="-128"/>
            </a:rPr>
            <a:t>「お試し移住について」とお伝えいただくとスムーズです</a:t>
          </a:r>
        </a:p>
      </xdr:txBody>
    </xdr:sp>
    <xdr:clientData/>
  </xdr:twoCellAnchor>
  <xdr:twoCellAnchor>
    <xdr:from>
      <xdr:col>2</xdr:col>
      <xdr:colOff>0</xdr:colOff>
      <xdr:row>86</xdr:row>
      <xdr:rowOff>0</xdr:rowOff>
    </xdr:from>
    <xdr:to>
      <xdr:col>25</xdr:col>
      <xdr:colOff>0</xdr:colOff>
      <xdr:row>93</xdr:row>
      <xdr:rowOff>0</xdr:rowOff>
    </xdr:to>
    <xdr:grpSp>
      <xdr:nvGrpSpPr>
        <xdr:cNvPr id="15" name="グループ化 14">
          <a:extLst>
            <a:ext uri="{FF2B5EF4-FFF2-40B4-BE49-F238E27FC236}">
              <a16:creationId xmlns:a16="http://schemas.microsoft.com/office/drawing/2014/main" id="{7A896158-3E29-4395-AEE0-5E4EE02225B0}"/>
            </a:ext>
          </a:extLst>
        </xdr:cNvPr>
        <xdr:cNvGrpSpPr/>
      </xdr:nvGrpSpPr>
      <xdr:grpSpPr>
        <a:xfrm>
          <a:off x="315058" y="18383250"/>
          <a:ext cx="5729654" cy="1487365"/>
          <a:chOff x="314739" y="17931848"/>
          <a:chExt cx="5715000" cy="1449456"/>
        </a:xfrm>
      </xdr:grpSpPr>
      <xdr:sp macro="" textlink="">
        <xdr:nvSpPr>
          <xdr:cNvPr id="7" name="テキスト ボックス 6">
            <a:extLst>
              <a:ext uri="{FF2B5EF4-FFF2-40B4-BE49-F238E27FC236}">
                <a16:creationId xmlns:a16="http://schemas.microsoft.com/office/drawing/2014/main" id="{4213E0EC-8A02-4D72-A7DE-5DF5B6F63671}"/>
              </a:ext>
            </a:extLst>
          </xdr:cNvPr>
          <xdr:cNvSpPr txBox="1"/>
        </xdr:nvSpPr>
        <xdr:spPr>
          <a:xfrm>
            <a:off x="314739" y="17931848"/>
            <a:ext cx="1242391" cy="1449456"/>
          </a:xfrm>
          <a:prstGeom prst="rect">
            <a:avLst/>
          </a:prstGeom>
          <a:solidFill>
            <a:srgbClr val="FFFF8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lstStyle/>
          <a:p>
            <a:pPr algn="l"/>
            <a:r>
              <a:rPr kumimoji="1" lang="ja-JP" altLang="en-US" sz="900" b="1">
                <a:latin typeface="游ゴシック" panose="020B0400000000000000" pitchFamily="50" charset="-128"/>
                <a:ea typeface="游ゴシック" panose="020B0400000000000000" pitchFamily="50" charset="-128"/>
              </a:rPr>
              <a:t>オンラインによる事前面談の日程について定住交流課よりご連絡いたします</a:t>
            </a:r>
          </a:p>
        </xdr:txBody>
      </xdr:sp>
      <xdr:sp macro="" textlink="">
        <xdr:nvSpPr>
          <xdr:cNvPr id="8" name="テキスト ボックス 7">
            <a:extLst>
              <a:ext uri="{FF2B5EF4-FFF2-40B4-BE49-F238E27FC236}">
                <a16:creationId xmlns:a16="http://schemas.microsoft.com/office/drawing/2014/main" id="{C4C58E0A-F008-48BD-B74E-FB80E8D57EFE}"/>
              </a:ext>
            </a:extLst>
          </xdr:cNvPr>
          <xdr:cNvSpPr txBox="1"/>
        </xdr:nvSpPr>
        <xdr:spPr>
          <a:xfrm>
            <a:off x="1806750" y="17931848"/>
            <a:ext cx="1241250" cy="1449456"/>
          </a:xfrm>
          <a:prstGeom prst="rect">
            <a:avLst/>
          </a:prstGeom>
          <a:solidFill>
            <a:srgbClr val="FFFF8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lstStyle/>
          <a:p>
            <a:pPr algn="l"/>
            <a:r>
              <a:rPr kumimoji="1" lang="ja-JP" altLang="en-US" sz="900" b="1">
                <a:latin typeface="游ゴシック" panose="020B0400000000000000" pitchFamily="50" charset="-128"/>
                <a:ea typeface="游ゴシック" panose="020B0400000000000000" pitchFamily="50" charset="-128"/>
              </a:rPr>
              <a:t>事前面談を実施し、滞在中に行う移住体験活動などを決定します</a:t>
            </a:r>
          </a:p>
        </xdr:txBody>
      </xdr:sp>
      <xdr:sp macro="" textlink="">
        <xdr:nvSpPr>
          <xdr:cNvPr id="9" name="テキスト ボックス 8">
            <a:extLst>
              <a:ext uri="{FF2B5EF4-FFF2-40B4-BE49-F238E27FC236}">
                <a16:creationId xmlns:a16="http://schemas.microsoft.com/office/drawing/2014/main" id="{601321A6-0824-499E-8DF3-8AEDC8624D49}"/>
              </a:ext>
            </a:extLst>
          </xdr:cNvPr>
          <xdr:cNvSpPr txBox="1"/>
        </xdr:nvSpPr>
        <xdr:spPr>
          <a:xfrm>
            <a:off x="3296983" y="17937263"/>
            <a:ext cx="1241887" cy="1444041"/>
          </a:xfrm>
          <a:prstGeom prst="rect">
            <a:avLst/>
          </a:prstGeom>
          <a:solidFill>
            <a:srgbClr val="FFFF8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lstStyle/>
          <a:p>
            <a:pPr algn="l"/>
            <a:r>
              <a:rPr kumimoji="1" lang="ja-JP" altLang="en-US" sz="900" b="1">
                <a:latin typeface="游ゴシック" panose="020B0400000000000000" pitchFamily="50" charset="-128"/>
                <a:ea typeface="游ゴシック" panose="020B0400000000000000" pitchFamily="50" charset="-128"/>
              </a:rPr>
              <a:t>事前面談から</a:t>
            </a:r>
            <a:r>
              <a:rPr kumimoji="1" lang="en-US" altLang="ja-JP" sz="900" b="1">
                <a:latin typeface="游ゴシック" panose="020B0400000000000000" pitchFamily="50" charset="-128"/>
                <a:ea typeface="游ゴシック" panose="020B0400000000000000" pitchFamily="50" charset="-128"/>
              </a:rPr>
              <a:t>1</a:t>
            </a:r>
            <a:r>
              <a:rPr kumimoji="1" lang="ja-JP" altLang="en-US" sz="900" b="1">
                <a:latin typeface="游ゴシック" panose="020B0400000000000000" pitchFamily="50" charset="-128"/>
                <a:ea typeface="游ゴシック" panose="020B0400000000000000" pitchFamily="50" charset="-128"/>
              </a:rPr>
              <a:t>～</a:t>
            </a:r>
            <a:r>
              <a:rPr kumimoji="1" lang="en-US" altLang="ja-JP" sz="900" b="1">
                <a:latin typeface="游ゴシック" panose="020B0400000000000000" pitchFamily="50" charset="-128"/>
                <a:ea typeface="游ゴシック" panose="020B0400000000000000" pitchFamily="50" charset="-128"/>
              </a:rPr>
              <a:t>3</a:t>
            </a:r>
            <a:r>
              <a:rPr kumimoji="1" lang="ja-JP" altLang="en-US" sz="900" b="1">
                <a:latin typeface="游ゴシック" panose="020B0400000000000000" pitchFamily="50" charset="-128"/>
                <a:ea typeface="游ゴシック" panose="020B0400000000000000" pitchFamily="50" charset="-128"/>
              </a:rPr>
              <a:t>日後に「本事業の活用が可能であること」をご連絡します</a:t>
            </a:r>
          </a:p>
        </xdr:txBody>
      </xdr:sp>
      <xdr:sp macro="" textlink="">
        <xdr:nvSpPr>
          <xdr:cNvPr id="10" name="テキスト ボックス 9">
            <a:extLst>
              <a:ext uri="{FF2B5EF4-FFF2-40B4-BE49-F238E27FC236}">
                <a16:creationId xmlns:a16="http://schemas.microsoft.com/office/drawing/2014/main" id="{17E12ADD-24DD-46C2-854E-D4EB68D964FB}"/>
              </a:ext>
            </a:extLst>
          </xdr:cNvPr>
          <xdr:cNvSpPr txBox="1"/>
        </xdr:nvSpPr>
        <xdr:spPr>
          <a:xfrm>
            <a:off x="4787853" y="18345978"/>
            <a:ext cx="1241886" cy="624126"/>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lstStyle/>
          <a:p>
            <a:pPr algn="ctr"/>
            <a:r>
              <a:rPr kumimoji="1" lang="ja-JP" altLang="en-US" sz="1050" b="1">
                <a:latin typeface="游ゴシック" panose="020B0400000000000000" pitchFamily="50" charset="-128"/>
                <a:ea typeface="游ゴシック" panose="020B0400000000000000" pitchFamily="50" charset="-128"/>
              </a:rPr>
              <a:t>お試し移住</a:t>
            </a:r>
          </a:p>
        </xdr:txBody>
      </xdr:sp>
      <xdr:sp macro="" textlink="">
        <xdr:nvSpPr>
          <xdr:cNvPr id="11" name="矢印: 右 10">
            <a:extLst>
              <a:ext uri="{FF2B5EF4-FFF2-40B4-BE49-F238E27FC236}">
                <a16:creationId xmlns:a16="http://schemas.microsoft.com/office/drawing/2014/main" id="{09C06D4D-21FA-4104-9DDB-B3315C0B0924}"/>
              </a:ext>
            </a:extLst>
          </xdr:cNvPr>
          <xdr:cNvSpPr/>
        </xdr:nvSpPr>
        <xdr:spPr>
          <a:xfrm>
            <a:off x="1623072" y="18477863"/>
            <a:ext cx="131884" cy="289572"/>
          </a:xfrm>
          <a:prstGeom prst="right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矢印: 右 11">
            <a:extLst>
              <a:ext uri="{FF2B5EF4-FFF2-40B4-BE49-F238E27FC236}">
                <a16:creationId xmlns:a16="http://schemas.microsoft.com/office/drawing/2014/main" id="{39A5F7BD-10E7-4B7E-B694-52A694C21760}"/>
              </a:ext>
            </a:extLst>
          </xdr:cNvPr>
          <xdr:cNvSpPr/>
        </xdr:nvSpPr>
        <xdr:spPr>
          <a:xfrm>
            <a:off x="3113942" y="18477863"/>
            <a:ext cx="131884" cy="289572"/>
          </a:xfrm>
          <a:prstGeom prst="right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矢印: 右 12">
            <a:extLst>
              <a:ext uri="{FF2B5EF4-FFF2-40B4-BE49-F238E27FC236}">
                <a16:creationId xmlns:a16="http://schemas.microsoft.com/office/drawing/2014/main" id="{CDF9E9E8-B381-4D8F-B581-FB9E4D39A493}"/>
              </a:ext>
            </a:extLst>
          </xdr:cNvPr>
          <xdr:cNvSpPr/>
        </xdr:nvSpPr>
        <xdr:spPr>
          <a:xfrm>
            <a:off x="4604813" y="18477863"/>
            <a:ext cx="131884" cy="289572"/>
          </a:xfrm>
          <a:prstGeom prst="right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173935</xdr:colOff>
      <xdr:row>78</xdr:row>
      <xdr:rowOff>107674</xdr:rowOff>
    </xdr:from>
    <xdr:to>
      <xdr:col>27</xdr:col>
      <xdr:colOff>0</xdr:colOff>
      <xdr:row>83</xdr:row>
      <xdr:rowOff>140804</xdr:rowOff>
    </xdr:to>
    <xdr:sp macro="" textlink="">
      <xdr:nvSpPr>
        <xdr:cNvPr id="14" name="大かっこ 13">
          <a:extLst>
            <a:ext uri="{FF2B5EF4-FFF2-40B4-BE49-F238E27FC236}">
              <a16:creationId xmlns:a16="http://schemas.microsoft.com/office/drawing/2014/main" id="{24AD4A24-F8F5-4781-8347-841709E3D80A}"/>
            </a:ext>
          </a:extLst>
        </xdr:cNvPr>
        <xdr:cNvSpPr/>
      </xdr:nvSpPr>
      <xdr:spPr>
        <a:xfrm>
          <a:off x="240196" y="16175935"/>
          <a:ext cx="6286500" cy="1068456"/>
        </a:xfrm>
        <a:prstGeom prst="bracketPair">
          <a:avLst>
            <a:gd name="adj" fmla="val 8140"/>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173935</xdr:colOff>
      <xdr:row>137</xdr:row>
      <xdr:rowOff>170020</xdr:rowOff>
    </xdr:from>
    <xdr:to>
      <xdr:col>26</xdr:col>
      <xdr:colOff>236483</xdr:colOff>
      <xdr:row>142</xdr:row>
      <xdr:rowOff>24343</xdr:rowOff>
    </xdr:to>
    <xdr:sp macro="" textlink="">
      <xdr:nvSpPr>
        <xdr:cNvPr id="16" name="大かっこ 15">
          <a:extLst>
            <a:ext uri="{FF2B5EF4-FFF2-40B4-BE49-F238E27FC236}">
              <a16:creationId xmlns:a16="http://schemas.microsoft.com/office/drawing/2014/main" id="{C9DDBBAD-5526-43DF-8321-6F66ECA34E87}"/>
            </a:ext>
          </a:extLst>
        </xdr:cNvPr>
        <xdr:cNvSpPr/>
      </xdr:nvSpPr>
      <xdr:spPr>
        <a:xfrm>
          <a:off x="239625" y="29152296"/>
          <a:ext cx="6303065" cy="905357"/>
        </a:xfrm>
        <a:prstGeom prst="bracketPair">
          <a:avLst>
            <a:gd name="adj" fmla="val 8140"/>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211381</xdr:colOff>
      <xdr:row>17</xdr:row>
      <xdr:rowOff>209549</xdr:rowOff>
    </xdr:from>
    <xdr:to>
      <xdr:col>33</xdr:col>
      <xdr:colOff>485775</xdr:colOff>
      <xdr:row>29</xdr:row>
      <xdr:rowOff>161924</xdr:rowOff>
    </xdr:to>
    <xdr:sp macro="" textlink="">
      <xdr:nvSpPr>
        <xdr:cNvPr id="17" name="テキスト ボックス 16">
          <a:extLst>
            <a:ext uri="{FF2B5EF4-FFF2-40B4-BE49-F238E27FC236}">
              <a16:creationId xmlns:a16="http://schemas.microsoft.com/office/drawing/2014/main" id="{F73C7A15-102E-4CE0-AAB5-B623FE5EEFBF}"/>
            </a:ext>
          </a:extLst>
        </xdr:cNvPr>
        <xdr:cNvSpPr txBox="1"/>
      </xdr:nvSpPr>
      <xdr:spPr>
        <a:xfrm>
          <a:off x="6774106" y="3886199"/>
          <a:ext cx="2684219" cy="24669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bg1">
                  <a:lumMod val="50000"/>
                </a:schemeClr>
              </a:solidFill>
              <a:latin typeface="游ゴシック" panose="020B0400000000000000" pitchFamily="50" charset="-128"/>
              <a:ea typeface="游ゴシック" panose="020B0400000000000000" pitchFamily="50" charset="-128"/>
            </a:rPr>
            <a:t>計画書提出日現在の年齢が自動的に表示されます。（計画書提出日が空欄の場合は正確に表示されません。）</a:t>
          </a:r>
        </a:p>
      </xdr:txBody>
    </xdr:sp>
    <xdr:clientData/>
  </xdr:twoCellAnchor>
  <xdr:twoCellAnchor>
    <xdr:from>
      <xdr:col>16</xdr:col>
      <xdr:colOff>89297</xdr:colOff>
      <xdr:row>135</xdr:row>
      <xdr:rowOff>107156</xdr:rowOff>
    </xdr:from>
    <xdr:to>
      <xdr:col>21</xdr:col>
      <xdr:colOff>183173</xdr:colOff>
      <xdr:row>136</xdr:row>
      <xdr:rowOff>151119</xdr:rowOff>
    </xdr:to>
    <xdr:sp macro="" textlink="">
      <xdr:nvSpPr>
        <xdr:cNvPr id="18" name="矢印: 右 17">
          <a:extLst>
            <a:ext uri="{FF2B5EF4-FFF2-40B4-BE49-F238E27FC236}">
              <a16:creationId xmlns:a16="http://schemas.microsoft.com/office/drawing/2014/main" id="{0C6C87AC-1E41-4FC8-B7CE-073B9553C2A3}"/>
            </a:ext>
          </a:extLst>
        </xdr:cNvPr>
        <xdr:cNvSpPr/>
      </xdr:nvSpPr>
      <xdr:spPr>
        <a:xfrm>
          <a:off x="3905250" y="28753594"/>
          <a:ext cx="1344032" cy="264228"/>
        </a:xfrm>
        <a:prstGeom prst="rightArrow">
          <a:avLst>
            <a:gd name="adj1" fmla="val 72531"/>
            <a:gd name="adj2" fmla="val 50000"/>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89297</xdr:colOff>
      <xdr:row>125</xdr:row>
      <xdr:rowOff>95250</xdr:rowOff>
    </xdr:from>
    <xdr:to>
      <xdr:col>21</xdr:col>
      <xdr:colOff>183173</xdr:colOff>
      <xdr:row>126</xdr:row>
      <xdr:rowOff>139212</xdr:rowOff>
    </xdr:to>
    <xdr:sp macro="" textlink="">
      <xdr:nvSpPr>
        <xdr:cNvPr id="19" name="矢印: 右 18">
          <a:extLst>
            <a:ext uri="{FF2B5EF4-FFF2-40B4-BE49-F238E27FC236}">
              <a16:creationId xmlns:a16="http://schemas.microsoft.com/office/drawing/2014/main" id="{1F83208D-2CA3-4023-BF8A-D629E661CB2A}"/>
            </a:ext>
          </a:extLst>
        </xdr:cNvPr>
        <xdr:cNvSpPr/>
      </xdr:nvSpPr>
      <xdr:spPr>
        <a:xfrm>
          <a:off x="3905250" y="26473547"/>
          <a:ext cx="1344032" cy="264228"/>
        </a:xfrm>
        <a:prstGeom prst="rightArrow">
          <a:avLst>
            <a:gd name="adj1" fmla="val 72531"/>
            <a:gd name="adj2" fmla="val 50000"/>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96250</xdr:colOff>
      <xdr:row>6</xdr:row>
      <xdr:rowOff>105103</xdr:rowOff>
    </xdr:from>
    <xdr:to>
      <xdr:col>23</xdr:col>
      <xdr:colOff>59121</xdr:colOff>
      <xdr:row>7</xdr:row>
      <xdr:rowOff>245050</xdr:rowOff>
    </xdr:to>
    <xdr:sp macro="" textlink="">
      <xdr:nvSpPr>
        <xdr:cNvPr id="2" name="テキスト ボックス 1">
          <a:extLst>
            <a:ext uri="{FF2B5EF4-FFF2-40B4-BE49-F238E27FC236}">
              <a16:creationId xmlns:a16="http://schemas.microsoft.com/office/drawing/2014/main" id="{4C031B53-33F3-4AA6-9B7D-DE082BCBF06C}"/>
            </a:ext>
          </a:extLst>
        </xdr:cNvPr>
        <xdr:cNvSpPr txBox="1"/>
      </xdr:nvSpPr>
      <xdr:spPr>
        <a:xfrm>
          <a:off x="6211957" y="1839310"/>
          <a:ext cx="1250388" cy="42898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押印不要です</a:t>
          </a:r>
          <a:endParaRPr kumimoji="1" lang="en-US" altLang="ja-JP" sz="12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96250</xdr:colOff>
      <xdr:row>6</xdr:row>
      <xdr:rowOff>105103</xdr:rowOff>
    </xdr:from>
    <xdr:to>
      <xdr:col>23</xdr:col>
      <xdr:colOff>59121</xdr:colOff>
      <xdr:row>7</xdr:row>
      <xdr:rowOff>245050</xdr:rowOff>
    </xdr:to>
    <xdr:sp macro="" textlink="">
      <xdr:nvSpPr>
        <xdr:cNvPr id="2" name="テキスト ボックス 1">
          <a:extLst>
            <a:ext uri="{FF2B5EF4-FFF2-40B4-BE49-F238E27FC236}">
              <a16:creationId xmlns:a16="http://schemas.microsoft.com/office/drawing/2014/main" id="{0F308D77-96DE-46FD-81BF-6EB6638EF689}"/>
            </a:ext>
          </a:extLst>
        </xdr:cNvPr>
        <xdr:cNvSpPr txBox="1"/>
      </xdr:nvSpPr>
      <xdr:spPr>
        <a:xfrm>
          <a:off x="6249400" y="1819603"/>
          <a:ext cx="1258271" cy="42569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押印不要です</a:t>
          </a:r>
          <a:endParaRPr kumimoji="1" lang="en-US" altLang="ja-JP" sz="12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744DA-026A-4761-A4F9-39C53319F1E3}">
  <dimension ref="B3:AJ40"/>
  <sheetViews>
    <sheetView showGridLines="0" tabSelected="1" view="pageBreakPreview" zoomScale="160" zoomScaleNormal="100" zoomScaleSheetLayoutView="160" workbookViewId="0">
      <selection activeCell="X16" sqref="X16:AD17"/>
    </sheetView>
  </sheetViews>
  <sheetFormatPr defaultColWidth="2.875" defaultRowHeight="18.75" x14ac:dyDescent="0.15"/>
  <cols>
    <col min="1" max="16384" width="2.875" style="5"/>
  </cols>
  <sheetData>
    <row r="3" spans="2:32" ht="30" x14ac:dyDescent="0.15">
      <c r="B3" s="161" t="s">
        <v>192</v>
      </c>
      <c r="C3" s="132"/>
      <c r="D3" s="77"/>
      <c r="E3" s="77"/>
      <c r="F3" s="77"/>
      <c r="G3" s="77"/>
      <c r="H3" s="77"/>
      <c r="I3" s="77"/>
      <c r="J3" s="77"/>
      <c r="K3" s="77"/>
      <c r="L3" s="77"/>
      <c r="M3" s="77"/>
      <c r="N3" s="77"/>
      <c r="O3" s="77"/>
      <c r="P3" s="77"/>
      <c r="Q3" s="77"/>
      <c r="R3" s="77"/>
      <c r="S3" s="77"/>
      <c r="T3" s="77"/>
      <c r="U3" s="77"/>
      <c r="V3" s="77"/>
    </row>
    <row r="6" spans="2:32" x14ac:dyDescent="0.15">
      <c r="AF6" s="134"/>
    </row>
    <row r="11" spans="2:32" x14ac:dyDescent="0.15">
      <c r="D11" s="15" t="s">
        <v>230</v>
      </c>
    </row>
    <row r="12" spans="2:32" s="133" customFormat="1" x14ac:dyDescent="0.15">
      <c r="D12" s="160" t="s">
        <v>178</v>
      </c>
      <c r="E12" s="183" t="s">
        <v>179</v>
      </c>
      <c r="F12" s="183"/>
      <c r="G12" s="183"/>
      <c r="H12" s="183"/>
      <c r="I12" s="183"/>
      <c r="J12" s="183"/>
      <c r="K12" s="183"/>
      <c r="L12" s="183" t="s">
        <v>180</v>
      </c>
      <c r="M12" s="183"/>
      <c r="N12" s="183"/>
      <c r="O12" s="183"/>
      <c r="P12" s="183"/>
      <c r="Q12" s="183"/>
      <c r="R12" s="183"/>
      <c r="S12" s="183"/>
      <c r="T12" s="172" t="s">
        <v>181</v>
      </c>
      <c r="U12" s="173"/>
      <c r="V12" s="173"/>
      <c r="W12" s="174"/>
      <c r="X12" s="172" t="s">
        <v>182</v>
      </c>
      <c r="Y12" s="173"/>
      <c r="Z12" s="173"/>
      <c r="AA12" s="173"/>
      <c r="AB12" s="173"/>
      <c r="AC12" s="173"/>
      <c r="AD12" s="174"/>
    </row>
    <row r="13" spans="2:32" ht="22.5" customHeight="1" x14ac:dyDescent="0.15">
      <c r="D13" s="162">
        <v>1</v>
      </c>
      <c r="E13" s="175" t="s">
        <v>201</v>
      </c>
      <c r="F13" s="175"/>
      <c r="G13" s="175"/>
      <c r="H13" s="175"/>
      <c r="I13" s="175"/>
      <c r="J13" s="175"/>
      <c r="K13" s="175"/>
      <c r="L13" s="176" t="s">
        <v>212</v>
      </c>
      <c r="M13" s="176"/>
      <c r="N13" s="176"/>
      <c r="O13" s="176"/>
      <c r="P13" s="176"/>
      <c r="Q13" s="176"/>
      <c r="R13" s="176"/>
      <c r="S13" s="176"/>
      <c r="T13" s="177" t="s">
        <v>183</v>
      </c>
      <c r="U13" s="178"/>
      <c r="V13" s="178"/>
      <c r="W13" s="179"/>
      <c r="X13" s="184" t="s">
        <v>217</v>
      </c>
      <c r="Y13" s="185"/>
      <c r="Z13" s="185"/>
      <c r="AA13" s="185"/>
      <c r="AB13" s="185"/>
      <c r="AC13" s="185"/>
      <c r="AD13" s="186"/>
    </row>
    <row r="14" spans="2:32" ht="22.5" customHeight="1" x14ac:dyDescent="0.15">
      <c r="D14" s="162">
        <v>2</v>
      </c>
      <c r="E14" s="175" t="s">
        <v>184</v>
      </c>
      <c r="F14" s="175"/>
      <c r="G14" s="175"/>
      <c r="H14" s="175"/>
      <c r="I14" s="175"/>
      <c r="J14" s="175"/>
      <c r="K14" s="175"/>
      <c r="L14" s="176" t="s">
        <v>185</v>
      </c>
      <c r="M14" s="176"/>
      <c r="N14" s="176"/>
      <c r="O14" s="176"/>
      <c r="P14" s="176"/>
      <c r="Q14" s="176"/>
      <c r="R14" s="176"/>
      <c r="S14" s="176"/>
      <c r="T14" s="177" t="s">
        <v>183</v>
      </c>
      <c r="U14" s="178"/>
      <c r="V14" s="178"/>
      <c r="W14" s="179"/>
      <c r="X14" s="187"/>
      <c r="Y14" s="188"/>
      <c r="Z14" s="188"/>
      <c r="AA14" s="188"/>
      <c r="AB14" s="188"/>
      <c r="AC14" s="188"/>
      <c r="AD14" s="189"/>
    </row>
    <row r="15" spans="2:32" ht="22.5" customHeight="1" x14ac:dyDescent="0.15">
      <c r="D15" s="162">
        <v>3</v>
      </c>
      <c r="E15" s="175" t="s">
        <v>186</v>
      </c>
      <c r="F15" s="175"/>
      <c r="G15" s="175"/>
      <c r="H15" s="175"/>
      <c r="I15" s="175"/>
      <c r="J15" s="175"/>
      <c r="K15" s="175"/>
      <c r="L15" s="176" t="s">
        <v>187</v>
      </c>
      <c r="M15" s="176"/>
      <c r="N15" s="176"/>
      <c r="O15" s="176"/>
      <c r="P15" s="176"/>
      <c r="Q15" s="176"/>
      <c r="R15" s="176"/>
      <c r="S15" s="176"/>
      <c r="T15" s="177" t="s">
        <v>183</v>
      </c>
      <c r="U15" s="178"/>
      <c r="V15" s="178"/>
      <c r="W15" s="179"/>
      <c r="X15" s="187"/>
      <c r="Y15" s="188"/>
      <c r="Z15" s="188"/>
      <c r="AA15" s="188"/>
      <c r="AB15" s="188"/>
      <c r="AC15" s="188"/>
      <c r="AD15" s="189"/>
    </row>
    <row r="16" spans="2:32" ht="22.5" customHeight="1" x14ac:dyDescent="0.15">
      <c r="D16" s="162">
        <v>4</v>
      </c>
      <c r="E16" s="175" t="s">
        <v>188</v>
      </c>
      <c r="F16" s="175"/>
      <c r="G16" s="175"/>
      <c r="H16" s="175"/>
      <c r="I16" s="175"/>
      <c r="J16" s="175"/>
      <c r="K16" s="175"/>
      <c r="L16" s="176" t="s">
        <v>189</v>
      </c>
      <c r="M16" s="176"/>
      <c r="N16" s="176"/>
      <c r="O16" s="176"/>
      <c r="P16" s="176"/>
      <c r="Q16" s="176"/>
      <c r="R16" s="176"/>
      <c r="S16" s="176"/>
      <c r="T16" s="177" t="s">
        <v>183</v>
      </c>
      <c r="U16" s="178"/>
      <c r="V16" s="178"/>
      <c r="W16" s="179"/>
      <c r="X16" s="190"/>
      <c r="Y16" s="191"/>
      <c r="Z16" s="191"/>
      <c r="AA16" s="191"/>
      <c r="AB16" s="191"/>
      <c r="AC16" s="191"/>
      <c r="AD16" s="192"/>
    </row>
    <row r="17" spans="3:36" ht="22.5" customHeight="1" x14ac:dyDescent="0.15">
      <c r="D17" s="162">
        <v>5</v>
      </c>
      <c r="E17" s="175" t="s">
        <v>190</v>
      </c>
      <c r="F17" s="175"/>
      <c r="G17" s="175"/>
      <c r="H17" s="175"/>
      <c r="I17" s="175"/>
      <c r="J17" s="175"/>
      <c r="K17" s="175"/>
      <c r="L17" s="176" t="s">
        <v>191</v>
      </c>
      <c r="M17" s="176"/>
      <c r="N17" s="176"/>
      <c r="O17" s="176"/>
      <c r="P17" s="176"/>
      <c r="Q17" s="176"/>
      <c r="R17" s="176"/>
      <c r="S17" s="176"/>
      <c r="T17" s="177" t="s">
        <v>183</v>
      </c>
      <c r="U17" s="178"/>
      <c r="V17" s="178"/>
      <c r="W17" s="179"/>
      <c r="X17" s="190"/>
      <c r="Y17" s="191"/>
      <c r="Z17" s="191"/>
      <c r="AA17" s="191"/>
      <c r="AB17" s="191"/>
      <c r="AC17" s="191"/>
      <c r="AD17" s="192"/>
    </row>
    <row r="18" spans="3:36" ht="22.5" customHeight="1" x14ac:dyDescent="0.15">
      <c r="D18" s="162">
        <v>6</v>
      </c>
      <c r="E18" s="175" t="s">
        <v>231</v>
      </c>
      <c r="F18" s="175"/>
      <c r="G18" s="175"/>
      <c r="H18" s="175"/>
      <c r="I18" s="175"/>
      <c r="J18" s="175"/>
      <c r="K18" s="175"/>
      <c r="L18" s="176" t="s">
        <v>232</v>
      </c>
      <c r="M18" s="176"/>
      <c r="N18" s="176"/>
      <c r="O18" s="176"/>
      <c r="P18" s="176"/>
      <c r="Q18" s="176"/>
      <c r="R18" s="176"/>
      <c r="S18" s="176"/>
      <c r="T18" s="177" t="s">
        <v>234</v>
      </c>
      <c r="U18" s="178"/>
      <c r="V18" s="178"/>
      <c r="W18" s="179"/>
      <c r="X18" s="163"/>
      <c r="Y18" s="164"/>
      <c r="Z18" s="164"/>
      <c r="AA18" s="164"/>
      <c r="AB18" s="164"/>
      <c r="AC18" s="164"/>
      <c r="AD18" s="165"/>
    </row>
    <row r="19" spans="3:36" ht="22.5" customHeight="1" x14ac:dyDescent="0.15">
      <c r="D19" s="162">
        <v>7</v>
      </c>
      <c r="E19" s="175" t="s">
        <v>225</v>
      </c>
      <c r="F19" s="175"/>
      <c r="G19" s="175"/>
      <c r="H19" s="175"/>
      <c r="I19" s="175"/>
      <c r="J19" s="175"/>
      <c r="K19" s="175"/>
      <c r="L19" s="176" t="s">
        <v>227</v>
      </c>
      <c r="M19" s="176"/>
      <c r="N19" s="176"/>
      <c r="O19" s="176"/>
      <c r="P19" s="176"/>
      <c r="Q19" s="176"/>
      <c r="R19" s="176"/>
      <c r="S19" s="176"/>
      <c r="T19" s="177" t="s">
        <v>183</v>
      </c>
      <c r="U19" s="178"/>
      <c r="V19" s="178"/>
      <c r="W19" s="179"/>
      <c r="X19" s="180"/>
      <c r="Y19" s="181"/>
      <c r="Z19" s="181"/>
      <c r="AA19" s="181"/>
      <c r="AB19" s="181"/>
      <c r="AC19" s="181"/>
      <c r="AD19" s="182"/>
      <c r="AJ19" s="26"/>
    </row>
    <row r="20" spans="3:36" ht="22.5" customHeight="1" x14ac:dyDescent="0.15">
      <c r="C20" s="15"/>
      <c r="D20" s="162">
        <v>8</v>
      </c>
      <c r="E20" s="175" t="s">
        <v>222</v>
      </c>
      <c r="F20" s="175"/>
      <c r="G20" s="175"/>
      <c r="H20" s="175"/>
      <c r="I20" s="175"/>
      <c r="J20" s="175"/>
      <c r="K20" s="175"/>
      <c r="L20" s="176" t="s">
        <v>228</v>
      </c>
      <c r="M20" s="176"/>
      <c r="N20" s="176"/>
      <c r="O20" s="176"/>
      <c r="P20" s="176"/>
      <c r="Q20" s="176"/>
      <c r="R20" s="176"/>
      <c r="S20" s="176"/>
      <c r="T20" s="177" t="s">
        <v>226</v>
      </c>
      <c r="U20" s="178"/>
      <c r="V20" s="178"/>
      <c r="W20" s="179"/>
      <c r="X20" s="180"/>
      <c r="Y20" s="181"/>
      <c r="Z20" s="181"/>
      <c r="AA20" s="181"/>
      <c r="AB20" s="181"/>
      <c r="AC20" s="181"/>
      <c r="AD20" s="182"/>
    </row>
    <row r="21" spans="3:36" ht="22.5" customHeight="1" x14ac:dyDescent="0.15">
      <c r="C21" s="26"/>
      <c r="D21" s="162">
        <v>9</v>
      </c>
      <c r="E21" s="167" t="s">
        <v>236</v>
      </c>
      <c r="F21" s="167"/>
      <c r="G21" s="167"/>
      <c r="H21" s="167"/>
      <c r="I21" s="167"/>
      <c r="J21" s="167"/>
      <c r="K21" s="167"/>
      <c r="L21" s="168" t="s">
        <v>237</v>
      </c>
      <c r="M21" s="168"/>
      <c r="N21" s="168"/>
      <c r="O21" s="168"/>
      <c r="P21" s="168"/>
      <c r="Q21" s="168"/>
      <c r="R21" s="168"/>
      <c r="S21" s="168"/>
      <c r="T21" s="169" t="s">
        <v>238</v>
      </c>
      <c r="U21" s="170"/>
      <c r="V21" s="170"/>
      <c r="W21" s="171"/>
      <c r="X21" s="77"/>
      <c r="Y21" s="77"/>
      <c r="Z21" s="77"/>
      <c r="AA21" s="77"/>
      <c r="AB21" s="77"/>
      <c r="AC21" s="77"/>
      <c r="AD21" s="166"/>
    </row>
    <row r="22" spans="3:36" ht="22.5" customHeight="1" x14ac:dyDescent="0.15">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row>
    <row r="23" spans="3:36" x14ac:dyDescent="0.15">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71"/>
      <c r="AC23" s="26"/>
      <c r="AD23" s="26"/>
    </row>
    <row r="24" spans="3:36" x14ac:dyDescent="0.15">
      <c r="C24" s="26"/>
      <c r="D24" s="15" t="s">
        <v>198</v>
      </c>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row>
    <row r="25" spans="3:36" x14ac:dyDescent="0.15">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row>
    <row r="26" spans="3:36" x14ac:dyDescent="0.15">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row>
    <row r="27" spans="3:36" x14ac:dyDescent="0.15">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row>
    <row r="28" spans="3:36" x14ac:dyDescent="0.1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row>
    <row r="29" spans="3:36" x14ac:dyDescent="0.1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row>
    <row r="30" spans="3:36" x14ac:dyDescent="0.1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row>
    <row r="31" spans="3:36" x14ac:dyDescent="0.1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row>
    <row r="32" spans="3:36" x14ac:dyDescent="0.15">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row>
    <row r="33" spans="3:30" x14ac:dyDescent="0.15">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row>
    <row r="34" spans="3:30" x14ac:dyDescent="0.15">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row>
    <row r="35" spans="3:30" x14ac:dyDescent="0.15">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row>
    <row r="36" spans="3:30" x14ac:dyDescent="0.15">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row>
    <row r="37" spans="3:30" x14ac:dyDescent="0.15">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row>
    <row r="38" spans="3:30" x14ac:dyDescent="0.15">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row>
    <row r="39" spans="3:30" x14ac:dyDescent="0.15">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row>
    <row r="40" spans="3:30" x14ac:dyDescent="0.15">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row>
  </sheetData>
  <sheetProtection password="C4B3" sheet="1" selectLockedCells="1"/>
  <mergeCells count="34">
    <mergeCell ref="T14:W14"/>
    <mergeCell ref="T15:W15"/>
    <mergeCell ref="X13:AD15"/>
    <mergeCell ref="E18:K18"/>
    <mergeCell ref="L18:S18"/>
    <mergeCell ref="T18:W18"/>
    <mergeCell ref="T16:W16"/>
    <mergeCell ref="T17:W17"/>
    <mergeCell ref="X16:AD17"/>
    <mergeCell ref="T13:W13"/>
    <mergeCell ref="E15:K15"/>
    <mergeCell ref="E14:K14"/>
    <mergeCell ref="E13:K13"/>
    <mergeCell ref="L17:S17"/>
    <mergeCell ref="L16:S16"/>
    <mergeCell ref="L15:S15"/>
    <mergeCell ref="L14:S14"/>
    <mergeCell ref="L13:S13"/>
    <mergeCell ref="E21:K21"/>
    <mergeCell ref="L21:S21"/>
    <mergeCell ref="T21:W21"/>
    <mergeCell ref="X12:AD12"/>
    <mergeCell ref="T12:W12"/>
    <mergeCell ref="E19:K19"/>
    <mergeCell ref="L19:S19"/>
    <mergeCell ref="T19:W19"/>
    <mergeCell ref="X19:AD20"/>
    <mergeCell ref="E20:K20"/>
    <mergeCell ref="L20:S20"/>
    <mergeCell ref="T20:W20"/>
    <mergeCell ref="E12:K12"/>
    <mergeCell ref="L12:S12"/>
    <mergeCell ref="E17:K17"/>
    <mergeCell ref="E16:K16"/>
  </mergeCells>
  <phoneticPr fontId="1"/>
  <pageMargins left="0.70866141732283472" right="0.31496062992125984" top="0.55118110236220474"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18C80-40F7-4F2D-B0B5-FF14F646DD4E}">
  <sheetPr>
    <tabColor rgb="FFF6B18A"/>
    <pageSetUpPr fitToPage="1"/>
  </sheetPr>
  <dimension ref="A1:AK143"/>
  <sheetViews>
    <sheetView showGridLines="0" view="pageBreakPreview" zoomScale="130" zoomScaleNormal="100" zoomScaleSheetLayoutView="130" workbookViewId="0">
      <selection activeCell="D8" sqref="D8:J8"/>
    </sheetView>
  </sheetViews>
  <sheetFormatPr defaultColWidth="4.625" defaultRowHeight="19.149999999999999" customHeight="1" x14ac:dyDescent="0.15"/>
  <cols>
    <col min="1" max="1" width="0.875" style="5" customWidth="1"/>
    <col min="2" max="27" width="3.25" style="5" customWidth="1"/>
    <col min="28" max="28" width="0.75" style="5" customWidth="1"/>
    <col min="29" max="29" width="4.625" style="5"/>
    <col min="30" max="35" width="6.75" style="5" customWidth="1"/>
    <col min="36" max="36" width="7.5" style="5" customWidth="1"/>
    <col min="37" max="37" width="6.875" style="5" bestFit="1" customWidth="1"/>
    <col min="38" max="16384" width="4.625" style="1"/>
  </cols>
  <sheetData>
    <row r="1" spans="1:37" ht="16.5" customHeight="1" x14ac:dyDescent="0.15">
      <c r="B1" s="6" t="s">
        <v>193</v>
      </c>
      <c r="S1" s="7"/>
      <c r="T1" s="7"/>
      <c r="U1" s="7"/>
      <c r="V1" s="7"/>
      <c r="W1" s="7"/>
      <c r="X1" s="7"/>
      <c r="Y1" s="8"/>
      <c r="Z1" s="8"/>
      <c r="AA1" s="8"/>
    </row>
    <row r="2" spans="1:37" ht="19.5" customHeight="1" x14ac:dyDescent="0.15">
      <c r="B2" s="257" t="s">
        <v>213</v>
      </c>
      <c r="C2" s="257"/>
      <c r="D2" s="257"/>
      <c r="E2" s="257"/>
      <c r="F2" s="257"/>
      <c r="G2" s="257"/>
      <c r="H2" s="257"/>
      <c r="I2" s="257"/>
      <c r="J2" s="257"/>
      <c r="K2" s="257"/>
      <c r="L2" s="257"/>
      <c r="M2" s="257"/>
      <c r="N2" s="257"/>
      <c r="O2" s="257"/>
      <c r="P2" s="257"/>
      <c r="Q2" s="257"/>
      <c r="R2" s="257"/>
      <c r="S2" s="257"/>
      <c r="T2" s="257"/>
      <c r="U2" s="257"/>
      <c r="V2" s="257"/>
      <c r="W2" s="257"/>
      <c r="X2" s="257"/>
      <c r="Y2" s="257"/>
      <c r="Z2" s="257"/>
      <c r="AA2" s="257"/>
    </row>
    <row r="3" spans="1:37" ht="19.5" customHeight="1" x14ac:dyDescent="0.15">
      <c r="B3" s="9"/>
      <c r="C3" s="9"/>
      <c r="D3" s="9"/>
      <c r="E3" s="9"/>
      <c r="F3" s="9"/>
      <c r="G3" s="9"/>
      <c r="H3" s="9"/>
      <c r="I3" s="9"/>
      <c r="J3" s="9"/>
      <c r="K3" s="9"/>
      <c r="L3" s="9"/>
      <c r="M3" s="9"/>
      <c r="N3" s="9"/>
      <c r="O3" s="9"/>
      <c r="P3" s="9"/>
      <c r="Q3" s="9"/>
      <c r="R3" s="9"/>
      <c r="S3" s="9"/>
      <c r="T3" s="9"/>
      <c r="U3" s="9"/>
      <c r="V3" s="9"/>
      <c r="W3" s="9"/>
      <c r="X3" s="9"/>
      <c r="Y3" s="9"/>
      <c r="Z3" s="9"/>
      <c r="AA3" s="9"/>
    </row>
    <row r="4" spans="1:37" ht="19.5" customHeight="1" x14ac:dyDescent="0.15">
      <c r="B4" s="9"/>
      <c r="C4" s="9"/>
      <c r="D4" s="9"/>
      <c r="E4" s="9"/>
      <c r="F4" s="9"/>
      <c r="G4" s="9"/>
      <c r="H4" s="9"/>
      <c r="I4" s="9"/>
      <c r="J4" s="9"/>
      <c r="K4" s="9"/>
      <c r="L4" s="9"/>
      <c r="M4" s="9"/>
      <c r="N4" s="9"/>
      <c r="O4" s="9"/>
      <c r="P4" s="258" t="s">
        <v>8</v>
      </c>
      <c r="Q4" s="258"/>
      <c r="R4" s="258"/>
      <c r="S4" s="258"/>
      <c r="T4" s="259" t="s">
        <v>45</v>
      </c>
      <c r="U4" s="259"/>
      <c r="V4" s="157"/>
      <c r="W4" s="10" t="s">
        <v>46</v>
      </c>
      <c r="X4" s="157"/>
      <c r="Y4" s="10" t="s">
        <v>51</v>
      </c>
      <c r="Z4" s="157"/>
      <c r="AA4" s="10" t="s">
        <v>47</v>
      </c>
      <c r="AF4" s="5" t="str">
        <f>T4&amp;V4&amp;"年"&amp;X4&amp;"月"&amp;Z4&amp;"日"</f>
        <v>令和年月日</v>
      </c>
    </row>
    <row r="5" spans="1:37" ht="16.5" customHeight="1" x14ac:dyDescent="0.15">
      <c r="B5" s="11"/>
      <c r="C5" s="260" t="s">
        <v>199</v>
      </c>
      <c r="D5" s="260"/>
      <c r="E5" s="260"/>
      <c r="F5" s="260"/>
      <c r="G5" s="260"/>
      <c r="H5" s="260"/>
      <c r="I5" s="260"/>
      <c r="J5" s="11"/>
      <c r="K5" s="11"/>
      <c r="L5" s="11"/>
      <c r="M5" s="11"/>
      <c r="N5" s="11"/>
      <c r="O5" s="11"/>
      <c r="P5" s="258" t="s">
        <v>9</v>
      </c>
      <c r="Q5" s="258"/>
      <c r="R5" s="258"/>
      <c r="S5" s="258"/>
      <c r="T5" s="261" t="s">
        <v>45</v>
      </c>
      <c r="U5" s="261"/>
      <c r="V5" s="157"/>
      <c r="W5" s="135" t="s">
        <v>46</v>
      </c>
      <c r="X5" s="157"/>
      <c r="Y5" s="135" t="s">
        <v>51</v>
      </c>
      <c r="Z5" s="157"/>
      <c r="AA5" s="135" t="s">
        <v>47</v>
      </c>
    </row>
    <row r="6" spans="1:37" s="2" customFormat="1" ht="16.5" customHeight="1" x14ac:dyDescent="0.35">
      <c r="A6" s="12"/>
      <c r="B6" s="13"/>
      <c r="C6" s="14"/>
      <c r="D6" s="14"/>
      <c r="E6" s="14"/>
      <c r="F6" s="14"/>
      <c r="G6" s="14"/>
      <c r="H6" s="14"/>
      <c r="I6" s="14"/>
      <c r="J6" s="14"/>
      <c r="K6" s="14"/>
      <c r="L6" s="14"/>
      <c r="M6" s="14"/>
      <c r="N6" s="14"/>
      <c r="O6" s="14"/>
      <c r="P6" s="14"/>
      <c r="Q6" s="14"/>
      <c r="R6" s="14"/>
      <c r="S6" s="14"/>
      <c r="T6" s="14"/>
      <c r="U6" s="14"/>
      <c r="V6" s="14"/>
      <c r="W6" s="14"/>
      <c r="X6" s="14"/>
      <c r="Y6" s="14"/>
      <c r="Z6" s="14"/>
      <c r="AA6" s="14"/>
      <c r="AB6" s="12"/>
      <c r="AC6" s="12"/>
      <c r="AD6" s="12"/>
      <c r="AE6" s="12"/>
      <c r="AF6" s="12"/>
      <c r="AG6" s="12"/>
      <c r="AH6" s="12"/>
      <c r="AI6" s="12"/>
      <c r="AJ6" s="12"/>
      <c r="AK6" s="12"/>
    </row>
    <row r="7" spans="1:37" ht="16.5" customHeight="1" x14ac:dyDescent="0.15">
      <c r="B7" s="15" t="s">
        <v>19</v>
      </c>
      <c r="C7" s="16"/>
    </row>
    <row r="8" spans="1:37" ht="16.5" customHeight="1" x14ac:dyDescent="0.15">
      <c r="B8" s="279" t="s">
        <v>6</v>
      </c>
      <c r="C8" s="280"/>
      <c r="D8" s="281"/>
      <c r="E8" s="282"/>
      <c r="F8" s="282"/>
      <c r="G8" s="282"/>
      <c r="H8" s="282"/>
      <c r="I8" s="282"/>
      <c r="J8" s="283"/>
      <c r="K8" s="284" t="s">
        <v>86</v>
      </c>
      <c r="L8" s="285"/>
      <c r="M8" s="290"/>
      <c r="N8" s="291"/>
      <c r="O8" s="262"/>
      <c r="P8" s="263" t="s">
        <v>46</v>
      </c>
      <c r="Q8" s="262"/>
      <c r="R8" s="263" t="s">
        <v>48</v>
      </c>
      <c r="S8" s="262"/>
      <c r="T8" s="265" t="s">
        <v>47</v>
      </c>
      <c r="U8" s="267" t="s">
        <v>5</v>
      </c>
      <c r="V8" s="270"/>
      <c r="W8" s="271"/>
      <c r="X8" s="271"/>
      <c r="Y8" s="271"/>
      <c r="Z8" s="271"/>
      <c r="AA8" s="272"/>
      <c r="AF8" s="5" t="str">
        <f>M8&amp;O8&amp;"年"&amp;Q8&amp;"月"&amp;S8&amp;"日"</f>
        <v>年月日</v>
      </c>
    </row>
    <row r="9" spans="1:37" ht="16.5" customHeight="1" x14ac:dyDescent="0.15">
      <c r="B9" s="294" t="s">
        <v>2</v>
      </c>
      <c r="C9" s="295"/>
      <c r="D9" s="298"/>
      <c r="E9" s="299"/>
      <c r="F9" s="299"/>
      <c r="G9" s="299"/>
      <c r="H9" s="299"/>
      <c r="I9" s="299"/>
      <c r="J9" s="300"/>
      <c r="K9" s="286"/>
      <c r="L9" s="287"/>
      <c r="M9" s="292"/>
      <c r="N9" s="293"/>
      <c r="O9" s="211"/>
      <c r="P9" s="264"/>
      <c r="Q9" s="211"/>
      <c r="R9" s="264"/>
      <c r="S9" s="211"/>
      <c r="T9" s="266"/>
      <c r="U9" s="268"/>
      <c r="V9" s="273"/>
      <c r="W9" s="274"/>
      <c r="X9" s="274"/>
      <c r="Y9" s="274"/>
      <c r="Z9" s="274"/>
      <c r="AA9" s="275"/>
    </row>
    <row r="10" spans="1:37" ht="16.5" customHeight="1" x14ac:dyDescent="0.15">
      <c r="B10" s="296"/>
      <c r="C10" s="297"/>
      <c r="D10" s="301"/>
      <c r="E10" s="302"/>
      <c r="F10" s="302"/>
      <c r="G10" s="302"/>
      <c r="H10" s="302"/>
      <c r="I10" s="302"/>
      <c r="J10" s="303"/>
      <c r="K10" s="288"/>
      <c r="L10" s="289"/>
      <c r="M10" s="17"/>
      <c r="N10" s="18"/>
      <c r="O10" s="19"/>
      <c r="P10" s="19"/>
      <c r="Q10" s="18" t="s">
        <v>119</v>
      </c>
      <c r="R10" s="278" t="str">
        <f>IF(Q8="","",(DATEDIF(AF8,AF4,"Y")))</f>
        <v/>
      </c>
      <c r="S10" s="278"/>
      <c r="T10" s="20" t="s">
        <v>118</v>
      </c>
      <c r="U10" s="269"/>
      <c r="V10" s="273"/>
      <c r="W10" s="274"/>
      <c r="X10" s="276"/>
      <c r="Y10" s="276"/>
      <c r="Z10" s="276"/>
      <c r="AA10" s="277"/>
    </row>
    <row r="11" spans="1:37" s="3" customFormat="1" ht="16.5" customHeight="1" x14ac:dyDescent="0.15">
      <c r="A11" s="21"/>
      <c r="B11" s="247" t="s">
        <v>10</v>
      </c>
      <c r="C11" s="249"/>
      <c r="D11" s="22" t="s">
        <v>0</v>
      </c>
      <c r="E11" s="318"/>
      <c r="F11" s="318"/>
      <c r="G11" s="23" t="s">
        <v>4</v>
      </c>
      <c r="H11" s="318"/>
      <c r="I11" s="318"/>
      <c r="J11" s="318"/>
      <c r="K11" s="24"/>
      <c r="L11" s="24"/>
      <c r="M11" s="25" t="s">
        <v>77</v>
      </c>
      <c r="N11" s="26"/>
      <c r="O11" s="26"/>
      <c r="P11" s="27"/>
      <c r="Q11" s="27"/>
      <c r="R11" s="27"/>
      <c r="S11" s="27"/>
      <c r="T11" s="27"/>
      <c r="U11" s="28"/>
      <c r="V11" s="319" t="s">
        <v>49</v>
      </c>
      <c r="W11" s="319"/>
      <c r="X11" s="321" t="s">
        <v>111</v>
      </c>
      <c r="Y11" s="322"/>
      <c r="Z11" s="322"/>
      <c r="AA11" s="323"/>
      <c r="AB11" s="21"/>
      <c r="AC11" s="21"/>
      <c r="AD11" s="21"/>
      <c r="AE11" s="21"/>
      <c r="AF11" s="21"/>
      <c r="AG11" s="21"/>
      <c r="AH11" s="21"/>
      <c r="AI11" s="21"/>
      <c r="AJ11" s="21"/>
      <c r="AK11" s="21"/>
    </row>
    <row r="12" spans="1:37" s="3" customFormat="1" ht="16.5" customHeight="1" x14ac:dyDescent="0.15">
      <c r="A12" s="21"/>
      <c r="B12" s="316"/>
      <c r="C12" s="317"/>
      <c r="D12" s="324"/>
      <c r="E12" s="325"/>
      <c r="F12" s="325"/>
      <c r="G12" s="325"/>
      <c r="H12" s="325"/>
      <c r="I12" s="325"/>
      <c r="J12" s="325"/>
      <c r="K12" s="325"/>
      <c r="L12" s="325"/>
      <c r="M12" s="325"/>
      <c r="N12" s="325"/>
      <c r="O12" s="325"/>
      <c r="P12" s="325"/>
      <c r="Q12" s="325"/>
      <c r="R12" s="325"/>
      <c r="S12" s="325"/>
      <c r="T12" s="325"/>
      <c r="U12" s="326"/>
      <c r="V12" s="319"/>
      <c r="W12" s="319"/>
      <c r="X12" s="330"/>
      <c r="Y12" s="331"/>
      <c r="Z12" s="331"/>
      <c r="AA12" s="332"/>
      <c r="AB12" s="21"/>
      <c r="AC12" s="21"/>
      <c r="AD12" s="21"/>
      <c r="AE12" s="21"/>
      <c r="AF12" s="21"/>
      <c r="AG12" s="21"/>
      <c r="AH12" s="21"/>
      <c r="AI12" s="21"/>
      <c r="AJ12" s="21"/>
      <c r="AK12" s="21"/>
    </row>
    <row r="13" spans="1:37" s="3" customFormat="1" ht="16.5" customHeight="1" x14ac:dyDescent="0.15">
      <c r="A13" s="21"/>
      <c r="B13" s="296"/>
      <c r="C13" s="297"/>
      <c r="D13" s="327"/>
      <c r="E13" s="328"/>
      <c r="F13" s="328"/>
      <c r="G13" s="328"/>
      <c r="H13" s="328"/>
      <c r="I13" s="328"/>
      <c r="J13" s="328"/>
      <c r="K13" s="328"/>
      <c r="L13" s="328"/>
      <c r="M13" s="328"/>
      <c r="N13" s="328"/>
      <c r="O13" s="328"/>
      <c r="P13" s="328"/>
      <c r="Q13" s="328"/>
      <c r="R13" s="328"/>
      <c r="S13" s="328"/>
      <c r="T13" s="328"/>
      <c r="U13" s="329"/>
      <c r="V13" s="319"/>
      <c r="W13" s="319"/>
      <c r="X13" s="321" t="s">
        <v>112</v>
      </c>
      <c r="Y13" s="322"/>
      <c r="Z13" s="322"/>
      <c r="AA13" s="323"/>
      <c r="AB13" s="21"/>
      <c r="AC13" s="21"/>
      <c r="AD13" s="21"/>
      <c r="AE13" s="21"/>
      <c r="AF13" s="21"/>
      <c r="AG13" s="21"/>
      <c r="AH13" s="21"/>
      <c r="AI13" s="21"/>
      <c r="AJ13" s="21"/>
      <c r="AK13" s="21"/>
    </row>
    <row r="14" spans="1:37" s="3" customFormat="1" ht="16.5" customHeight="1" x14ac:dyDescent="0.15">
      <c r="A14" s="21"/>
      <c r="B14" s="333" t="s">
        <v>1</v>
      </c>
      <c r="C14" s="333"/>
      <c r="D14" s="333"/>
      <c r="E14" s="333"/>
      <c r="F14" s="334"/>
      <c r="G14" s="335"/>
      <c r="H14" s="335"/>
      <c r="I14" s="335"/>
      <c r="J14" s="335"/>
      <c r="K14" s="335"/>
      <c r="L14" s="335"/>
      <c r="M14" s="29"/>
      <c r="N14" s="30"/>
      <c r="O14" s="30"/>
      <c r="P14" s="31"/>
      <c r="Q14" s="32"/>
      <c r="R14" s="32"/>
      <c r="S14" s="32"/>
      <c r="T14" s="32"/>
      <c r="U14" s="33"/>
      <c r="V14" s="320"/>
      <c r="W14" s="320"/>
      <c r="X14" s="330"/>
      <c r="Y14" s="331"/>
      <c r="Z14" s="331"/>
      <c r="AA14" s="332"/>
      <c r="AB14" s="21"/>
      <c r="AC14" s="21"/>
      <c r="AD14" s="21"/>
      <c r="AE14" s="21"/>
      <c r="AF14" s="21"/>
      <c r="AG14" s="21"/>
      <c r="AH14" s="21"/>
      <c r="AI14" s="21"/>
      <c r="AJ14" s="21"/>
      <c r="AK14" s="21"/>
    </row>
    <row r="15" spans="1:37" s="3" customFormat="1" ht="16.5" customHeight="1" x14ac:dyDescent="0.15">
      <c r="A15" s="21"/>
      <c r="B15" s="336" t="s">
        <v>3</v>
      </c>
      <c r="C15" s="337"/>
      <c r="D15" s="337"/>
      <c r="E15" s="337"/>
      <c r="F15" s="304"/>
      <c r="G15" s="305"/>
      <c r="H15" s="305"/>
      <c r="I15" s="305"/>
      <c r="J15" s="305"/>
      <c r="K15" s="305"/>
      <c r="L15" s="305"/>
      <c r="M15" s="305"/>
      <c r="N15" s="305"/>
      <c r="O15" s="305"/>
      <c r="P15" s="305"/>
      <c r="Q15" s="305"/>
      <c r="R15" s="305"/>
      <c r="S15" s="305"/>
      <c r="T15" s="305"/>
      <c r="U15" s="305"/>
      <c r="V15" s="305"/>
      <c r="W15" s="305"/>
      <c r="X15" s="305"/>
      <c r="Y15" s="305"/>
      <c r="Z15" s="305"/>
      <c r="AA15" s="306"/>
      <c r="AB15" s="21"/>
      <c r="AC15" s="21"/>
      <c r="AD15" s="21"/>
      <c r="AE15" s="21"/>
      <c r="AF15" s="21"/>
      <c r="AG15" s="21"/>
      <c r="AH15" s="21"/>
      <c r="AI15" s="21"/>
      <c r="AJ15" s="21"/>
      <c r="AK15" s="21"/>
    </row>
    <row r="16" spans="1:37" s="3" customFormat="1" ht="16.5" customHeight="1" x14ac:dyDescent="0.15">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row>
    <row r="17" spans="1:37" ht="16.5" customHeight="1" x14ac:dyDescent="0.15">
      <c r="B17" s="15" t="s">
        <v>162</v>
      </c>
      <c r="C17" s="16"/>
      <c r="M17" s="158" t="s">
        <v>108</v>
      </c>
      <c r="N17" s="5" t="s">
        <v>50</v>
      </c>
    </row>
    <row r="18" spans="1:37" ht="16.5" customHeight="1" x14ac:dyDescent="0.15">
      <c r="B18" s="307" t="s">
        <v>87</v>
      </c>
      <c r="C18" s="308"/>
      <c r="D18" s="308"/>
      <c r="E18" s="308"/>
      <c r="F18" s="308"/>
      <c r="G18" s="308"/>
      <c r="H18" s="309"/>
      <c r="I18" s="310" t="s">
        <v>88</v>
      </c>
      <c r="J18" s="311"/>
      <c r="K18" s="311"/>
      <c r="L18" s="312"/>
      <c r="M18" s="313" t="s">
        <v>89</v>
      </c>
      <c r="N18" s="314"/>
      <c r="O18" s="314"/>
      <c r="P18" s="314"/>
      <c r="Q18" s="314"/>
      <c r="R18" s="314"/>
      <c r="S18" s="314"/>
      <c r="T18" s="315"/>
    </row>
    <row r="19" spans="1:37" ht="16.5" customHeight="1" x14ac:dyDescent="0.15">
      <c r="B19" s="342"/>
      <c r="C19" s="343"/>
      <c r="D19" s="343"/>
      <c r="E19" s="343"/>
      <c r="F19" s="343"/>
      <c r="G19" s="343"/>
      <c r="H19" s="344"/>
      <c r="I19" s="345"/>
      <c r="J19" s="345"/>
      <c r="K19" s="345"/>
      <c r="L19" s="346"/>
      <c r="M19" s="290"/>
      <c r="N19" s="291"/>
      <c r="O19" s="262"/>
      <c r="P19" s="263" t="s">
        <v>46</v>
      </c>
      <c r="Q19" s="262"/>
      <c r="R19" s="263" t="s">
        <v>48</v>
      </c>
      <c r="S19" s="262"/>
      <c r="T19" s="338" t="s">
        <v>47</v>
      </c>
      <c r="U19" s="194" t="s">
        <v>5</v>
      </c>
      <c r="V19" s="249"/>
      <c r="W19" s="270"/>
      <c r="X19" s="271"/>
      <c r="Y19" s="271"/>
      <c r="Z19" s="271"/>
      <c r="AA19" s="272"/>
      <c r="AF19" s="5" t="str">
        <f>M19&amp;O19&amp;"年"&amp;Q19&amp;"月"&amp;S19&amp;"日"</f>
        <v>年月日</v>
      </c>
    </row>
    <row r="20" spans="1:37" ht="16.5" customHeight="1" x14ac:dyDescent="0.15">
      <c r="B20" s="298"/>
      <c r="C20" s="299"/>
      <c r="D20" s="299"/>
      <c r="E20" s="299"/>
      <c r="F20" s="299"/>
      <c r="G20" s="299"/>
      <c r="H20" s="300"/>
      <c r="I20" s="345"/>
      <c r="J20" s="345"/>
      <c r="K20" s="345"/>
      <c r="L20" s="346"/>
      <c r="M20" s="292"/>
      <c r="N20" s="293"/>
      <c r="O20" s="211"/>
      <c r="P20" s="264"/>
      <c r="Q20" s="211"/>
      <c r="R20" s="264"/>
      <c r="S20" s="211"/>
      <c r="T20" s="339"/>
      <c r="U20" s="340"/>
      <c r="V20" s="317"/>
      <c r="W20" s="273"/>
      <c r="X20" s="274"/>
      <c r="Y20" s="274"/>
      <c r="Z20" s="274"/>
      <c r="AA20" s="275"/>
    </row>
    <row r="21" spans="1:37" ht="16.5" customHeight="1" x14ac:dyDescent="0.15">
      <c r="B21" s="301"/>
      <c r="C21" s="302"/>
      <c r="D21" s="302"/>
      <c r="E21" s="302"/>
      <c r="F21" s="302"/>
      <c r="G21" s="302"/>
      <c r="H21" s="303"/>
      <c r="I21" s="345"/>
      <c r="J21" s="345"/>
      <c r="K21" s="345"/>
      <c r="L21" s="346"/>
      <c r="M21" s="34"/>
      <c r="N21" s="35"/>
      <c r="O21" s="18"/>
      <c r="P21" s="18"/>
      <c r="Q21" s="18" t="s">
        <v>104</v>
      </c>
      <c r="R21" s="264" t="str">
        <f>IF(S19="","",(DATEDIF(AF19,AF4,"Y")))</f>
        <v/>
      </c>
      <c r="S21" s="264"/>
      <c r="T21" s="20" t="s">
        <v>103</v>
      </c>
      <c r="U21" s="278"/>
      <c r="V21" s="297"/>
      <c r="W21" s="341"/>
      <c r="X21" s="276"/>
      <c r="Y21" s="276"/>
      <c r="Z21" s="276"/>
      <c r="AA21" s="277"/>
    </row>
    <row r="22" spans="1:37" ht="16.5" customHeight="1" x14ac:dyDescent="0.15">
      <c r="B22" s="342"/>
      <c r="C22" s="343"/>
      <c r="D22" s="343"/>
      <c r="E22" s="343"/>
      <c r="F22" s="343"/>
      <c r="G22" s="343"/>
      <c r="H22" s="344"/>
      <c r="I22" s="345"/>
      <c r="J22" s="345"/>
      <c r="K22" s="345"/>
      <c r="L22" s="346"/>
      <c r="M22" s="290"/>
      <c r="N22" s="291"/>
      <c r="O22" s="262"/>
      <c r="P22" s="263" t="s">
        <v>46</v>
      </c>
      <c r="Q22" s="262"/>
      <c r="R22" s="263" t="s">
        <v>48</v>
      </c>
      <c r="S22" s="262"/>
      <c r="T22" s="338" t="s">
        <v>47</v>
      </c>
      <c r="U22" s="247" t="s">
        <v>5</v>
      </c>
      <c r="V22" s="249"/>
      <c r="W22" s="270"/>
      <c r="X22" s="271"/>
      <c r="Y22" s="271"/>
      <c r="Z22" s="271"/>
      <c r="AA22" s="272"/>
      <c r="AF22" s="5" t="str">
        <f>M22&amp;O22&amp;"年"&amp;Q22&amp;"月"&amp;S22&amp;"日"</f>
        <v>年月日</v>
      </c>
    </row>
    <row r="23" spans="1:37" ht="16.5" customHeight="1" x14ac:dyDescent="0.15">
      <c r="B23" s="298"/>
      <c r="C23" s="299"/>
      <c r="D23" s="299"/>
      <c r="E23" s="299"/>
      <c r="F23" s="299"/>
      <c r="G23" s="299"/>
      <c r="H23" s="300"/>
      <c r="I23" s="345"/>
      <c r="J23" s="345"/>
      <c r="K23" s="345"/>
      <c r="L23" s="346"/>
      <c r="M23" s="292"/>
      <c r="N23" s="293"/>
      <c r="O23" s="211"/>
      <c r="P23" s="264"/>
      <c r="Q23" s="211"/>
      <c r="R23" s="264"/>
      <c r="S23" s="211"/>
      <c r="T23" s="339"/>
      <c r="U23" s="316"/>
      <c r="V23" s="317"/>
      <c r="W23" s="273"/>
      <c r="X23" s="274"/>
      <c r="Y23" s="274"/>
      <c r="Z23" s="274"/>
      <c r="AA23" s="275"/>
    </row>
    <row r="24" spans="1:37" ht="16.5" customHeight="1" x14ac:dyDescent="0.15">
      <c r="B24" s="301"/>
      <c r="C24" s="302"/>
      <c r="D24" s="302"/>
      <c r="E24" s="302"/>
      <c r="F24" s="302"/>
      <c r="G24" s="302"/>
      <c r="H24" s="303"/>
      <c r="I24" s="345"/>
      <c r="J24" s="345"/>
      <c r="K24" s="345"/>
      <c r="L24" s="346"/>
      <c r="M24" s="36"/>
      <c r="N24" s="37"/>
      <c r="O24" s="18"/>
      <c r="P24" s="18"/>
      <c r="Q24" s="18" t="s">
        <v>104</v>
      </c>
      <c r="R24" s="264" t="str">
        <f>IF(S22="","",(DATEDIF(AF22,AF4,"Y")))</f>
        <v/>
      </c>
      <c r="S24" s="264"/>
      <c r="T24" s="20" t="s">
        <v>103</v>
      </c>
      <c r="U24" s="296"/>
      <c r="V24" s="297"/>
      <c r="W24" s="341"/>
      <c r="X24" s="276"/>
      <c r="Y24" s="276"/>
      <c r="Z24" s="276"/>
      <c r="AA24" s="277"/>
    </row>
    <row r="25" spans="1:37" ht="16.5" customHeight="1" x14ac:dyDescent="0.15">
      <c r="B25" s="342"/>
      <c r="C25" s="343"/>
      <c r="D25" s="343"/>
      <c r="E25" s="343"/>
      <c r="F25" s="343"/>
      <c r="G25" s="343"/>
      <c r="H25" s="344"/>
      <c r="I25" s="345"/>
      <c r="J25" s="345"/>
      <c r="K25" s="345"/>
      <c r="L25" s="346"/>
      <c r="M25" s="290"/>
      <c r="N25" s="291"/>
      <c r="O25" s="262"/>
      <c r="P25" s="263" t="s">
        <v>46</v>
      </c>
      <c r="Q25" s="262"/>
      <c r="R25" s="263" t="s">
        <v>48</v>
      </c>
      <c r="S25" s="262"/>
      <c r="T25" s="338" t="s">
        <v>47</v>
      </c>
      <c r="U25" s="247" t="s">
        <v>5</v>
      </c>
      <c r="V25" s="249"/>
      <c r="W25" s="270"/>
      <c r="X25" s="271"/>
      <c r="Y25" s="271"/>
      <c r="Z25" s="271"/>
      <c r="AA25" s="272"/>
      <c r="AF25" s="5" t="str">
        <f>M25&amp;O25&amp;"年"&amp;Q25&amp;"月"&amp;S25&amp;"日"</f>
        <v>年月日</v>
      </c>
    </row>
    <row r="26" spans="1:37" ht="16.5" customHeight="1" x14ac:dyDescent="0.15">
      <c r="B26" s="298"/>
      <c r="C26" s="299"/>
      <c r="D26" s="299"/>
      <c r="E26" s="299"/>
      <c r="F26" s="299"/>
      <c r="G26" s="299"/>
      <c r="H26" s="300"/>
      <c r="I26" s="345"/>
      <c r="J26" s="345"/>
      <c r="K26" s="345"/>
      <c r="L26" s="346"/>
      <c r="M26" s="292"/>
      <c r="N26" s="293"/>
      <c r="O26" s="211"/>
      <c r="P26" s="264"/>
      <c r="Q26" s="211"/>
      <c r="R26" s="264"/>
      <c r="S26" s="211"/>
      <c r="T26" s="339"/>
      <c r="U26" s="316"/>
      <c r="V26" s="317"/>
      <c r="W26" s="273"/>
      <c r="X26" s="274"/>
      <c r="Y26" s="274"/>
      <c r="Z26" s="274"/>
      <c r="AA26" s="275"/>
    </row>
    <row r="27" spans="1:37" ht="16.5" customHeight="1" x14ac:dyDescent="0.15">
      <c r="B27" s="301"/>
      <c r="C27" s="302"/>
      <c r="D27" s="302"/>
      <c r="E27" s="302"/>
      <c r="F27" s="302"/>
      <c r="G27" s="302"/>
      <c r="H27" s="303"/>
      <c r="I27" s="345"/>
      <c r="J27" s="345"/>
      <c r="K27" s="345"/>
      <c r="L27" s="346"/>
      <c r="M27" s="34"/>
      <c r="N27" s="35"/>
      <c r="O27" s="18"/>
      <c r="P27" s="18"/>
      <c r="Q27" s="18" t="s">
        <v>104</v>
      </c>
      <c r="R27" s="347" t="str">
        <f>IF(S25="","",(DATEDIF(AF25,AF4,"Y")))</f>
        <v/>
      </c>
      <c r="S27" s="347"/>
      <c r="T27" s="20" t="s">
        <v>103</v>
      </c>
      <c r="U27" s="296"/>
      <c r="V27" s="297"/>
      <c r="W27" s="341"/>
      <c r="X27" s="276"/>
      <c r="Y27" s="276"/>
      <c r="Z27" s="276"/>
      <c r="AA27" s="277"/>
    </row>
    <row r="28" spans="1:37" ht="16.5" customHeight="1" x14ac:dyDescent="0.15">
      <c r="B28" s="342"/>
      <c r="C28" s="343"/>
      <c r="D28" s="343"/>
      <c r="E28" s="343"/>
      <c r="F28" s="343"/>
      <c r="G28" s="343"/>
      <c r="H28" s="344"/>
      <c r="I28" s="345"/>
      <c r="J28" s="345"/>
      <c r="K28" s="345"/>
      <c r="L28" s="346"/>
      <c r="M28" s="290"/>
      <c r="N28" s="291"/>
      <c r="O28" s="262"/>
      <c r="P28" s="263" t="s">
        <v>46</v>
      </c>
      <c r="Q28" s="262"/>
      <c r="R28" s="263" t="s">
        <v>48</v>
      </c>
      <c r="S28" s="262"/>
      <c r="T28" s="338" t="s">
        <v>47</v>
      </c>
      <c r="U28" s="247" t="s">
        <v>5</v>
      </c>
      <c r="V28" s="249"/>
      <c r="W28" s="270"/>
      <c r="X28" s="271"/>
      <c r="Y28" s="271"/>
      <c r="Z28" s="271"/>
      <c r="AA28" s="272"/>
      <c r="AF28" s="5" t="str">
        <f>M28&amp;O28&amp;"年"&amp;Q28&amp;"月"&amp;S28&amp;"日"</f>
        <v>年月日</v>
      </c>
    </row>
    <row r="29" spans="1:37" ht="16.5" customHeight="1" x14ac:dyDescent="0.15">
      <c r="B29" s="298"/>
      <c r="C29" s="299"/>
      <c r="D29" s="299"/>
      <c r="E29" s="299"/>
      <c r="F29" s="299"/>
      <c r="G29" s="299"/>
      <c r="H29" s="300"/>
      <c r="I29" s="345"/>
      <c r="J29" s="345"/>
      <c r="K29" s="345"/>
      <c r="L29" s="346"/>
      <c r="M29" s="292"/>
      <c r="N29" s="293"/>
      <c r="O29" s="211"/>
      <c r="P29" s="264"/>
      <c r="Q29" s="211"/>
      <c r="R29" s="264"/>
      <c r="S29" s="211"/>
      <c r="T29" s="339"/>
      <c r="U29" s="316"/>
      <c r="V29" s="317"/>
      <c r="W29" s="273"/>
      <c r="X29" s="274"/>
      <c r="Y29" s="274"/>
      <c r="Z29" s="274"/>
      <c r="AA29" s="275"/>
    </row>
    <row r="30" spans="1:37" ht="16.5" customHeight="1" x14ac:dyDescent="0.15">
      <c r="B30" s="301"/>
      <c r="C30" s="302"/>
      <c r="D30" s="302"/>
      <c r="E30" s="302"/>
      <c r="F30" s="302"/>
      <c r="G30" s="302"/>
      <c r="H30" s="303"/>
      <c r="I30" s="345"/>
      <c r="J30" s="345"/>
      <c r="K30" s="345"/>
      <c r="L30" s="346"/>
      <c r="M30" s="34"/>
      <c r="N30" s="35"/>
      <c r="O30" s="18"/>
      <c r="P30" s="18"/>
      <c r="Q30" s="18" t="s">
        <v>104</v>
      </c>
      <c r="R30" s="264" t="str">
        <f>IF(S28="","",(DATEDIF(AF28,AF4,"Y")))</f>
        <v/>
      </c>
      <c r="S30" s="264"/>
      <c r="T30" s="20" t="s">
        <v>103</v>
      </c>
      <c r="U30" s="296"/>
      <c r="V30" s="297"/>
      <c r="W30" s="341"/>
      <c r="X30" s="276"/>
      <c r="Y30" s="276"/>
      <c r="Z30" s="276"/>
      <c r="AA30" s="277"/>
    </row>
    <row r="31" spans="1:37" s="3" customFormat="1" ht="16.5" customHeight="1" x14ac:dyDescent="0.1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row>
    <row r="32" spans="1:37" ht="16.5" customHeight="1" x14ac:dyDescent="0.15">
      <c r="B32" s="15" t="s">
        <v>214</v>
      </c>
      <c r="C32" s="16"/>
      <c r="M32" s="5" t="s">
        <v>215</v>
      </c>
    </row>
    <row r="33" spans="1:37" ht="16.5" customHeight="1" x14ac:dyDescent="0.15">
      <c r="B33" s="193" t="s">
        <v>11</v>
      </c>
      <c r="C33" s="248"/>
      <c r="D33" s="249"/>
      <c r="E33" s="247" t="s">
        <v>12</v>
      </c>
      <c r="F33" s="248"/>
      <c r="G33" s="248"/>
      <c r="H33" s="248"/>
      <c r="I33" s="248"/>
      <c r="J33" s="248"/>
      <c r="K33" s="248"/>
      <c r="L33" s="248"/>
      <c r="M33" s="248"/>
      <c r="N33" s="249"/>
      <c r="O33" s="247" t="s">
        <v>13</v>
      </c>
      <c r="P33" s="248"/>
      <c r="Q33" s="248"/>
      <c r="R33" s="248"/>
      <c r="S33" s="248"/>
      <c r="T33" s="248"/>
      <c r="U33" s="248"/>
      <c r="V33" s="248"/>
      <c r="W33" s="248"/>
      <c r="X33" s="249"/>
      <c r="Y33" s="250" t="s">
        <v>79</v>
      </c>
      <c r="Z33" s="251"/>
      <c r="AA33" s="252"/>
    </row>
    <row r="34" spans="1:37" ht="16.5" customHeight="1" x14ac:dyDescent="0.15">
      <c r="B34" s="316"/>
      <c r="C34" s="340"/>
      <c r="D34" s="317"/>
      <c r="E34" s="253" t="s">
        <v>101</v>
      </c>
      <c r="F34" s="254"/>
      <c r="G34" s="364" t="s">
        <v>46</v>
      </c>
      <c r="H34" s="349"/>
      <c r="I34" s="349"/>
      <c r="J34" s="364" t="s">
        <v>48</v>
      </c>
      <c r="K34" s="349"/>
      <c r="L34" s="349"/>
      <c r="M34" s="366" t="s">
        <v>93</v>
      </c>
      <c r="N34" s="367"/>
      <c r="O34" s="253" t="s">
        <v>101</v>
      </c>
      <c r="P34" s="254"/>
      <c r="Q34" s="364" t="s">
        <v>46</v>
      </c>
      <c r="R34" s="349"/>
      <c r="S34" s="349"/>
      <c r="T34" s="364" t="s">
        <v>48</v>
      </c>
      <c r="U34" s="349"/>
      <c r="V34" s="349"/>
      <c r="W34" s="366" t="s">
        <v>94</v>
      </c>
      <c r="X34" s="367"/>
      <c r="Y34" s="348"/>
      <c r="Z34" s="349"/>
      <c r="AA34" s="352" t="s">
        <v>14</v>
      </c>
      <c r="AF34" s="5" t="str">
        <f>E34&amp;"年"&amp;H34&amp;"月"&amp;K34&amp;"日"</f>
        <v>令和5年月日</v>
      </c>
    </row>
    <row r="35" spans="1:37" ht="16.5" customHeight="1" x14ac:dyDescent="0.15">
      <c r="B35" s="296"/>
      <c r="C35" s="278"/>
      <c r="D35" s="297"/>
      <c r="E35" s="255"/>
      <c r="F35" s="256"/>
      <c r="G35" s="365"/>
      <c r="H35" s="351"/>
      <c r="I35" s="351"/>
      <c r="J35" s="365"/>
      <c r="K35" s="351"/>
      <c r="L35" s="351"/>
      <c r="M35" s="368"/>
      <c r="N35" s="369"/>
      <c r="O35" s="255"/>
      <c r="P35" s="256"/>
      <c r="Q35" s="365"/>
      <c r="R35" s="351"/>
      <c r="S35" s="351"/>
      <c r="T35" s="365"/>
      <c r="U35" s="351"/>
      <c r="V35" s="351"/>
      <c r="W35" s="368"/>
      <c r="X35" s="369"/>
      <c r="Y35" s="350"/>
      <c r="Z35" s="351"/>
      <c r="AA35" s="353"/>
      <c r="AF35" s="5" t="str">
        <f>O34&amp;"年"&amp;R34&amp;"月"&amp;U34&amp;"日"</f>
        <v>令和5年月日</v>
      </c>
    </row>
    <row r="36" spans="1:37" s="3" customFormat="1" ht="16.5" customHeight="1" x14ac:dyDescent="0.15">
      <c r="A36" s="21"/>
      <c r="B36" s="319" t="s">
        <v>7</v>
      </c>
      <c r="C36" s="319"/>
      <c r="D36" s="319"/>
      <c r="E36" s="354" t="s">
        <v>68</v>
      </c>
      <c r="F36" s="355"/>
      <c r="G36" s="355"/>
      <c r="H36" s="355"/>
      <c r="I36" s="355"/>
      <c r="J36" s="355"/>
      <c r="K36" s="355"/>
      <c r="L36" s="355"/>
      <c r="M36" s="355"/>
      <c r="N36" s="355"/>
      <c r="O36" s="355"/>
      <c r="P36" s="355"/>
      <c r="Q36" s="355"/>
      <c r="R36" s="355"/>
      <c r="S36" s="355"/>
      <c r="T36" s="355"/>
      <c r="U36" s="355"/>
      <c r="V36" s="355"/>
      <c r="W36" s="355"/>
      <c r="X36" s="355"/>
      <c r="Y36" s="202"/>
      <c r="Z36" s="202"/>
      <c r="AA36" s="203"/>
      <c r="AB36" s="21"/>
      <c r="AC36" s="21"/>
      <c r="AD36" s="21"/>
      <c r="AE36" s="21"/>
      <c r="AF36" s="21"/>
      <c r="AG36" s="21"/>
      <c r="AH36" s="21"/>
      <c r="AI36" s="21"/>
      <c r="AJ36" s="21"/>
      <c r="AK36" s="21"/>
    </row>
    <row r="37" spans="1:37" s="3" customFormat="1" ht="16.5" customHeight="1" x14ac:dyDescent="0.15">
      <c r="A37" s="21"/>
      <c r="B37" s="319"/>
      <c r="C37" s="319"/>
      <c r="D37" s="319"/>
      <c r="E37" s="356"/>
      <c r="F37" s="357"/>
      <c r="G37" s="357"/>
      <c r="H37" s="357"/>
      <c r="I37" s="357"/>
      <c r="J37" s="357"/>
      <c r="K37" s="357"/>
      <c r="L37" s="357"/>
      <c r="M37" s="357"/>
      <c r="N37" s="357"/>
      <c r="O37" s="357"/>
      <c r="P37" s="357"/>
      <c r="Q37" s="357"/>
      <c r="R37" s="357"/>
      <c r="S37" s="357"/>
      <c r="T37" s="357"/>
      <c r="U37" s="357"/>
      <c r="V37" s="357"/>
      <c r="W37" s="357"/>
      <c r="X37" s="357"/>
      <c r="Y37" s="357"/>
      <c r="Z37" s="357"/>
      <c r="AA37" s="358"/>
      <c r="AB37" s="21"/>
      <c r="AC37" s="21"/>
      <c r="AD37" s="21"/>
      <c r="AE37" s="21"/>
      <c r="AF37" s="21"/>
      <c r="AG37" s="21"/>
      <c r="AH37" s="21"/>
      <c r="AI37" s="21"/>
      <c r="AJ37" s="21"/>
      <c r="AK37" s="21"/>
    </row>
    <row r="38" spans="1:37" s="3" customFormat="1" ht="16.5" customHeight="1" x14ac:dyDescent="0.15">
      <c r="A38" s="21"/>
      <c r="B38" s="319"/>
      <c r="C38" s="319"/>
      <c r="D38" s="319"/>
      <c r="E38" s="356"/>
      <c r="F38" s="357"/>
      <c r="G38" s="357"/>
      <c r="H38" s="357"/>
      <c r="I38" s="357"/>
      <c r="J38" s="357"/>
      <c r="K38" s="357"/>
      <c r="L38" s="357"/>
      <c r="M38" s="357"/>
      <c r="N38" s="357"/>
      <c r="O38" s="357"/>
      <c r="P38" s="357"/>
      <c r="Q38" s="357"/>
      <c r="R38" s="357"/>
      <c r="S38" s="357"/>
      <c r="T38" s="357"/>
      <c r="U38" s="357"/>
      <c r="V38" s="357"/>
      <c r="W38" s="357"/>
      <c r="X38" s="357"/>
      <c r="Y38" s="357"/>
      <c r="Z38" s="357"/>
      <c r="AA38" s="358"/>
      <c r="AB38" s="21"/>
      <c r="AC38" s="21"/>
      <c r="AD38" s="21"/>
      <c r="AE38" s="21"/>
      <c r="AF38" s="21"/>
      <c r="AG38" s="21"/>
      <c r="AH38" s="21"/>
      <c r="AI38" s="21"/>
      <c r="AJ38" s="21"/>
      <c r="AK38" s="21"/>
    </row>
    <row r="39" spans="1:37" s="3" customFormat="1" ht="16.5" customHeight="1" x14ac:dyDescent="0.15">
      <c r="A39" s="21"/>
      <c r="B39" s="319"/>
      <c r="C39" s="319"/>
      <c r="D39" s="319"/>
      <c r="E39" s="356"/>
      <c r="F39" s="357"/>
      <c r="G39" s="357"/>
      <c r="H39" s="357"/>
      <c r="I39" s="357"/>
      <c r="J39" s="357"/>
      <c r="K39" s="357"/>
      <c r="L39" s="357"/>
      <c r="M39" s="357"/>
      <c r="N39" s="357"/>
      <c r="O39" s="357"/>
      <c r="P39" s="357"/>
      <c r="Q39" s="357"/>
      <c r="R39" s="357"/>
      <c r="S39" s="357"/>
      <c r="T39" s="357"/>
      <c r="U39" s="357"/>
      <c r="V39" s="357"/>
      <c r="W39" s="357"/>
      <c r="X39" s="357"/>
      <c r="Y39" s="357"/>
      <c r="Z39" s="357"/>
      <c r="AA39" s="358"/>
      <c r="AB39" s="21"/>
      <c r="AC39" s="21"/>
      <c r="AD39" s="21"/>
      <c r="AE39" s="21"/>
      <c r="AF39" s="21"/>
      <c r="AG39" s="21"/>
      <c r="AH39" s="21"/>
      <c r="AI39" s="21"/>
      <c r="AJ39" s="21"/>
      <c r="AK39" s="21"/>
    </row>
    <row r="40" spans="1:37" s="3" customFormat="1" ht="16.5" customHeight="1" x14ac:dyDescent="0.15">
      <c r="A40" s="21"/>
      <c r="B40" s="319"/>
      <c r="C40" s="319"/>
      <c r="D40" s="319"/>
      <c r="E40" s="356"/>
      <c r="F40" s="357"/>
      <c r="G40" s="357"/>
      <c r="H40" s="357"/>
      <c r="I40" s="357"/>
      <c r="J40" s="357"/>
      <c r="K40" s="357"/>
      <c r="L40" s="357"/>
      <c r="M40" s="357"/>
      <c r="N40" s="357"/>
      <c r="O40" s="357"/>
      <c r="P40" s="357"/>
      <c r="Q40" s="357"/>
      <c r="R40" s="357"/>
      <c r="S40" s="357"/>
      <c r="T40" s="357"/>
      <c r="U40" s="357"/>
      <c r="V40" s="357"/>
      <c r="W40" s="357"/>
      <c r="X40" s="357"/>
      <c r="Y40" s="357"/>
      <c r="Z40" s="357"/>
      <c r="AA40" s="358"/>
      <c r="AB40" s="21"/>
      <c r="AC40" s="21"/>
      <c r="AD40" s="21"/>
      <c r="AE40" s="21"/>
      <c r="AF40" s="21"/>
      <c r="AG40" s="21"/>
      <c r="AH40" s="21"/>
      <c r="AI40" s="21"/>
      <c r="AJ40" s="21"/>
      <c r="AK40" s="21"/>
    </row>
    <row r="41" spans="1:37" s="3" customFormat="1" ht="16.5" customHeight="1" x14ac:dyDescent="0.15">
      <c r="A41" s="21"/>
      <c r="B41" s="319"/>
      <c r="C41" s="319"/>
      <c r="D41" s="319"/>
      <c r="E41" s="356"/>
      <c r="F41" s="357"/>
      <c r="G41" s="357"/>
      <c r="H41" s="357"/>
      <c r="I41" s="357"/>
      <c r="J41" s="357"/>
      <c r="K41" s="357"/>
      <c r="L41" s="357"/>
      <c r="M41" s="357"/>
      <c r="N41" s="357"/>
      <c r="O41" s="357"/>
      <c r="P41" s="357"/>
      <c r="Q41" s="357"/>
      <c r="R41" s="357"/>
      <c r="S41" s="357"/>
      <c r="T41" s="357"/>
      <c r="U41" s="357"/>
      <c r="V41" s="357"/>
      <c r="W41" s="357"/>
      <c r="X41" s="357"/>
      <c r="Y41" s="357"/>
      <c r="Z41" s="357"/>
      <c r="AA41" s="358"/>
      <c r="AB41" s="21"/>
      <c r="AC41" s="21"/>
      <c r="AD41" s="21"/>
      <c r="AE41" s="21"/>
      <c r="AF41" s="21"/>
      <c r="AG41" s="21"/>
      <c r="AH41" s="21"/>
      <c r="AI41" s="21"/>
      <c r="AJ41" s="21"/>
      <c r="AK41" s="21"/>
    </row>
    <row r="42" spans="1:37" s="3" customFormat="1" ht="16.5" customHeight="1" x14ac:dyDescent="0.15">
      <c r="A42" s="21"/>
      <c r="B42" s="319"/>
      <c r="C42" s="319"/>
      <c r="D42" s="319"/>
      <c r="E42" s="356"/>
      <c r="F42" s="357"/>
      <c r="G42" s="357"/>
      <c r="H42" s="357"/>
      <c r="I42" s="357"/>
      <c r="J42" s="357"/>
      <c r="K42" s="357"/>
      <c r="L42" s="357"/>
      <c r="M42" s="357"/>
      <c r="N42" s="357"/>
      <c r="O42" s="357"/>
      <c r="P42" s="357"/>
      <c r="Q42" s="357"/>
      <c r="R42" s="357"/>
      <c r="S42" s="357"/>
      <c r="T42" s="357"/>
      <c r="U42" s="357"/>
      <c r="V42" s="357"/>
      <c r="W42" s="357"/>
      <c r="X42" s="357"/>
      <c r="Y42" s="357"/>
      <c r="Z42" s="357"/>
      <c r="AA42" s="358"/>
      <c r="AB42" s="21"/>
      <c r="AC42" s="21"/>
      <c r="AD42" s="21"/>
      <c r="AE42" s="21"/>
      <c r="AF42" s="21"/>
      <c r="AG42" s="21"/>
      <c r="AH42" s="21"/>
      <c r="AI42" s="21"/>
      <c r="AJ42" s="21"/>
      <c r="AK42" s="21"/>
    </row>
    <row r="43" spans="1:37" s="3" customFormat="1" ht="16.5" customHeight="1" x14ac:dyDescent="0.15">
      <c r="A43" s="21"/>
      <c r="B43" s="319"/>
      <c r="C43" s="319"/>
      <c r="D43" s="319"/>
      <c r="E43" s="356"/>
      <c r="F43" s="357"/>
      <c r="G43" s="357"/>
      <c r="H43" s="357"/>
      <c r="I43" s="357"/>
      <c r="J43" s="357"/>
      <c r="K43" s="357"/>
      <c r="L43" s="357"/>
      <c r="M43" s="357"/>
      <c r="N43" s="357"/>
      <c r="O43" s="357"/>
      <c r="P43" s="357"/>
      <c r="Q43" s="357"/>
      <c r="R43" s="357"/>
      <c r="S43" s="357"/>
      <c r="T43" s="357"/>
      <c r="U43" s="357"/>
      <c r="V43" s="357"/>
      <c r="W43" s="357"/>
      <c r="X43" s="357"/>
      <c r="Y43" s="357"/>
      <c r="Z43" s="357"/>
      <c r="AA43" s="358"/>
      <c r="AB43" s="21"/>
      <c r="AC43" s="21"/>
      <c r="AD43" s="21"/>
      <c r="AE43" s="21"/>
      <c r="AF43" s="21"/>
      <c r="AG43" s="21"/>
      <c r="AH43" s="21"/>
      <c r="AI43" s="21"/>
      <c r="AJ43" s="21"/>
      <c r="AK43" s="21"/>
    </row>
    <row r="44" spans="1:37" s="3" customFormat="1" ht="16.5" customHeight="1" x14ac:dyDescent="0.15">
      <c r="A44" s="21"/>
      <c r="B44" s="319"/>
      <c r="C44" s="319"/>
      <c r="D44" s="319"/>
      <c r="E44" s="356"/>
      <c r="F44" s="357"/>
      <c r="G44" s="357"/>
      <c r="H44" s="357"/>
      <c r="I44" s="357"/>
      <c r="J44" s="357"/>
      <c r="K44" s="357"/>
      <c r="L44" s="357"/>
      <c r="M44" s="357"/>
      <c r="N44" s="357"/>
      <c r="O44" s="357"/>
      <c r="P44" s="357"/>
      <c r="Q44" s="357"/>
      <c r="R44" s="357"/>
      <c r="S44" s="357"/>
      <c r="T44" s="357"/>
      <c r="U44" s="357"/>
      <c r="V44" s="357"/>
      <c r="W44" s="357"/>
      <c r="X44" s="357"/>
      <c r="Y44" s="357"/>
      <c r="Z44" s="357"/>
      <c r="AA44" s="358"/>
      <c r="AB44" s="21"/>
      <c r="AC44" s="21"/>
      <c r="AD44" s="21"/>
      <c r="AE44" s="21"/>
      <c r="AF44" s="21"/>
      <c r="AG44" s="21"/>
      <c r="AH44" s="21"/>
      <c r="AI44" s="21"/>
      <c r="AJ44" s="21"/>
      <c r="AK44" s="21"/>
    </row>
    <row r="45" spans="1:37" s="3" customFormat="1" ht="16.5" customHeight="1" x14ac:dyDescent="0.15">
      <c r="A45" s="21"/>
      <c r="B45" s="319"/>
      <c r="C45" s="319"/>
      <c r="D45" s="319"/>
      <c r="E45" s="356"/>
      <c r="F45" s="357"/>
      <c r="G45" s="357"/>
      <c r="H45" s="357"/>
      <c r="I45" s="357"/>
      <c r="J45" s="357"/>
      <c r="K45" s="357"/>
      <c r="L45" s="357"/>
      <c r="M45" s="357"/>
      <c r="N45" s="357"/>
      <c r="O45" s="357"/>
      <c r="P45" s="357"/>
      <c r="Q45" s="357"/>
      <c r="R45" s="357"/>
      <c r="S45" s="357"/>
      <c r="T45" s="357"/>
      <c r="U45" s="357"/>
      <c r="V45" s="357"/>
      <c r="W45" s="357"/>
      <c r="X45" s="357"/>
      <c r="Y45" s="357"/>
      <c r="Z45" s="357"/>
      <c r="AA45" s="358"/>
      <c r="AB45" s="21"/>
      <c r="AC45" s="21"/>
      <c r="AD45" s="21"/>
      <c r="AE45" s="21"/>
      <c r="AF45" s="21"/>
      <c r="AG45" s="21"/>
      <c r="AH45" s="21"/>
      <c r="AI45" s="21"/>
      <c r="AJ45" s="21"/>
      <c r="AK45" s="21"/>
    </row>
    <row r="46" spans="1:37" s="3" customFormat="1" ht="16.5" customHeight="1" x14ac:dyDescent="0.15">
      <c r="A46" s="21"/>
      <c r="B46" s="319"/>
      <c r="C46" s="319"/>
      <c r="D46" s="319"/>
      <c r="E46" s="359"/>
      <c r="F46" s="360"/>
      <c r="G46" s="360"/>
      <c r="H46" s="360"/>
      <c r="I46" s="360"/>
      <c r="J46" s="360"/>
      <c r="K46" s="360"/>
      <c r="L46" s="360"/>
      <c r="M46" s="360"/>
      <c r="N46" s="360"/>
      <c r="O46" s="360"/>
      <c r="P46" s="360"/>
      <c r="Q46" s="360"/>
      <c r="R46" s="360"/>
      <c r="S46" s="360"/>
      <c r="T46" s="360"/>
      <c r="U46" s="360"/>
      <c r="V46" s="360"/>
      <c r="W46" s="360"/>
      <c r="X46" s="360"/>
      <c r="Y46" s="360"/>
      <c r="Z46" s="360"/>
      <c r="AA46" s="361"/>
      <c r="AB46" s="21"/>
      <c r="AC46" s="21"/>
      <c r="AD46" s="21"/>
      <c r="AE46" s="21"/>
      <c r="AF46" s="21"/>
      <c r="AG46" s="21"/>
      <c r="AH46" s="21"/>
      <c r="AI46" s="21"/>
      <c r="AJ46" s="21"/>
      <c r="AK46" s="21"/>
    </row>
    <row r="47" spans="1:37" s="3" customFormat="1" ht="16.5" customHeight="1" x14ac:dyDescent="0.15">
      <c r="A47" s="21"/>
      <c r="B47" s="38"/>
      <c r="C47" s="38"/>
      <c r="D47" s="38"/>
      <c r="E47" s="39"/>
      <c r="F47" s="39"/>
      <c r="G47" s="39"/>
      <c r="H47" s="39"/>
      <c r="I47" s="39"/>
      <c r="J47" s="39"/>
      <c r="K47" s="39"/>
      <c r="L47" s="39"/>
      <c r="M47" s="39"/>
      <c r="N47" s="39"/>
      <c r="O47" s="39"/>
      <c r="P47" s="39"/>
      <c r="Q47" s="39"/>
      <c r="R47" s="39"/>
      <c r="S47" s="39"/>
      <c r="T47" s="39"/>
      <c r="U47" s="39"/>
      <c r="V47" s="39"/>
      <c r="W47" s="39"/>
      <c r="X47" s="39"/>
      <c r="Y47" s="39"/>
      <c r="Z47" s="39"/>
      <c r="AA47" s="39"/>
      <c r="AB47" s="40"/>
      <c r="AC47" s="21"/>
      <c r="AD47" s="21"/>
      <c r="AE47" s="21"/>
      <c r="AF47" s="21"/>
      <c r="AG47" s="21"/>
      <c r="AH47" s="21"/>
      <c r="AI47" s="21"/>
      <c r="AJ47" s="21"/>
      <c r="AK47" s="21"/>
    </row>
    <row r="48" spans="1:37" s="3" customFormat="1" ht="16.5" customHeight="1" x14ac:dyDescent="0.15">
      <c r="A48" s="21"/>
      <c r="B48" s="41" t="s">
        <v>152</v>
      </c>
      <c r="C48" s="42"/>
      <c r="D48" s="42"/>
      <c r="E48" s="43"/>
      <c r="F48" s="43"/>
      <c r="G48" s="43"/>
      <c r="H48" s="44"/>
      <c r="I48" s="43"/>
      <c r="J48" s="43"/>
      <c r="K48" s="43"/>
      <c r="L48" s="43"/>
      <c r="M48" s="43"/>
      <c r="N48" s="43"/>
      <c r="O48" s="43"/>
      <c r="P48" s="43"/>
      <c r="Q48" s="43"/>
      <c r="R48" s="43"/>
      <c r="S48" s="43"/>
      <c r="T48" s="43"/>
      <c r="U48" s="43"/>
      <c r="V48" s="43"/>
      <c r="W48" s="43"/>
      <c r="X48" s="43"/>
      <c r="Y48" s="43"/>
      <c r="Z48" s="43"/>
      <c r="AA48" s="43"/>
      <c r="AB48" s="40"/>
      <c r="AC48" s="21"/>
      <c r="AD48" s="21"/>
      <c r="AE48" s="21"/>
      <c r="AF48" s="21"/>
      <c r="AG48" s="21"/>
      <c r="AH48" s="21"/>
      <c r="AI48" s="21"/>
      <c r="AJ48" s="21"/>
      <c r="AK48" s="21"/>
    </row>
    <row r="49" spans="1:37" s="3" customFormat="1" ht="16.5" customHeight="1" x14ac:dyDescent="0.15">
      <c r="A49" s="21"/>
      <c r="B49" s="45"/>
      <c r="C49" s="42"/>
      <c r="D49" s="42"/>
      <c r="E49" s="43"/>
      <c r="F49" s="43"/>
      <c r="G49" s="43"/>
      <c r="H49" s="44"/>
      <c r="I49" s="43"/>
      <c r="J49" s="43"/>
      <c r="K49" s="43"/>
      <c r="L49" s="43"/>
      <c r="M49" s="43"/>
      <c r="N49" s="43"/>
      <c r="O49" s="43"/>
      <c r="P49" s="43"/>
      <c r="Q49" s="43"/>
      <c r="R49" s="43"/>
      <c r="S49" s="43"/>
      <c r="T49" s="43"/>
      <c r="U49" s="43"/>
      <c r="V49" s="43"/>
      <c r="W49" s="43"/>
      <c r="X49" s="43"/>
      <c r="Y49" s="43"/>
      <c r="Z49" s="43"/>
      <c r="AA49" s="43"/>
      <c r="AB49" s="40"/>
      <c r="AC49" s="21"/>
      <c r="AD49" s="21"/>
      <c r="AE49" s="21"/>
      <c r="AF49" s="21"/>
      <c r="AG49" s="21"/>
      <c r="AH49" s="21"/>
      <c r="AI49" s="21"/>
      <c r="AJ49" s="21"/>
      <c r="AK49" s="21"/>
    </row>
    <row r="50" spans="1:37" s="3" customFormat="1" ht="16.5" customHeight="1" x14ac:dyDescent="0.15">
      <c r="A50" s="21"/>
      <c r="B50" s="370" t="s">
        <v>158</v>
      </c>
      <c r="C50" s="370"/>
      <c r="D50" s="370"/>
      <c r="E50" s="370"/>
      <c r="F50" s="370" t="s">
        <v>157</v>
      </c>
      <c r="G50" s="370"/>
      <c r="H50" s="370"/>
      <c r="I50" s="370"/>
      <c r="J50" s="370"/>
      <c r="K50" s="370"/>
      <c r="L50" s="370"/>
      <c r="M50" s="370"/>
      <c r="N50" s="370"/>
      <c r="O50" s="370"/>
      <c r="P50" s="370"/>
      <c r="Q50" s="370"/>
      <c r="R50" s="370" t="s">
        <v>156</v>
      </c>
      <c r="S50" s="370"/>
      <c r="T50" s="370"/>
      <c r="U50" s="370"/>
      <c r="V50" s="370"/>
      <c r="W50" s="370" t="s">
        <v>153</v>
      </c>
      <c r="X50" s="370"/>
      <c r="Y50" s="370"/>
      <c r="Z50" s="370"/>
      <c r="AA50" s="370"/>
      <c r="AB50" s="40"/>
      <c r="AC50" s="21"/>
      <c r="AD50" s="21"/>
      <c r="AE50" s="21"/>
      <c r="AF50" s="21"/>
      <c r="AG50" s="21"/>
      <c r="AH50" s="21"/>
      <c r="AI50" s="21"/>
      <c r="AJ50" s="21"/>
      <c r="AK50" s="21"/>
    </row>
    <row r="51" spans="1:37" s="3" customFormat="1" ht="16.5" customHeight="1" x14ac:dyDescent="0.15">
      <c r="A51" s="21"/>
      <c r="B51" s="213"/>
      <c r="C51" s="215" t="s">
        <v>173</v>
      </c>
      <c r="D51" s="217"/>
      <c r="E51" s="219" t="s">
        <v>47</v>
      </c>
      <c r="F51" s="209"/>
      <c r="G51" s="209"/>
      <c r="H51" s="209"/>
      <c r="I51" s="209"/>
      <c r="J51" s="209"/>
      <c r="K51" s="209"/>
      <c r="L51" s="209"/>
      <c r="M51" s="209"/>
      <c r="N51" s="209"/>
      <c r="O51" s="209"/>
      <c r="P51" s="209"/>
      <c r="Q51" s="209"/>
      <c r="R51" s="209"/>
      <c r="S51" s="209"/>
      <c r="T51" s="209"/>
      <c r="U51" s="209"/>
      <c r="V51" s="209"/>
      <c r="W51" s="209"/>
      <c r="X51" s="209"/>
      <c r="Y51" s="209"/>
      <c r="Z51" s="209"/>
      <c r="AA51" s="209"/>
      <c r="AB51" s="40"/>
      <c r="AC51" s="21"/>
      <c r="AD51" s="21"/>
      <c r="AE51" s="21"/>
      <c r="AF51" s="21"/>
      <c r="AG51" s="21"/>
      <c r="AH51" s="21"/>
      <c r="AI51" s="21"/>
      <c r="AJ51" s="21"/>
      <c r="AK51" s="21"/>
    </row>
    <row r="52" spans="1:37" s="3" customFormat="1" ht="16.5" customHeight="1" x14ac:dyDescent="0.15">
      <c r="A52" s="21"/>
      <c r="B52" s="214"/>
      <c r="C52" s="216"/>
      <c r="D52" s="218"/>
      <c r="E52" s="220"/>
      <c r="F52" s="209"/>
      <c r="G52" s="209"/>
      <c r="H52" s="209"/>
      <c r="I52" s="209"/>
      <c r="J52" s="209"/>
      <c r="K52" s="209"/>
      <c r="L52" s="209"/>
      <c r="M52" s="209"/>
      <c r="N52" s="209"/>
      <c r="O52" s="209"/>
      <c r="P52" s="209"/>
      <c r="Q52" s="209"/>
      <c r="R52" s="209"/>
      <c r="S52" s="209"/>
      <c r="T52" s="209"/>
      <c r="U52" s="209"/>
      <c r="V52" s="209"/>
      <c r="W52" s="209"/>
      <c r="X52" s="209"/>
      <c r="Y52" s="209"/>
      <c r="Z52" s="209"/>
      <c r="AA52" s="209"/>
      <c r="AB52" s="40"/>
      <c r="AC52" s="21"/>
      <c r="AD52" s="21"/>
      <c r="AE52" s="21"/>
      <c r="AF52" s="21"/>
      <c r="AG52" s="21"/>
      <c r="AH52" s="21"/>
      <c r="AI52" s="21"/>
      <c r="AJ52" s="21"/>
      <c r="AK52" s="21"/>
    </row>
    <row r="53" spans="1:37" s="3" customFormat="1" ht="16.5" customHeight="1" x14ac:dyDescent="0.15">
      <c r="A53" s="21"/>
      <c r="B53" s="210"/>
      <c r="C53" s="211"/>
      <c r="D53" s="211"/>
      <c r="E53" s="212"/>
      <c r="F53" s="209"/>
      <c r="G53" s="209"/>
      <c r="H53" s="209"/>
      <c r="I53" s="209"/>
      <c r="J53" s="209"/>
      <c r="K53" s="209"/>
      <c r="L53" s="209"/>
      <c r="M53" s="209"/>
      <c r="N53" s="209"/>
      <c r="O53" s="209"/>
      <c r="P53" s="209"/>
      <c r="Q53" s="209"/>
      <c r="R53" s="209"/>
      <c r="S53" s="209"/>
      <c r="T53" s="209"/>
      <c r="U53" s="209"/>
      <c r="V53" s="209"/>
      <c r="W53" s="209"/>
      <c r="X53" s="209"/>
      <c r="Y53" s="209"/>
      <c r="Z53" s="209"/>
      <c r="AA53" s="209"/>
      <c r="AB53" s="40"/>
      <c r="AC53" s="21"/>
      <c r="AD53" s="21"/>
      <c r="AE53" s="21"/>
      <c r="AF53" s="21"/>
      <c r="AG53" s="21"/>
      <c r="AH53" s="21"/>
      <c r="AI53" s="21"/>
      <c r="AJ53" s="21"/>
      <c r="AK53" s="21"/>
    </row>
    <row r="54" spans="1:37" s="3" customFormat="1" ht="16.5" customHeight="1" x14ac:dyDescent="0.15">
      <c r="A54" s="21"/>
      <c r="B54" s="213"/>
      <c r="C54" s="215" t="s">
        <v>51</v>
      </c>
      <c r="D54" s="217"/>
      <c r="E54" s="219" t="s">
        <v>47</v>
      </c>
      <c r="F54" s="209"/>
      <c r="G54" s="209"/>
      <c r="H54" s="209"/>
      <c r="I54" s="209"/>
      <c r="J54" s="209"/>
      <c r="K54" s="209"/>
      <c r="L54" s="209"/>
      <c r="M54" s="209"/>
      <c r="N54" s="209"/>
      <c r="O54" s="209"/>
      <c r="P54" s="209"/>
      <c r="Q54" s="209"/>
      <c r="R54" s="209"/>
      <c r="S54" s="209"/>
      <c r="T54" s="209"/>
      <c r="U54" s="209"/>
      <c r="V54" s="209"/>
      <c r="W54" s="209"/>
      <c r="X54" s="209"/>
      <c r="Y54" s="209"/>
      <c r="Z54" s="209"/>
      <c r="AA54" s="209"/>
      <c r="AB54" s="40"/>
      <c r="AC54" s="21"/>
      <c r="AD54" s="21"/>
      <c r="AE54" s="21"/>
      <c r="AF54" s="21"/>
      <c r="AG54" s="21"/>
      <c r="AH54" s="21"/>
      <c r="AI54" s="21"/>
      <c r="AJ54" s="21"/>
      <c r="AK54" s="21"/>
    </row>
    <row r="55" spans="1:37" s="3" customFormat="1" ht="16.5" customHeight="1" x14ac:dyDescent="0.15">
      <c r="A55" s="21"/>
      <c r="B55" s="214"/>
      <c r="C55" s="216"/>
      <c r="D55" s="218"/>
      <c r="E55" s="220"/>
      <c r="F55" s="209"/>
      <c r="G55" s="209"/>
      <c r="H55" s="209"/>
      <c r="I55" s="209"/>
      <c r="J55" s="209"/>
      <c r="K55" s="209"/>
      <c r="L55" s="209"/>
      <c r="M55" s="209"/>
      <c r="N55" s="209"/>
      <c r="O55" s="209"/>
      <c r="P55" s="209"/>
      <c r="Q55" s="209"/>
      <c r="R55" s="209"/>
      <c r="S55" s="209"/>
      <c r="T55" s="209"/>
      <c r="U55" s="209"/>
      <c r="V55" s="209"/>
      <c r="W55" s="209"/>
      <c r="X55" s="209"/>
      <c r="Y55" s="209"/>
      <c r="Z55" s="209"/>
      <c r="AA55" s="209"/>
      <c r="AB55" s="40"/>
      <c r="AC55" s="21"/>
      <c r="AD55" s="21"/>
      <c r="AE55" s="21"/>
      <c r="AF55" s="21"/>
      <c r="AG55" s="21"/>
      <c r="AH55" s="21"/>
      <c r="AI55" s="21"/>
      <c r="AJ55" s="21"/>
      <c r="AK55" s="21"/>
    </row>
    <row r="56" spans="1:37" s="3" customFormat="1" ht="16.5" customHeight="1" x14ac:dyDescent="0.15">
      <c r="A56" s="21"/>
      <c r="B56" s="210"/>
      <c r="C56" s="211"/>
      <c r="D56" s="211"/>
      <c r="E56" s="212"/>
      <c r="F56" s="209"/>
      <c r="G56" s="209"/>
      <c r="H56" s="209"/>
      <c r="I56" s="209"/>
      <c r="J56" s="209"/>
      <c r="K56" s="209"/>
      <c r="L56" s="209"/>
      <c r="M56" s="209"/>
      <c r="N56" s="209"/>
      <c r="O56" s="209"/>
      <c r="P56" s="209"/>
      <c r="Q56" s="209"/>
      <c r="R56" s="209"/>
      <c r="S56" s="209"/>
      <c r="T56" s="209"/>
      <c r="U56" s="209"/>
      <c r="V56" s="209"/>
      <c r="W56" s="209"/>
      <c r="X56" s="209"/>
      <c r="Y56" s="209"/>
      <c r="Z56" s="209"/>
      <c r="AA56" s="209"/>
      <c r="AB56" s="40"/>
      <c r="AC56" s="21"/>
      <c r="AD56" s="21"/>
      <c r="AE56" s="21"/>
      <c r="AF56" s="21"/>
      <c r="AG56" s="21"/>
      <c r="AH56" s="21"/>
      <c r="AI56" s="21"/>
      <c r="AJ56" s="21"/>
      <c r="AK56" s="21"/>
    </row>
    <row r="57" spans="1:37" s="3" customFormat="1" ht="16.5" customHeight="1" x14ac:dyDescent="0.15">
      <c r="A57" s="21"/>
      <c r="B57" s="213"/>
      <c r="C57" s="215" t="s">
        <v>51</v>
      </c>
      <c r="D57" s="217"/>
      <c r="E57" s="219" t="s">
        <v>47</v>
      </c>
      <c r="F57" s="209"/>
      <c r="G57" s="209"/>
      <c r="H57" s="209"/>
      <c r="I57" s="209"/>
      <c r="J57" s="209"/>
      <c r="K57" s="209"/>
      <c r="L57" s="209"/>
      <c r="M57" s="209"/>
      <c r="N57" s="209"/>
      <c r="O57" s="209"/>
      <c r="P57" s="209"/>
      <c r="Q57" s="209"/>
      <c r="R57" s="209"/>
      <c r="S57" s="209"/>
      <c r="T57" s="209"/>
      <c r="U57" s="209"/>
      <c r="V57" s="209"/>
      <c r="W57" s="209"/>
      <c r="X57" s="209"/>
      <c r="Y57" s="209"/>
      <c r="Z57" s="209"/>
      <c r="AA57" s="209"/>
      <c r="AB57" s="40"/>
      <c r="AC57" s="21"/>
      <c r="AD57" s="21"/>
      <c r="AE57" s="21"/>
      <c r="AF57" s="21"/>
      <c r="AG57" s="21"/>
      <c r="AH57" s="21"/>
      <c r="AI57" s="21"/>
      <c r="AJ57" s="21"/>
      <c r="AK57" s="21"/>
    </row>
    <row r="58" spans="1:37" s="3" customFormat="1" ht="16.5" customHeight="1" x14ac:dyDescent="0.15">
      <c r="A58" s="21"/>
      <c r="B58" s="214"/>
      <c r="C58" s="216"/>
      <c r="D58" s="218"/>
      <c r="E58" s="220"/>
      <c r="F58" s="209"/>
      <c r="G58" s="209"/>
      <c r="H58" s="209"/>
      <c r="I58" s="209"/>
      <c r="J58" s="209"/>
      <c r="K58" s="209"/>
      <c r="L58" s="209"/>
      <c r="M58" s="209"/>
      <c r="N58" s="209"/>
      <c r="O58" s="209"/>
      <c r="P58" s="209"/>
      <c r="Q58" s="209"/>
      <c r="R58" s="209"/>
      <c r="S58" s="209"/>
      <c r="T58" s="209"/>
      <c r="U58" s="209"/>
      <c r="V58" s="209"/>
      <c r="W58" s="209"/>
      <c r="X58" s="209"/>
      <c r="Y58" s="209"/>
      <c r="Z58" s="209"/>
      <c r="AA58" s="209"/>
      <c r="AB58" s="40"/>
      <c r="AC58" s="21"/>
      <c r="AD58" s="21"/>
      <c r="AE58" s="21"/>
      <c r="AF58" s="21"/>
      <c r="AG58" s="21"/>
      <c r="AH58" s="21"/>
      <c r="AI58" s="21"/>
      <c r="AJ58" s="21"/>
      <c r="AK58" s="21"/>
    </row>
    <row r="59" spans="1:37" s="3" customFormat="1" ht="16.5" customHeight="1" x14ac:dyDescent="0.15">
      <c r="A59" s="21"/>
      <c r="B59" s="210"/>
      <c r="C59" s="211"/>
      <c r="D59" s="211"/>
      <c r="E59" s="212"/>
      <c r="F59" s="209"/>
      <c r="G59" s="209"/>
      <c r="H59" s="209"/>
      <c r="I59" s="209"/>
      <c r="J59" s="209"/>
      <c r="K59" s="209"/>
      <c r="L59" s="209"/>
      <c r="M59" s="209"/>
      <c r="N59" s="209"/>
      <c r="O59" s="209"/>
      <c r="P59" s="209"/>
      <c r="Q59" s="209"/>
      <c r="R59" s="209"/>
      <c r="S59" s="209"/>
      <c r="T59" s="209"/>
      <c r="U59" s="209"/>
      <c r="V59" s="209"/>
      <c r="W59" s="209"/>
      <c r="X59" s="209"/>
      <c r="Y59" s="209"/>
      <c r="Z59" s="209"/>
      <c r="AA59" s="209"/>
      <c r="AB59" s="40"/>
      <c r="AC59" s="21"/>
      <c r="AD59" s="21"/>
      <c r="AE59" s="21"/>
      <c r="AF59" s="21"/>
      <c r="AG59" s="21"/>
      <c r="AH59" s="21"/>
      <c r="AI59" s="21"/>
      <c r="AJ59" s="21"/>
      <c r="AK59" s="21"/>
    </row>
    <row r="60" spans="1:37" s="3" customFormat="1" ht="16.5" customHeight="1" x14ac:dyDescent="0.15">
      <c r="A60" s="21"/>
      <c r="B60" s="213"/>
      <c r="C60" s="215" t="s">
        <v>51</v>
      </c>
      <c r="D60" s="217"/>
      <c r="E60" s="219" t="s">
        <v>47</v>
      </c>
      <c r="F60" s="209"/>
      <c r="G60" s="209"/>
      <c r="H60" s="209"/>
      <c r="I60" s="209"/>
      <c r="J60" s="209"/>
      <c r="K60" s="209"/>
      <c r="L60" s="209"/>
      <c r="M60" s="209"/>
      <c r="N60" s="209"/>
      <c r="O60" s="209"/>
      <c r="P60" s="209"/>
      <c r="Q60" s="209"/>
      <c r="R60" s="209"/>
      <c r="S60" s="209"/>
      <c r="T60" s="209"/>
      <c r="U60" s="209"/>
      <c r="V60" s="209"/>
      <c r="W60" s="209"/>
      <c r="X60" s="209"/>
      <c r="Y60" s="209"/>
      <c r="Z60" s="209"/>
      <c r="AA60" s="209"/>
      <c r="AB60" s="40"/>
      <c r="AC60" s="21"/>
      <c r="AD60" s="21"/>
      <c r="AE60" s="21"/>
      <c r="AF60" s="21"/>
      <c r="AG60" s="21"/>
      <c r="AH60" s="21"/>
      <c r="AI60" s="21"/>
      <c r="AJ60" s="21"/>
      <c r="AK60" s="21"/>
    </row>
    <row r="61" spans="1:37" s="3" customFormat="1" ht="16.5" customHeight="1" x14ac:dyDescent="0.15">
      <c r="A61" s="21"/>
      <c r="B61" s="214"/>
      <c r="C61" s="216"/>
      <c r="D61" s="218"/>
      <c r="E61" s="220"/>
      <c r="F61" s="209"/>
      <c r="G61" s="209"/>
      <c r="H61" s="209"/>
      <c r="I61" s="209"/>
      <c r="J61" s="209"/>
      <c r="K61" s="209"/>
      <c r="L61" s="209"/>
      <c r="M61" s="209"/>
      <c r="N61" s="209"/>
      <c r="O61" s="209"/>
      <c r="P61" s="209"/>
      <c r="Q61" s="209"/>
      <c r="R61" s="209"/>
      <c r="S61" s="209"/>
      <c r="T61" s="209"/>
      <c r="U61" s="209"/>
      <c r="V61" s="209"/>
      <c r="W61" s="209"/>
      <c r="X61" s="209"/>
      <c r="Y61" s="209"/>
      <c r="Z61" s="209"/>
      <c r="AA61" s="209"/>
      <c r="AB61" s="40"/>
      <c r="AC61" s="21"/>
      <c r="AD61" s="21"/>
      <c r="AE61" s="21"/>
      <c r="AF61" s="21"/>
      <c r="AG61" s="21"/>
      <c r="AH61" s="21"/>
      <c r="AI61" s="21"/>
      <c r="AJ61" s="21"/>
      <c r="AK61" s="21"/>
    </row>
    <row r="62" spans="1:37" s="3" customFormat="1" ht="16.5" customHeight="1" x14ac:dyDescent="0.15">
      <c r="A62" s="21"/>
      <c r="B62" s="210"/>
      <c r="C62" s="211"/>
      <c r="D62" s="211"/>
      <c r="E62" s="212"/>
      <c r="F62" s="209"/>
      <c r="G62" s="209"/>
      <c r="H62" s="209"/>
      <c r="I62" s="209"/>
      <c r="J62" s="209"/>
      <c r="K62" s="209"/>
      <c r="L62" s="209"/>
      <c r="M62" s="209"/>
      <c r="N62" s="209"/>
      <c r="O62" s="209"/>
      <c r="P62" s="209"/>
      <c r="Q62" s="209"/>
      <c r="R62" s="209"/>
      <c r="S62" s="209"/>
      <c r="T62" s="209"/>
      <c r="U62" s="209"/>
      <c r="V62" s="209"/>
      <c r="W62" s="209"/>
      <c r="X62" s="209"/>
      <c r="Y62" s="209"/>
      <c r="Z62" s="209"/>
      <c r="AA62" s="209"/>
      <c r="AB62" s="40"/>
      <c r="AC62" s="21"/>
      <c r="AD62" s="21"/>
      <c r="AE62" s="21"/>
      <c r="AF62" s="21"/>
      <c r="AG62" s="21"/>
      <c r="AH62" s="21"/>
      <c r="AI62" s="21"/>
      <c r="AJ62" s="21"/>
      <c r="AK62" s="21"/>
    </row>
    <row r="63" spans="1:37" s="3" customFormat="1" ht="16.5" customHeight="1" x14ac:dyDescent="0.15">
      <c r="A63" s="21"/>
      <c r="B63" s="213"/>
      <c r="C63" s="215" t="s">
        <v>51</v>
      </c>
      <c r="D63" s="217"/>
      <c r="E63" s="219" t="s">
        <v>47</v>
      </c>
      <c r="F63" s="209"/>
      <c r="G63" s="209"/>
      <c r="H63" s="209"/>
      <c r="I63" s="209"/>
      <c r="J63" s="209"/>
      <c r="K63" s="209"/>
      <c r="L63" s="209"/>
      <c r="M63" s="209"/>
      <c r="N63" s="209"/>
      <c r="O63" s="209"/>
      <c r="P63" s="209"/>
      <c r="Q63" s="209"/>
      <c r="R63" s="209"/>
      <c r="S63" s="209"/>
      <c r="T63" s="209"/>
      <c r="U63" s="209"/>
      <c r="V63" s="209"/>
      <c r="W63" s="209"/>
      <c r="X63" s="209"/>
      <c r="Y63" s="209"/>
      <c r="Z63" s="209"/>
      <c r="AA63" s="209"/>
      <c r="AB63" s="40"/>
      <c r="AC63" s="21"/>
      <c r="AD63" s="21"/>
      <c r="AE63" s="21"/>
      <c r="AF63" s="21"/>
      <c r="AG63" s="21"/>
      <c r="AH63" s="21"/>
      <c r="AI63" s="21"/>
      <c r="AJ63" s="21"/>
      <c r="AK63" s="21"/>
    </row>
    <row r="64" spans="1:37" s="3" customFormat="1" ht="16.5" customHeight="1" x14ac:dyDescent="0.15">
      <c r="A64" s="21"/>
      <c r="B64" s="214"/>
      <c r="C64" s="216"/>
      <c r="D64" s="218"/>
      <c r="E64" s="220"/>
      <c r="F64" s="209"/>
      <c r="G64" s="209"/>
      <c r="H64" s="209"/>
      <c r="I64" s="209"/>
      <c r="J64" s="209"/>
      <c r="K64" s="209"/>
      <c r="L64" s="209"/>
      <c r="M64" s="209"/>
      <c r="N64" s="209"/>
      <c r="O64" s="209"/>
      <c r="P64" s="209"/>
      <c r="Q64" s="209"/>
      <c r="R64" s="209"/>
      <c r="S64" s="209"/>
      <c r="T64" s="209"/>
      <c r="U64" s="209"/>
      <c r="V64" s="209"/>
      <c r="W64" s="209"/>
      <c r="X64" s="209"/>
      <c r="Y64" s="209"/>
      <c r="Z64" s="209"/>
      <c r="AA64" s="209"/>
      <c r="AB64" s="40"/>
      <c r="AC64" s="21"/>
      <c r="AD64" s="21"/>
      <c r="AE64" s="21"/>
      <c r="AF64" s="21"/>
      <c r="AG64" s="21"/>
      <c r="AH64" s="21"/>
      <c r="AI64" s="21"/>
      <c r="AJ64" s="21"/>
      <c r="AK64" s="21"/>
    </row>
    <row r="65" spans="1:37" s="3" customFormat="1" ht="16.5" customHeight="1" x14ac:dyDescent="0.15">
      <c r="A65" s="21"/>
      <c r="B65" s="210"/>
      <c r="C65" s="211"/>
      <c r="D65" s="211"/>
      <c r="E65" s="212"/>
      <c r="F65" s="209"/>
      <c r="G65" s="209"/>
      <c r="H65" s="209"/>
      <c r="I65" s="209"/>
      <c r="J65" s="209"/>
      <c r="K65" s="209"/>
      <c r="L65" s="209"/>
      <c r="M65" s="209"/>
      <c r="N65" s="209"/>
      <c r="O65" s="209"/>
      <c r="P65" s="209"/>
      <c r="Q65" s="209"/>
      <c r="R65" s="209"/>
      <c r="S65" s="209"/>
      <c r="T65" s="209"/>
      <c r="U65" s="209"/>
      <c r="V65" s="209"/>
      <c r="W65" s="209"/>
      <c r="X65" s="209"/>
      <c r="Y65" s="209"/>
      <c r="Z65" s="209"/>
      <c r="AA65" s="209"/>
      <c r="AB65" s="40"/>
      <c r="AC65" s="21"/>
      <c r="AD65" s="21"/>
      <c r="AE65" s="21"/>
      <c r="AF65" s="21"/>
      <c r="AG65" s="21"/>
      <c r="AH65" s="21"/>
      <c r="AI65" s="21"/>
      <c r="AJ65" s="21"/>
      <c r="AK65" s="21"/>
    </row>
    <row r="66" spans="1:37" s="3" customFormat="1" ht="16.5" customHeight="1" x14ac:dyDescent="0.15">
      <c r="A66" s="21"/>
      <c r="B66" s="213"/>
      <c r="C66" s="215" t="s">
        <v>51</v>
      </c>
      <c r="D66" s="217"/>
      <c r="E66" s="219" t="s">
        <v>47</v>
      </c>
      <c r="F66" s="209"/>
      <c r="G66" s="209"/>
      <c r="H66" s="209"/>
      <c r="I66" s="209"/>
      <c r="J66" s="209"/>
      <c r="K66" s="209"/>
      <c r="L66" s="209"/>
      <c r="M66" s="209"/>
      <c r="N66" s="209"/>
      <c r="O66" s="209"/>
      <c r="P66" s="209"/>
      <c r="Q66" s="209"/>
      <c r="R66" s="209"/>
      <c r="S66" s="209"/>
      <c r="T66" s="209"/>
      <c r="U66" s="209"/>
      <c r="V66" s="209"/>
      <c r="W66" s="209"/>
      <c r="X66" s="209"/>
      <c r="Y66" s="209"/>
      <c r="Z66" s="209"/>
      <c r="AA66" s="209"/>
      <c r="AB66" s="40"/>
      <c r="AC66" s="21"/>
      <c r="AD66" s="21"/>
      <c r="AE66" s="21"/>
      <c r="AF66" s="21"/>
      <c r="AG66" s="21"/>
      <c r="AH66" s="21"/>
      <c r="AI66" s="21"/>
      <c r="AJ66" s="21"/>
      <c r="AK66" s="21"/>
    </row>
    <row r="67" spans="1:37" s="3" customFormat="1" ht="16.5" customHeight="1" x14ac:dyDescent="0.15">
      <c r="A67" s="21"/>
      <c r="B67" s="214"/>
      <c r="C67" s="216"/>
      <c r="D67" s="218"/>
      <c r="E67" s="220"/>
      <c r="F67" s="209"/>
      <c r="G67" s="209"/>
      <c r="H67" s="209"/>
      <c r="I67" s="209"/>
      <c r="J67" s="209"/>
      <c r="K67" s="209"/>
      <c r="L67" s="209"/>
      <c r="M67" s="209"/>
      <c r="N67" s="209"/>
      <c r="O67" s="209"/>
      <c r="P67" s="209"/>
      <c r="Q67" s="209"/>
      <c r="R67" s="209"/>
      <c r="S67" s="209"/>
      <c r="T67" s="209"/>
      <c r="U67" s="209"/>
      <c r="V67" s="209"/>
      <c r="W67" s="209"/>
      <c r="X67" s="209"/>
      <c r="Y67" s="209"/>
      <c r="Z67" s="209"/>
      <c r="AA67" s="209"/>
      <c r="AB67" s="40"/>
      <c r="AC67" s="21"/>
      <c r="AD67" s="21"/>
      <c r="AE67" s="21"/>
      <c r="AF67" s="21"/>
      <c r="AG67" s="21"/>
      <c r="AH67" s="21"/>
      <c r="AI67" s="21"/>
      <c r="AJ67" s="21"/>
      <c r="AK67" s="21"/>
    </row>
    <row r="68" spans="1:37" s="3" customFormat="1" ht="16.5" customHeight="1" x14ac:dyDescent="0.15">
      <c r="A68" s="21"/>
      <c r="B68" s="210"/>
      <c r="C68" s="211"/>
      <c r="D68" s="211"/>
      <c r="E68" s="212"/>
      <c r="F68" s="209"/>
      <c r="G68" s="209"/>
      <c r="H68" s="209"/>
      <c r="I68" s="209"/>
      <c r="J68" s="209"/>
      <c r="K68" s="209"/>
      <c r="L68" s="209"/>
      <c r="M68" s="209"/>
      <c r="N68" s="209"/>
      <c r="O68" s="209"/>
      <c r="P68" s="209"/>
      <c r="Q68" s="209"/>
      <c r="R68" s="209"/>
      <c r="S68" s="209"/>
      <c r="T68" s="209"/>
      <c r="U68" s="209"/>
      <c r="V68" s="209"/>
      <c r="W68" s="209"/>
      <c r="X68" s="209"/>
      <c r="Y68" s="209"/>
      <c r="Z68" s="209"/>
      <c r="AA68" s="209"/>
      <c r="AB68" s="40"/>
      <c r="AC68" s="21"/>
      <c r="AD68" s="21"/>
      <c r="AE68" s="21"/>
      <c r="AF68" s="21"/>
      <c r="AG68" s="21"/>
      <c r="AH68" s="21"/>
      <c r="AI68" s="21"/>
      <c r="AJ68" s="21"/>
      <c r="AK68" s="21"/>
    </row>
    <row r="69" spans="1:37" s="3" customFormat="1" ht="16.5" customHeight="1" x14ac:dyDescent="0.15">
      <c r="A69" s="21"/>
      <c r="B69" s="46" t="s">
        <v>155</v>
      </c>
      <c r="C69" s="43"/>
      <c r="D69" s="43"/>
      <c r="E69" s="43"/>
      <c r="F69" s="43"/>
      <c r="G69" s="43"/>
      <c r="H69" s="43"/>
      <c r="I69" s="43"/>
      <c r="J69" s="43"/>
      <c r="K69" s="43"/>
      <c r="L69" s="43"/>
      <c r="M69" s="43"/>
      <c r="N69" s="43"/>
      <c r="O69" s="43"/>
      <c r="P69" s="43"/>
      <c r="Q69" s="43"/>
      <c r="R69" s="43"/>
      <c r="S69" s="43"/>
      <c r="T69" s="43"/>
      <c r="U69" s="43"/>
      <c r="V69" s="43"/>
      <c r="W69" s="43"/>
      <c r="X69" s="43"/>
      <c r="Y69" s="43"/>
      <c r="Z69" s="43"/>
      <c r="AA69" s="47"/>
      <c r="AB69" s="21"/>
      <c r="AC69" s="21"/>
      <c r="AD69" s="21"/>
      <c r="AE69" s="21"/>
      <c r="AF69" s="21"/>
      <c r="AG69" s="21"/>
      <c r="AH69" s="21"/>
      <c r="AI69" s="21"/>
      <c r="AJ69" s="21"/>
      <c r="AK69" s="21"/>
    </row>
    <row r="70" spans="1:37" s="3" customFormat="1" ht="16.5" customHeight="1" x14ac:dyDescent="0.15">
      <c r="A70" s="21"/>
      <c r="B70" s="46" t="s">
        <v>154</v>
      </c>
      <c r="C70" s="43"/>
      <c r="D70" s="43"/>
      <c r="E70" s="43"/>
      <c r="F70" s="43"/>
      <c r="G70" s="43"/>
      <c r="H70" s="43"/>
      <c r="I70" s="43"/>
      <c r="J70" s="43"/>
      <c r="K70" s="43"/>
      <c r="L70" s="43"/>
      <c r="M70" s="43"/>
      <c r="N70" s="43"/>
      <c r="O70" s="43"/>
      <c r="P70" s="43"/>
      <c r="Q70" s="43"/>
      <c r="R70" s="43"/>
      <c r="S70" s="43"/>
      <c r="T70" s="43"/>
      <c r="U70" s="43"/>
      <c r="V70" s="43"/>
      <c r="W70" s="43"/>
      <c r="X70" s="43"/>
      <c r="Y70" s="43"/>
      <c r="Z70" s="43"/>
      <c r="AA70" s="47"/>
      <c r="AB70" s="21"/>
      <c r="AC70" s="21"/>
      <c r="AD70" s="21"/>
      <c r="AE70" s="21"/>
      <c r="AF70" s="21"/>
      <c r="AG70" s="21"/>
      <c r="AH70" s="21"/>
      <c r="AI70" s="21"/>
      <c r="AJ70" s="21"/>
      <c r="AK70" s="21"/>
    </row>
    <row r="71" spans="1:37" s="3" customFormat="1" ht="16.5" customHeight="1" x14ac:dyDescent="0.15">
      <c r="A71" s="21"/>
      <c r="B71" s="47"/>
      <c r="C71" s="48"/>
      <c r="D71" s="46"/>
      <c r="E71" s="46"/>
      <c r="F71" s="46"/>
      <c r="G71" s="46"/>
      <c r="H71" s="46"/>
      <c r="I71" s="46"/>
      <c r="J71" s="46"/>
      <c r="K71" s="46"/>
      <c r="L71" s="46"/>
      <c r="M71" s="46"/>
      <c r="N71" s="46"/>
      <c r="O71" s="46"/>
      <c r="P71" s="46"/>
      <c r="Q71" s="46"/>
      <c r="R71" s="46"/>
      <c r="S71" s="46"/>
      <c r="T71" s="46"/>
      <c r="U71" s="46"/>
      <c r="V71" s="46"/>
      <c r="W71" s="46"/>
      <c r="X71" s="46"/>
      <c r="Y71" s="46"/>
      <c r="Z71" s="46"/>
      <c r="AA71" s="47"/>
      <c r="AB71" s="21"/>
      <c r="AC71" s="21"/>
      <c r="AD71" s="21"/>
      <c r="AE71" s="21"/>
      <c r="AF71" s="21"/>
      <c r="AG71" s="21"/>
      <c r="AH71" s="21"/>
      <c r="AI71" s="21"/>
      <c r="AJ71" s="21"/>
      <c r="AK71" s="21"/>
    </row>
    <row r="72" spans="1:37" ht="16.5" customHeight="1" x14ac:dyDescent="0.15">
      <c r="B72" s="15" t="s">
        <v>218</v>
      </c>
      <c r="C72" s="16"/>
    </row>
    <row r="73" spans="1:37" s="4" customFormat="1" ht="16.5" customHeight="1" x14ac:dyDescent="0.15">
      <c r="A73" s="49"/>
      <c r="B73" s="362" t="s">
        <v>15</v>
      </c>
      <c r="C73" s="363"/>
      <c r="D73" s="363"/>
      <c r="E73" s="363"/>
      <c r="F73" s="363"/>
      <c r="G73" s="363"/>
      <c r="H73" s="363"/>
      <c r="I73" s="363"/>
      <c r="J73" s="50" t="s">
        <v>55</v>
      </c>
      <c r="K73" s="51"/>
      <c r="L73" s="52"/>
      <c r="M73" s="50"/>
      <c r="N73" s="53"/>
      <c r="O73" s="53"/>
      <c r="P73" s="53"/>
      <c r="Q73" s="53"/>
      <c r="R73" s="53"/>
      <c r="S73" s="53"/>
      <c r="T73" s="53"/>
      <c r="U73" s="53"/>
      <c r="V73" s="53"/>
      <c r="W73" s="53"/>
      <c r="X73" s="53"/>
      <c r="Y73" s="53"/>
      <c r="Z73" s="53"/>
      <c r="AA73" s="54"/>
      <c r="AB73" s="49"/>
      <c r="AC73" s="49"/>
      <c r="AD73" s="49" t="s">
        <v>60</v>
      </c>
      <c r="AE73" s="47" t="s">
        <v>62</v>
      </c>
      <c r="AF73" s="47"/>
      <c r="AG73" s="84">
        <f>MIN(AF76,AH76)</f>
        <v>0</v>
      </c>
      <c r="AH73" s="47" t="s">
        <v>16</v>
      </c>
      <c r="AI73" s="49"/>
      <c r="AJ73" s="49"/>
      <c r="AK73" s="49"/>
    </row>
    <row r="74" spans="1:37" s="4" customFormat="1" ht="16.5" customHeight="1" x14ac:dyDescent="0.15">
      <c r="A74" s="49"/>
      <c r="B74" s="227"/>
      <c r="C74" s="228"/>
      <c r="D74" s="228"/>
      <c r="E74" s="228"/>
      <c r="F74" s="228"/>
      <c r="G74" s="228"/>
      <c r="H74" s="228"/>
      <c r="I74" s="229"/>
      <c r="J74" s="236" t="s">
        <v>61</v>
      </c>
      <c r="K74" s="237"/>
      <c r="L74" s="237"/>
      <c r="M74" s="238"/>
      <c r="N74" s="239" t="s">
        <v>85</v>
      </c>
      <c r="O74" s="240"/>
      <c r="P74" s="240"/>
      <c r="Q74" s="240"/>
      <c r="R74" s="240"/>
      <c r="S74" s="240"/>
      <c r="T74" s="55"/>
      <c r="U74" s="55" t="s">
        <v>58</v>
      </c>
      <c r="V74" s="55"/>
      <c r="W74" s="55"/>
      <c r="X74" s="204"/>
      <c r="Y74" s="204"/>
      <c r="Z74" s="204"/>
      <c r="AA74" s="56" t="s">
        <v>16</v>
      </c>
      <c r="AB74" s="49"/>
      <c r="AC74" s="49"/>
      <c r="AD74" s="49" t="str">
        <f>IF(J75=(SUM(P75,P76,X74,X76)),"○","NG")</f>
        <v>○</v>
      </c>
      <c r="AE74" s="85"/>
      <c r="AF74" s="86"/>
      <c r="AG74" s="86" t="s">
        <v>63</v>
      </c>
      <c r="AH74" s="87">
        <f>COUNTA(B20,B23,B26,B29)+1</f>
        <v>1</v>
      </c>
      <c r="AI74" s="49"/>
      <c r="AJ74" s="49"/>
      <c r="AK74" s="49"/>
    </row>
    <row r="75" spans="1:37" s="3" customFormat="1" ht="16.5" customHeight="1" x14ac:dyDescent="0.15">
      <c r="A75" s="21"/>
      <c r="B75" s="230"/>
      <c r="C75" s="231"/>
      <c r="D75" s="231"/>
      <c r="E75" s="231"/>
      <c r="F75" s="231"/>
      <c r="G75" s="231"/>
      <c r="H75" s="231"/>
      <c r="I75" s="232"/>
      <c r="J75" s="205"/>
      <c r="K75" s="206"/>
      <c r="L75" s="206"/>
      <c r="M75" s="241" t="s">
        <v>16</v>
      </c>
      <c r="N75" s="57" t="s">
        <v>56</v>
      </c>
      <c r="O75" s="58"/>
      <c r="P75" s="243"/>
      <c r="Q75" s="243"/>
      <c r="R75" s="243"/>
      <c r="S75" s="57" t="s">
        <v>16</v>
      </c>
      <c r="T75" s="57"/>
      <c r="U75" s="57" t="s">
        <v>59</v>
      </c>
      <c r="V75" s="57"/>
      <c r="W75" s="244"/>
      <c r="X75" s="244"/>
      <c r="Y75" s="244"/>
      <c r="Z75" s="244"/>
      <c r="AA75" s="245"/>
      <c r="AB75" s="21"/>
      <c r="AC75" s="21"/>
      <c r="AD75" s="88"/>
      <c r="AE75" s="89" t="s">
        <v>65</v>
      </c>
      <c r="AF75" s="90">
        <f>J75</f>
        <v>0</v>
      </c>
      <c r="AG75" s="91" t="s">
        <v>64</v>
      </c>
      <c r="AH75" s="92">
        <f>Y34</f>
        <v>0</v>
      </c>
      <c r="AI75" s="21"/>
      <c r="AJ75" s="93"/>
      <c r="AK75" s="21"/>
    </row>
    <row r="76" spans="1:37" s="3" customFormat="1" ht="16.5" customHeight="1" x14ac:dyDescent="0.15">
      <c r="A76" s="21"/>
      <c r="B76" s="233"/>
      <c r="C76" s="234"/>
      <c r="D76" s="234"/>
      <c r="E76" s="234"/>
      <c r="F76" s="234"/>
      <c r="G76" s="234"/>
      <c r="H76" s="234"/>
      <c r="I76" s="235"/>
      <c r="J76" s="207"/>
      <c r="K76" s="208"/>
      <c r="L76" s="208"/>
      <c r="M76" s="242"/>
      <c r="N76" s="59" t="s">
        <v>57</v>
      </c>
      <c r="O76" s="18"/>
      <c r="P76" s="246"/>
      <c r="Q76" s="246"/>
      <c r="R76" s="246"/>
      <c r="S76" s="59" t="s">
        <v>16</v>
      </c>
      <c r="T76" s="59"/>
      <c r="U76" s="59"/>
      <c r="V76" s="59"/>
      <c r="W76" s="59"/>
      <c r="X76" s="246"/>
      <c r="Y76" s="246"/>
      <c r="Z76" s="246"/>
      <c r="AA76" s="60" t="s">
        <v>16</v>
      </c>
      <c r="AB76" s="21"/>
      <c r="AC76" s="21"/>
      <c r="AD76" s="94"/>
      <c r="AE76" s="95" t="s">
        <v>53</v>
      </c>
      <c r="AF76" s="96">
        <f>ROUNDDOWN((AF75/2),-2)</f>
        <v>0</v>
      </c>
      <c r="AG76" s="97" t="s">
        <v>54</v>
      </c>
      <c r="AH76" s="83">
        <f>(3000*AH74*AH75)</f>
        <v>0</v>
      </c>
      <c r="AI76" s="98"/>
      <c r="AJ76" s="94"/>
      <c r="AK76" s="21"/>
    </row>
    <row r="77" spans="1:37" s="3" customFormat="1" ht="16.5" customHeight="1" x14ac:dyDescent="0.15">
      <c r="A77" s="21"/>
      <c r="B77" s="61" t="s">
        <v>219</v>
      </c>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21"/>
      <c r="AC77" s="21"/>
      <c r="AD77" s="21"/>
      <c r="AE77" s="21" t="s">
        <v>78</v>
      </c>
      <c r="AF77" s="21"/>
      <c r="AG77" s="21"/>
      <c r="AH77" s="21"/>
      <c r="AI77" s="21"/>
      <c r="AJ77" s="21"/>
      <c r="AK77" s="21"/>
    </row>
    <row r="78" spans="1:37" s="3" customFormat="1" ht="16.5" customHeight="1" x14ac:dyDescent="0.15">
      <c r="A78" s="21"/>
      <c r="B78" s="61"/>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21"/>
      <c r="AC78" s="21"/>
      <c r="AD78" s="21"/>
      <c r="AE78" s="21"/>
      <c r="AF78" s="21"/>
      <c r="AG78" s="21"/>
      <c r="AH78" s="21"/>
      <c r="AI78" s="21"/>
      <c r="AJ78" s="21"/>
      <c r="AK78" s="21"/>
    </row>
    <row r="79" spans="1:37" s="3" customFormat="1" ht="16.5" customHeight="1" x14ac:dyDescent="0.15">
      <c r="A79" s="21"/>
      <c r="B79" s="61"/>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21"/>
      <c r="AC79" s="21"/>
      <c r="AD79" s="21"/>
      <c r="AE79" s="21"/>
      <c r="AF79" s="21"/>
      <c r="AG79" s="21"/>
      <c r="AH79" s="21"/>
      <c r="AI79" s="21"/>
      <c r="AJ79" s="21"/>
      <c r="AK79" s="21"/>
    </row>
    <row r="80" spans="1:37" s="3" customFormat="1" ht="16.5" customHeight="1" x14ac:dyDescent="0.15">
      <c r="A80" s="21"/>
      <c r="B80" s="61"/>
      <c r="C80" s="5" t="s">
        <v>174</v>
      </c>
      <c r="D80" s="62"/>
      <c r="E80" s="62"/>
      <c r="F80" s="62"/>
      <c r="G80" s="62"/>
      <c r="H80" s="62"/>
      <c r="I80" s="62"/>
      <c r="J80" s="62"/>
      <c r="K80" s="62"/>
      <c r="L80" s="62"/>
      <c r="M80" s="62"/>
      <c r="N80" s="62"/>
      <c r="O80" s="62"/>
      <c r="P80" s="62"/>
      <c r="Q80" s="62"/>
      <c r="R80" s="62"/>
      <c r="S80" s="62"/>
      <c r="T80" s="62"/>
      <c r="U80" s="62"/>
      <c r="V80" s="62"/>
      <c r="W80" s="62"/>
      <c r="X80" s="62"/>
      <c r="Y80" s="62"/>
      <c r="Z80" s="62"/>
      <c r="AA80" s="62"/>
      <c r="AB80" s="21"/>
      <c r="AC80" s="21"/>
      <c r="AD80" s="21"/>
      <c r="AE80" s="21"/>
      <c r="AF80" s="21"/>
      <c r="AG80" s="21"/>
      <c r="AH80" s="21"/>
      <c r="AI80" s="21"/>
      <c r="AJ80" s="21"/>
      <c r="AK80" s="21"/>
    </row>
    <row r="81" spans="1:37" s="3" customFormat="1" ht="16.5" customHeight="1" x14ac:dyDescent="0.15">
      <c r="A81" s="21"/>
      <c r="B81" s="61"/>
      <c r="C81" s="225" t="s">
        <v>168</v>
      </c>
      <c r="D81" s="225"/>
      <c r="E81" s="225"/>
      <c r="F81" s="225"/>
      <c r="G81" s="131"/>
      <c r="H81" s="41" t="s">
        <v>169</v>
      </c>
      <c r="I81" s="62"/>
      <c r="J81" s="62"/>
      <c r="K81" s="62"/>
      <c r="L81" s="62"/>
      <c r="M81" s="62"/>
      <c r="N81" s="62"/>
      <c r="O81" s="62"/>
      <c r="P81" s="62"/>
      <c r="Q81" s="62"/>
      <c r="R81" s="62"/>
      <c r="S81" s="62"/>
      <c r="T81" s="62"/>
      <c r="U81" s="62"/>
      <c r="V81" s="62"/>
      <c r="W81" s="62"/>
      <c r="X81" s="62"/>
      <c r="Y81" s="62"/>
      <c r="Z81" s="62"/>
      <c r="AA81" s="62"/>
      <c r="AB81" s="21"/>
      <c r="AC81" s="21"/>
      <c r="AD81" s="21"/>
      <c r="AE81" s="21"/>
      <c r="AF81" s="21"/>
      <c r="AG81" s="21"/>
      <c r="AH81" s="21"/>
      <c r="AI81" s="21"/>
      <c r="AJ81" s="21"/>
      <c r="AK81" s="21"/>
    </row>
    <row r="82" spans="1:37" s="3" customFormat="1" ht="16.5" customHeight="1" x14ac:dyDescent="0.15">
      <c r="A82" s="21"/>
      <c r="B82" s="61"/>
      <c r="C82" s="225" t="s">
        <v>170</v>
      </c>
      <c r="D82" s="225"/>
      <c r="E82" s="225"/>
      <c r="F82" s="225"/>
      <c r="G82" s="61"/>
      <c r="H82" s="61" t="s">
        <v>171</v>
      </c>
      <c r="I82" s="61"/>
      <c r="J82" s="61"/>
      <c r="K82" s="61"/>
      <c r="L82" s="61"/>
      <c r="M82" s="61"/>
      <c r="N82" s="61"/>
      <c r="O82" s="61"/>
      <c r="P82" s="61"/>
      <c r="Q82" s="61"/>
      <c r="R82" s="61"/>
      <c r="S82" s="61"/>
      <c r="T82" s="61"/>
      <c r="U82" s="61"/>
      <c r="V82" s="61"/>
      <c r="W82" s="61"/>
      <c r="X82" s="61"/>
      <c r="Y82" s="61"/>
      <c r="Z82" s="62"/>
      <c r="AA82" s="62"/>
      <c r="AB82" s="21"/>
      <c r="AC82" s="21"/>
      <c r="AD82" s="21"/>
      <c r="AE82" s="21"/>
      <c r="AF82" s="21"/>
      <c r="AG82" s="21"/>
      <c r="AH82" s="21"/>
      <c r="AI82" s="21"/>
      <c r="AJ82" s="21"/>
      <c r="AK82" s="21"/>
    </row>
    <row r="83" spans="1:37" s="3" customFormat="1" ht="16.5" customHeight="1" x14ac:dyDescent="0.15">
      <c r="A83" s="21"/>
      <c r="B83" s="61"/>
      <c r="C83" s="5"/>
      <c r="D83" s="62"/>
      <c r="E83" s="62"/>
      <c r="F83" s="62"/>
      <c r="G83" s="61"/>
      <c r="H83" s="61" t="s">
        <v>172</v>
      </c>
      <c r="I83" s="61"/>
      <c r="J83" s="61"/>
      <c r="K83" s="61"/>
      <c r="L83" s="61"/>
      <c r="M83" s="61"/>
      <c r="N83" s="61"/>
      <c r="O83" s="61"/>
      <c r="P83" s="61"/>
      <c r="Q83" s="61"/>
      <c r="R83" s="61"/>
      <c r="S83" s="61"/>
      <c r="T83" s="61"/>
      <c r="U83" s="61"/>
      <c r="V83" s="61"/>
      <c r="W83" s="61"/>
      <c r="X83" s="61"/>
      <c r="Y83" s="61"/>
      <c r="Z83" s="62"/>
      <c r="AA83" s="62"/>
      <c r="AB83" s="21"/>
      <c r="AC83" s="21"/>
      <c r="AD83" s="21"/>
      <c r="AE83" s="21"/>
      <c r="AF83" s="21"/>
      <c r="AG83" s="21"/>
      <c r="AH83" s="21"/>
      <c r="AI83" s="21"/>
      <c r="AJ83" s="21"/>
      <c r="AK83" s="21"/>
    </row>
    <row r="84" spans="1:37" s="3" customFormat="1" ht="16.5" customHeight="1" x14ac:dyDescent="0.15">
      <c r="A84" s="21"/>
      <c r="B84" s="61"/>
      <c r="C84" s="5"/>
      <c r="D84" s="62"/>
      <c r="E84" s="62"/>
      <c r="F84" s="62"/>
      <c r="G84" s="61"/>
      <c r="H84" s="61"/>
      <c r="I84" s="61"/>
      <c r="J84" s="61"/>
      <c r="K84" s="61"/>
      <c r="L84" s="61"/>
      <c r="M84" s="61"/>
      <c r="N84" s="61"/>
      <c r="O84" s="61"/>
      <c r="P84" s="61"/>
      <c r="Q84" s="61"/>
      <c r="R84" s="61"/>
      <c r="S84" s="61"/>
      <c r="T84" s="61"/>
      <c r="U84" s="61"/>
      <c r="V84" s="61"/>
      <c r="W84" s="61"/>
      <c r="X84" s="61"/>
      <c r="Y84" s="61"/>
      <c r="Z84" s="62"/>
      <c r="AA84" s="62"/>
      <c r="AB84" s="21"/>
      <c r="AC84" s="21"/>
      <c r="AD84" s="21"/>
      <c r="AE84" s="21"/>
      <c r="AF84" s="21"/>
      <c r="AG84" s="21"/>
      <c r="AH84" s="21"/>
      <c r="AI84" s="21"/>
      <c r="AJ84" s="21"/>
      <c r="AK84" s="21"/>
    </row>
    <row r="85" spans="1:37" s="3" customFormat="1" ht="16.5" customHeight="1" x14ac:dyDescent="0.15">
      <c r="A85" s="21"/>
      <c r="B85" s="61"/>
      <c r="C85" s="5"/>
      <c r="D85" s="62"/>
      <c r="E85" s="62"/>
      <c r="F85" s="62"/>
      <c r="G85" s="61"/>
      <c r="H85" s="61"/>
      <c r="I85" s="61"/>
      <c r="J85" s="61"/>
      <c r="K85" s="61"/>
      <c r="L85" s="61"/>
      <c r="M85" s="61"/>
      <c r="N85" s="61"/>
      <c r="O85" s="61"/>
      <c r="P85" s="61"/>
      <c r="Q85" s="61"/>
      <c r="R85" s="61"/>
      <c r="S85" s="61"/>
      <c r="T85" s="61"/>
      <c r="U85" s="61"/>
      <c r="V85" s="61"/>
      <c r="W85" s="61"/>
      <c r="X85" s="61"/>
      <c r="Y85" s="61"/>
      <c r="Z85" s="62"/>
      <c r="AA85" s="62"/>
      <c r="AB85" s="21"/>
      <c r="AC85" s="21"/>
      <c r="AD85" s="21"/>
      <c r="AE85" s="21"/>
      <c r="AF85" s="21"/>
      <c r="AG85" s="21"/>
      <c r="AH85" s="21"/>
      <c r="AI85" s="21"/>
      <c r="AJ85" s="21"/>
      <c r="AK85" s="21"/>
    </row>
    <row r="86" spans="1:37" s="3" customFormat="1" ht="16.5" customHeight="1" x14ac:dyDescent="0.15">
      <c r="A86" s="21"/>
      <c r="B86" s="61"/>
      <c r="C86" s="5"/>
      <c r="D86" s="62"/>
      <c r="E86" s="62"/>
      <c r="F86" s="62"/>
      <c r="G86" s="61"/>
      <c r="H86" s="61"/>
      <c r="I86" s="61"/>
      <c r="J86" s="61"/>
      <c r="K86" s="61"/>
      <c r="L86" s="61"/>
      <c r="M86" s="61"/>
      <c r="N86" s="61"/>
      <c r="O86" s="61"/>
      <c r="P86" s="61"/>
      <c r="Q86" s="61"/>
      <c r="R86" s="61"/>
      <c r="S86" s="61"/>
      <c r="T86" s="61"/>
      <c r="U86" s="61"/>
      <c r="V86" s="61"/>
      <c r="W86" s="61"/>
      <c r="X86" s="61"/>
      <c r="Y86" s="61"/>
      <c r="Z86" s="62"/>
      <c r="AA86" s="62"/>
      <c r="AB86" s="21"/>
      <c r="AC86" s="21"/>
      <c r="AD86" s="21"/>
      <c r="AE86" s="21"/>
      <c r="AF86" s="21"/>
      <c r="AG86" s="21"/>
      <c r="AH86" s="21"/>
      <c r="AI86" s="21"/>
      <c r="AJ86" s="21"/>
      <c r="AK86" s="21"/>
    </row>
    <row r="87" spans="1:37" s="3" customFormat="1" ht="16.5" customHeight="1" x14ac:dyDescent="0.15">
      <c r="A87" s="21"/>
      <c r="B87" s="61"/>
      <c r="C87" s="5"/>
      <c r="D87" s="62"/>
      <c r="E87" s="62"/>
      <c r="F87" s="62"/>
      <c r="G87" s="61"/>
      <c r="H87" s="61"/>
      <c r="I87" s="61"/>
      <c r="J87" s="61"/>
      <c r="K87" s="61"/>
      <c r="L87" s="61"/>
      <c r="M87" s="61"/>
      <c r="N87" s="61"/>
      <c r="O87" s="61"/>
      <c r="P87" s="61"/>
      <c r="Q87" s="61"/>
      <c r="R87" s="61"/>
      <c r="S87" s="61"/>
      <c r="T87" s="61"/>
      <c r="U87" s="61"/>
      <c r="V87" s="61"/>
      <c r="W87" s="61"/>
      <c r="X87" s="61"/>
      <c r="Y87" s="61"/>
      <c r="Z87" s="62"/>
      <c r="AA87" s="62"/>
      <c r="AB87" s="21"/>
      <c r="AC87" s="21"/>
      <c r="AD87" s="21"/>
      <c r="AE87" s="21"/>
      <c r="AF87" s="21"/>
      <c r="AG87" s="21"/>
      <c r="AH87" s="21"/>
      <c r="AI87" s="21"/>
      <c r="AJ87" s="21"/>
      <c r="AK87" s="21"/>
    </row>
    <row r="88" spans="1:37" s="3" customFormat="1" ht="16.5" customHeight="1" x14ac:dyDescent="0.15">
      <c r="A88" s="21"/>
      <c r="B88" s="61"/>
      <c r="C88" s="5"/>
      <c r="D88" s="62"/>
      <c r="E88" s="62"/>
      <c r="F88" s="62"/>
      <c r="G88" s="61"/>
      <c r="H88" s="61"/>
      <c r="I88" s="61"/>
      <c r="J88" s="61"/>
      <c r="K88" s="61"/>
      <c r="L88" s="61"/>
      <c r="M88" s="61"/>
      <c r="N88" s="61"/>
      <c r="O88" s="61"/>
      <c r="P88" s="61"/>
      <c r="Q88" s="61"/>
      <c r="R88" s="61"/>
      <c r="S88" s="61"/>
      <c r="T88" s="61"/>
      <c r="U88" s="61"/>
      <c r="V88" s="61"/>
      <c r="W88" s="61"/>
      <c r="X88" s="61"/>
      <c r="Y88" s="61"/>
      <c r="Z88" s="62"/>
      <c r="AA88" s="62"/>
      <c r="AB88" s="21"/>
      <c r="AC88" s="21"/>
      <c r="AD88" s="21"/>
      <c r="AE88" s="21"/>
      <c r="AF88" s="21"/>
      <c r="AG88" s="21"/>
      <c r="AH88" s="21"/>
      <c r="AI88" s="21"/>
      <c r="AJ88" s="21"/>
      <c r="AK88" s="21"/>
    </row>
    <row r="89" spans="1:37" s="3" customFormat="1" ht="16.5" customHeight="1" x14ac:dyDescent="0.15">
      <c r="A89" s="21"/>
      <c r="B89" s="61"/>
      <c r="C89" s="5"/>
      <c r="D89" s="62"/>
      <c r="E89" s="62"/>
      <c r="F89" s="62"/>
      <c r="G89" s="61"/>
      <c r="H89" s="61"/>
      <c r="I89" s="61"/>
      <c r="J89" s="61"/>
      <c r="K89" s="61"/>
      <c r="L89" s="61"/>
      <c r="M89" s="61"/>
      <c r="N89" s="61"/>
      <c r="O89" s="61"/>
      <c r="P89" s="61"/>
      <c r="Q89" s="61"/>
      <c r="R89" s="61"/>
      <c r="S89" s="61"/>
      <c r="T89" s="61"/>
      <c r="U89" s="61"/>
      <c r="V89" s="61"/>
      <c r="W89" s="61"/>
      <c r="X89" s="61"/>
      <c r="Y89" s="61"/>
      <c r="Z89" s="62"/>
      <c r="AA89" s="62"/>
      <c r="AB89" s="21"/>
      <c r="AC89" s="21"/>
      <c r="AD89" s="21"/>
      <c r="AE89" s="21"/>
      <c r="AF89" s="21"/>
      <c r="AG89" s="21"/>
      <c r="AH89" s="21"/>
      <c r="AI89" s="21"/>
      <c r="AJ89" s="21"/>
      <c r="AK89" s="21"/>
    </row>
    <row r="90" spans="1:37" s="3" customFormat="1" ht="16.5" customHeight="1" x14ac:dyDescent="0.15">
      <c r="A90" s="21"/>
      <c r="B90" s="61"/>
      <c r="C90" s="5"/>
      <c r="D90" s="62"/>
      <c r="E90" s="62"/>
      <c r="F90" s="62"/>
      <c r="G90" s="61"/>
      <c r="H90" s="61"/>
      <c r="I90" s="61"/>
      <c r="J90" s="61"/>
      <c r="K90" s="61"/>
      <c r="L90" s="61"/>
      <c r="M90" s="61"/>
      <c r="N90" s="61"/>
      <c r="O90" s="61"/>
      <c r="P90" s="61"/>
      <c r="Q90" s="61"/>
      <c r="R90" s="61"/>
      <c r="S90" s="61"/>
      <c r="T90" s="61"/>
      <c r="U90" s="61"/>
      <c r="V90" s="61"/>
      <c r="W90" s="61"/>
      <c r="X90" s="61"/>
      <c r="Y90" s="61"/>
      <c r="Z90" s="62"/>
      <c r="AA90" s="62"/>
      <c r="AB90" s="21"/>
      <c r="AC90" s="21"/>
      <c r="AD90" s="21"/>
      <c r="AE90" s="21"/>
      <c r="AF90" s="21"/>
      <c r="AG90" s="21"/>
      <c r="AH90" s="21"/>
      <c r="AI90" s="21"/>
      <c r="AJ90" s="21"/>
      <c r="AK90" s="21"/>
    </row>
    <row r="91" spans="1:37" s="3" customFormat="1" ht="16.5" customHeight="1" x14ac:dyDescent="0.15">
      <c r="A91" s="21"/>
      <c r="B91" s="61"/>
      <c r="C91" s="5"/>
      <c r="D91" s="62"/>
      <c r="E91" s="62"/>
      <c r="F91" s="62"/>
      <c r="G91" s="61"/>
      <c r="H91" s="61"/>
      <c r="I91" s="61"/>
      <c r="J91" s="61"/>
      <c r="K91" s="61"/>
      <c r="L91" s="61"/>
      <c r="M91" s="61"/>
      <c r="N91" s="61"/>
      <c r="O91" s="61"/>
      <c r="P91" s="61"/>
      <c r="Q91" s="61"/>
      <c r="R91" s="61"/>
      <c r="S91" s="61"/>
      <c r="T91" s="61"/>
      <c r="U91" s="61"/>
      <c r="V91" s="61"/>
      <c r="W91" s="61"/>
      <c r="X91" s="61"/>
      <c r="Y91" s="61"/>
      <c r="Z91" s="62"/>
      <c r="AA91" s="62"/>
      <c r="AB91" s="21"/>
      <c r="AC91" s="21"/>
      <c r="AD91" s="21"/>
      <c r="AE91" s="21"/>
      <c r="AF91" s="21"/>
      <c r="AG91" s="21"/>
      <c r="AH91" s="21"/>
      <c r="AI91" s="21"/>
      <c r="AJ91" s="21"/>
      <c r="AK91" s="21"/>
    </row>
    <row r="92" spans="1:37" s="3" customFormat="1" ht="16.5" customHeight="1" x14ac:dyDescent="0.15">
      <c r="A92" s="21"/>
      <c r="B92" s="61"/>
      <c r="C92" s="5"/>
      <c r="D92" s="62"/>
      <c r="E92" s="62"/>
      <c r="F92" s="62"/>
      <c r="G92" s="61"/>
      <c r="H92" s="61"/>
      <c r="I92" s="61"/>
      <c r="J92" s="61"/>
      <c r="K92" s="61"/>
      <c r="L92" s="61"/>
      <c r="M92" s="61"/>
      <c r="N92" s="61"/>
      <c r="O92" s="61"/>
      <c r="P92" s="61"/>
      <c r="Q92" s="61"/>
      <c r="R92" s="61"/>
      <c r="S92" s="61"/>
      <c r="T92" s="61"/>
      <c r="U92" s="61"/>
      <c r="V92" s="61"/>
      <c r="W92" s="61"/>
      <c r="X92" s="61"/>
      <c r="Y92" s="61"/>
      <c r="Z92" s="62"/>
      <c r="AA92" s="62"/>
      <c r="AB92" s="21"/>
      <c r="AC92" s="21"/>
      <c r="AD92" s="21"/>
      <c r="AE92" s="21"/>
      <c r="AF92" s="21"/>
      <c r="AG92" s="21"/>
      <c r="AH92" s="21"/>
      <c r="AI92" s="21"/>
      <c r="AJ92" s="21"/>
      <c r="AK92" s="21"/>
    </row>
    <row r="93" spans="1:37" s="3" customFormat="1" ht="16.5" customHeight="1" x14ac:dyDescent="0.15">
      <c r="A93" s="21"/>
      <c r="B93" s="61"/>
      <c r="C93" s="5"/>
      <c r="D93" s="62"/>
      <c r="E93" s="62"/>
      <c r="F93" s="62"/>
      <c r="G93" s="61"/>
      <c r="H93" s="61"/>
      <c r="I93" s="61"/>
      <c r="J93" s="61"/>
      <c r="K93" s="61"/>
      <c r="L93" s="61"/>
      <c r="M93" s="61"/>
      <c r="N93" s="61"/>
      <c r="O93" s="61"/>
      <c r="P93" s="61"/>
      <c r="Q93" s="61"/>
      <c r="R93" s="61"/>
      <c r="S93" s="61"/>
      <c r="T93" s="61"/>
      <c r="U93" s="61"/>
      <c r="V93" s="61"/>
      <c r="W93" s="61"/>
      <c r="X93" s="61"/>
      <c r="Y93" s="61"/>
      <c r="Z93" s="62"/>
      <c r="AA93" s="62"/>
      <c r="AB93" s="21"/>
      <c r="AC93" s="21"/>
      <c r="AD93" s="21"/>
      <c r="AE93" s="21"/>
      <c r="AF93" s="21"/>
      <c r="AG93" s="21"/>
      <c r="AH93" s="21"/>
      <c r="AI93" s="21"/>
      <c r="AJ93" s="21"/>
      <c r="AK93" s="21"/>
    </row>
    <row r="94" spans="1:37" s="3" customFormat="1" ht="16.5" customHeight="1" x14ac:dyDescent="0.15">
      <c r="A94" s="21"/>
      <c r="B94" s="61"/>
      <c r="C94" s="62"/>
      <c r="D94" s="62"/>
      <c r="E94" s="62"/>
      <c r="F94" s="62"/>
      <c r="G94" s="61"/>
      <c r="H94" s="61"/>
      <c r="I94" s="61"/>
      <c r="J94" s="61"/>
      <c r="K94" s="61"/>
      <c r="L94" s="61"/>
      <c r="M94" s="61"/>
      <c r="N94" s="61"/>
      <c r="O94" s="61"/>
      <c r="P94" s="61"/>
      <c r="Q94" s="61"/>
      <c r="R94" s="61"/>
      <c r="S94" s="61"/>
      <c r="T94" s="61"/>
      <c r="U94" s="61"/>
      <c r="V94" s="61"/>
      <c r="W94" s="61"/>
      <c r="X94" s="61"/>
      <c r="Y94" s="61"/>
      <c r="Z94" s="62"/>
      <c r="AA94" s="62"/>
      <c r="AB94" s="21"/>
      <c r="AC94" s="21"/>
      <c r="AD94" s="21"/>
      <c r="AE94" s="21"/>
      <c r="AF94" s="21"/>
      <c r="AG94" s="21"/>
      <c r="AH94" s="21"/>
      <c r="AI94" s="21"/>
      <c r="AJ94" s="21"/>
      <c r="AK94" s="21"/>
    </row>
    <row r="95" spans="1:37" s="3" customFormat="1" ht="16.5" customHeight="1" x14ac:dyDescent="0.15">
      <c r="A95" s="21"/>
      <c r="B95" s="63" t="s">
        <v>163</v>
      </c>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21"/>
      <c r="AC95" s="21"/>
      <c r="AD95" s="21"/>
      <c r="AE95" s="21"/>
      <c r="AF95" s="21"/>
      <c r="AG95" s="21"/>
      <c r="AH95" s="21"/>
      <c r="AI95" s="98"/>
      <c r="AJ95" s="98"/>
      <c r="AK95" s="21"/>
    </row>
    <row r="96" spans="1:37" s="2" customFormat="1" ht="16.5" customHeight="1" x14ac:dyDescent="0.35">
      <c r="A96" s="12"/>
      <c r="B96" s="13" t="s">
        <v>121</v>
      </c>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2"/>
      <c r="AC96" s="12"/>
      <c r="AD96" s="12"/>
      <c r="AE96" s="12"/>
      <c r="AF96" s="12"/>
      <c r="AG96" s="12"/>
      <c r="AH96" s="12"/>
      <c r="AI96" s="12"/>
      <c r="AJ96" s="12"/>
      <c r="AK96" s="12"/>
    </row>
    <row r="97" spans="1:37" ht="16.5" customHeight="1" x14ac:dyDescent="0.15">
      <c r="B97" s="15" t="s">
        <v>17</v>
      </c>
      <c r="C97" s="16"/>
    </row>
    <row r="98" spans="1:37" s="3" customFormat="1" ht="16.5" customHeight="1" x14ac:dyDescent="0.15">
      <c r="A98" s="21"/>
      <c r="B98" s="193" t="s">
        <v>52</v>
      </c>
      <c r="C98" s="194"/>
      <c r="D98" s="195"/>
      <c r="E98" s="202" t="s">
        <v>69</v>
      </c>
      <c r="F98" s="202"/>
      <c r="G98" s="202"/>
      <c r="H98" s="202"/>
      <c r="I98" s="202"/>
      <c r="J98" s="202"/>
      <c r="K98" s="202"/>
      <c r="L98" s="202"/>
      <c r="M98" s="202"/>
      <c r="N98" s="202"/>
      <c r="O98" s="202"/>
      <c r="P98" s="202"/>
      <c r="Q98" s="202"/>
      <c r="R98" s="202"/>
      <c r="S98" s="202"/>
      <c r="T98" s="202"/>
      <c r="U98" s="202"/>
      <c r="V98" s="202"/>
      <c r="W98" s="202"/>
      <c r="X98" s="202"/>
      <c r="Y98" s="202"/>
      <c r="Z98" s="202"/>
      <c r="AA98" s="203"/>
      <c r="AB98" s="21"/>
      <c r="AC98" s="21"/>
      <c r="AD98" s="21"/>
      <c r="AE98" s="21"/>
      <c r="AF98" s="21"/>
      <c r="AG98" s="21"/>
      <c r="AH98" s="21"/>
      <c r="AI98" s="21"/>
      <c r="AJ98" s="21"/>
      <c r="AK98" s="21"/>
    </row>
    <row r="99" spans="1:37" s="3" customFormat="1" ht="16.5" customHeight="1" x14ac:dyDescent="0.15">
      <c r="A99" s="21"/>
      <c r="B99" s="196"/>
      <c r="C99" s="197"/>
      <c r="D99" s="198"/>
      <c r="E99" s="221"/>
      <c r="F99" s="221"/>
      <c r="G99" s="221"/>
      <c r="H99" s="221"/>
      <c r="I99" s="221"/>
      <c r="J99" s="221"/>
      <c r="K99" s="221"/>
      <c r="L99" s="221"/>
      <c r="M99" s="221"/>
      <c r="N99" s="221"/>
      <c r="O99" s="221"/>
      <c r="P99" s="221"/>
      <c r="Q99" s="221"/>
      <c r="R99" s="221"/>
      <c r="S99" s="221"/>
      <c r="T99" s="221"/>
      <c r="U99" s="221"/>
      <c r="V99" s="221"/>
      <c r="W99" s="221"/>
      <c r="X99" s="221"/>
      <c r="Y99" s="221"/>
      <c r="Z99" s="221"/>
      <c r="AA99" s="222"/>
      <c r="AB99" s="21"/>
      <c r="AC99" s="21"/>
      <c r="AD99" s="21"/>
      <c r="AE99" s="21"/>
      <c r="AF99" s="21"/>
      <c r="AG99" s="21"/>
      <c r="AH99" s="21"/>
      <c r="AI99" s="21"/>
      <c r="AJ99" s="21"/>
      <c r="AK99" s="21"/>
    </row>
    <row r="100" spans="1:37" s="3" customFormat="1" ht="16.5" customHeight="1" x14ac:dyDescent="0.15">
      <c r="A100" s="21"/>
      <c r="B100" s="196"/>
      <c r="C100" s="197"/>
      <c r="D100" s="198"/>
      <c r="E100" s="221"/>
      <c r="F100" s="221"/>
      <c r="G100" s="221"/>
      <c r="H100" s="221"/>
      <c r="I100" s="221"/>
      <c r="J100" s="221"/>
      <c r="K100" s="221"/>
      <c r="L100" s="221"/>
      <c r="M100" s="221"/>
      <c r="N100" s="221"/>
      <c r="O100" s="221"/>
      <c r="P100" s="221"/>
      <c r="Q100" s="221"/>
      <c r="R100" s="221"/>
      <c r="S100" s="221"/>
      <c r="T100" s="221"/>
      <c r="U100" s="221"/>
      <c r="V100" s="221"/>
      <c r="W100" s="221"/>
      <c r="X100" s="221"/>
      <c r="Y100" s="221"/>
      <c r="Z100" s="221"/>
      <c r="AA100" s="222"/>
      <c r="AB100" s="21"/>
      <c r="AC100" s="21"/>
      <c r="AD100" s="21"/>
      <c r="AE100" s="21"/>
      <c r="AF100" s="21"/>
      <c r="AG100" s="21"/>
      <c r="AH100" s="21"/>
      <c r="AI100" s="21"/>
      <c r="AJ100" s="21"/>
      <c r="AK100" s="21"/>
    </row>
    <row r="101" spans="1:37" s="3" customFormat="1" ht="16.5" customHeight="1" x14ac:dyDescent="0.15">
      <c r="A101" s="21"/>
      <c r="B101" s="196"/>
      <c r="C101" s="197"/>
      <c r="D101" s="198"/>
      <c r="E101" s="221"/>
      <c r="F101" s="221"/>
      <c r="G101" s="221"/>
      <c r="H101" s="221"/>
      <c r="I101" s="221"/>
      <c r="J101" s="221"/>
      <c r="K101" s="221"/>
      <c r="L101" s="221"/>
      <c r="M101" s="221"/>
      <c r="N101" s="221"/>
      <c r="O101" s="221"/>
      <c r="P101" s="221"/>
      <c r="Q101" s="221"/>
      <c r="R101" s="221"/>
      <c r="S101" s="221"/>
      <c r="T101" s="221"/>
      <c r="U101" s="221"/>
      <c r="V101" s="221"/>
      <c r="W101" s="221"/>
      <c r="X101" s="221"/>
      <c r="Y101" s="221"/>
      <c r="Z101" s="221"/>
      <c r="AA101" s="222"/>
      <c r="AB101" s="21"/>
      <c r="AC101" s="21"/>
      <c r="AD101" s="21"/>
      <c r="AE101" s="21"/>
      <c r="AF101" s="21"/>
      <c r="AG101" s="21"/>
      <c r="AH101" s="21"/>
      <c r="AI101" s="21"/>
      <c r="AJ101" s="21"/>
      <c r="AK101" s="21"/>
    </row>
    <row r="102" spans="1:37" s="3" customFormat="1" ht="16.5" customHeight="1" x14ac:dyDescent="0.15">
      <c r="A102" s="21"/>
      <c r="B102" s="196"/>
      <c r="C102" s="197"/>
      <c r="D102" s="198"/>
      <c r="E102" s="221"/>
      <c r="F102" s="221"/>
      <c r="G102" s="221"/>
      <c r="H102" s="221"/>
      <c r="I102" s="221"/>
      <c r="J102" s="221"/>
      <c r="K102" s="221"/>
      <c r="L102" s="221"/>
      <c r="M102" s="221"/>
      <c r="N102" s="221"/>
      <c r="O102" s="221"/>
      <c r="P102" s="221"/>
      <c r="Q102" s="221"/>
      <c r="R102" s="221"/>
      <c r="S102" s="221"/>
      <c r="T102" s="221"/>
      <c r="U102" s="221"/>
      <c r="V102" s="221"/>
      <c r="W102" s="221"/>
      <c r="X102" s="221"/>
      <c r="Y102" s="221"/>
      <c r="Z102" s="221"/>
      <c r="AA102" s="222"/>
      <c r="AB102" s="21"/>
      <c r="AC102" s="21"/>
      <c r="AD102" s="21"/>
      <c r="AE102" s="21"/>
      <c r="AF102" s="21"/>
      <c r="AG102" s="21"/>
      <c r="AH102" s="21"/>
      <c r="AI102" s="21"/>
      <c r="AJ102" s="21"/>
      <c r="AK102" s="21"/>
    </row>
    <row r="103" spans="1:37" s="3" customFormat="1" ht="16.5" customHeight="1" x14ac:dyDescent="0.15">
      <c r="A103" s="21"/>
      <c r="B103" s="196"/>
      <c r="C103" s="197"/>
      <c r="D103" s="198"/>
      <c r="E103" s="221"/>
      <c r="F103" s="221"/>
      <c r="G103" s="221"/>
      <c r="H103" s="221"/>
      <c r="I103" s="221"/>
      <c r="J103" s="221"/>
      <c r="K103" s="221"/>
      <c r="L103" s="221"/>
      <c r="M103" s="221"/>
      <c r="N103" s="221"/>
      <c r="O103" s="221"/>
      <c r="P103" s="221"/>
      <c r="Q103" s="221"/>
      <c r="R103" s="221"/>
      <c r="S103" s="221"/>
      <c r="T103" s="221"/>
      <c r="U103" s="221"/>
      <c r="V103" s="221"/>
      <c r="W103" s="221"/>
      <c r="X103" s="221"/>
      <c r="Y103" s="221"/>
      <c r="Z103" s="221"/>
      <c r="AA103" s="222"/>
      <c r="AB103" s="21"/>
      <c r="AC103" s="21"/>
      <c r="AD103" s="21"/>
      <c r="AE103" s="21"/>
      <c r="AF103" s="21"/>
      <c r="AG103" s="21"/>
      <c r="AH103" s="21"/>
      <c r="AI103" s="21"/>
      <c r="AJ103" s="21"/>
      <c r="AK103" s="21"/>
    </row>
    <row r="104" spans="1:37" s="3" customFormat="1" ht="16.5" customHeight="1" x14ac:dyDescent="0.15">
      <c r="A104" s="21"/>
      <c r="B104" s="199"/>
      <c r="C104" s="200"/>
      <c r="D104" s="201"/>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c r="AA104" s="224"/>
      <c r="AB104" s="21"/>
      <c r="AC104" s="21"/>
      <c r="AD104" s="21"/>
      <c r="AE104" s="21"/>
      <c r="AF104" s="21"/>
      <c r="AG104" s="21"/>
      <c r="AH104" s="21"/>
      <c r="AI104" s="21"/>
      <c r="AJ104" s="21"/>
      <c r="AK104" s="21"/>
    </row>
    <row r="105" spans="1:37" s="3" customFormat="1" ht="16.5" customHeight="1" x14ac:dyDescent="0.15">
      <c r="A105" s="21"/>
      <c r="B105" s="193" t="s">
        <v>18</v>
      </c>
      <c r="C105" s="194"/>
      <c r="D105" s="195"/>
      <c r="E105" s="202" t="s">
        <v>120</v>
      </c>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3"/>
      <c r="AB105" s="21"/>
      <c r="AC105" s="21"/>
      <c r="AD105" s="21"/>
      <c r="AE105" s="21"/>
      <c r="AF105" s="21"/>
      <c r="AG105" s="21"/>
      <c r="AH105" s="21"/>
      <c r="AI105" s="21"/>
      <c r="AJ105" s="21"/>
      <c r="AK105" s="21"/>
    </row>
    <row r="106" spans="1:37" s="3" customFormat="1" ht="16.5" customHeight="1" x14ac:dyDescent="0.15">
      <c r="A106" s="21"/>
      <c r="B106" s="196"/>
      <c r="C106" s="197"/>
      <c r="D106" s="198"/>
      <c r="E106" s="221"/>
      <c r="F106" s="221"/>
      <c r="G106" s="221"/>
      <c r="H106" s="221"/>
      <c r="I106" s="221"/>
      <c r="J106" s="221"/>
      <c r="K106" s="221"/>
      <c r="L106" s="221"/>
      <c r="M106" s="221"/>
      <c r="N106" s="221"/>
      <c r="O106" s="221"/>
      <c r="P106" s="221"/>
      <c r="Q106" s="221"/>
      <c r="R106" s="221"/>
      <c r="S106" s="221"/>
      <c r="T106" s="221"/>
      <c r="U106" s="221"/>
      <c r="V106" s="221"/>
      <c r="W106" s="221"/>
      <c r="X106" s="221"/>
      <c r="Y106" s="221"/>
      <c r="Z106" s="221"/>
      <c r="AA106" s="222"/>
      <c r="AB106" s="21"/>
      <c r="AC106" s="21"/>
      <c r="AD106" s="21"/>
      <c r="AE106" s="21"/>
      <c r="AF106" s="21"/>
      <c r="AG106" s="21"/>
      <c r="AH106" s="21"/>
      <c r="AI106" s="21"/>
      <c r="AJ106" s="21"/>
      <c r="AK106" s="21"/>
    </row>
    <row r="107" spans="1:37" s="3" customFormat="1" ht="16.5" customHeight="1" x14ac:dyDescent="0.15">
      <c r="A107" s="21"/>
      <c r="B107" s="196"/>
      <c r="C107" s="197"/>
      <c r="D107" s="198"/>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2"/>
      <c r="AB107" s="21"/>
      <c r="AC107" s="21"/>
      <c r="AD107" s="21"/>
      <c r="AE107" s="21"/>
      <c r="AF107" s="21"/>
      <c r="AG107" s="21"/>
      <c r="AH107" s="21"/>
      <c r="AI107" s="21"/>
      <c r="AJ107" s="21"/>
      <c r="AK107" s="21"/>
    </row>
    <row r="108" spans="1:37" s="3" customFormat="1" ht="16.5" customHeight="1" x14ac:dyDescent="0.15">
      <c r="A108" s="21"/>
      <c r="B108" s="196"/>
      <c r="C108" s="197"/>
      <c r="D108" s="198"/>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2"/>
      <c r="AB108" s="21"/>
      <c r="AC108" s="21"/>
      <c r="AD108" s="21"/>
      <c r="AE108" s="21"/>
      <c r="AF108" s="21"/>
      <c r="AG108" s="21"/>
      <c r="AH108" s="21"/>
      <c r="AI108" s="21"/>
      <c r="AJ108" s="21"/>
      <c r="AK108" s="21"/>
    </row>
    <row r="109" spans="1:37" s="3" customFormat="1" ht="16.5" customHeight="1" x14ac:dyDescent="0.15">
      <c r="A109" s="21"/>
      <c r="B109" s="196"/>
      <c r="C109" s="197"/>
      <c r="D109" s="198"/>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2"/>
      <c r="AB109" s="21"/>
      <c r="AC109" s="21"/>
      <c r="AD109" s="21"/>
      <c r="AE109" s="21"/>
      <c r="AF109" s="21"/>
      <c r="AG109" s="21"/>
      <c r="AH109" s="21"/>
      <c r="AI109" s="21"/>
      <c r="AJ109" s="21"/>
      <c r="AK109" s="21"/>
    </row>
    <row r="110" spans="1:37" s="3" customFormat="1" ht="16.5" customHeight="1" x14ac:dyDescent="0.15">
      <c r="A110" s="21"/>
      <c r="B110" s="196"/>
      <c r="C110" s="197"/>
      <c r="D110" s="198"/>
      <c r="E110" s="221"/>
      <c r="F110" s="221"/>
      <c r="G110" s="221"/>
      <c r="H110" s="221"/>
      <c r="I110" s="221"/>
      <c r="J110" s="221"/>
      <c r="K110" s="221"/>
      <c r="L110" s="221"/>
      <c r="M110" s="221"/>
      <c r="N110" s="221"/>
      <c r="O110" s="221"/>
      <c r="P110" s="221"/>
      <c r="Q110" s="221"/>
      <c r="R110" s="221"/>
      <c r="S110" s="221"/>
      <c r="T110" s="221"/>
      <c r="U110" s="221"/>
      <c r="V110" s="221"/>
      <c r="W110" s="221"/>
      <c r="X110" s="221"/>
      <c r="Y110" s="221"/>
      <c r="Z110" s="221"/>
      <c r="AA110" s="222"/>
      <c r="AB110" s="21"/>
      <c r="AC110" s="21"/>
      <c r="AD110" s="21"/>
      <c r="AE110" s="21"/>
      <c r="AF110" s="21"/>
      <c r="AG110" s="21"/>
      <c r="AH110" s="21"/>
      <c r="AI110" s="21"/>
      <c r="AJ110" s="21"/>
      <c r="AK110" s="21"/>
    </row>
    <row r="111" spans="1:37" s="3" customFormat="1" ht="16.5" customHeight="1" x14ac:dyDescent="0.15">
      <c r="A111" s="21"/>
      <c r="B111" s="199"/>
      <c r="C111" s="200"/>
      <c r="D111" s="201"/>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4"/>
      <c r="AB111" s="21"/>
      <c r="AC111" s="21"/>
      <c r="AD111" s="21"/>
      <c r="AE111" s="21"/>
      <c r="AF111" s="21"/>
      <c r="AG111" s="21"/>
      <c r="AH111" s="21"/>
      <c r="AI111" s="21"/>
      <c r="AJ111" s="21"/>
      <c r="AK111" s="21"/>
    </row>
    <row r="112" spans="1:37" s="3" customFormat="1" ht="16.5" customHeight="1" x14ac:dyDescent="0.1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row>
    <row r="113" spans="1:37" s="3" customFormat="1" ht="16.5" customHeight="1" x14ac:dyDescent="0.15">
      <c r="A113" s="21"/>
      <c r="B113" s="15" t="s">
        <v>220</v>
      </c>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row>
    <row r="114" spans="1:37" ht="16.5" customHeight="1" x14ac:dyDescent="0.15">
      <c r="B114" s="193" t="s">
        <v>11</v>
      </c>
      <c r="C114" s="248"/>
      <c r="D114" s="249"/>
      <c r="E114" s="247" t="s">
        <v>12</v>
      </c>
      <c r="F114" s="248"/>
      <c r="G114" s="248"/>
      <c r="H114" s="248"/>
      <c r="I114" s="248"/>
      <c r="J114" s="248"/>
      <c r="K114" s="248"/>
      <c r="L114" s="248"/>
      <c r="M114" s="248"/>
      <c r="N114" s="249"/>
      <c r="O114" s="247" t="s">
        <v>13</v>
      </c>
      <c r="P114" s="248"/>
      <c r="Q114" s="248"/>
      <c r="R114" s="248"/>
      <c r="S114" s="248"/>
      <c r="T114" s="248"/>
      <c r="U114" s="248"/>
      <c r="V114" s="248"/>
      <c r="W114" s="248"/>
      <c r="X114" s="249"/>
      <c r="Y114" s="250" t="s">
        <v>79</v>
      </c>
      <c r="Z114" s="251"/>
      <c r="AA114" s="252"/>
    </row>
    <row r="115" spans="1:37" ht="16.5" customHeight="1" x14ac:dyDescent="0.15">
      <c r="B115" s="316"/>
      <c r="C115" s="340"/>
      <c r="D115" s="317"/>
      <c r="E115" s="253"/>
      <c r="F115" s="254"/>
      <c r="G115" s="364" t="s">
        <v>46</v>
      </c>
      <c r="H115" s="349"/>
      <c r="I115" s="349"/>
      <c r="J115" s="364" t="s">
        <v>48</v>
      </c>
      <c r="K115" s="349"/>
      <c r="L115" s="349"/>
      <c r="M115" s="366" t="s">
        <v>93</v>
      </c>
      <c r="N115" s="367"/>
      <c r="O115" s="253"/>
      <c r="P115" s="254"/>
      <c r="Q115" s="364" t="s">
        <v>46</v>
      </c>
      <c r="R115" s="349"/>
      <c r="S115" s="349"/>
      <c r="T115" s="364" t="s">
        <v>48</v>
      </c>
      <c r="U115" s="349"/>
      <c r="V115" s="349"/>
      <c r="W115" s="366" t="s">
        <v>94</v>
      </c>
      <c r="X115" s="367"/>
      <c r="Y115" s="348"/>
      <c r="Z115" s="349"/>
      <c r="AA115" s="352" t="s">
        <v>14</v>
      </c>
    </row>
    <row r="116" spans="1:37" ht="16.5" customHeight="1" x14ac:dyDescent="0.15">
      <c r="B116" s="296"/>
      <c r="C116" s="278"/>
      <c r="D116" s="297"/>
      <c r="E116" s="255"/>
      <c r="F116" s="256"/>
      <c r="G116" s="365"/>
      <c r="H116" s="351"/>
      <c r="I116" s="351"/>
      <c r="J116" s="365"/>
      <c r="K116" s="351"/>
      <c r="L116" s="351"/>
      <c r="M116" s="368"/>
      <c r="N116" s="369"/>
      <c r="O116" s="255"/>
      <c r="P116" s="256"/>
      <c r="Q116" s="365"/>
      <c r="R116" s="351"/>
      <c r="S116" s="351"/>
      <c r="T116" s="365"/>
      <c r="U116" s="351"/>
      <c r="V116" s="351"/>
      <c r="W116" s="368"/>
      <c r="X116" s="369"/>
      <c r="Y116" s="350"/>
      <c r="Z116" s="351"/>
      <c r="AA116" s="353"/>
    </row>
    <row r="117" spans="1:37" ht="16.5" customHeight="1" x14ac:dyDescent="0.35">
      <c r="B117" s="42"/>
      <c r="C117" s="42"/>
      <c r="D117" s="42"/>
      <c r="E117" s="42"/>
      <c r="F117" s="42"/>
      <c r="G117" s="64"/>
      <c r="H117" s="42"/>
      <c r="I117" s="42"/>
      <c r="J117" s="64"/>
      <c r="K117" s="42"/>
      <c r="L117" s="42"/>
      <c r="M117" s="64"/>
      <c r="N117" s="65"/>
      <c r="O117" s="42"/>
      <c r="P117" s="42"/>
      <c r="Q117" s="64"/>
      <c r="R117" s="42"/>
      <c r="S117" s="42"/>
      <c r="T117" s="64"/>
      <c r="U117" s="42"/>
      <c r="V117" s="42"/>
      <c r="W117" s="64"/>
      <c r="X117" s="65"/>
      <c r="Y117" s="42"/>
      <c r="Z117" s="42"/>
      <c r="AA117" s="64"/>
    </row>
    <row r="118" spans="1:37" s="4" customFormat="1" ht="16.5" customHeight="1" x14ac:dyDescent="0.15">
      <c r="A118" s="49"/>
      <c r="B118" s="362" t="s">
        <v>15</v>
      </c>
      <c r="C118" s="363"/>
      <c r="D118" s="363"/>
      <c r="E118" s="363"/>
      <c r="F118" s="363"/>
      <c r="G118" s="363"/>
      <c r="H118" s="363"/>
      <c r="I118" s="363"/>
      <c r="J118" s="66" t="s">
        <v>67</v>
      </c>
      <c r="K118" s="67"/>
      <c r="L118" s="67"/>
      <c r="M118" s="68"/>
      <c r="N118" s="68"/>
      <c r="O118" s="68"/>
      <c r="P118" s="68"/>
      <c r="Q118" s="68"/>
      <c r="R118" s="68"/>
      <c r="S118" s="68"/>
      <c r="T118" s="68"/>
      <c r="U118" s="68"/>
      <c r="V118" s="68"/>
      <c r="W118" s="68"/>
      <c r="X118" s="68"/>
      <c r="Y118" s="68"/>
      <c r="Z118" s="68"/>
      <c r="AA118" s="69"/>
      <c r="AB118" s="49"/>
      <c r="AC118" s="49"/>
      <c r="AD118" s="49" t="s">
        <v>60</v>
      </c>
      <c r="AE118" s="47" t="s">
        <v>62</v>
      </c>
      <c r="AF118" s="47"/>
      <c r="AG118" s="84">
        <f>MIN(AF121,AH121)</f>
        <v>0</v>
      </c>
      <c r="AH118" s="47" t="s">
        <v>16</v>
      </c>
      <c r="AI118" s="49"/>
      <c r="AJ118" s="49"/>
      <c r="AK118" s="49"/>
    </row>
    <row r="119" spans="1:37" s="4" customFormat="1" ht="16.5" customHeight="1" x14ac:dyDescent="0.15">
      <c r="A119" s="49"/>
      <c r="B119" s="227"/>
      <c r="C119" s="228"/>
      <c r="D119" s="228"/>
      <c r="E119" s="228"/>
      <c r="F119" s="228"/>
      <c r="G119" s="228"/>
      <c r="H119" s="228"/>
      <c r="I119" s="229"/>
      <c r="J119" s="236" t="s">
        <v>61</v>
      </c>
      <c r="K119" s="237"/>
      <c r="L119" s="237"/>
      <c r="M119" s="238"/>
      <c r="N119" s="379" t="s">
        <v>85</v>
      </c>
      <c r="O119" s="380"/>
      <c r="P119" s="380"/>
      <c r="Q119" s="380"/>
      <c r="R119" s="380"/>
      <c r="S119" s="380"/>
      <c r="T119" s="57"/>
      <c r="U119" s="57" t="s">
        <v>58</v>
      </c>
      <c r="V119" s="57"/>
      <c r="W119" s="57"/>
      <c r="X119" s="243">
        <v>0</v>
      </c>
      <c r="Y119" s="243"/>
      <c r="Z119" s="243"/>
      <c r="AA119" s="70" t="s">
        <v>16</v>
      </c>
      <c r="AB119" s="49"/>
      <c r="AC119" s="49"/>
      <c r="AD119" s="49" t="str">
        <f>IF(J120=(SUM(P120,P121,X119,X121)),"○","NG")</f>
        <v>○</v>
      </c>
      <c r="AE119" s="85"/>
      <c r="AF119" s="86"/>
      <c r="AG119" s="86" t="s">
        <v>63</v>
      </c>
      <c r="AH119" s="87">
        <f>COUNTA(B20,B23,B26,D29)+1</f>
        <v>1</v>
      </c>
      <c r="AI119" s="49"/>
      <c r="AJ119" s="49"/>
      <c r="AK119" s="49"/>
    </row>
    <row r="120" spans="1:37" s="3" customFormat="1" ht="16.5" customHeight="1" x14ac:dyDescent="0.15">
      <c r="A120" s="21"/>
      <c r="B120" s="230"/>
      <c r="C120" s="231"/>
      <c r="D120" s="231"/>
      <c r="E120" s="231"/>
      <c r="F120" s="231"/>
      <c r="G120" s="231"/>
      <c r="H120" s="231"/>
      <c r="I120" s="232"/>
      <c r="J120" s="205"/>
      <c r="K120" s="206"/>
      <c r="L120" s="206"/>
      <c r="M120" s="241" t="s">
        <v>16</v>
      </c>
      <c r="N120" s="57" t="s">
        <v>56</v>
      </c>
      <c r="O120" s="58"/>
      <c r="P120" s="243"/>
      <c r="Q120" s="243"/>
      <c r="R120" s="243"/>
      <c r="S120" s="57" t="s">
        <v>16</v>
      </c>
      <c r="T120" s="57"/>
      <c r="U120" s="57" t="s">
        <v>59</v>
      </c>
      <c r="V120" s="57"/>
      <c r="W120" s="244"/>
      <c r="X120" s="244"/>
      <c r="Y120" s="244"/>
      <c r="Z120" s="244"/>
      <c r="AA120" s="245"/>
      <c r="AB120" s="21"/>
      <c r="AC120" s="21"/>
      <c r="AD120" s="88"/>
      <c r="AE120" s="89" t="s">
        <v>65</v>
      </c>
      <c r="AF120" s="90">
        <f>J120</f>
        <v>0</v>
      </c>
      <c r="AG120" s="91" t="s">
        <v>64</v>
      </c>
      <c r="AH120" s="92">
        <f>Y115</f>
        <v>0</v>
      </c>
      <c r="AI120" s="21"/>
      <c r="AJ120" s="93"/>
      <c r="AK120" s="21"/>
    </row>
    <row r="121" spans="1:37" s="3" customFormat="1" ht="16.5" customHeight="1" x14ac:dyDescent="0.15">
      <c r="A121" s="21"/>
      <c r="B121" s="233"/>
      <c r="C121" s="234"/>
      <c r="D121" s="234"/>
      <c r="E121" s="234"/>
      <c r="F121" s="234"/>
      <c r="G121" s="234"/>
      <c r="H121" s="234"/>
      <c r="I121" s="235"/>
      <c r="J121" s="207"/>
      <c r="K121" s="208"/>
      <c r="L121" s="208"/>
      <c r="M121" s="242"/>
      <c r="N121" s="59" t="s">
        <v>57</v>
      </c>
      <c r="O121" s="18"/>
      <c r="P121" s="246"/>
      <c r="Q121" s="246"/>
      <c r="R121" s="246"/>
      <c r="S121" s="59" t="s">
        <v>16</v>
      </c>
      <c r="T121" s="59"/>
      <c r="U121" s="59"/>
      <c r="V121" s="59"/>
      <c r="W121" s="59"/>
      <c r="X121" s="246">
        <v>0</v>
      </c>
      <c r="Y121" s="246"/>
      <c r="Z121" s="246"/>
      <c r="AA121" s="60" t="s">
        <v>16</v>
      </c>
      <c r="AB121" s="21"/>
      <c r="AC121" s="21"/>
      <c r="AD121" s="94"/>
      <c r="AE121" s="95" t="s">
        <v>53</v>
      </c>
      <c r="AF121" s="96">
        <f>ROUNDDOWN((AF120/2),-2)</f>
        <v>0</v>
      </c>
      <c r="AG121" s="97" t="s">
        <v>54</v>
      </c>
      <c r="AH121" s="99">
        <f>(3000*AH119*AH120)</f>
        <v>0</v>
      </c>
      <c r="AI121" s="98"/>
      <c r="AJ121" s="94"/>
      <c r="AK121" s="21"/>
    </row>
    <row r="122" spans="1:37" s="3" customFormat="1" ht="16.5" customHeight="1" x14ac:dyDescent="0.15">
      <c r="A122" s="71"/>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71"/>
      <c r="AC122" s="21"/>
      <c r="AD122" s="21"/>
      <c r="AE122" s="21" t="s">
        <v>66</v>
      </c>
      <c r="AF122" s="21"/>
      <c r="AG122" s="21"/>
      <c r="AH122" s="21"/>
      <c r="AI122" s="21"/>
      <c r="AJ122" s="21"/>
      <c r="AK122" s="21"/>
    </row>
    <row r="123" spans="1:37" ht="16.5" customHeight="1" x14ac:dyDescent="0.15">
      <c r="B123" s="15" t="s">
        <v>70</v>
      </c>
      <c r="C123" s="72"/>
    </row>
    <row r="124" spans="1:37" ht="16.5" customHeight="1" x14ac:dyDescent="0.15">
      <c r="B124" s="15"/>
      <c r="C124" s="21" t="s">
        <v>84</v>
      </c>
    </row>
    <row r="125" spans="1:37" ht="16.5" customHeight="1" x14ac:dyDescent="0.15">
      <c r="B125" s="73"/>
      <c r="C125" s="371"/>
      <c r="D125" s="372"/>
      <c r="E125" s="74" t="s">
        <v>164</v>
      </c>
      <c r="F125" s="75"/>
      <c r="G125" s="75"/>
      <c r="H125" s="75"/>
      <c r="I125" s="75"/>
      <c r="J125" s="75"/>
      <c r="K125" s="75"/>
      <c r="L125" s="75"/>
      <c r="M125" s="75"/>
      <c r="N125" s="75"/>
      <c r="O125" s="75"/>
      <c r="P125" s="75"/>
      <c r="Q125" s="75"/>
      <c r="R125" s="75"/>
      <c r="S125" s="75"/>
      <c r="T125" s="24"/>
      <c r="U125" s="24"/>
      <c r="V125" s="24"/>
      <c r="W125" s="263"/>
      <c r="X125" s="263"/>
      <c r="Y125" s="263"/>
      <c r="Z125" s="338"/>
      <c r="AA125" s="76"/>
    </row>
    <row r="126" spans="1:37" ht="17.25" customHeight="1" x14ac:dyDescent="0.35">
      <c r="B126" s="73"/>
      <c r="C126" s="373"/>
      <c r="D126" s="374"/>
      <c r="E126" s="400" t="s">
        <v>209</v>
      </c>
      <c r="F126" s="401"/>
      <c r="G126" s="401"/>
      <c r="H126" s="401"/>
      <c r="I126" s="401"/>
      <c r="J126" s="401"/>
      <c r="K126" s="401"/>
      <c r="L126" s="401"/>
      <c r="M126" s="401"/>
      <c r="N126" s="401"/>
      <c r="O126" s="401"/>
      <c r="P126" s="401"/>
      <c r="Q126" s="401"/>
      <c r="R126" s="401"/>
      <c r="S126" s="401"/>
      <c r="T126" s="401"/>
      <c r="U126" s="401"/>
      <c r="V126" s="402"/>
      <c r="W126" s="397" t="s">
        <v>83</v>
      </c>
      <c r="X126" s="398"/>
      <c r="Y126" s="398"/>
      <c r="Z126" s="399"/>
      <c r="AA126" s="76"/>
    </row>
    <row r="127" spans="1:37" ht="17.25" customHeight="1" x14ac:dyDescent="0.15">
      <c r="B127" s="73"/>
      <c r="C127" s="375"/>
      <c r="D127" s="376"/>
      <c r="E127" s="394" t="s">
        <v>210</v>
      </c>
      <c r="F127" s="395"/>
      <c r="G127" s="395"/>
      <c r="H127" s="395"/>
      <c r="I127" s="395"/>
      <c r="J127" s="395"/>
      <c r="K127" s="395"/>
      <c r="L127" s="395"/>
      <c r="M127" s="395"/>
      <c r="N127" s="395"/>
      <c r="O127" s="395"/>
      <c r="P127" s="395"/>
      <c r="Q127" s="395"/>
      <c r="R127" s="395"/>
      <c r="S127" s="395"/>
      <c r="T127" s="395"/>
      <c r="U127" s="395"/>
      <c r="V127" s="396"/>
      <c r="W127" s="377" t="str">
        <f>IF(C125="","",AG118)</f>
        <v/>
      </c>
      <c r="X127" s="378"/>
      <c r="Y127" s="378"/>
      <c r="Z127" s="78" t="s">
        <v>16</v>
      </c>
      <c r="AA127" s="76"/>
    </row>
    <row r="128" spans="1:37" ht="29.25" customHeight="1" x14ac:dyDescent="0.15">
      <c r="B128" s="73"/>
      <c r="C128" s="371"/>
      <c r="D128" s="372"/>
      <c r="E128" s="139" t="s">
        <v>165</v>
      </c>
      <c r="F128" s="75"/>
      <c r="G128" s="75"/>
      <c r="H128" s="75"/>
      <c r="I128" s="75"/>
      <c r="J128" s="75"/>
      <c r="K128" s="75"/>
      <c r="L128" s="75"/>
      <c r="M128" s="75"/>
      <c r="N128" s="75"/>
      <c r="O128" s="75"/>
      <c r="P128" s="75"/>
      <c r="Q128" s="75"/>
      <c r="R128" s="75"/>
      <c r="S128" s="75"/>
      <c r="T128" s="24"/>
      <c r="U128" s="24"/>
      <c r="V128" s="24"/>
      <c r="W128" s="75"/>
      <c r="X128" s="75"/>
      <c r="Y128" s="75"/>
      <c r="Z128" s="79"/>
      <c r="AA128" s="76"/>
    </row>
    <row r="129" spans="2:27" ht="16.5" customHeight="1" x14ac:dyDescent="0.15">
      <c r="B129" s="73"/>
      <c r="C129" s="375"/>
      <c r="D129" s="376"/>
      <c r="E129" s="381" t="s">
        <v>80</v>
      </c>
      <c r="F129" s="384" t="s">
        <v>81</v>
      </c>
      <c r="G129" s="385"/>
      <c r="H129" s="386" t="str">
        <f>IF($C$128="","",D9)</f>
        <v/>
      </c>
      <c r="I129" s="386"/>
      <c r="J129" s="386"/>
      <c r="K129" s="386"/>
      <c r="L129" s="386"/>
      <c r="M129" s="387"/>
      <c r="N129" s="387"/>
      <c r="O129" s="27" t="s">
        <v>14</v>
      </c>
      <c r="P129" s="226" t="s">
        <v>117</v>
      </c>
      <c r="Q129" s="226"/>
      <c r="R129" s="226"/>
      <c r="S129" s="226"/>
      <c r="T129" s="226"/>
      <c r="U129" s="226"/>
      <c r="V129" s="226"/>
      <c r="W129" s="226"/>
      <c r="X129" s="76"/>
      <c r="Y129" s="76"/>
      <c r="Z129" s="80"/>
      <c r="AA129" s="76"/>
    </row>
    <row r="130" spans="2:27" ht="16.5" customHeight="1" x14ac:dyDescent="0.15">
      <c r="B130" s="73"/>
      <c r="C130" s="73"/>
      <c r="D130" s="73"/>
      <c r="E130" s="382"/>
      <c r="F130" s="388" t="s">
        <v>82</v>
      </c>
      <c r="G130" s="389"/>
      <c r="H130" s="386" t="str">
        <f>IF($C$128="","",IF(B20="","",B20))</f>
        <v/>
      </c>
      <c r="I130" s="386"/>
      <c r="J130" s="386"/>
      <c r="K130" s="386"/>
      <c r="L130" s="386"/>
      <c r="M130" s="387"/>
      <c r="N130" s="387"/>
      <c r="O130" s="27" t="s">
        <v>14</v>
      </c>
      <c r="P130" s="226"/>
      <c r="Q130" s="226"/>
      <c r="R130" s="226"/>
      <c r="S130" s="226"/>
      <c r="T130" s="226"/>
      <c r="U130" s="226"/>
      <c r="V130" s="226"/>
      <c r="W130" s="226"/>
      <c r="X130" s="76"/>
      <c r="Y130" s="76"/>
      <c r="Z130" s="80"/>
      <c r="AA130" s="76"/>
    </row>
    <row r="131" spans="2:27" ht="16.5" customHeight="1" x14ac:dyDescent="0.15">
      <c r="B131" s="73"/>
      <c r="C131" s="73"/>
      <c r="D131" s="73"/>
      <c r="E131" s="382"/>
      <c r="F131" s="390"/>
      <c r="G131" s="391"/>
      <c r="H131" s="386" t="str">
        <f>IF($C$128="","",IF(B23="","",B23))</f>
        <v/>
      </c>
      <c r="I131" s="386"/>
      <c r="J131" s="386"/>
      <c r="K131" s="386"/>
      <c r="L131" s="386"/>
      <c r="M131" s="387"/>
      <c r="N131" s="387"/>
      <c r="O131" s="27" t="s">
        <v>14</v>
      </c>
      <c r="P131" s="81"/>
      <c r="Q131" s="81"/>
      <c r="R131" s="81"/>
      <c r="S131" s="81"/>
      <c r="T131" s="81"/>
      <c r="U131" s="81"/>
      <c r="V131" s="26"/>
      <c r="W131" s="76"/>
      <c r="X131" s="76"/>
      <c r="Y131" s="76"/>
      <c r="Z131" s="80"/>
      <c r="AA131" s="76"/>
    </row>
    <row r="132" spans="2:27" ht="16.5" customHeight="1" x14ac:dyDescent="0.15">
      <c r="B132" s="73"/>
      <c r="C132" s="73"/>
      <c r="D132" s="73"/>
      <c r="E132" s="382"/>
      <c r="F132" s="390"/>
      <c r="G132" s="391"/>
      <c r="H132" s="386" t="str">
        <f>IF($C$128="","",IF(B26="","",B26))</f>
        <v/>
      </c>
      <c r="I132" s="386"/>
      <c r="J132" s="386"/>
      <c r="K132" s="386"/>
      <c r="L132" s="386"/>
      <c r="M132" s="387"/>
      <c r="N132" s="387"/>
      <c r="O132" s="27" t="s">
        <v>14</v>
      </c>
      <c r="P132" s="81"/>
      <c r="Q132" s="81"/>
      <c r="R132" s="81"/>
      <c r="S132" s="81"/>
      <c r="T132" s="81"/>
      <c r="U132" s="81"/>
      <c r="V132" s="26"/>
      <c r="W132" s="76"/>
      <c r="X132" s="76"/>
      <c r="Y132" s="76"/>
      <c r="Z132" s="80"/>
      <c r="AA132" s="76"/>
    </row>
    <row r="133" spans="2:27" ht="16.5" customHeight="1" x14ac:dyDescent="0.15">
      <c r="B133" s="73"/>
      <c r="C133" s="73"/>
      <c r="D133" s="73"/>
      <c r="E133" s="383"/>
      <c r="F133" s="392"/>
      <c r="G133" s="393"/>
      <c r="H133" s="386" t="str">
        <f>IF($C$128="","",IF(B29="","",B29))</f>
        <v/>
      </c>
      <c r="I133" s="386"/>
      <c r="J133" s="386"/>
      <c r="K133" s="386"/>
      <c r="L133" s="386"/>
      <c r="M133" s="387"/>
      <c r="N133" s="387"/>
      <c r="O133" s="27" t="s">
        <v>14</v>
      </c>
      <c r="P133" s="81"/>
      <c r="Q133" s="81"/>
      <c r="R133" s="81"/>
      <c r="S133" s="81"/>
      <c r="T133" s="81"/>
      <c r="U133" s="81"/>
      <c r="V133" s="26"/>
      <c r="W133" s="76"/>
      <c r="X133" s="76"/>
      <c r="Y133" s="76"/>
      <c r="Z133" s="80"/>
      <c r="AA133" s="76"/>
    </row>
    <row r="134" spans="2:27" ht="16.5" customHeight="1" x14ac:dyDescent="0.15">
      <c r="B134" s="38"/>
      <c r="C134" s="38"/>
      <c r="D134" s="38"/>
      <c r="E134" s="82"/>
      <c r="F134" s="76"/>
      <c r="G134" s="76"/>
      <c r="H134" s="407" t="s">
        <v>166</v>
      </c>
      <c r="I134" s="408"/>
      <c r="J134" s="408"/>
      <c r="K134" s="408"/>
      <c r="L134" s="409"/>
      <c r="M134" s="410" t="str">
        <f>IF(C128="","",(SUM(M129:N133)))</f>
        <v/>
      </c>
      <c r="N134" s="410"/>
      <c r="O134" s="27" t="s">
        <v>14</v>
      </c>
      <c r="P134" s="76"/>
      <c r="Q134" s="76"/>
      <c r="R134" s="76"/>
      <c r="S134" s="76"/>
      <c r="T134" s="26"/>
      <c r="U134" s="26"/>
      <c r="V134" s="26"/>
      <c r="W134" s="403"/>
      <c r="X134" s="403"/>
      <c r="Y134" s="403"/>
      <c r="Z134" s="404"/>
      <c r="AA134" s="76"/>
    </row>
    <row r="135" spans="2:27" ht="6.75" customHeight="1" x14ac:dyDescent="0.15">
      <c r="B135" s="38"/>
      <c r="C135" s="38"/>
      <c r="D135" s="38"/>
      <c r="E135" s="82"/>
      <c r="F135" s="76"/>
      <c r="G135" s="76"/>
      <c r="H135" s="142"/>
      <c r="I135" s="142"/>
      <c r="J135" s="142"/>
      <c r="K135" s="142"/>
      <c r="L135" s="142"/>
      <c r="M135" s="143"/>
      <c r="N135" s="143"/>
      <c r="O135" s="27"/>
      <c r="P135" s="76"/>
      <c r="Q135" s="76"/>
      <c r="R135" s="76"/>
      <c r="S135" s="76"/>
      <c r="T135" s="26"/>
      <c r="U135" s="26"/>
      <c r="V135" s="26"/>
      <c r="W135" s="140"/>
      <c r="X135" s="140"/>
      <c r="Y135" s="140"/>
      <c r="Z135" s="141"/>
      <c r="AA135" s="76"/>
    </row>
    <row r="136" spans="2:27" ht="17.25" customHeight="1" x14ac:dyDescent="0.35">
      <c r="B136" s="38"/>
      <c r="C136" s="38"/>
      <c r="D136" s="38"/>
      <c r="E136" s="145" t="s">
        <v>209</v>
      </c>
      <c r="F136" s="27"/>
      <c r="G136" s="27"/>
      <c r="H136" s="142"/>
      <c r="I136" s="142"/>
      <c r="J136" s="142"/>
      <c r="K136" s="142"/>
      <c r="L136" s="142"/>
      <c r="M136" s="144"/>
      <c r="N136" s="144"/>
      <c r="O136" s="27"/>
      <c r="P136" s="27"/>
      <c r="Q136" s="27"/>
      <c r="R136" s="27"/>
      <c r="S136" s="27"/>
      <c r="T136" s="71"/>
      <c r="U136" s="71"/>
      <c r="V136" s="71"/>
      <c r="W136" s="413" t="s">
        <v>83</v>
      </c>
      <c r="X136" s="414"/>
      <c r="Y136" s="414"/>
      <c r="Z136" s="415"/>
      <c r="AA136" s="76"/>
    </row>
    <row r="137" spans="2:27" ht="17.25" customHeight="1" x14ac:dyDescent="0.15">
      <c r="E137" s="411" t="s">
        <v>211</v>
      </c>
      <c r="F137" s="412"/>
      <c r="G137" s="412"/>
      <c r="H137" s="412"/>
      <c r="I137" s="412"/>
      <c r="J137" s="412"/>
      <c r="K137" s="412"/>
      <c r="L137" s="412"/>
      <c r="M137" s="412"/>
      <c r="N137" s="412"/>
      <c r="O137" s="412"/>
      <c r="P137" s="412"/>
      <c r="Q137" s="412"/>
      <c r="R137" s="412"/>
      <c r="S137" s="412"/>
      <c r="T137" s="412"/>
      <c r="U137" s="412"/>
      <c r="V137" s="412"/>
      <c r="W137" s="405" t="str">
        <f>IF(C128="","",MIN((ROUNDDOWN((J120/2),-2)),((3000*M134)/2)))</f>
        <v/>
      </c>
      <c r="X137" s="406"/>
      <c r="Y137" s="406"/>
      <c r="Z137" s="83" t="s">
        <v>16</v>
      </c>
    </row>
    <row r="138" spans="2:27" ht="16.5" customHeight="1" x14ac:dyDescent="0.15">
      <c r="E138" s="26"/>
      <c r="F138" s="26"/>
      <c r="G138" s="26"/>
      <c r="H138" s="26"/>
      <c r="I138" s="26"/>
      <c r="J138" s="26"/>
      <c r="K138" s="26"/>
      <c r="L138" s="26"/>
      <c r="M138" s="26"/>
      <c r="N138" s="26"/>
      <c r="O138" s="26"/>
      <c r="P138" s="26"/>
      <c r="Q138" s="26"/>
      <c r="R138" s="26"/>
      <c r="S138" s="26"/>
      <c r="T138" s="26"/>
      <c r="U138" s="26"/>
      <c r="V138" s="26"/>
      <c r="W138" s="26"/>
      <c r="X138" s="26"/>
      <c r="Y138" s="26"/>
    </row>
    <row r="139" spans="2:27" ht="16.5" customHeight="1" x14ac:dyDescent="0.15">
      <c r="B139" s="61"/>
      <c r="C139" s="5" t="s">
        <v>175</v>
      </c>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row>
    <row r="140" spans="2:27" ht="16.5" customHeight="1" x14ac:dyDescent="0.15">
      <c r="B140" s="61"/>
      <c r="C140" s="225" t="s">
        <v>168</v>
      </c>
      <c r="D140" s="225"/>
      <c r="E140" s="225"/>
      <c r="F140" s="225"/>
      <c r="G140" s="131"/>
      <c r="H140" s="41" t="s">
        <v>169</v>
      </c>
      <c r="I140" s="62"/>
      <c r="J140" s="62"/>
      <c r="K140" s="62"/>
      <c r="L140" s="62"/>
      <c r="M140" s="62"/>
      <c r="N140" s="62"/>
      <c r="O140" s="62"/>
      <c r="P140" s="62"/>
      <c r="Q140" s="62"/>
      <c r="R140" s="62"/>
      <c r="S140" s="62"/>
      <c r="T140" s="62"/>
      <c r="U140" s="62"/>
      <c r="V140" s="62"/>
      <c r="W140" s="62"/>
      <c r="X140" s="62"/>
      <c r="Y140" s="62"/>
      <c r="Z140" s="62"/>
      <c r="AA140" s="62"/>
    </row>
    <row r="141" spans="2:27" ht="16.5" customHeight="1" x14ac:dyDescent="0.15">
      <c r="B141" s="61"/>
      <c r="C141" s="225" t="s">
        <v>170</v>
      </c>
      <c r="D141" s="225"/>
      <c r="E141" s="225"/>
      <c r="F141" s="225"/>
      <c r="G141" s="61"/>
      <c r="H141" s="61" t="s">
        <v>171</v>
      </c>
      <c r="I141" s="61"/>
      <c r="J141" s="61"/>
      <c r="K141" s="61"/>
      <c r="L141" s="61"/>
      <c r="M141" s="61"/>
      <c r="N141" s="61"/>
      <c r="O141" s="61"/>
      <c r="P141" s="61"/>
      <c r="Q141" s="61"/>
      <c r="R141" s="61"/>
      <c r="S141" s="61"/>
      <c r="T141" s="61"/>
      <c r="U141" s="61"/>
      <c r="V141" s="61"/>
      <c r="W141" s="61"/>
      <c r="X141" s="61"/>
      <c r="Y141" s="61"/>
      <c r="Z141" s="62"/>
      <c r="AA141" s="62"/>
    </row>
    <row r="142" spans="2:27" ht="16.5" customHeight="1" x14ac:dyDescent="0.15">
      <c r="B142" s="61"/>
      <c r="D142" s="62"/>
      <c r="E142" s="62"/>
      <c r="F142" s="62"/>
      <c r="G142" s="61"/>
      <c r="H142" s="61" t="s">
        <v>172</v>
      </c>
      <c r="I142" s="61"/>
      <c r="J142" s="61"/>
      <c r="K142" s="61"/>
      <c r="L142" s="61"/>
      <c r="M142" s="61"/>
      <c r="N142" s="61"/>
      <c r="O142" s="61"/>
      <c r="P142" s="61"/>
      <c r="Q142" s="61"/>
      <c r="R142" s="61"/>
      <c r="S142" s="61"/>
      <c r="T142" s="61"/>
      <c r="U142" s="61"/>
      <c r="V142" s="61"/>
      <c r="W142" s="61"/>
      <c r="X142" s="61"/>
      <c r="Y142" s="61"/>
      <c r="Z142" s="62"/>
      <c r="AA142" s="62"/>
    </row>
    <row r="143" spans="2:27" ht="19.149999999999999" customHeight="1" x14ac:dyDescent="0.15">
      <c r="B143" s="61"/>
      <c r="D143" s="62"/>
      <c r="E143" s="62"/>
      <c r="F143" s="62"/>
      <c r="G143" s="61"/>
      <c r="H143" s="61"/>
      <c r="I143" s="61"/>
      <c r="J143" s="61"/>
      <c r="K143" s="61"/>
      <c r="L143" s="61"/>
      <c r="M143" s="61"/>
      <c r="N143" s="61"/>
      <c r="O143" s="61"/>
      <c r="P143" s="61"/>
      <c r="Q143" s="61"/>
      <c r="R143" s="61"/>
      <c r="S143" s="61"/>
      <c r="T143" s="61"/>
      <c r="U143" s="61"/>
      <c r="V143" s="61"/>
      <c r="W143" s="61"/>
      <c r="X143" s="61"/>
      <c r="Y143" s="61"/>
      <c r="Z143" s="62"/>
      <c r="AA143" s="62"/>
    </row>
  </sheetData>
  <sheetProtection password="C4B3" sheet="1" selectLockedCells="1"/>
  <mergeCells count="239">
    <mergeCell ref="B50:E50"/>
    <mergeCell ref="F50:Q50"/>
    <mergeCell ref="F51:Q53"/>
    <mergeCell ref="R51:V53"/>
    <mergeCell ref="W51:AA53"/>
    <mergeCell ref="R60:V62"/>
    <mergeCell ref="W60:AA62"/>
    <mergeCell ref="B62:E62"/>
    <mergeCell ref="B63:B64"/>
    <mergeCell ref="C63:C64"/>
    <mergeCell ref="B60:B61"/>
    <mergeCell ref="C60:C61"/>
    <mergeCell ref="D60:D61"/>
    <mergeCell ref="E60:E61"/>
    <mergeCell ref="F60:Q62"/>
    <mergeCell ref="R54:V56"/>
    <mergeCell ref="W54:AA56"/>
    <mergeCell ref="B57:B58"/>
    <mergeCell ref="C57:C58"/>
    <mergeCell ref="D57:D58"/>
    <mergeCell ref="E57:E58"/>
    <mergeCell ref="F57:Q59"/>
    <mergeCell ref="R57:V59"/>
    <mergeCell ref="W57:AA59"/>
    <mergeCell ref="W134:Z134"/>
    <mergeCell ref="W137:Y137"/>
    <mergeCell ref="M131:N131"/>
    <mergeCell ref="H132:L132"/>
    <mergeCell ref="M132:N132"/>
    <mergeCell ref="H133:L133"/>
    <mergeCell ref="M133:N133"/>
    <mergeCell ref="H134:L134"/>
    <mergeCell ref="M134:N134"/>
    <mergeCell ref="E137:V137"/>
    <mergeCell ref="W136:Z136"/>
    <mergeCell ref="W115:X116"/>
    <mergeCell ref="B114:D116"/>
    <mergeCell ref="E114:N114"/>
    <mergeCell ref="C128:D129"/>
    <mergeCell ref="E129:E133"/>
    <mergeCell ref="F129:G129"/>
    <mergeCell ref="H129:L129"/>
    <mergeCell ref="M129:N129"/>
    <mergeCell ref="F130:G133"/>
    <mergeCell ref="H130:L130"/>
    <mergeCell ref="M130:N130"/>
    <mergeCell ref="H131:L131"/>
    <mergeCell ref="E127:V127"/>
    <mergeCell ref="W126:Z126"/>
    <mergeCell ref="E126:V126"/>
    <mergeCell ref="G115:G116"/>
    <mergeCell ref="H115:I116"/>
    <mergeCell ref="J115:J116"/>
    <mergeCell ref="K115:L116"/>
    <mergeCell ref="M115:N116"/>
    <mergeCell ref="B105:D111"/>
    <mergeCell ref="E105:AA105"/>
    <mergeCell ref="E106:AA111"/>
    <mergeCell ref="W120:AA120"/>
    <mergeCell ref="P121:R121"/>
    <mergeCell ref="X121:Z121"/>
    <mergeCell ref="C125:D127"/>
    <mergeCell ref="W125:Z125"/>
    <mergeCell ref="W127:Y127"/>
    <mergeCell ref="Y115:Z116"/>
    <mergeCell ref="AA115:AA116"/>
    <mergeCell ref="B118:I118"/>
    <mergeCell ref="B119:I121"/>
    <mergeCell ref="J119:M119"/>
    <mergeCell ref="N119:S119"/>
    <mergeCell ref="X119:Z119"/>
    <mergeCell ref="J120:L121"/>
    <mergeCell ref="M120:M121"/>
    <mergeCell ref="P120:R120"/>
    <mergeCell ref="O115:P116"/>
    <mergeCell ref="Q115:Q116"/>
    <mergeCell ref="R115:S116"/>
    <mergeCell ref="T115:T116"/>
    <mergeCell ref="U115:V116"/>
    <mergeCell ref="Y34:Z35"/>
    <mergeCell ref="AA34:AA35"/>
    <mergeCell ref="B36:D46"/>
    <mergeCell ref="E36:AA36"/>
    <mergeCell ref="E37:AA46"/>
    <mergeCell ref="B73:I73"/>
    <mergeCell ref="O34:P35"/>
    <mergeCell ref="Q34:Q35"/>
    <mergeCell ref="R34:S35"/>
    <mergeCell ref="T34:T35"/>
    <mergeCell ref="U34:V35"/>
    <mergeCell ref="W34:X35"/>
    <mergeCell ref="B33:D35"/>
    <mergeCell ref="E33:N33"/>
    <mergeCell ref="O33:X33"/>
    <mergeCell ref="Y33:AA33"/>
    <mergeCell ref="E34:F35"/>
    <mergeCell ref="G34:G35"/>
    <mergeCell ref="H34:I35"/>
    <mergeCell ref="J34:J35"/>
    <mergeCell ref="K34:L35"/>
    <mergeCell ref="M34:N35"/>
    <mergeCell ref="R50:V50"/>
    <mergeCell ref="W50:AA50"/>
    <mergeCell ref="R28:R29"/>
    <mergeCell ref="S28:S29"/>
    <mergeCell ref="T28:T29"/>
    <mergeCell ref="U28:V30"/>
    <mergeCell ref="W28:AA30"/>
    <mergeCell ref="B29:H30"/>
    <mergeCell ref="R30:S30"/>
    <mergeCell ref="B28:H28"/>
    <mergeCell ref="I28:L30"/>
    <mergeCell ref="M28:N29"/>
    <mergeCell ref="O28:O29"/>
    <mergeCell ref="P28:P29"/>
    <mergeCell ref="Q28:Q29"/>
    <mergeCell ref="R25:R26"/>
    <mergeCell ref="S25:S26"/>
    <mergeCell ref="T25:T26"/>
    <mergeCell ref="U25:V27"/>
    <mergeCell ref="W25:AA27"/>
    <mergeCell ref="B26:H27"/>
    <mergeCell ref="R27:S27"/>
    <mergeCell ref="B25:H25"/>
    <mergeCell ref="I25:L27"/>
    <mergeCell ref="M25:N26"/>
    <mergeCell ref="O25:O26"/>
    <mergeCell ref="P25:P26"/>
    <mergeCell ref="Q25:Q26"/>
    <mergeCell ref="R22:R23"/>
    <mergeCell ref="S22:S23"/>
    <mergeCell ref="T22:T23"/>
    <mergeCell ref="U22:V24"/>
    <mergeCell ref="W22:AA24"/>
    <mergeCell ref="B23:H24"/>
    <mergeCell ref="R24:S24"/>
    <mergeCell ref="B22:H22"/>
    <mergeCell ref="I22:L24"/>
    <mergeCell ref="M22:N23"/>
    <mergeCell ref="O22:O23"/>
    <mergeCell ref="P22:P23"/>
    <mergeCell ref="Q22:Q23"/>
    <mergeCell ref="R19:R20"/>
    <mergeCell ref="S19:S20"/>
    <mergeCell ref="T19:T20"/>
    <mergeCell ref="U19:V21"/>
    <mergeCell ref="W19:AA21"/>
    <mergeCell ref="B20:H21"/>
    <mergeCell ref="R21:S21"/>
    <mergeCell ref="B19:H19"/>
    <mergeCell ref="I19:L21"/>
    <mergeCell ref="M19:N20"/>
    <mergeCell ref="O19:O20"/>
    <mergeCell ref="P19:P20"/>
    <mergeCell ref="Q19:Q20"/>
    <mergeCell ref="M8:N9"/>
    <mergeCell ref="O8:O9"/>
    <mergeCell ref="P8:P9"/>
    <mergeCell ref="B9:C10"/>
    <mergeCell ref="D9:J10"/>
    <mergeCell ref="F15:AA15"/>
    <mergeCell ref="B18:H18"/>
    <mergeCell ref="I18:L18"/>
    <mergeCell ref="M18:T18"/>
    <mergeCell ref="B11:C13"/>
    <mergeCell ref="E11:F11"/>
    <mergeCell ref="H11:J11"/>
    <mergeCell ref="V11:W14"/>
    <mergeCell ref="X11:AA11"/>
    <mergeCell ref="D12:U13"/>
    <mergeCell ref="X12:AA12"/>
    <mergeCell ref="X13:AA13"/>
    <mergeCell ref="B14:E14"/>
    <mergeCell ref="F14:L14"/>
    <mergeCell ref="X14:AA14"/>
    <mergeCell ref="B15:E15"/>
    <mergeCell ref="B51:B52"/>
    <mergeCell ref="D51:D52"/>
    <mergeCell ref="C51:C52"/>
    <mergeCell ref="E51:E52"/>
    <mergeCell ref="B54:B55"/>
    <mergeCell ref="C54:C55"/>
    <mergeCell ref="D54:D55"/>
    <mergeCell ref="E54:E55"/>
    <mergeCell ref="B2:AA2"/>
    <mergeCell ref="P4:S4"/>
    <mergeCell ref="T4:U4"/>
    <mergeCell ref="C5:I5"/>
    <mergeCell ref="P5:S5"/>
    <mergeCell ref="T5:U5"/>
    <mergeCell ref="Q8:Q9"/>
    <mergeCell ref="R8:R9"/>
    <mergeCell ref="S8:S9"/>
    <mergeCell ref="T8:T9"/>
    <mergeCell ref="U8:U10"/>
    <mergeCell ref="V8:AA10"/>
    <mergeCell ref="R10:S10"/>
    <mergeCell ref="B8:C8"/>
    <mergeCell ref="D8:J8"/>
    <mergeCell ref="K8:L10"/>
    <mergeCell ref="F54:Q56"/>
    <mergeCell ref="B56:E56"/>
    <mergeCell ref="B53:E53"/>
    <mergeCell ref="C140:F140"/>
    <mergeCell ref="C141:F141"/>
    <mergeCell ref="D63:D64"/>
    <mergeCell ref="E63:E64"/>
    <mergeCell ref="F63:Q65"/>
    <mergeCell ref="R63:V65"/>
    <mergeCell ref="P129:W130"/>
    <mergeCell ref="C82:F82"/>
    <mergeCell ref="C81:F81"/>
    <mergeCell ref="B74:I76"/>
    <mergeCell ref="J74:M74"/>
    <mergeCell ref="N74:S74"/>
    <mergeCell ref="B59:E59"/>
    <mergeCell ref="M75:M76"/>
    <mergeCell ref="P75:R75"/>
    <mergeCell ref="W75:AA75"/>
    <mergeCell ref="P76:R76"/>
    <mergeCell ref="X76:Z76"/>
    <mergeCell ref="O114:X114"/>
    <mergeCell ref="Y114:AA114"/>
    <mergeCell ref="E115:F116"/>
    <mergeCell ref="B98:D104"/>
    <mergeCell ref="E98:AA98"/>
    <mergeCell ref="X74:Z74"/>
    <mergeCell ref="J75:L76"/>
    <mergeCell ref="W63:AA65"/>
    <mergeCell ref="B65:E65"/>
    <mergeCell ref="B66:B67"/>
    <mergeCell ref="C66:C67"/>
    <mergeCell ref="D66:D67"/>
    <mergeCell ref="E66:E67"/>
    <mergeCell ref="F66:Q68"/>
    <mergeCell ref="R66:V68"/>
    <mergeCell ref="W66:AA68"/>
    <mergeCell ref="B68:E68"/>
    <mergeCell ref="E99:AA104"/>
  </mergeCells>
  <phoneticPr fontId="1"/>
  <printOptions horizontalCentered="1"/>
  <pageMargins left="0.78740157480314965" right="0.78740157480314965" top="0.78740157480314965" bottom="0.78740157480314965" header="0.31496062992125984" footer="0.31496062992125984"/>
  <pageSetup paperSize="9" fitToHeight="0" orientation="portrait" blackAndWhite="1" r:id="rId1"/>
  <rowBreaks count="2" manualBreakCount="2">
    <brk id="47" max="27" man="1"/>
    <brk id="95" max="27" man="1"/>
  </rowBreaks>
  <drawing r:id="rId2"/>
  <legacyDrawing r:id="rId3"/>
  <extLst>
    <ext xmlns:x14="http://schemas.microsoft.com/office/spreadsheetml/2009/9/main" uri="{CCE6A557-97BC-4b89-ADB6-D9C93CAAB3DF}">
      <x14:dataValidations xmlns:xm="http://schemas.microsoft.com/office/excel/2006/main" count="16">
        <x14:dataValidation type="list" allowBlank="1" showInputMessage="1" showErrorMessage="1" xr:uid="{8F36BA0A-8186-49F4-ADD0-0163ED5240EE}">
          <x14:formula1>
            <xm:f>リスト!$N$3:$N$13</xm:f>
          </x14:formula1>
          <xm:sqref>B119:I121 B74:I76</xm:sqref>
        </x14:dataValidation>
        <x14:dataValidation type="list" allowBlank="1" showInputMessage="1" showErrorMessage="1" xr:uid="{BF24A00F-99DC-4E63-83D8-E21E146A0FED}">
          <x14:formula1>
            <xm:f>リスト!$L$3:$L$15</xm:f>
          </x14:formula1>
          <xm:sqref>Y34:Z35 Y115:Z116 M129:N133</xm:sqref>
        </x14:dataValidation>
        <x14:dataValidation type="list" allowBlank="1" showInputMessage="1" showErrorMessage="1" xr:uid="{E5A474FB-B8E0-4064-8DA1-257E4FBF343E}">
          <x14:formula1>
            <xm:f>リスト!$I$3:$I$6</xm:f>
          </x14:formula1>
          <xm:sqref>E34:F35 O34:P35 E115:F116 O115:P116</xm:sqref>
        </x14:dataValidation>
        <x14:dataValidation type="list" allowBlank="1" showInputMessage="1" showErrorMessage="1" xr:uid="{6A1E413F-C02F-46E9-8C6C-7C40B0CB2B5B}">
          <x14:formula1>
            <xm:f>リスト!$B$5:$B$6</xm:f>
          </x14:formula1>
          <xm:sqref>M17</xm:sqref>
        </x14:dataValidation>
        <x14:dataValidation type="list" allowBlank="1" showInputMessage="1" showErrorMessage="1" xr:uid="{64199148-B09F-4BE7-9B23-C968F5BFF5B8}">
          <x14:formula1>
            <xm:f>リスト!$G$4:$G$68</xm:f>
          </x14:formula1>
          <xm:sqref>O19:O20 O22:O23 O25:O26 O28:O29</xm:sqref>
        </x14:dataValidation>
        <x14:dataValidation type="list" allowBlank="1" showInputMessage="1" showErrorMessage="1" promptTitle="ごあんない" prompt="職業についてリストから選択してください。該当するものが無い場合は空欄のままにしてください。" xr:uid="{778A5A0D-A1CE-4A34-80E4-B6CED1D5351B}">
          <x14:formula1>
            <xm:f>リスト!$D$4:$D$16</xm:f>
          </x14:formula1>
          <xm:sqref>V8:AA10</xm:sqref>
        </x14:dataValidation>
        <x14:dataValidation type="list" allowBlank="1" showInputMessage="1" showErrorMessage="1" xr:uid="{A56A5484-17D7-441A-ACBF-791DF41A368C}">
          <x14:formula1>
            <xm:f>リスト!$Q$3:$Q$6</xm:f>
          </x14:formula1>
          <xm:sqref>B53:E53 B56:E56 B59:E59 B62:E62 B65:E65 B68:E68</xm:sqref>
        </x14:dataValidation>
        <x14:dataValidation type="list" allowBlank="1" showInputMessage="1" showErrorMessage="1" xr:uid="{483232FB-814D-42B7-B56B-3F90A8480DDC}">
          <x14:formula1>
            <xm:f>リスト!$H$3:$H$6</xm:f>
          </x14:formula1>
          <xm:sqref>V4:V5</xm:sqref>
        </x14:dataValidation>
        <x14:dataValidation type="list" allowBlank="1" showInputMessage="1" showErrorMessage="1" xr:uid="{64942B33-AC70-4852-8516-F55600D451D2}">
          <x14:formula1>
            <xm:f>リスト!$J$3:$J$15</xm:f>
          </x14:formula1>
          <xm:sqref>X4:X5 Q8:Q9 Q19:Q20 Q22:Q23 Q25:Q26 Q28:Q29 H34:I35 R34:S35 B51:B52 B54:B55 B57:B58 B60:B61 B63:B64 B66:B67 H115:I116 R115:S116</xm:sqref>
        </x14:dataValidation>
        <x14:dataValidation type="list" allowBlank="1" showInputMessage="1" showErrorMessage="1" xr:uid="{E8238E0F-624D-4BB8-8D0B-B9D1DDEA3D5A}">
          <x14:formula1>
            <xm:f>リスト!$K$3:$K$34</xm:f>
          </x14:formula1>
          <xm:sqref>Z4:Z5 S8:S9 S19:S20 S22:S23 S25:S26 S28:S29 K34:L35 U34:V35 D51:D52 D54:D55 D57:D58 D60:D61 D63:D64 D66:D67 K115:L116 U115:V116</xm:sqref>
        </x14:dataValidation>
        <x14:dataValidation type="list" allowBlank="1" showInputMessage="1" showErrorMessage="1" xr:uid="{E05A3069-560F-42FD-996B-C4AB2416D492}">
          <x14:formula1>
            <xm:f>リスト!$A$4:$A$6</xm:f>
          </x14:formula1>
          <xm:sqref>M8:N9</xm:sqref>
        </x14:dataValidation>
        <x14:dataValidation type="list" allowBlank="1" showInputMessage="1" showErrorMessage="1" xr:uid="{4E4BB448-3C4D-4F3F-9E16-5FEACEC74051}">
          <x14:formula1>
            <xm:f>リスト!$G$3:$G$67</xm:f>
          </x14:formula1>
          <xm:sqref>O8:O9</xm:sqref>
        </x14:dataValidation>
        <x14:dataValidation type="list" allowBlank="1" showInputMessage="1" showErrorMessage="1" xr:uid="{1688D555-226F-4DA9-A894-1E024E38603D}">
          <x14:formula1>
            <xm:f>リスト!$C$4:$C$18</xm:f>
          </x14:formula1>
          <xm:sqref>I19:L30</xm:sqref>
        </x14:dataValidation>
        <x14:dataValidation type="list" allowBlank="1" showInputMessage="1" showErrorMessage="1" xr:uid="{26384178-889F-40C6-B44B-60BB48E356DB}">
          <x14:formula1>
            <xm:f>リスト!$F$4:$F$7</xm:f>
          </x14:formula1>
          <xm:sqref>M19:N20 M22:N23 M25:N26 M28:N29</xm:sqref>
        </x14:dataValidation>
        <x14:dataValidation type="list" allowBlank="1" showInputMessage="1" showErrorMessage="1" xr:uid="{ECACB9E5-C214-4F07-BFFF-C6C08FB4425A}">
          <x14:formula1>
            <xm:f>リスト!$E$4:$E$19</xm:f>
          </x14:formula1>
          <xm:sqref>W19:AA30</xm:sqref>
        </x14:dataValidation>
        <x14:dataValidation type="list" allowBlank="1" showInputMessage="1" showErrorMessage="1" xr:uid="{24FF0D1F-51F6-4299-8268-DB56318A51D7}">
          <x14:formula1>
            <xm:f>リスト!$P$3:$P$4</xm:f>
          </x14:formula1>
          <xm:sqref>C125:D129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051FD-E62E-40CD-8B27-A58ED6D8EB06}">
  <sheetPr>
    <tabColor rgb="FFF6B18A"/>
    <pageSetUpPr fitToPage="1"/>
  </sheetPr>
  <dimension ref="A1:S32"/>
  <sheetViews>
    <sheetView showGridLines="0" view="pageBreakPreview" zoomScale="130" zoomScaleNormal="80" zoomScaleSheetLayoutView="130" zoomScalePageLayoutView="60" workbookViewId="0">
      <selection activeCell="P3" sqref="P3"/>
    </sheetView>
  </sheetViews>
  <sheetFormatPr defaultColWidth="4.25" defaultRowHeight="22.5" customHeight="1" x14ac:dyDescent="0.15"/>
  <cols>
    <col min="1" max="16384" width="4.25" style="103"/>
  </cols>
  <sheetData>
    <row r="1" spans="1:19" s="100" customFormat="1" ht="22.5" customHeight="1" x14ac:dyDescent="0.15">
      <c r="A1" s="6" t="s">
        <v>194</v>
      </c>
      <c r="B1" s="6"/>
      <c r="C1" s="6"/>
      <c r="D1" s="6"/>
      <c r="E1" s="6"/>
    </row>
    <row r="2" spans="1:19" s="100" customFormat="1" ht="22.5" customHeight="1" x14ac:dyDescent="0.15"/>
    <row r="3" spans="1:19" s="100" customFormat="1" ht="22.5" customHeight="1" x14ac:dyDescent="0.15">
      <c r="L3" s="101"/>
      <c r="M3" s="102"/>
      <c r="N3" s="419" t="s">
        <v>136</v>
      </c>
      <c r="O3" s="419"/>
      <c r="P3" s="154"/>
      <c r="Q3" s="136" t="s">
        <v>48</v>
      </c>
      <c r="R3" s="154"/>
      <c r="S3" s="101" t="s">
        <v>47</v>
      </c>
    </row>
    <row r="4" spans="1:19" s="100" customFormat="1" ht="22.5" customHeight="1" x14ac:dyDescent="0.15"/>
    <row r="5" spans="1:19" s="100" customFormat="1" ht="22.5" customHeight="1" x14ac:dyDescent="0.15">
      <c r="A5" s="100" t="s">
        <v>200</v>
      </c>
    </row>
    <row r="6" spans="1:19" s="100" customFormat="1" ht="22.5" customHeight="1" x14ac:dyDescent="0.15"/>
    <row r="7" spans="1:19" ht="22.5" customHeight="1" x14ac:dyDescent="0.15">
      <c r="H7" s="426" t="s">
        <v>134</v>
      </c>
      <c r="I7" s="426"/>
      <c r="J7" s="423">
        <f>'1.計画書兼報告書'!D12</f>
        <v>0</v>
      </c>
      <c r="K7" s="423"/>
      <c r="L7" s="423"/>
      <c r="M7" s="423"/>
      <c r="N7" s="423"/>
      <c r="O7" s="423"/>
      <c r="P7" s="423"/>
      <c r="Q7" s="423"/>
      <c r="R7" s="423"/>
      <c r="S7" s="423"/>
    </row>
    <row r="8" spans="1:19" ht="22.5" customHeight="1" x14ac:dyDescent="0.15">
      <c r="H8" s="426" t="s">
        <v>127</v>
      </c>
      <c r="I8" s="426"/>
      <c r="J8" s="423">
        <f>'1.計画書兼報告書'!D9</f>
        <v>0</v>
      </c>
      <c r="K8" s="423"/>
      <c r="L8" s="423"/>
      <c r="M8" s="423"/>
      <c r="N8" s="423"/>
      <c r="O8" s="423"/>
      <c r="P8" s="423"/>
      <c r="Q8" s="423"/>
      <c r="R8" s="423"/>
      <c r="S8" s="423"/>
    </row>
    <row r="9" spans="1:19" ht="22.5" customHeight="1" x14ac:dyDescent="0.15">
      <c r="H9" s="426" t="s">
        <v>128</v>
      </c>
      <c r="I9" s="426"/>
      <c r="J9" s="423">
        <f>'1.計画書兼報告書'!F14</f>
        <v>0</v>
      </c>
      <c r="K9" s="423"/>
      <c r="L9" s="423"/>
      <c r="M9" s="423"/>
      <c r="N9" s="423"/>
      <c r="O9" s="423"/>
      <c r="P9" s="423"/>
      <c r="Q9" s="423"/>
      <c r="R9" s="423"/>
      <c r="S9" s="104"/>
    </row>
    <row r="10" spans="1:19" s="100" customFormat="1" ht="22.5" customHeight="1" x14ac:dyDescent="0.4">
      <c r="J10" s="105"/>
      <c r="K10" s="105"/>
    </row>
    <row r="11" spans="1:19" s="100" customFormat="1" ht="22.5" customHeight="1" x14ac:dyDescent="0.15"/>
    <row r="12" spans="1:19" ht="22.5" customHeight="1" x14ac:dyDescent="0.15">
      <c r="A12" s="424" t="s">
        <v>176</v>
      </c>
      <c r="B12" s="424"/>
      <c r="C12" s="424"/>
      <c r="D12" s="424"/>
      <c r="E12" s="424"/>
      <c r="F12" s="424"/>
      <c r="G12" s="424"/>
      <c r="H12" s="424"/>
      <c r="I12" s="424"/>
      <c r="J12" s="424"/>
      <c r="K12" s="424"/>
      <c r="L12" s="424"/>
      <c r="M12" s="424"/>
      <c r="N12" s="424"/>
      <c r="O12" s="424"/>
      <c r="P12" s="424"/>
      <c r="Q12" s="424"/>
      <c r="R12" s="424"/>
      <c r="S12" s="424"/>
    </row>
    <row r="13" spans="1:19" ht="22.5" customHeight="1" x14ac:dyDescent="0.15">
      <c r="A13" s="425" t="s">
        <v>126</v>
      </c>
      <c r="B13" s="425"/>
      <c r="C13" s="425"/>
      <c r="D13" s="425"/>
      <c r="E13" s="425"/>
      <c r="F13" s="425"/>
      <c r="G13" s="425"/>
      <c r="H13" s="425"/>
      <c r="I13" s="425"/>
      <c r="J13" s="425"/>
      <c r="K13" s="425"/>
      <c r="L13" s="425"/>
      <c r="M13" s="425"/>
      <c r="N13" s="425"/>
      <c r="O13" s="425"/>
      <c r="P13" s="425"/>
      <c r="Q13" s="425"/>
      <c r="R13" s="425"/>
      <c r="S13" s="425"/>
    </row>
    <row r="14" spans="1:19" ht="22.5" customHeight="1" x14ac:dyDescent="0.15">
      <c r="A14" s="106"/>
      <c r="B14" s="106"/>
      <c r="C14" s="106"/>
      <c r="D14" s="106"/>
      <c r="E14" s="106"/>
      <c r="F14" s="106"/>
      <c r="G14" s="106"/>
      <c r="H14" s="106"/>
      <c r="I14" s="106"/>
      <c r="J14" s="106"/>
      <c r="K14" s="106"/>
      <c r="L14" s="106"/>
      <c r="M14" s="106"/>
      <c r="N14" s="106"/>
      <c r="O14" s="106"/>
      <c r="P14" s="106"/>
      <c r="Q14" s="106"/>
      <c r="R14" s="106"/>
      <c r="S14" s="106"/>
    </row>
    <row r="15" spans="1:19" ht="22.5" customHeight="1" x14ac:dyDescent="0.15">
      <c r="A15" s="106"/>
      <c r="B15" s="106"/>
      <c r="C15" s="106"/>
      <c r="D15" s="106"/>
      <c r="E15" s="106"/>
      <c r="F15" s="106"/>
      <c r="G15" s="106"/>
      <c r="H15" s="106"/>
      <c r="I15" s="106"/>
      <c r="J15" s="106"/>
      <c r="K15" s="106"/>
      <c r="L15" s="106"/>
      <c r="M15" s="106"/>
      <c r="N15" s="106"/>
      <c r="O15" s="106"/>
      <c r="P15" s="106"/>
      <c r="Q15" s="106"/>
      <c r="R15" s="106"/>
      <c r="S15" s="106"/>
    </row>
    <row r="16" spans="1:19" ht="22.5" customHeight="1" x14ac:dyDescent="0.15">
      <c r="A16" s="416" t="s">
        <v>196</v>
      </c>
      <c r="B16" s="416"/>
      <c r="C16" s="416"/>
      <c r="D16" s="416"/>
      <c r="E16" s="416"/>
      <c r="F16" s="416"/>
      <c r="G16" s="416"/>
      <c r="H16" s="416"/>
      <c r="I16" s="416"/>
      <c r="J16" s="416"/>
      <c r="K16" s="416"/>
      <c r="L16" s="416"/>
      <c r="M16" s="416"/>
      <c r="N16" s="416"/>
      <c r="O16" s="416"/>
      <c r="P16" s="416"/>
      <c r="Q16" s="416"/>
      <c r="R16" s="416"/>
      <c r="S16" s="416"/>
    </row>
    <row r="17" spans="1:19" s="100" customFormat="1" ht="22.5" customHeight="1" x14ac:dyDescent="0.15">
      <c r="A17" s="416"/>
      <c r="B17" s="416"/>
      <c r="C17" s="416"/>
      <c r="D17" s="416"/>
      <c r="E17" s="416"/>
      <c r="F17" s="416"/>
      <c r="G17" s="416"/>
      <c r="H17" s="416"/>
      <c r="I17" s="416"/>
      <c r="J17" s="416"/>
      <c r="K17" s="416"/>
      <c r="L17" s="416"/>
      <c r="M17" s="416"/>
      <c r="N17" s="416"/>
      <c r="O17" s="416"/>
      <c r="P17" s="416"/>
      <c r="Q17" s="416"/>
      <c r="R17" s="416"/>
      <c r="S17" s="416"/>
    </row>
    <row r="19" spans="1:19" ht="22.5" customHeight="1" x14ac:dyDescent="0.15">
      <c r="A19" s="428" t="s">
        <v>125</v>
      </c>
      <c r="B19" s="428"/>
      <c r="C19" s="428"/>
      <c r="D19" s="428"/>
      <c r="E19" s="428"/>
      <c r="F19" s="428"/>
      <c r="G19" s="428"/>
      <c r="H19" s="428"/>
      <c r="I19" s="428"/>
      <c r="J19" s="428"/>
      <c r="K19" s="428"/>
      <c r="L19" s="428"/>
      <c r="M19" s="428"/>
      <c r="N19" s="428"/>
      <c r="O19" s="428"/>
      <c r="P19" s="428"/>
      <c r="Q19" s="428"/>
      <c r="R19" s="428"/>
      <c r="S19" s="428"/>
    </row>
    <row r="21" spans="1:19" ht="22.5" customHeight="1" x14ac:dyDescent="0.15">
      <c r="A21" s="107"/>
      <c r="B21" s="107"/>
      <c r="C21" s="107"/>
      <c r="D21" s="107"/>
      <c r="E21" s="108"/>
      <c r="F21" s="108"/>
      <c r="G21" s="108"/>
      <c r="H21" s="109"/>
      <c r="I21" s="110" t="s">
        <v>124</v>
      </c>
      <c r="J21" s="431"/>
      <c r="K21" s="431"/>
      <c r="L21" s="431"/>
      <c r="M21" s="431"/>
      <c r="N21" s="431"/>
      <c r="O21" s="431"/>
      <c r="P21" s="109" t="s">
        <v>123</v>
      </c>
      <c r="Q21" s="111"/>
      <c r="R21" s="107"/>
      <c r="S21" s="107"/>
    </row>
    <row r="22" spans="1:19" s="100" customFormat="1" ht="22.5" customHeight="1" x14ac:dyDescent="0.15">
      <c r="G22" s="112"/>
      <c r="H22" s="113"/>
      <c r="I22" s="113"/>
      <c r="J22" s="113"/>
      <c r="K22" s="113"/>
      <c r="L22" s="113"/>
      <c r="M22" s="113"/>
      <c r="N22" s="113"/>
      <c r="O22" s="113"/>
      <c r="P22" s="112"/>
      <c r="Q22" s="112"/>
    </row>
    <row r="23" spans="1:19" ht="22.5" customHeight="1" x14ac:dyDescent="0.15">
      <c r="A23" s="100" t="s">
        <v>129</v>
      </c>
      <c r="B23" s="100"/>
      <c r="C23" s="100"/>
      <c r="D23" s="100"/>
      <c r="E23" s="100"/>
      <c r="L23" s="100" t="s">
        <v>130</v>
      </c>
      <c r="M23" s="100"/>
      <c r="N23" s="100"/>
      <c r="O23" s="100"/>
    </row>
    <row r="24" spans="1:19" ht="22.5" customHeight="1" x14ac:dyDescent="0.15">
      <c r="A24" s="420">
        <f>'1.計画書兼報告書'!B119</f>
        <v>0</v>
      </c>
      <c r="B24" s="420"/>
      <c r="C24" s="420"/>
      <c r="D24" s="420"/>
      <c r="E24" s="420"/>
      <c r="F24" s="420"/>
      <c r="G24" s="420"/>
      <c r="H24" s="420"/>
      <c r="I24" s="420"/>
      <c r="L24" s="417" t="s">
        <v>131</v>
      </c>
      <c r="M24" s="417"/>
      <c r="N24" s="422" t="str">
        <f>'1.計画書兼報告書'!AF34</f>
        <v>令和5年月日</v>
      </c>
      <c r="O24" s="422"/>
      <c r="P24" s="422"/>
      <c r="Q24" s="422"/>
      <c r="R24" s="422"/>
      <c r="S24" s="422"/>
    </row>
    <row r="25" spans="1:19" ht="22.5" customHeight="1" x14ac:dyDescent="0.15">
      <c r="A25" s="420"/>
      <c r="B25" s="420"/>
      <c r="C25" s="420"/>
      <c r="D25" s="420"/>
      <c r="E25" s="420"/>
      <c r="F25" s="420"/>
      <c r="G25" s="420"/>
      <c r="H25" s="420"/>
      <c r="I25" s="420"/>
      <c r="J25" s="114"/>
      <c r="K25" s="114"/>
      <c r="L25" s="417" t="s">
        <v>132</v>
      </c>
      <c r="M25" s="417"/>
      <c r="N25" s="422" t="str">
        <f>'1.計画書兼報告書'!AF35</f>
        <v>令和5年月日</v>
      </c>
      <c r="O25" s="422"/>
      <c r="P25" s="422"/>
      <c r="Q25" s="422"/>
      <c r="R25" s="422"/>
      <c r="S25" s="422"/>
    </row>
    <row r="26" spans="1:19" s="100" customFormat="1" ht="22.5" customHeight="1" x14ac:dyDescent="0.15">
      <c r="A26" s="421"/>
      <c r="B26" s="421"/>
      <c r="C26" s="421"/>
      <c r="D26" s="421"/>
      <c r="E26" s="421"/>
      <c r="F26" s="421"/>
      <c r="G26" s="421"/>
      <c r="H26" s="421"/>
      <c r="I26" s="421"/>
      <c r="J26" s="114"/>
      <c r="K26" s="114"/>
      <c r="L26" s="418" t="s">
        <v>133</v>
      </c>
      <c r="M26" s="418"/>
      <c r="N26" s="115">
        <f>'1.計画書兼報告書'!Y34</f>
        <v>0</v>
      </c>
      <c r="O26" s="115" t="s">
        <v>14</v>
      </c>
      <c r="P26" s="116"/>
      <c r="Q26" s="116"/>
      <c r="R26" s="117"/>
      <c r="S26" s="117"/>
    </row>
    <row r="27" spans="1:19" s="100" customFormat="1" ht="22.5" customHeight="1" x14ac:dyDescent="0.15"/>
    <row r="28" spans="1:19" ht="22.5" customHeight="1" x14ac:dyDescent="0.15">
      <c r="A28" s="118"/>
      <c r="B28" s="118"/>
      <c r="C28" s="118"/>
      <c r="D28" s="118"/>
      <c r="E28" s="118"/>
      <c r="F28" s="118"/>
      <c r="G28" s="429"/>
      <c r="H28" s="429"/>
      <c r="I28" s="429"/>
      <c r="J28" s="429"/>
      <c r="K28" s="119"/>
      <c r="L28" s="429"/>
      <c r="M28" s="429"/>
      <c r="N28" s="429"/>
      <c r="O28" s="429"/>
      <c r="P28" s="429"/>
      <c r="Q28" s="119"/>
      <c r="R28" s="430"/>
      <c r="S28" s="430"/>
    </row>
    <row r="29" spans="1:19" ht="22.5" customHeight="1" x14ac:dyDescent="0.15">
      <c r="A29" s="100" t="s">
        <v>122</v>
      </c>
      <c r="B29" s="100"/>
      <c r="C29" s="100"/>
      <c r="D29" s="100"/>
      <c r="E29" s="100"/>
      <c r="F29" s="100"/>
      <c r="G29" s="427"/>
      <c r="H29" s="427"/>
      <c r="I29" s="427"/>
      <c r="J29" s="427"/>
      <c r="K29" s="120"/>
      <c r="L29" s="427"/>
      <c r="M29" s="427"/>
      <c r="N29" s="427"/>
      <c r="O29" s="427"/>
      <c r="P29" s="427"/>
      <c r="Q29" s="120"/>
      <c r="R29" s="427"/>
      <c r="S29" s="427"/>
    </row>
    <row r="30" spans="1:19" ht="22.5" customHeight="1" x14ac:dyDescent="0.15">
      <c r="A30" s="124" t="s">
        <v>135</v>
      </c>
      <c r="B30" s="124"/>
      <c r="C30" s="124"/>
      <c r="D30" s="124"/>
      <c r="E30" s="124"/>
      <c r="F30" s="124"/>
      <c r="G30" s="124"/>
      <c r="H30" s="124"/>
      <c r="I30" s="125"/>
      <c r="J30" s="125"/>
      <c r="K30" s="120"/>
      <c r="L30" s="427"/>
      <c r="M30" s="427"/>
      <c r="N30" s="427"/>
      <c r="O30" s="427"/>
      <c r="P30" s="427"/>
      <c r="Q30" s="120"/>
      <c r="R30" s="427"/>
      <c r="S30" s="427"/>
    </row>
    <row r="31" spans="1:19" s="100" customFormat="1" ht="22.5" customHeight="1" x14ac:dyDescent="0.15">
      <c r="F31" s="121"/>
      <c r="G31" s="121"/>
      <c r="H31" s="121"/>
      <c r="I31" s="121"/>
      <c r="J31" s="121"/>
      <c r="K31" s="121"/>
      <c r="L31" s="121"/>
      <c r="M31" s="121"/>
      <c r="N31" s="121"/>
      <c r="O31" s="121"/>
      <c r="P31" s="122"/>
      <c r="Q31" s="122"/>
      <c r="R31" s="122"/>
    </row>
    <row r="32" spans="1:19" s="100" customFormat="1" ht="22.5" customHeight="1" x14ac:dyDescent="0.15"/>
  </sheetData>
  <sheetProtection password="C4B3" sheet="1" selectLockedCells="1"/>
  <mergeCells count="28">
    <mergeCell ref="L29:P29"/>
    <mergeCell ref="R29:S29"/>
    <mergeCell ref="A19:S19"/>
    <mergeCell ref="L30:P30"/>
    <mergeCell ref="R30:S30"/>
    <mergeCell ref="G28:H28"/>
    <mergeCell ref="I28:J28"/>
    <mergeCell ref="L28:P28"/>
    <mergeCell ref="R28:S28"/>
    <mergeCell ref="G29:H29"/>
    <mergeCell ref="I29:J29"/>
    <mergeCell ref="J21:O21"/>
    <mergeCell ref="A16:S17"/>
    <mergeCell ref="L24:M24"/>
    <mergeCell ref="L25:M25"/>
    <mergeCell ref="L26:M26"/>
    <mergeCell ref="N3:O3"/>
    <mergeCell ref="A24:I26"/>
    <mergeCell ref="N24:S24"/>
    <mergeCell ref="N25:S25"/>
    <mergeCell ref="J7:S7"/>
    <mergeCell ref="J8:S8"/>
    <mergeCell ref="J9:R9"/>
    <mergeCell ref="A12:S12"/>
    <mergeCell ref="A13:S13"/>
    <mergeCell ref="H7:I7"/>
    <mergeCell ref="H8:I8"/>
    <mergeCell ref="H9:I9"/>
  </mergeCells>
  <phoneticPr fontId="1"/>
  <printOptions horizontalCentered="1"/>
  <pageMargins left="0.70866141732283472" right="0.51181102362204722" top="0.35433070866141736" bottom="0.35433070866141736" header="0.31496062992125984" footer="0.31496062992125984"/>
  <pageSetup paperSize="9" orientation="portrait" blackAndWhite="1"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992866D6-C028-43A3-87E2-E36441EEB7D4}">
          <x14:formula1>
            <xm:f>リスト!$O$4:$O$7</xm:f>
          </x14:formula1>
          <xm:sqref>N3</xm:sqref>
        </x14:dataValidation>
        <x14:dataValidation type="list" allowBlank="1" showInputMessage="1" showErrorMessage="1" xr:uid="{F2CC0CF9-2AF8-4D93-87E9-BC19AEB87E06}">
          <x14:formula1>
            <xm:f>リスト!$J$4:$J$16</xm:f>
          </x14:formula1>
          <xm:sqref>P3</xm:sqref>
        </x14:dataValidation>
        <x14:dataValidation type="list" allowBlank="1" showInputMessage="1" showErrorMessage="1" xr:uid="{A440A110-5F16-4121-84EC-E553B82BCE9A}">
          <x14:formula1>
            <xm:f>リスト!$K$4:$K$35</xm:f>
          </x14:formula1>
          <xm:sqref>R3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0F39B-7CA4-45E8-B0EA-BAA6D2F634D9}">
  <sheetPr>
    <tabColor rgb="FFF6B18A"/>
    <pageSetUpPr fitToPage="1"/>
  </sheetPr>
  <dimension ref="A1:S39"/>
  <sheetViews>
    <sheetView showGridLines="0" view="pageBreakPreview" zoomScale="130" zoomScaleNormal="80" zoomScaleSheetLayoutView="130" zoomScalePageLayoutView="60" workbookViewId="0">
      <selection activeCell="P3" sqref="P3"/>
    </sheetView>
  </sheetViews>
  <sheetFormatPr defaultColWidth="4.25" defaultRowHeight="22.5" customHeight="1" x14ac:dyDescent="0.15"/>
  <cols>
    <col min="1" max="16384" width="4.25" style="103"/>
  </cols>
  <sheetData>
    <row r="1" spans="1:19" s="100" customFormat="1" ht="22.5" customHeight="1" x14ac:dyDescent="0.15">
      <c r="A1" s="6" t="s">
        <v>195</v>
      </c>
      <c r="B1" s="6"/>
      <c r="C1" s="6"/>
      <c r="D1" s="6"/>
      <c r="E1" s="6"/>
    </row>
    <row r="2" spans="1:19" s="100" customFormat="1" ht="22.5" customHeight="1" x14ac:dyDescent="0.15"/>
    <row r="3" spans="1:19" s="100" customFormat="1" ht="22.5" customHeight="1" x14ac:dyDescent="0.15">
      <c r="L3" s="101"/>
      <c r="M3" s="102"/>
      <c r="N3" s="419" t="s">
        <v>136</v>
      </c>
      <c r="O3" s="419"/>
      <c r="P3" s="154"/>
      <c r="Q3" s="136" t="s">
        <v>48</v>
      </c>
      <c r="R3" s="154"/>
      <c r="S3" s="101" t="s">
        <v>47</v>
      </c>
    </row>
    <row r="4" spans="1:19" s="100" customFormat="1" ht="22.5" customHeight="1" x14ac:dyDescent="0.15"/>
    <row r="5" spans="1:19" s="100" customFormat="1" ht="22.5" customHeight="1" x14ac:dyDescent="0.15">
      <c r="A5" s="100" t="s">
        <v>200</v>
      </c>
    </row>
    <row r="6" spans="1:19" s="100" customFormat="1" ht="22.5" customHeight="1" x14ac:dyDescent="0.15"/>
    <row r="7" spans="1:19" ht="22.5" customHeight="1" x14ac:dyDescent="0.15">
      <c r="H7" s="426" t="s">
        <v>134</v>
      </c>
      <c r="I7" s="426"/>
      <c r="J7" s="423">
        <f>'1.計画書兼報告書'!D12</f>
        <v>0</v>
      </c>
      <c r="K7" s="423"/>
      <c r="L7" s="423"/>
      <c r="M7" s="423"/>
      <c r="N7" s="423"/>
      <c r="O7" s="423"/>
      <c r="P7" s="423"/>
      <c r="Q7" s="423"/>
      <c r="R7" s="423"/>
      <c r="S7" s="423"/>
    </row>
    <row r="8" spans="1:19" ht="22.5" customHeight="1" x14ac:dyDescent="0.15">
      <c r="H8" s="426" t="s">
        <v>138</v>
      </c>
      <c r="I8" s="426"/>
      <c r="J8" s="423">
        <f>'1.計画書兼報告書'!D9</f>
        <v>0</v>
      </c>
      <c r="K8" s="423"/>
      <c r="L8" s="423"/>
      <c r="M8" s="423"/>
      <c r="N8" s="423"/>
      <c r="O8" s="423"/>
      <c r="P8" s="423"/>
      <c r="Q8" s="423"/>
      <c r="R8" s="423"/>
      <c r="S8" s="423"/>
    </row>
    <row r="9" spans="1:19" ht="22.5" customHeight="1" x14ac:dyDescent="0.15">
      <c r="H9" s="426" t="s">
        <v>128</v>
      </c>
      <c r="I9" s="426"/>
      <c r="J9" s="423">
        <f>'1.計画書兼報告書'!F14</f>
        <v>0</v>
      </c>
      <c r="K9" s="423"/>
      <c r="L9" s="423"/>
      <c r="M9" s="423"/>
      <c r="N9" s="423"/>
      <c r="O9" s="423"/>
      <c r="P9" s="423"/>
      <c r="Q9" s="423"/>
      <c r="R9" s="423"/>
      <c r="S9" s="104"/>
    </row>
    <row r="10" spans="1:19" ht="22.5" customHeight="1" x14ac:dyDescent="0.15">
      <c r="H10" s="156"/>
      <c r="I10" s="156"/>
      <c r="J10" s="155"/>
      <c r="K10" s="155"/>
      <c r="L10" s="155"/>
      <c r="M10" s="155"/>
      <c r="N10" s="155"/>
      <c r="O10" s="155"/>
      <c r="P10" s="155"/>
      <c r="Q10" s="155"/>
      <c r="R10" s="155"/>
      <c r="S10" s="104"/>
    </row>
    <row r="11" spans="1:19" s="100" customFormat="1" ht="22.5" customHeight="1" x14ac:dyDescent="0.15">
      <c r="A11" s="428" t="s">
        <v>216</v>
      </c>
      <c r="B11" s="428"/>
      <c r="C11" s="428"/>
      <c r="D11" s="428"/>
      <c r="E11" s="428"/>
      <c r="F11" s="428"/>
      <c r="G11" s="428"/>
      <c r="H11" s="428"/>
      <c r="I11" s="428"/>
      <c r="J11" s="428"/>
      <c r="K11" s="428"/>
      <c r="L11" s="428"/>
      <c r="M11" s="428"/>
      <c r="N11" s="428"/>
      <c r="O11" s="428"/>
      <c r="P11" s="428"/>
      <c r="Q11" s="428"/>
      <c r="R11" s="428"/>
      <c r="S11" s="428"/>
    </row>
    <row r="12" spans="1:19" ht="22.5" customHeight="1" x14ac:dyDescent="0.15">
      <c r="A12" s="477" t="s">
        <v>149</v>
      </c>
      <c r="B12" s="477"/>
      <c r="C12" s="477"/>
      <c r="D12" s="477"/>
      <c r="E12" s="477"/>
      <c r="F12" s="477"/>
      <c r="G12" s="477"/>
      <c r="H12" s="477"/>
      <c r="I12" s="477"/>
      <c r="J12" s="477"/>
      <c r="K12" s="477"/>
      <c r="L12" s="477"/>
      <c r="M12" s="477"/>
      <c r="N12" s="477"/>
      <c r="O12" s="477"/>
      <c r="P12" s="477"/>
      <c r="Q12" s="477"/>
      <c r="R12" s="477"/>
      <c r="S12" s="477"/>
    </row>
    <row r="13" spans="1:19" ht="22.5" customHeight="1" x14ac:dyDescent="0.15">
      <c r="A13" s="106"/>
      <c r="B13" s="106"/>
      <c r="C13" s="106"/>
      <c r="D13" s="106"/>
      <c r="E13" s="106"/>
      <c r="F13" s="106"/>
      <c r="G13" s="106"/>
      <c r="H13" s="106"/>
      <c r="I13" s="106"/>
      <c r="J13" s="106"/>
      <c r="K13" s="106"/>
      <c r="L13" s="106"/>
      <c r="M13" s="106"/>
      <c r="N13" s="106"/>
      <c r="O13" s="106"/>
      <c r="P13" s="106"/>
      <c r="Q13" s="106"/>
      <c r="R13" s="106"/>
      <c r="S13" s="106"/>
    </row>
    <row r="14" spans="1:19" ht="22.5" customHeight="1" x14ac:dyDescent="0.15">
      <c r="A14" s="416" t="s">
        <v>197</v>
      </c>
      <c r="B14" s="416"/>
      <c r="C14" s="416"/>
      <c r="D14" s="416"/>
      <c r="E14" s="416"/>
      <c r="F14" s="416"/>
      <c r="G14" s="416"/>
      <c r="H14" s="416"/>
      <c r="I14" s="416"/>
      <c r="J14" s="416"/>
      <c r="K14" s="416"/>
      <c r="L14" s="416"/>
      <c r="M14" s="416"/>
      <c r="N14" s="416"/>
      <c r="O14" s="416"/>
      <c r="P14" s="416"/>
      <c r="Q14" s="416"/>
      <c r="R14" s="416"/>
      <c r="S14" s="416"/>
    </row>
    <row r="15" spans="1:19" s="100" customFormat="1" ht="22.5" customHeight="1" x14ac:dyDescent="0.15">
      <c r="A15" s="416"/>
      <c r="B15" s="416"/>
      <c r="C15" s="416"/>
      <c r="D15" s="416"/>
      <c r="E15" s="416"/>
      <c r="F15" s="416"/>
      <c r="G15" s="416"/>
      <c r="H15" s="416"/>
      <c r="I15" s="416"/>
      <c r="J15" s="416"/>
      <c r="K15" s="416"/>
      <c r="L15" s="416"/>
      <c r="M15" s="416"/>
      <c r="N15" s="416"/>
      <c r="O15" s="416"/>
      <c r="P15" s="416"/>
      <c r="Q15" s="416"/>
      <c r="R15" s="416"/>
      <c r="S15" s="416"/>
    </row>
    <row r="17" spans="1:19" ht="22.5" customHeight="1" x14ac:dyDescent="0.15">
      <c r="A17" s="428" t="s">
        <v>125</v>
      </c>
      <c r="B17" s="428"/>
      <c r="C17" s="428"/>
      <c r="D17" s="428"/>
      <c r="E17" s="428"/>
      <c r="F17" s="428"/>
      <c r="G17" s="428"/>
      <c r="H17" s="428"/>
      <c r="I17" s="428"/>
      <c r="J17" s="428"/>
      <c r="K17" s="428"/>
      <c r="L17" s="428"/>
      <c r="M17" s="428"/>
      <c r="N17" s="428"/>
      <c r="O17" s="428"/>
      <c r="P17" s="428"/>
      <c r="Q17" s="428"/>
      <c r="R17" s="428"/>
      <c r="S17" s="428"/>
    </row>
    <row r="18" spans="1:19" ht="22.5" customHeight="1" x14ac:dyDescent="0.15">
      <c r="A18" s="126"/>
      <c r="B18" s="126"/>
      <c r="C18" s="126"/>
      <c r="D18" s="126"/>
      <c r="E18" s="126"/>
      <c r="F18" s="126"/>
      <c r="G18" s="126"/>
      <c r="H18" s="126"/>
      <c r="I18" s="126"/>
      <c r="J18" s="126"/>
      <c r="K18" s="126"/>
      <c r="L18" s="126"/>
      <c r="M18" s="126"/>
      <c r="N18" s="126"/>
      <c r="O18" s="126"/>
      <c r="P18" s="126"/>
      <c r="Q18" s="126"/>
      <c r="R18" s="126"/>
      <c r="S18" s="126"/>
    </row>
    <row r="19" spans="1:19" ht="26.25" customHeight="1" x14ac:dyDescent="0.4">
      <c r="A19" s="432" t="s">
        <v>148</v>
      </c>
      <c r="B19" s="432"/>
      <c r="C19" s="432"/>
      <c r="D19" s="432"/>
      <c r="E19" s="434" t="s">
        <v>177</v>
      </c>
      <c r="F19" s="434"/>
      <c r="G19" s="434"/>
      <c r="H19" s="434"/>
      <c r="I19" s="434"/>
      <c r="J19" s="434"/>
      <c r="K19" s="434"/>
      <c r="L19" s="434"/>
      <c r="M19" s="434"/>
      <c r="N19" s="147"/>
      <c r="O19" s="147"/>
      <c r="P19" s="147"/>
      <c r="Q19" s="147"/>
      <c r="R19" s="147"/>
      <c r="S19" s="126"/>
    </row>
    <row r="20" spans="1:19" ht="26.25" customHeight="1" x14ac:dyDescent="0.4">
      <c r="A20" s="433" t="s">
        <v>142</v>
      </c>
      <c r="B20" s="433"/>
      <c r="C20" s="433"/>
      <c r="D20" s="433"/>
      <c r="E20" s="148"/>
      <c r="F20" s="149" t="s">
        <v>46</v>
      </c>
      <c r="G20" s="149"/>
      <c r="H20" s="149" t="s">
        <v>48</v>
      </c>
      <c r="I20" s="149"/>
      <c r="J20" s="149" t="s">
        <v>47</v>
      </c>
      <c r="K20" s="150"/>
      <c r="L20" s="151" t="s">
        <v>143</v>
      </c>
      <c r="M20" s="146"/>
      <c r="N20" s="152" t="s">
        <v>140</v>
      </c>
      <c r="O20" s="435"/>
      <c r="P20" s="435"/>
      <c r="Q20" s="435"/>
      <c r="R20" s="153" t="s">
        <v>141</v>
      </c>
      <c r="S20" s="126"/>
    </row>
    <row r="21" spans="1:19" ht="22.5" customHeight="1" x14ac:dyDescent="0.15">
      <c r="A21" s="126"/>
      <c r="B21" s="123"/>
      <c r="C21" s="126"/>
      <c r="D21" s="126"/>
      <c r="E21" s="126"/>
      <c r="F21" s="126"/>
      <c r="G21" s="126"/>
      <c r="H21" s="126"/>
      <c r="I21" s="126"/>
      <c r="J21" s="126"/>
      <c r="K21" s="126"/>
      <c r="L21" s="126"/>
      <c r="M21" s="126"/>
      <c r="N21" s="126"/>
      <c r="O21" s="126"/>
      <c r="P21" s="126"/>
      <c r="Q21" s="126"/>
      <c r="R21" s="126"/>
      <c r="S21" s="126"/>
    </row>
    <row r="22" spans="1:19" ht="26.25" customHeight="1" x14ac:dyDescent="0.15">
      <c r="A22" s="107"/>
      <c r="B22" s="107"/>
      <c r="C22" s="107"/>
      <c r="D22" s="107"/>
      <c r="E22" s="107"/>
      <c r="F22" s="447" t="s">
        <v>139</v>
      </c>
      <c r="G22" s="447"/>
      <c r="H22" s="447"/>
      <c r="I22" s="447"/>
      <c r="J22" s="476"/>
      <c r="K22" s="476"/>
      <c r="L22" s="476"/>
      <c r="M22" s="476"/>
      <c r="N22" s="476"/>
      <c r="O22" s="128" t="s">
        <v>123</v>
      </c>
      <c r="P22" s="129"/>
      <c r="Q22" s="111"/>
      <c r="R22" s="107"/>
      <c r="S22" s="107"/>
    </row>
    <row r="23" spans="1:19" s="100" customFormat="1" ht="22.5" customHeight="1" x14ac:dyDescent="0.15">
      <c r="G23" s="112"/>
      <c r="H23" s="113"/>
      <c r="I23" s="113"/>
      <c r="J23" s="113"/>
      <c r="K23" s="113"/>
      <c r="L23" s="113"/>
      <c r="M23" s="113"/>
      <c r="N23" s="113"/>
      <c r="O23" s="113"/>
      <c r="P23" s="112"/>
      <c r="Q23" s="112"/>
    </row>
    <row r="24" spans="1:19" s="100" customFormat="1" ht="22.5" customHeight="1" x14ac:dyDescent="0.15">
      <c r="G24" s="112"/>
      <c r="H24" s="113"/>
      <c r="I24" s="113"/>
      <c r="J24" s="113"/>
      <c r="K24" s="113"/>
      <c r="L24" s="113"/>
      <c r="M24" s="113"/>
      <c r="N24" s="113"/>
      <c r="O24" s="113"/>
      <c r="P24" s="112"/>
      <c r="Q24" s="112"/>
    </row>
    <row r="25" spans="1:19" ht="22.5" customHeight="1" x14ac:dyDescent="0.15">
      <c r="A25" s="112" t="s">
        <v>144</v>
      </c>
      <c r="B25" s="112"/>
      <c r="C25" s="112"/>
      <c r="D25" s="112"/>
      <c r="E25" s="112"/>
      <c r="F25" s="112"/>
      <c r="G25" s="112"/>
      <c r="H25" s="112"/>
      <c r="I25" s="112"/>
      <c r="J25" s="112"/>
      <c r="K25" s="112"/>
      <c r="L25" s="112"/>
      <c r="M25" s="112"/>
      <c r="N25" s="112"/>
      <c r="O25" s="112"/>
      <c r="P25" s="112"/>
      <c r="Q25" s="112"/>
      <c r="R25" s="112"/>
      <c r="S25" s="112"/>
    </row>
    <row r="26" spans="1:19" ht="22.5" customHeight="1" x14ac:dyDescent="0.15">
      <c r="A26" s="112"/>
      <c r="B26" s="112" t="s">
        <v>145</v>
      </c>
      <c r="C26" s="112"/>
      <c r="D26" s="112"/>
      <c r="E26" s="112"/>
      <c r="F26" s="112"/>
      <c r="G26" s="112"/>
      <c r="H26" s="112"/>
      <c r="I26" s="112"/>
      <c r="J26" s="112"/>
      <c r="K26" s="112"/>
      <c r="L26" s="112"/>
      <c r="M26" s="112"/>
      <c r="N26" s="112"/>
      <c r="O26" s="112"/>
      <c r="P26" s="112"/>
      <c r="Q26" s="112"/>
      <c r="R26" s="112"/>
      <c r="S26" s="112"/>
    </row>
    <row r="27" spans="1:19" ht="13.5" customHeight="1" x14ac:dyDescent="0.15">
      <c r="A27" s="112"/>
      <c r="B27" s="466" t="s">
        <v>202</v>
      </c>
      <c r="C27" s="467"/>
      <c r="D27" s="467"/>
      <c r="E27" s="137"/>
      <c r="F27" s="137"/>
      <c r="G27" s="137"/>
      <c r="H27" s="137"/>
      <c r="I27" s="138"/>
      <c r="J27" s="466" t="s">
        <v>203</v>
      </c>
      <c r="K27" s="467"/>
      <c r="L27" s="467"/>
      <c r="M27" s="467"/>
      <c r="N27" s="137"/>
      <c r="O27" s="137"/>
      <c r="P27" s="137"/>
      <c r="Q27" s="138"/>
      <c r="R27" s="112"/>
      <c r="S27" s="112"/>
    </row>
    <row r="28" spans="1:19" ht="22.5" customHeight="1" x14ac:dyDescent="0.15">
      <c r="A28" s="112"/>
      <c r="B28" s="454"/>
      <c r="C28" s="455"/>
      <c r="D28" s="455"/>
      <c r="E28" s="455"/>
      <c r="F28" s="455"/>
      <c r="G28" s="455"/>
      <c r="H28" s="455"/>
      <c r="I28" s="456"/>
      <c r="J28" s="460"/>
      <c r="K28" s="461"/>
      <c r="L28" s="461"/>
      <c r="M28" s="461"/>
      <c r="N28" s="461"/>
      <c r="O28" s="461"/>
      <c r="P28" s="461"/>
      <c r="Q28" s="462"/>
      <c r="R28" s="112"/>
      <c r="S28" s="112"/>
    </row>
    <row r="29" spans="1:19" s="100" customFormat="1" ht="22.5" customHeight="1" x14ac:dyDescent="0.15">
      <c r="A29" s="112"/>
      <c r="B29" s="457"/>
      <c r="C29" s="458"/>
      <c r="D29" s="458"/>
      <c r="E29" s="458"/>
      <c r="F29" s="458"/>
      <c r="G29" s="458"/>
      <c r="H29" s="458"/>
      <c r="I29" s="459"/>
      <c r="J29" s="463"/>
      <c r="K29" s="464"/>
      <c r="L29" s="464"/>
      <c r="M29" s="464"/>
      <c r="N29" s="464"/>
      <c r="O29" s="464"/>
      <c r="P29" s="464"/>
      <c r="Q29" s="465"/>
      <c r="R29" s="112"/>
      <c r="S29" s="112"/>
    </row>
    <row r="30" spans="1:19" s="100" customFormat="1" ht="22.5" customHeight="1" x14ac:dyDescent="0.15">
      <c r="A30" s="112"/>
      <c r="B30" s="436" t="s">
        <v>146</v>
      </c>
      <c r="C30" s="437"/>
      <c r="D30" s="440" t="s">
        <v>206</v>
      </c>
      <c r="E30" s="441"/>
      <c r="F30" s="441"/>
      <c r="G30" s="442"/>
      <c r="H30" s="436" t="s">
        <v>147</v>
      </c>
      <c r="I30" s="446"/>
      <c r="J30" s="446"/>
      <c r="K30" s="437"/>
      <c r="L30" s="448"/>
      <c r="M30" s="449"/>
      <c r="N30" s="449"/>
      <c r="O30" s="449"/>
      <c r="P30" s="449"/>
      <c r="Q30" s="450"/>
      <c r="R30" s="112"/>
      <c r="S30" s="112"/>
    </row>
    <row r="31" spans="1:19" ht="22.5" customHeight="1" x14ac:dyDescent="0.15">
      <c r="A31" s="118"/>
      <c r="B31" s="438"/>
      <c r="C31" s="439"/>
      <c r="D31" s="443"/>
      <c r="E31" s="444"/>
      <c r="F31" s="444"/>
      <c r="G31" s="445"/>
      <c r="H31" s="438"/>
      <c r="I31" s="447"/>
      <c r="J31" s="447"/>
      <c r="K31" s="439"/>
      <c r="L31" s="451"/>
      <c r="M31" s="452"/>
      <c r="N31" s="452"/>
      <c r="O31" s="452"/>
      <c r="P31" s="452"/>
      <c r="Q31" s="453"/>
      <c r="R31" s="430"/>
      <c r="S31" s="430"/>
    </row>
    <row r="32" spans="1:19" ht="22.5" customHeight="1" x14ac:dyDescent="0.15">
      <c r="A32" s="118"/>
      <c r="B32" s="468" t="s">
        <v>167</v>
      </c>
      <c r="C32" s="469"/>
      <c r="D32" s="469"/>
      <c r="E32" s="469"/>
      <c r="F32" s="470"/>
      <c r="G32" s="471"/>
      <c r="H32" s="471"/>
      <c r="I32" s="471"/>
      <c r="J32" s="471"/>
      <c r="K32" s="471"/>
      <c r="L32" s="471"/>
      <c r="M32" s="471"/>
      <c r="N32" s="471"/>
      <c r="O32" s="471"/>
      <c r="P32" s="471"/>
      <c r="Q32" s="472"/>
      <c r="R32" s="130"/>
      <c r="S32" s="130"/>
    </row>
    <row r="33" spans="1:19" ht="22.5" customHeight="1" x14ac:dyDescent="0.15">
      <c r="A33" s="118"/>
      <c r="B33" s="469"/>
      <c r="C33" s="469"/>
      <c r="D33" s="469"/>
      <c r="E33" s="469"/>
      <c r="F33" s="473"/>
      <c r="G33" s="474"/>
      <c r="H33" s="474"/>
      <c r="I33" s="474"/>
      <c r="J33" s="474"/>
      <c r="K33" s="474"/>
      <c r="L33" s="474"/>
      <c r="M33" s="474"/>
      <c r="N33" s="474"/>
      <c r="O33" s="474"/>
      <c r="P33" s="474"/>
      <c r="Q33" s="475"/>
      <c r="R33" s="130"/>
      <c r="S33" s="130"/>
    </row>
    <row r="34" spans="1:19" ht="22.5" customHeight="1" x14ac:dyDescent="0.15">
      <c r="A34" s="118"/>
      <c r="B34" s="469"/>
      <c r="C34" s="469"/>
      <c r="D34" s="469"/>
      <c r="E34" s="469"/>
      <c r="F34" s="451"/>
      <c r="G34" s="452"/>
      <c r="H34" s="452"/>
      <c r="I34" s="452"/>
      <c r="J34" s="452"/>
      <c r="K34" s="452"/>
      <c r="L34" s="452"/>
      <c r="M34" s="452"/>
      <c r="N34" s="452"/>
      <c r="O34" s="452"/>
      <c r="P34" s="452"/>
      <c r="Q34" s="453"/>
      <c r="R34" s="130"/>
      <c r="S34" s="130"/>
    </row>
    <row r="35" spans="1:19" ht="22.5" customHeight="1" x14ac:dyDescent="0.15">
      <c r="A35" s="118"/>
      <c r="B35" s="127"/>
      <c r="C35" s="127"/>
      <c r="D35" s="127"/>
      <c r="E35" s="127"/>
      <c r="F35" s="127"/>
      <c r="G35" s="127"/>
      <c r="H35" s="127"/>
      <c r="I35" s="127"/>
      <c r="J35" s="127"/>
      <c r="K35" s="127"/>
      <c r="L35" s="127"/>
      <c r="M35" s="127"/>
      <c r="N35" s="127"/>
      <c r="O35" s="127"/>
      <c r="P35" s="127"/>
      <c r="Q35" s="127"/>
      <c r="R35" s="130"/>
      <c r="S35" s="130"/>
    </row>
    <row r="36" spans="1:19" ht="18.75" customHeight="1" x14ac:dyDescent="0.15">
      <c r="A36" s="103" t="s">
        <v>122</v>
      </c>
      <c r="B36" s="100"/>
      <c r="C36" s="100"/>
      <c r="D36" s="100"/>
      <c r="E36" s="100"/>
      <c r="F36" s="100"/>
      <c r="G36" s="427"/>
      <c r="H36" s="427"/>
      <c r="I36" s="427"/>
      <c r="J36" s="427"/>
      <c r="K36" s="120"/>
      <c r="L36" s="427"/>
      <c r="M36" s="427"/>
      <c r="N36" s="427"/>
      <c r="O36" s="427"/>
      <c r="P36" s="427"/>
      <c r="Q36" s="120"/>
      <c r="R36" s="427"/>
      <c r="S36" s="427"/>
    </row>
    <row r="37" spans="1:19" ht="13.5" customHeight="1" x14ac:dyDescent="0.15">
      <c r="A37" s="159" t="s">
        <v>229</v>
      </c>
      <c r="B37" s="124"/>
      <c r="C37" s="124"/>
      <c r="D37" s="124"/>
      <c r="E37" s="124"/>
      <c r="F37" s="124"/>
      <c r="G37" s="124"/>
      <c r="H37" s="124"/>
      <c r="I37" s="125"/>
      <c r="J37" s="125"/>
      <c r="K37" s="120"/>
      <c r="L37" s="125"/>
      <c r="M37" s="125"/>
      <c r="N37" s="125"/>
      <c r="O37" s="125"/>
      <c r="P37" s="125"/>
      <c r="Q37" s="120"/>
      <c r="R37" s="427"/>
      <c r="S37" s="427"/>
    </row>
    <row r="38" spans="1:19" s="100" customFormat="1" ht="12.75" customHeight="1" x14ac:dyDescent="0.15">
      <c r="F38" s="121"/>
      <c r="G38" s="121"/>
      <c r="H38" s="121"/>
      <c r="I38" s="121"/>
      <c r="J38" s="121"/>
      <c r="K38" s="121"/>
      <c r="L38" s="121"/>
      <c r="M38" s="121"/>
      <c r="N38" s="121"/>
      <c r="O38" s="121"/>
      <c r="P38" s="122"/>
      <c r="Q38" s="122"/>
      <c r="R38" s="122"/>
    </row>
    <row r="39" spans="1:19" s="100" customFormat="1" ht="22.5" customHeight="1" x14ac:dyDescent="0.15"/>
  </sheetData>
  <sheetProtection password="C4B3" sheet="1" selectLockedCells="1"/>
  <mergeCells count="34">
    <mergeCell ref="A12:S12"/>
    <mergeCell ref="A14:S15"/>
    <mergeCell ref="A17:S17"/>
    <mergeCell ref="N3:O3"/>
    <mergeCell ref="H7:I7"/>
    <mergeCell ref="J7:S7"/>
    <mergeCell ref="H8:I8"/>
    <mergeCell ref="J8:S8"/>
    <mergeCell ref="H9:I9"/>
    <mergeCell ref="J9:R9"/>
    <mergeCell ref="A11:S11"/>
    <mergeCell ref="B32:E34"/>
    <mergeCell ref="F32:Q32"/>
    <mergeCell ref="F33:Q34"/>
    <mergeCell ref="R37:S37"/>
    <mergeCell ref="F22:I22"/>
    <mergeCell ref="R31:S31"/>
    <mergeCell ref="G36:H36"/>
    <mergeCell ref="I36:J36"/>
    <mergeCell ref="L36:P36"/>
    <mergeCell ref="R36:S36"/>
    <mergeCell ref="J22:N22"/>
    <mergeCell ref="A19:D19"/>
    <mergeCell ref="A20:D20"/>
    <mergeCell ref="E19:M19"/>
    <mergeCell ref="O20:Q20"/>
    <mergeCell ref="B30:C31"/>
    <mergeCell ref="D30:G31"/>
    <mergeCell ref="H30:K31"/>
    <mergeCell ref="L30:Q31"/>
    <mergeCell ref="B28:I29"/>
    <mergeCell ref="J28:Q29"/>
    <mergeCell ref="B27:D27"/>
    <mergeCell ref="J27:M27"/>
  </mergeCells>
  <phoneticPr fontId="1"/>
  <printOptions horizontalCentered="1"/>
  <pageMargins left="0.70866141732283472" right="0.51181102362204722" top="0.35433070866141736" bottom="0.35433070866141736" header="0.31496062992125984" footer="0.31496062992125984"/>
  <pageSetup paperSize="9" orientation="portrait" blackAndWhite="1" r:id="rId1"/>
  <headerFooter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C9770AC4-401C-4770-B70F-94197FA13961}">
          <x14:formula1>
            <xm:f>リスト!$K$4:$K$35</xm:f>
          </x14:formula1>
          <xm:sqref>R3</xm:sqref>
        </x14:dataValidation>
        <x14:dataValidation type="list" allowBlank="1" showInputMessage="1" showErrorMessage="1" xr:uid="{17D0F008-F9BB-4957-978C-775C0A011D3E}">
          <x14:formula1>
            <xm:f>リスト!$J$4:$J$16</xm:f>
          </x14:formula1>
          <xm:sqref>P3</xm:sqref>
        </x14:dataValidation>
        <x14:dataValidation type="list" allowBlank="1" showInputMessage="1" showErrorMessage="1" xr:uid="{267E9667-7066-4880-BA52-3AA9FD8AC8B6}">
          <x14:formula1>
            <xm:f>リスト!$O$4:$O$7</xm:f>
          </x14:formula1>
          <xm:sqref>N3</xm:sqref>
        </x14:dataValidation>
        <x14:dataValidation type="list" allowBlank="1" showInputMessage="1" showErrorMessage="1" xr:uid="{608E9C9E-98DC-40CE-AB1B-75937A8F127E}">
          <x14:formula1>
            <xm:f>リスト!$R$2:$R$6</xm:f>
          </x14:formula1>
          <xm:sqref>D30:G31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0E81E-2BCB-400E-A0EE-8A53F237DC85}">
  <sheetPr codeName="Sheet3"/>
  <dimension ref="A2:R67"/>
  <sheetViews>
    <sheetView workbookViewId="0">
      <selection activeCell="N12" sqref="N12"/>
    </sheetView>
  </sheetViews>
  <sheetFormatPr defaultRowHeight="13.5" x14ac:dyDescent="0.15"/>
  <cols>
    <col min="3" max="3" width="13.375" customWidth="1"/>
    <col min="4" max="5" width="24.875" customWidth="1"/>
    <col min="6" max="7" width="11.5" customWidth="1"/>
    <col min="14" max="14" width="35.75" customWidth="1"/>
  </cols>
  <sheetData>
    <row r="2" spans="1:18" x14ac:dyDescent="0.15">
      <c r="A2" t="s">
        <v>91</v>
      </c>
      <c r="B2" t="s">
        <v>107</v>
      </c>
      <c r="C2" t="s">
        <v>90</v>
      </c>
      <c r="D2" t="s">
        <v>98</v>
      </c>
      <c r="E2" t="s">
        <v>99</v>
      </c>
      <c r="F2" t="s">
        <v>92</v>
      </c>
      <c r="G2" t="s">
        <v>105</v>
      </c>
      <c r="H2" t="s">
        <v>106</v>
      </c>
      <c r="I2" t="s">
        <v>100</v>
      </c>
      <c r="J2" t="s">
        <v>95</v>
      </c>
      <c r="K2" t="s">
        <v>96</v>
      </c>
      <c r="L2" t="s">
        <v>97</v>
      </c>
      <c r="N2" t="s">
        <v>221</v>
      </c>
      <c r="O2" t="s">
        <v>100</v>
      </c>
      <c r="P2" t="s">
        <v>150</v>
      </c>
      <c r="Q2" t="s">
        <v>207</v>
      </c>
      <c r="R2" t="s">
        <v>206</v>
      </c>
    </row>
    <row r="4" spans="1:18" ht="12.75" customHeight="1" x14ac:dyDescent="0.15">
      <c r="G4">
        <v>1</v>
      </c>
      <c r="H4">
        <v>4</v>
      </c>
      <c r="J4">
        <v>1</v>
      </c>
      <c r="K4">
        <v>1</v>
      </c>
      <c r="L4">
        <v>2</v>
      </c>
      <c r="N4" t="s">
        <v>208</v>
      </c>
      <c r="P4" t="s">
        <v>151</v>
      </c>
      <c r="Q4" t="s">
        <v>159</v>
      </c>
      <c r="R4" t="s">
        <v>204</v>
      </c>
    </row>
    <row r="5" spans="1:18" x14ac:dyDescent="0.15">
      <c r="A5" t="s">
        <v>43</v>
      </c>
      <c r="B5" t="s">
        <v>109</v>
      </c>
      <c r="C5" t="s">
        <v>20</v>
      </c>
      <c r="D5" t="s">
        <v>34</v>
      </c>
      <c r="E5" t="s">
        <v>34</v>
      </c>
      <c r="F5" t="s">
        <v>43</v>
      </c>
      <c r="G5">
        <v>2</v>
      </c>
      <c r="H5">
        <v>5</v>
      </c>
      <c r="I5" t="s">
        <v>101</v>
      </c>
      <c r="J5">
        <v>2</v>
      </c>
      <c r="K5">
        <v>2</v>
      </c>
      <c r="L5">
        <v>3</v>
      </c>
      <c r="N5" t="s">
        <v>114</v>
      </c>
      <c r="O5" t="s">
        <v>136</v>
      </c>
      <c r="Q5" t="s">
        <v>160</v>
      </c>
      <c r="R5" t="s">
        <v>205</v>
      </c>
    </row>
    <row r="6" spans="1:18" x14ac:dyDescent="0.15">
      <c r="A6" t="s">
        <v>44</v>
      </c>
      <c r="B6" t="s">
        <v>110</v>
      </c>
      <c r="C6" t="s">
        <v>21</v>
      </c>
      <c r="D6" t="s">
        <v>35</v>
      </c>
      <c r="E6" t="s">
        <v>35</v>
      </c>
      <c r="F6" t="s">
        <v>44</v>
      </c>
      <c r="G6">
        <v>3</v>
      </c>
      <c r="H6">
        <v>6</v>
      </c>
      <c r="I6" t="s">
        <v>102</v>
      </c>
      <c r="J6">
        <v>3</v>
      </c>
      <c r="K6">
        <v>3</v>
      </c>
      <c r="L6">
        <v>4</v>
      </c>
      <c r="N6" t="s">
        <v>113</v>
      </c>
      <c r="O6" t="s">
        <v>137</v>
      </c>
      <c r="Q6" t="s">
        <v>161</v>
      </c>
    </row>
    <row r="7" spans="1:18" x14ac:dyDescent="0.15">
      <c r="C7" t="s">
        <v>22</v>
      </c>
      <c r="D7" t="s">
        <v>36</v>
      </c>
      <c r="E7" t="s">
        <v>36</v>
      </c>
      <c r="F7" t="s">
        <v>45</v>
      </c>
      <c r="G7">
        <v>4</v>
      </c>
      <c r="J7">
        <v>4</v>
      </c>
      <c r="K7">
        <v>4</v>
      </c>
      <c r="L7">
        <v>5</v>
      </c>
      <c r="N7" t="s">
        <v>115</v>
      </c>
    </row>
    <row r="8" spans="1:18" x14ac:dyDescent="0.15">
      <c r="C8" t="s">
        <v>23</v>
      </c>
      <c r="D8" t="s">
        <v>37</v>
      </c>
      <c r="E8" t="s">
        <v>37</v>
      </c>
      <c r="G8">
        <v>5</v>
      </c>
      <c r="J8">
        <v>5</v>
      </c>
      <c r="K8">
        <v>5</v>
      </c>
      <c r="L8">
        <v>6</v>
      </c>
      <c r="N8" t="s">
        <v>116</v>
      </c>
    </row>
    <row r="9" spans="1:18" x14ac:dyDescent="0.15">
      <c r="C9" t="s">
        <v>24</v>
      </c>
      <c r="D9" t="s">
        <v>38</v>
      </c>
      <c r="E9" t="s">
        <v>38</v>
      </c>
      <c r="G9">
        <v>6</v>
      </c>
      <c r="J9">
        <v>6</v>
      </c>
      <c r="K9">
        <v>6</v>
      </c>
      <c r="L9">
        <v>7</v>
      </c>
      <c r="N9" t="s">
        <v>233</v>
      </c>
    </row>
    <row r="10" spans="1:18" x14ac:dyDescent="0.15">
      <c r="C10" t="s">
        <v>25</v>
      </c>
      <c r="D10" t="s">
        <v>39</v>
      </c>
      <c r="E10" t="s">
        <v>39</v>
      </c>
      <c r="G10">
        <v>7</v>
      </c>
      <c r="J10">
        <v>7</v>
      </c>
      <c r="K10">
        <v>7</v>
      </c>
      <c r="L10">
        <v>8</v>
      </c>
      <c r="N10" t="s">
        <v>223</v>
      </c>
    </row>
    <row r="11" spans="1:18" x14ac:dyDescent="0.15">
      <c r="C11" t="s">
        <v>26</v>
      </c>
      <c r="D11" t="s">
        <v>40</v>
      </c>
      <c r="E11" t="s">
        <v>40</v>
      </c>
      <c r="G11">
        <v>8</v>
      </c>
      <c r="J11">
        <v>8</v>
      </c>
      <c r="K11">
        <v>8</v>
      </c>
      <c r="L11">
        <v>9</v>
      </c>
      <c r="N11" t="s">
        <v>224</v>
      </c>
    </row>
    <row r="12" spans="1:18" x14ac:dyDescent="0.15">
      <c r="C12" t="s">
        <v>27</v>
      </c>
      <c r="D12" t="s">
        <v>41</v>
      </c>
      <c r="E12" t="s">
        <v>41</v>
      </c>
      <c r="G12">
        <v>9</v>
      </c>
      <c r="J12">
        <v>9</v>
      </c>
      <c r="K12">
        <v>9</v>
      </c>
      <c r="L12">
        <v>10</v>
      </c>
      <c r="N12" t="s">
        <v>235</v>
      </c>
    </row>
    <row r="13" spans="1:18" x14ac:dyDescent="0.15">
      <c r="C13" t="s">
        <v>28</v>
      </c>
      <c r="D13" t="s">
        <v>42</v>
      </c>
      <c r="E13" t="s">
        <v>42</v>
      </c>
      <c r="G13">
        <v>10</v>
      </c>
      <c r="J13">
        <v>10</v>
      </c>
      <c r="K13">
        <v>10</v>
      </c>
      <c r="L13">
        <v>11</v>
      </c>
    </row>
    <row r="14" spans="1:18" x14ac:dyDescent="0.15">
      <c r="C14" t="s">
        <v>29</v>
      </c>
      <c r="D14" t="s">
        <v>71</v>
      </c>
      <c r="E14" t="s">
        <v>71</v>
      </c>
      <c r="G14">
        <v>11</v>
      </c>
      <c r="J14">
        <v>11</v>
      </c>
      <c r="K14">
        <v>11</v>
      </c>
      <c r="L14">
        <v>12</v>
      </c>
    </row>
    <row r="15" spans="1:18" x14ac:dyDescent="0.15">
      <c r="C15" t="s">
        <v>30</v>
      </c>
      <c r="D15" t="s">
        <v>76</v>
      </c>
      <c r="E15" t="s">
        <v>76</v>
      </c>
      <c r="G15">
        <v>12</v>
      </c>
      <c r="J15">
        <v>12</v>
      </c>
      <c r="K15">
        <v>12</v>
      </c>
      <c r="L15">
        <v>13</v>
      </c>
    </row>
    <row r="16" spans="1:18" x14ac:dyDescent="0.15">
      <c r="C16" t="s">
        <v>31</v>
      </c>
      <c r="D16" t="s">
        <v>75</v>
      </c>
      <c r="E16" t="s">
        <v>75</v>
      </c>
      <c r="G16">
        <v>13</v>
      </c>
      <c r="K16">
        <v>13</v>
      </c>
    </row>
    <row r="17" spans="3:11" x14ac:dyDescent="0.15">
      <c r="C17" t="s">
        <v>32</v>
      </c>
      <c r="E17" t="s">
        <v>72</v>
      </c>
      <c r="G17">
        <v>14</v>
      </c>
      <c r="K17">
        <v>14</v>
      </c>
    </row>
    <row r="18" spans="3:11" x14ac:dyDescent="0.15">
      <c r="C18" t="s">
        <v>33</v>
      </c>
      <c r="E18" t="s">
        <v>73</v>
      </c>
      <c r="G18">
        <v>15</v>
      </c>
      <c r="K18">
        <v>15</v>
      </c>
    </row>
    <row r="19" spans="3:11" x14ac:dyDescent="0.15">
      <c r="E19" t="s">
        <v>74</v>
      </c>
      <c r="G19">
        <v>16</v>
      </c>
      <c r="K19">
        <v>16</v>
      </c>
    </row>
    <row r="20" spans="3:11" x14ac:dyDescent="0.15">
      <c r="G20">
        <v>17</v>
      </c>
      <c r="K20">
        <v>17</v>
      </c>
    </row>
    <row r="21" spans="3:11" x14ac:dyDescent="0.15">
      <c r="G21">
        <v>18</v>
      </c>
      <c r="K21">
        <v>18</v>
      </c>
    </row>
    <row r="22" spans="3:11" x14ac:dyDescent="0.15">
      <c r="G22">
        <v>19</v>
      </c>
      <c r="K22">
        <v>19</v>
      </c>
    </row>
    <row r="23" spans="3:11" x14ac:dyDescent="0.15">
      <c r="G23">
        <v>20</v>
      </c>
      <c r="K23">
        <v>20</v>
      </c>
    </row>
    <row r="24" spans="3:11" x14ac:dyDescent="0.15">
      <c r="G24">
        <v>21</v>
      </c>
      <c r="K24">
        <v>21</v>
      </c>
    </row>
    <row r="25" spans="3:11" x14ac:dyDescent="0.15">
      <c r="G25">
        <v>22</v>
      </c>
      <c r="K25">
        <v>22</v>
      </c>
    </row>
    <row r="26" spans="3:11" x14ac:dyDescent="0.15">
      <c r="G26">
        <v>23</v>
      </c>
      <c r="K26">
        <v>23</v>
      </c>
    </row>
    <row r="27" spans="3:11" x14ac:dyDescent="0.15">
      <c r="G27">
        <v>24</v>
      </c>
      <c r="K27">
        <v>24</v>
      </c>
    </row>
    <row r="28" spans="3:11" x14ac:dyDescent="0.15">
      <c r="G28">
        <v>25</v>
      </c>
      <c r="K28">
        <v>25</v>
      </c>
    </row>
    <row r="29" spans="3:11" x14ac:dyDescent="0.15">
      <c r="G29">
        <v>26</v>
      </c>
      <c r="K29">
        <v>26</v>
      </c>
    </row>
    <row r="30" spans="3:11" x14ac:dyDescent="0.15">
      <c r="G30">
        <v>27</v>
      </c>
      <c r="K30">
        <v>27</v>
      </c>
    </row>
    <row r="31" spans="3:11" x14ac:dyDescent="0.15">
      <c r="G31">
        <v>28</v>
      </c>
      <c r="K31">
        <v>28</v>
      </c>
    </row>
    <row r="32" spans="3:11" x14ac:dyDescent="0.15">
      <c r="G32">
        <v>29</v>
      </c>
      <c r="K32">
        <v>29</v>
      </c>
    </row>
    <row r="33" spans="7:11" x14ac:dyDescent="0.15">
      <c r="G33">
        <v>30</v>
      </c>
      <c r="K33">
        <v>30</v>
      </c>
    </row>
    <row r="34" spans="7:11" x14ac:dyDescent="0.15">
      <c r="G34">
        <v>31</v>
      </c>
      <c r="K34">
        <v>31</v>
      </c>
    </row>
    <row r="35" spans="7:11" x14ac:dyDescent="0.15">
      <c r="G35">
        <v>32</v>
      </c>
    </row>
    <row r="36" spans="7:11" x14ac:dyDescent="0.15">
      <c r="G36">
        <v>33</v>
      </c>
    </row>
    <row r="37" spans="7:11" x14ac:dyDescent="0.15">
      <c r="G37">
        <v>34</v>
      </c>
    </row>
    <row r="38" spans="7:11" x14ac:dyDescent="0.15">
      <c r="G38">
        <v>35</v>
      </c>
    </row>
    <row r="39" spans="7:11" x14ac:dyDescent="0.15">
      <c r="G39">
        <v>36</v>
      </c>
    </row>
    <row r="40" spans="7:11" x14ac:dyDescent="0.15">
      <c r="G40">
        <v>37</v>
      </c>
    </row>
    <row r="41" spans="7:11" x14ac:dyDescent="0.15">
      <c r="G41">
        <v>38</v>
      </c>
    </row>
    <row r="42" spans="7:11" x14ac:dyDescent="0.15">
      <c r="G42">
        <v>39</v>
      </c>
    </row>
    <row r="43" spans="7:11" x14ac:dyDescent="0.15">
      <c r="G43">
        <v>40</v>
      </c>
    </row>
    <row r="44" spans="7:11" x14ac:dyDescent="0.15">
      <c r="G44">
        <v>41</v>
      </c>
    </row>
    <row r="45" spans="7:11" x14ac:dyDescent="0.15">
      <c r="G45">
        <v>42</v>
      </c>
    </row>
    <row r="46" spans="7:11" x14ac:dyDescent="0.15">
      <c r="G46">
        <v>43</v>
      </c>
    </row>
    <row r="47" spans="7:11" x14ac:dyDescent="0.15">
      <c r="G47">
        <v>44</v>
      </c>
    </row>
    <row r="48" spans="7:11" x14ac:dyDescent="0.15">
      <c r="G48">
        <v>45</v>
      </c>
    </row>
    <row r="49" spans="7:7" x14ac:dyDescent="0.15">
      <c r="G49">
        <v>46</v>
      </c>
    </row>
    <row r="50" spans="7:7" x14ac:dyDescent="0.15">
      <c r="G50">
        <v>47</v>
      </c>
    </row>
    <row r="51" spans="7:7" x14ac:dyDescent="0.15">
      <c r="G51">
        <v>48</v>
      </c>
    </row>
    <row r="52" spans="7:7" x14ac:dyDescent="0.15">
      <c r="G52">
        <v>49</v>
      </c>
    </row>
    <row r="53" spans="7:7" x14ac:dyDescent="0.15">
      <c r="G53">
        <v>50</v>
      </c>
    </row>
    <row r="54" spans="7:7" x14ac:dyDescent="0.15">
      <c r="G54">
        <v>51</v>
      </c>
    </row>
    <row r="55" spans="7:7" x14ac:dyDescent="0.15">
      <c r="G55">
        <v>52</v>
      </c>
    </row>
    <row r="56" spans="7:7" x14ac:dyDescent="0.15">
      <c r="G56">
        <v>53</v>
      </c>
    </row>
    <row r="57" spans="7:7" x14ac:dyDescent="0.15">
      <c r="G57">
        <v>54</v>
      </c>
    </row>
    <row r="58" spans="7:7" x14ac:dyDescent="0.15">
      <c r="G58">
        <v>55</v>
      </c>
    </row>
    <row r="59" spans="7:7" x14ac:dyDescent="0.15">
      <c r="G59">
        <v>56</v>
      </c>
    </row>
    <row r="60" spans="7:7" x14ac:dyDescent="0.15">
      <c r="G60">
        <v>57</v>
      </c>
    </row>
    <row r="61" spans="7:7" x14ac:dyDescent="0.15">
      <c r="G61">
        <v>58</v>
      </c>
    </row>
    <row r="62" spans="7:7" x14ac:dyDescent="0.15">
      <c r="G62">
        <v>59</v>
      </c>
    </row>
    <row r="63" spans="7:7" x14ac:dyDescent="0.15">
      <c r="G63">
        <v>60</v>
      </c>
    </row>
    <row r="64" spans="7:7" x14ac:dyDescent="0.15">
      <c r="G64">
        <v>61</v>
      </c>
    </row>
    <row r="65" spans="7:7" x14ac:dyDescent="0.15">
      <c r="G65">
        <v>62</v>
      </c>
    </row>
    <row r="66" spans="7:7" x14ac:dyDescent="0.15">
      <c r="G66">
        <v>63</v>
      </c>
    </row>
    <row r="67" spans="7:7" x14ac:dyDescent="0.15">
      <c r="G67">
        <v>64</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0.はじめに</vt:lpstr>
      <vt:lpstr>1.計画書兼報告書</vt:lpstr>
      <vt:lpstr>2.交付申請兼実績報告</vt:lpstr>
      <vt:lpstr>3.請求書</vt:lpstr>
      <vt:lpstr>リスト</vt:lpstr>
      <vt:lpstr>'0.はじめに'!Print_Area</vt:lpstr>
      <vt:lpstr>'1.計画書兼報告書'!Print_Area</vt:lpstr>
      <vt:lpstr>'2.交付申請兼実績報告'!Print_Area</vt:lpstr>
      <vt:lpstr>'3.請求書'!Print_Area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5826</cp:lastModifiedBy>
  <cp:lastPrinted>2023-06-01T01:01:24Z</cp:lastPrinted>
  <dcterms:modified xsi:type="dcterms:W3CDTF">2023-06-12T05:58:30Z</dcterms:modified>
</cp:coreProperties>
</file>