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権限移譲（Ｈ２３～）\★03【法人F】\29【法人F】施設監査\R02施設監査\★保育（母子含む）\02　私立認可\16さゆり第二保育園　3.31了\仮入力用　さゆり第二保　収支分析表自己点検シート\"/>
    </mc:Choice>
  </mc:AlternateContent>
  <bookViews>
    <workbookView xWindow="-120" yWindow="-120" windowWidth="20730" windowHeight="11160" activeTab="2"/>
  </bookViews>
  <sheets>
    <sheet name="自己点検票シート" sheetId="9" r:id="rId1"/>
    <sheet name="記載例1" sheetId="10" r:id="rId2"/>
    <sheet name="記載例2" sheetId="2" r:id="rId3"/>
  </sheets>
  <definedNames>
    <definedName name="_xlnm.Print_Area" localSheetId="1">記載例1!$A$1:$F$36</definedName>
    <definedName name="_xlnm.Print_Area" localSheetId="2">記載例2!$A$1:$F$36</definedName>
    <definedName name="_xlnm.Print_Area" localSheetId="0">自己点検票シート!$A$1:$F$35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0" l="1"/>
  <c r="D25" i="10"/>
  <c r="D12" i="9" l="1"/>
  <c r="D29" i="10"/>
  <c r="F29" i="10" s="1"/>
  <c r="D32" i="10"/>
  <c r="F32" i="10" s="1"/>
  <c r="D26" i="10"/>
  <c r="F26" i="10" s="1"/>
  <c r="D31" i="9" l="1"/>
  <c r="F31" i="9" s="1"/>
  <c r="D24" i="9"/>
  <c r="D25" i="9" s="1"/>
  <c r="F25" i="9" s="1"/>
  <c r="D28" i="9"/>
  <c r="F28" i="9" s="1"/>
  <c r="D13" i="2" l="1"/>
  <c r="D32" i="2" l="1"/>
  <c r="F32" i="2" s="1"/>
  <c r="D29" i="2"/>
  <c r="F29" i="2" s="1"/>
  <c r="D25" i="2"/>
  <c r="D26" i="2" s="1"/>
  <c r="F26" i="2" s="1"/>
</calcChain>
</file>

<file path=xl/sharedStrings.xml><?xml version="1.0" encoding="utf-8"?>
<sst xmlns="http://schemas.openxmlformats.org/spreadsheetml/2006/main" count="134" uniqueCount="44">
  <si>
    <t>法人名</t>
    <rPh sb="0" eb="2">
      <t>ホウジン</t>
    </rPh>
    <rPh sb="2" eb="3">
      <t>メイ</t>
    </rPh>
    <phoneticPr fontId="2"/>
  </si>
  <si>
    <t>保育所名</t>
    <rPh sb="0" eb="2">
      <t>ホイク</t>
    </rPh>
    <rPh sb="2" eb="3">
      <t>ショ</t>
    </rPh>
    <rPh sb="3" eb="4">
      <t>メイ</t>
    </rPh>
    <phoneticPr fontId="2"/>
  </si>
  <si>
    <t>積立金繰入総額　　</t>
    <rPh sb="0" eb="2">
      <t>ツミタテ</t>
    </rPh>
    <rPh sb="2" eb="3">
      <t>キン</t>
    </rPh>
    <rPh sb="3" eb="5">
      <t>クリイレ</t>
    </rPh>
    <rPh sb="5" eb="7">
      <t>ソウガク</t>
    </rPh>
    <phoneticPr fontId="2"/>
  </si>
  <si>
    <t>人件費積立資産</t>
    <rPh sb="0" eb="3">
      <t>ジンケンヒ</t>
    </rPh>
    <rPh sb="3" eb="5">
      <t>ツミタテ</t>
    </rPh>
    <rPh sb="5" eb="7">
      <t>シサン</t>
    </rPh>
    <phoneticPr fontId="2"/>
  </si>
  <si>
    <t>修繕積立資産</t>
    <rPh sb="0" eb="2">
      <t>シュウゼン</t>
    </rPh>
    <rPh sb="2" eb="4">
      <t>ツミタテ</t>
    </rPh>
    <rPh sb="4" eb="6">
      <t>シサン</t>
    </rPh>
    <phoneticPr fontId="2"/>
  </si>
  <si>
    <t>備品等購入積立資産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phoneticPr fontId="2"/>
  </si>
  <si>
    <t>保育所施設・設備整備積立資産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phoneticPr fontId="2"/>
  </si>
  <si>
    <t>当期資金収支差額合計額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rPh sb="10" eb="11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</si>
  <si>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</si>
  <si>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</si>
  <si>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</si>
  <si>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</si>
  <si>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</si>
  <si>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＝⑤</t>
    <phoneticPr fontId="2"/>
  </si>
  <si>
    <t>＝</t>
    <phoneticPr fontId="2"/>
  </si>
  <si>
    <t>％</t>
    <phoneticPr fontId="2"/>
  </si>
  <si>
    <t>　</t>
    <phoneticPr fontId="2"/>
  </si>
  <si>
    <t>当期末支払資金残高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2"/>
  </si>
  <si>
    <t>⑥</t>
    <phoneticPr fontId="2"/>
  </si>
  <si>
    <t>%</t>
    <phoneticPr fontId="2"/>
  </si>
  <si>
    <t>点検結果（以下自動計算）</t>
    <rPh sb="0" eb="2">
      <t>テンケン</t>
    </rPh>
    <rPh sb="2" eb="4">
      <t>ケッカ</t>
    </rPh>
    <rPh sb="5" eb="7">
      <t>イカ</t>
    </rPh>
    <rPh sb="7" eb="9">
      <t>ジドウ</t>
    </rPh>
    <rPh sb="9" eb="11">
      <t>ケイサン</t>
    </rPh>
    <phoneticPr fontId="2"/>
  </si>
  <si>
    <t>内訳</t>
    <rPh sb="0" eb="2">
      <t>ウチワケ</t>
    </rPh>
    <phoneticPr fontId="2"/>
  </si>
  <si>
    <t>うち委託費収入</t>
    <rPh sb="2" eb="4">
      <t>イタク</t>
    </rPh>
    <rPh sb="4" eb="5">
      <t>ヒ</t>
    </rPh>
    <rPh sb="5" eb="7">
      <t>シュウニュウ</t>
    </rPh>
    <phoneticPr fontId="2"/>
  </si>
  <si>
    <t>社会福祉法人</t>
  </si>
  <si>
    <t>○○</t>
    <phoneticPr fontId="2"/>
  </si>
  <si>
    <t>△△保育園</t>
    <rPh sb="2" eb="5">
      <t>ホイクエン</t>
    </rPh>
    <phoneticPr fontId="2"/>
  </si>
  <si>
    <t>経営主体</t>
    <rPh sb="0" eb="2">
      <t>ケイエイ</t>
    </rPh>
    <rPh sb="2" eb="4">
      <t>シュタイ</t>
    </rPh>
    <phoneticPr fontId="2"/>
  </si>
  <si>
    <t>■私立保育所委託費弾力運用に係る自己点検票</t>
    <rPh sb="1" eb="3">
      <t>シリツ</t>
    </rPh>
    <rPh sb="3" eb="5">
      <t>ホイク</t>
    </rPh>
    <rPh sb="5" eb="6">
      <t>ショ</t>
    </rPh>
    <rPh sb="6" eb="8">
      <t>イタク</t>
    </rPh>
    <rPh sb="8" eb="9">
      <t>ヒ</t>
    </rPh>
    <rPh sb="9" eb="11">
      <t>ダンリョク</t>
    </rPh>
    <rPh sb="11" eb="13">
      <t>ウンヨウ</t>
    </rPh>
    <rPh sb="14" eb="15">
      <t>カカ</t>
    </rPh>
    <rPh sb="16" eb="18">
      <t>ジコ</t>
    </rPh>
    <rPh sb="18" eb="20">
      <t>テンケン</t>
    </rPh>
    <rPh sb="20" eb="21">
      <t>ヒョウ</t>
    </rPh>
    <phoneticPr fontId="2"/>
  </si>
  <si>
    <t>●前年度の決算（資金収支計算書）の数値について、色付きのセルに必要事項を入力してください。</t>
    <rPh sb="1" eb="4">
      <t>ゼンネンド</t>
    </rPh>
    <rPh sb="5" eb="7">
      <t>ケッサン</t>
    </rPh>
    <rPh sb="8" eb="10">
      <t>シキン</t>
    </rPh>
    <rPh sb="10" eb="12">
      <t>シュウシ</t>
    </rPh>
    <rPh sb="12" eb="15">
      <t>ケイサンショ</t>
    </rPh>
    <rPh sb="17" eb="19">
      <t>スウチ</t>
    </rPh>
    <rPh sb="24" eb="26">
      <t>イロツ</t>
    </rPh>
    <phoneticPr fontId="2"/>
  </si>
  <si>
    <t xml:space="preserve">　点検結果は自動計算で表示されます。
</t>
    <phoneticPr fontId="2"/>
  </si>
  <si>
    <t>事業活動収入計（決算額）</t>
    <rPh sb="0" eb="2">
      <t>ジギョウ</t>
    </rPh>
    <rPh sb="2" eb="4">
      <t>カツドウ</t>
    </rPh>
    <rPh sb="4" eb="6">
      <t>シュウニュウ</t>
    </rPh>
    <rPh sb="6" eb="7">
      <t>ケイ</t>
    </rPh>
    <rPh sb="8" eb="10">
      <t>ケッサン</t>
    </rPh>
    <rPh sb="10" eb="11">
      <t>ガク</t>
    </rPh>
    <phoneticPr fontId="2"/>
  </si>
  <si>
    <t>事業活動収入計（予算額）</t>
    <rPh sb="0" eb="2">
      <t>ジギョウ</t>
    </rPh>
    <rPh sb="2" eb="4">
      <t>カツドウ</t>
    </rPh>
    <rPh sb="4" eb="6">
      <t>シュウニュウ</t>
    </rPh>
    <rPh sb="6" eb="7">
      <t>ケイ</t>
    </rPh>
    <rPh sb="8" eb="10">
      <t>ヨサン</t>
    </rPh>
    <rPh sb="10" eb="11">
      <t>ガク</t>
    </rPh>
    <phoneticPr fontId="2"/>
  </si>
  <si>
    <t>　当期資金収支差額合計額⑤がマイナスで、前期末支払資金残高を取り崩さざるを得ない状況である場合</t>
    <rPh sb="1" eb="3">
      <t>トウキ</t>
    </rPh>
    <rPh sb="3" eb="5">
      <t>シキン</t>
    </rPh>
    <rPh sb="5" eb="7">
      <t>シュウシ</t>
    </rPh>
    <rPh sb="7" eb="9">
      <t>サガク</t>
    </rPh>
    <rPh sb="9" eb="11">
      <t>ゴウケイ</t>
    </rPh>
    <rPh sb="11" eb="12">
      <t>ガク</t>
    </rPh>
    <rPh sb="20" eb="23">
      <t>ゼンキマツ</t>
    </rPh>
    <rPh sb="23" eb="25">
      <t>シハライ</t>
    </rPh>
    <rPh sb="25" eb="27">
      <t>シキン</t>
    </rPh>
    <rPh sb="27" eb="29">
      <t>ザンダカ</t>
    </rPh>
    <rPh sb="30" eb="31">
      <t>ト</t>
    </rPh>
    <rPh sb="32" eb="33">
      <t>クズ</t>
    </rPh>
    <rPh sb="37" eb="38">
      <t>エ</t>
    </rPh>
    <rPh sb="40" eb="42">
      <t>ジョウキョウ</t>
    </rPh>
    <rPh sb="45" eb="47">
      <t>バアイ</t>
    </rPh>
    <phoneticPr fontId="2"/>
  </si>
  <si>
    <t>前期末支払資金残高取崩額（A)</t>
    <rPh sb="0" eb="3">
      <t>ゼンキマツ</t>
    </rPh>
    <rPh sb="3" eb="5">
      <t>シハライ</t>
    </rPh>
    <rPh sb="5" eb="7">
      <t>シキン</t>
    </rPh>
    <rPh sb="7" eb="9">
      <t>ザンダカ</t>
    </rPh>
    <rPh sb="9" eb="11">
      <t>トリクズ</t>
    </rPh>
    <rPh sb="11" eb="12">
      <t>ガク</t>
    </rPh>
    <phoneticPr fontId="2"/>
  </si>
  <si>
    <t>（A）　÷　①　×　100</t>
    <phoneticPr fontId="2"/>
  </si>
  <si>
    <r>
      <t>（２）収支計算分析表の提出の必要性（※</t>
    </r>
    <r>
      <rPr>
        <b/>
        <u/>
        <sz val="12"/>
        <color theme="1"/>
        <rFont val="ＭＳ Ｐゴシック"/>
        <family val="3"/>
        <charset val="128"/>
        <scheme val="minor"/>
      </rPr>
      <t>5％超過</t>
    </r>
    <r>
      <rPr>
        <b/>
        <sz val="12"/>
        <color theme="1"/>
        <rFont val="ＭＳ Ｐゴシック"/>
        <family val="3"/>
        <charset val="128"/>
        <scheme val="minor"/>
      </rPr>
      <t>、決算時に確認）</t>
    </r>
    <rPh sb="3" eb="5">
      <t>シュウシ</t>
    </rPh>
    <rPh sb="5" eb="7">
      <t>ケイサン</t>
    </rPh>
    <rPh sb="7" eb="9">
      <t>ブンセキ</t>
    </rPh>
    <rPh sb="9" eb="10">
      <t>ヒョウ</t>
    </rPh>
    <rPh sb="11" eb="13">
      <t>テイシュツ</t>
    </rPh>
    <rPh sb="14" eb="17">
      <t>ヒツヨウセイ</t>
    </rPh>
    <rPh sb="21" eb="23">
      <t>チョウカ</t>
    </rPh>
    <rPh sb="24" eb="26">
      <t>ケッサン</t>
    </rPh>
    <rPh sb="26" eb="27">
      <t>ジ</t>
    </rPh>
    <rPh sb="28" eb="30">
      <t>カクニン</t>
    </rPh>
    <phoneticPr fontId="2"/>
  </si>
  <si>
    <t>（④　＋　⑤）　÷　②　×　100</t>
    <phoneticPr fontId="2"/>
  </si>
  <si>
    <r>
      <t>（３）当期末支払資金残高（※</t>
    </r>
    <r>
      <rPr>
        <b/>
        <u/>
        <sz val="12"/>
        <color theme="1"/>
        <rFont val="ＭＳ Ｐゴシック"/>
        <family val="3"/>
        <charset val="128"/>
        <scheme val="minor"/>
      </rPr>
      <t>30％超過</t>
    </r>
    <r>
      <rPr>
        <b/>
        <sz val="12"/>
        <color theme="1"/>
        <rFont val="ＭＳ Ｐゴシック"/>
        <family val="3"/>
        <charset val="128"/>
        <scheme val="minor"/>
      </rPr>
      <t>）</t>
    </r>
    <rPh sb="3" eb="5">
      <t>トウキ</t>
    </rPh>
    <rPh sb="5" eb="6">
      <t>マツ</t>
    </rPh>
    <rPh sb="6" eb="8">
      <t>シハライ</t>
    </rPh>
    <rPh sb="8" eb="10">
      <t>シキン</t>
    </rPh>
    <rPh sb="10" eb="12">
      <t>ザンダカ</t>
    </rPh>
    <rPh sb="17" eb="19">
      <t>チョウカ</t>
    </rPh>
    <phoneticPr fontId="2"/>
  </si>
  <si>
    <r>
      <t>（１）前期末支払資金残高取崩しの事前協議の必要性（※</t>
    </r>
    <r>
      <rPr>
        <b/>
        <u/>
        <sz val="12"/>
        <color theme="1"/>
        <rFont val="ＭＳ Ｐゴシック"/>
        <family val="3"/>
        <charset val="128"/>
        <scheme val="minor"/>
      </rPr>
      <t>3％超過</t>
    </r>
    <r>
      <rPr>
        <b/>
        <sz val="12"/>
        <color theme="1"/>
        <rFont val="ＭＳ Ｐゴシック"/>
        <family val="3"/>
        <charset val="128"/>
        <scheme val="minor"/>
      </rPr>
      <t>）</t>
    </r>
    <rPh sb="3" eb="6">
      <t>ゼンキマツ</t>
    </rPh>
    <rPh sb="6" eb="8">
      <t>シハライ</t>
    </rPh>
    <rPh sb="8" eb="10">
      <t>シキン</t>
    </rPh>
    <rPh sb="10" eb="12">
      <t>ザンダカ</t>
    </rPh>
    <rPh sb="12" eb="14">
      <t>トリクズ</t>
    </rPh>
    <rPh sb="16" eb="18">
      <t>ジゼン</t>
    </rPh>
    <rPh sb="18" eb="20">
      <t>キョウギ</t>
    </rPh>
    <rPh sb="21" eb="23">
      <t>ヒツヨウ</t>
    </rPh>
    <rPh sb="23" eb="24">
      <t>セイ</t>
    </rPh>
    <rPh sb="28" eb="30">
      <t>チョウカ</t>
    </rPh>
    <phoneticPr fontId="2"/>
  </si>
  <si>
    <t>⑥　÷　③　×　100</t>
    <phoneticPr fontId="2"/>
  </si>
  <si>
    <t>【※30％超過が2年間解消されない場合については、処遇改善加算における改善基礎分について加算停止となります。】</t>
    <rPh sb="5" eb="7">
      <t>チョウカ</t>
    </rPh>
    <rPh sb="9" eb="11">
      <t>ネンカン</t>
    </rPh>
    <rPh sb="11" eb="13">
      <t>カイショウ</t>
    </rPh>
    <rPh sb="17" eb="19">
      <t>バアイ</t>
    </rPh>
    <rPh sb="25" eb="27">
      <t>ショグウ</t>
    </rPh>
    <rPh sb="27" eb="29">
      <t>カイゼン</t>
    </rPh>
    <rPh sb="29" eb="31">
      <t>カサン</t>
    </rPh>
    <rPh sb="35" eb="37">
      <t>カイゼン</t>
    </rPh>
    <rPh sb="37" eb="39">
      <t>キソ</t>
    </rPh>
    <rPh sb="39" eb="40">
      <t>ブン</t>
    </rPh>
    <rPh sb="44" eb="46">
      <t>カサン</t>
    </rPh>
    <rPh sb="46" eb="48">
      <t>テイシ</t>
    </rPh>
    <phoneticPr fontId="2"/>
  </si>
  <si>
    <t>【記載例１】</t>
    <rPh sb="1" eb="3">
      <t>キサイ</t>
    </rPh>
    <rPh sb="3" eb="4">
      <t>レイ</t>
    </rPh>
    <phoneticPr fontId="2"/>
  </si>
  <si>
    <t>【記載例２】</t>
    <rPh sb="1" eb="3">
      <t>キサイ</t>
    </rPh>
    <rPh sb="3" eb="4">
      <t>レイ</t>
    </rPh>
    <phoneticPr fontId="2"/>
  </si>
  <si>
    <t>※積立金については、上記の４つの資産以外は記載不要です。</t>
    <rPh sb="1" eb="3">
      <t>ツミタテ</t>
    </rPh>
    <rPh sb="3" eb="4">
      <t>キン</t>
    </rPh>
    <rPh sb="10" eb="12">
      <t>ジョウキ</t>
    </rPh>
    <rPh sb="16" eb="18">
      <t>シサン</t>
    </rPh>
    <rPh sb="18" eb="20">
      <t>イガイ</t>
    </rPh>
    <rPh sb="21" eb="23">
      <t>キサイ</t>
    </rPh>
    <rPh sb="23" eb="25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</si>
</sst>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quotePrefix="1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38" fontId="3" fillId="2" borderId="4" xfId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8" fontId="3" fillId="4" borderId="4" xfId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38" fontId="3" fillId="4" borderId="0" xfId="1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6" fillId="0" borderId="0" xfId="1" applyFont="1">
      <alignment vertical="center"/>
    </xf>
    <xf numFmtId="0" fontId="6" fillId="0" borderId="0" xfId="0" quotePrefix="1" applyFo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2" fontId="6" fillId="5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7" zoomScale="93" zoomScaleNormal="100" zoomScaleSheetLayoutView="93" workbookViewId="0">
      <selection activeCell="N26" sqref="N26"/>
    </sheetView>
  </sheetViews>
  <sheetFormatPr defaultColWidth="8.85546875" defaultRowHeight="13.5" x14ac:dyDescent="0.15"/>
  <cols>
    <col min="1" max="1" width="11.140625" style="4" customWidth="1"/>
    <col min="2" max="2" width="35.7109375" style="4" customWidth="1"/>
    <col min="3" max="3" width="3.42578125" style="4" bestFit="1" customWidth="1"/>
    <col min="4" max="4" width="12.140625" style="4" customWidth="1"/>
    <col min="5" max="5" width="8.85546875" style="4"/>
    <col min="6" max="6" width="39" style="4" customWidth="1"/>
    <col min="7" max="16384" width="8.85546875" style="4"/>
  </cols>
  <sheetData>
    <row r="1" spans="1:7" ht="20.100000000000001" customHeight="1" x14ac:dyDescent="0.15">
      <c r="A1" s="2" t="s">
        <v>27</v>
      </c>
      <c r="B1" s="3"/>
      <c r="C1" s="3"/>
      <c r="D1" s="3"/>
      <c r="E1" s="3"/>
      <c r="F1" s="3"/>
      <c r="G1" s="3"/>
    </row>
    <row r="2" spans="1:7" ht="20.100000000000001" customHeight="1" x14ac:dyDescent="0.15">
      <c r="A2" s="2"/>
      <c r="B2" s="3"/>
      <c r="C2" s="3"/>
      <c r="D2" s="3"/>
      <c r="E2" s="3"/>
      <c r="F2" s="3"/>
      <c r="G2" s="3"/>
    </row>
    <row r="3" spans="1:7" ht="20.100000000000001" customHeight="1" x14ac:dyDescent="0.15">
      <c r="A3" s="5" t="s">
        <v>26</v>
      </c>
      <c r="B3" s="18"/>
      <c r="C3" s="3"/>
      <c r="D3" s="3"/>
      <c r="E3" s="3"/>
      <c r="F3" s="3"/>
      <c r="G3" s="3"/>
    </row>
    <row r="4" spans="1:7" ht="20.100000000000001" customHeight="1" x14ac:dyDescent="0.15">
      <c r="A4" s="5" t="s">
        <v>0</v>
      </c>
      <c r="B4" s="16"/>
      <c r="C4" s="3"/>
      <c r="D4" s="3"/>
      <c r="E4" s="3"/>
      <c r="F4" s="3"/>
      <c r="G4" s="3"/>
    </row>
    <row r="5" spans="1:7" ht="20.100000000000001" customHeight="1" x14ac:dyDescent="0.15">
      <c r="A5" s="5" t="s">
        <v>1</v>
      </c>
      <c r="B5" s="16"/>
      <c r="C5" s="3"/>
      <c r="D5" s="3"/>
      <c r="E5" s="3"/>
      <c r="F5" s="3"/>
      <c r="G5" s="3"/>
    </row>
    <row r="6" spans="1:7" ht="20.100000000000001" customHeight="1" x14ac:dyDescent="0.15">
      <c r="A6" s="5"/>
      <c r="B6" s="6"/>
      <c r="C6" s="3"/>
      <c r="D6" s="3"/>
      <c r="E6" s="3"/>
      <c r="F6" s="3"/>
      <c r="G6" s="3"/>
    </row>
    <row r="7" spans="1:7" ht="20.100000000000001" customHeight="1" x14ac:dyDescent="0.15">
      <c r="A7" s="7" t="s">
        <v>28</v>
      </c>
      <c r="B7" s="7"/>
      <c r="C7" s="7"/>
      <c r="D7" s="7"/>
      <c r="E7" s="7"/>
      <c r="F7" s="7"/>
      <c r="G7" s="3"/>
    </row>
    <row r="8" spans="1:7" ht="20.100000000000001" customHeight="1" x14ac:dyDescent="0.15">
      <c r="A8" s="8" t="s">
        <v>29</v>
      </c>
      <c r="B8" s="3"/>
      <c r="C8" s="3"/>
      <c r="D8" s="3"/>
      <c r="E8" s="3"/>
      <c r="F8" s="3"/>
      <c r="G8" s="3"/>
    </row>
    <row r="9" spans="1:7" ht="20.100000000000001" customHeight="1" x14ac:dyDescent="0.15">
      <c r="A9" s="9" t="s">
        <v>31</v>
      </c>
      <c r="B9" s="9"/>
      <c r="C9" s="10" t="s">
        <v>8</v>
      </c>
      <c r="D9" s="15"/>
      <c r="E9" s="3"/>
      <c r="F9" s="3"/>
      <c r="G9" s="3"/>
    </row>
    <row r="10" spans="1:7" ht="20.100000000000001" customHeight="1" x14ac:dyDescent="0.15">
      <c r="A10" s="11" t="s">
        <v>30</v>
      </c>
      <c r="B10" s="9"/>
      <c r="C10" s="10" t="s">
        <v>9</v>
      </c>
      <c r="D10" s="15"/>
      <c r="E10" s="3"/>
      <c r="F10" s="3"/>
      <c r="G10" s="3"/>
    </row>
    <row r="11" spans="1:7" ht="20.100000000000001" customHeight="1" x14ac:dyDescent="0.15">
      <c r="A11" s="12"/>
      <c r="B11" s="9" t="s">
        <v>22</v>
      </c>
      <c r="C11" s="10" t="s">
        <v>10</v>
      </c>
      <c r="D11" s="15"/>
      <c r="E11" s="3"/>
      <c r="F11" s="3"/>
      <c r="G11" s="3"/>
    </row>
    <row r="12" spans="1:7" ht="20.100000000000001" customHeight="1" x14ac:dyDescent="0.15">
      <c r="A12" s="29" t="s">
        <v>2</v>
      </c>
      <c r="B12" s="30"/>
      <c r="C12" s="10" t="s">
        <v>11</v>
      </c>
      <c r="D12" s="17">
        <f>SUM(D13:D16)</f>
        <v>0</v>
      </c>
      <c r="E12" s="3"/>
      <c r="F12" s="3"/>
      <c r="G12" s="3"/>
    </row>
    <row r="13" spans="1:7" ht="20.100000000000001" customHeight="1" x14ac:dyDescent="0.15">
      <c r="A13" s="31" t="s">
        <v>21</v>
      </c>
      <c r="B13" s="9" t="s">
        <v>3</v>
      </c>
      <c r="C13" s="10"/>
      <c r="D13" s="15"/>
      <c r="E13" s="3"/>
      <c r="F13" s="22"/>
      <c r="G13" s="3"/>
    </row>
    <row r="14" spans="1:7" ht="20.100000000000001" customHeight="1" x14ac:dyDescent="0.15">
      <c r="A14" s="31"/>
      <c r="B14" s="9" t="s">
        <v>4</v>
      </c>
      <c r="C14" s="10"/>
      <c r="D14" s="15"/>
      <c r="E14" s="3"/>
      <c r="F14" s="22"/>
      <c r="G14" s="3"/>
    </row>
    <row r="15" spans="1:7" ht="20.100000000000001" customHeight="1" x14ac:dyDescent="0.15">
      <c r="A15" s="31"/>
      <c r="B15" s="9" t="s">
        <v>5</v>
      </c>
      <c r="C15" s="10"/>
      <c r="D15" s="15"/>
      <c r="E15" s="3"/>
      <c r="F15" s="3"/>
      <c r="G15" s="3"/>
    </row>
    <row r="16" spans="1:7" ht="20.100000000000001" customHeight="1" x14ac:dyDescent="0.15">
      <c r="A16" s="32"/>
      <c r="B16" s="9" t="s">
        <v>6</v>
      </c>
      <c r="C16" s="10"/>
      <c r="D16" s="15"/>
      <c r="E16" s="3"/>
      <c r="F16" s="3"/>
      <c r="G16" s="3"/>
    </row>
    <row r="17" spans="1:7" ht="20.100000000000001" customHeight="1" x14ac:dyDescent="0.15">
      <c r="A17" s="9" t="s">
        <v>7</v>
      </c>
      <c r="B17" s="9"/>
      <c r="C17" s="10" t="s">
        <v>12</v>
      </c>
      <c r="D17" s="15"/>
      <c r="E17" s="3"/>
      <c r="F17" s="3"/>
      <c r="G17" s="3"/>
    </row>
    <row r="18" spans="1:7" ht="20.100000000000001" customHeight="1" x14ac:dyDescent="0.15">
      <c r="A18" s="9" t="s">
        <v>17</v>
      </c>
      <c r="B18" s="9"/>
      <c r="C18" s="10" t="s">
        <v>18</v>
      </c>
      <c r="D18" s="15"/>
      <c r="E18" s="3"/>
      <c r="F18" s="3"/>
      <c r="G18" s="3"/>
    </row>
    <row r="19" spans="1:7" ht="20.100000000000001" customHeight="1" x14ac:dyDescent="0.15">
      <c r="A19" s="24" t="s">
        <v>43</v>
      </c>
      <c r="B19" s="3"/>
      <c r="C19" s="3"/>
      <c r="D19" s="3"/>
      <c r="E19" s="3"/>
      <c r="F19" s="3"/>
      <c r="G19" s="3"/>
    </row>
    <row r="20" spans="1:7" ht="20.100000000000001" customHeight="1" x14ac:dyDescent="0.15">
      <c r="A20" s="23"/>
      <c r="B20" s="3"/>
      <c r="C20" s="3"/>
      <c r="D20" s="3"/>
      <c r="E20" s="3"/>
      <c r="F20" s="3"/>
      <c r="G20" s="3"/>
    </row>
    <row r="21" spans="1:7" ht="20.100000000000001" customHeight="1" x14ac:dyDescent="0.15">
      <c r="A21" s="2" t="s">
        <v>20</v>
      </c>
      <c r="B21" s="3"/>
      <c r="C21" s="3"/>
      <c r="D21" s="3"/>
      <c r="E21" s="3"/>
      <c r="F21" s="3"/>
      <c r="G21" s="3"/>
    </row>
    <row r="22" spans="1:7" ht="20.100000000000001" customHeight="1" x14ac:dyDescent="0.15">
      <c r="A22" s="13" t="s">
        <v>38</v>
      </c>
      <c r="B22" s="3"/>
      <c r="C22" s="3"/>
      <c r="D22" s="3"/>
      <c r="E22" s="3"/>
      <c r="F22" s="3"/>
      <c r="G22" s="3"/>
    </row>
    <row r="23" spans="1:7" ht="20.100000000000001" customHeight="1" x14ac:dyDescent="0.15">
      <c r="A23" s="3" t="s">
        <v>32</v>
      </c>
      <c r="B23" s="13"/>
      <c r="C23" s="13"/>
      <c r="D23" s="13"/>
      <c r="E23" s="13"/>
      <c r="F23" s="13"/>
      <c r="G23" s="3"/>
    </row>
    <row r="24" spans="1:7" ht="20.100000000000001" customHeight="1" thickBot="1" x14ac:dyDescent="0.2">
      <c r="A24" s="3"/>
      <c r="B24" s="13" t="s">
        <v>33</v>
      </c>
      <c r="C24" s="13"/>
      <c r="D24" s="25">
        <f>IF(SIGN(D17&lt;0),ABS(D17),0)</f>
        <v>0</v>
      </c>
      <c r="E24" s="26" t="s">
        <v>13</v>
      </c>
      <c r="F24" s="13"/>
      <c r="G24" s="3"/>
    </row>
    <row r="25" spans="1:7" ht="20.100000000000001" customHeight="1" thickBot="1" x14ac:dyDescent="0.2">
      <c r="A25" s="3"/>
      <c r="B25" s="13" t="s">
        <v>34</v>
      </c>
      <c r="C25" s="13" t="s">
        <v>14</v>
      </c>
      <c r="D25" s="35" t="e">
        <f>D24/D9*100</f>
        <v>#DIV/0!</v>
      </c>
      <c r="E25" s="13" t="s">
        <v>15</v>
      </c>
      <c r="F25" s="27" t="e">
        <f>IF(D25&gt;3,"理事会承認必要","協議不要")</f>
        <v>#DIV/0!</v>
      </c>
      <c r="G25" s="3"/>
    </row>
    <row r="26" spans="1:7" ht="20.100000000000001" customHeight="1" x14ac:dyDescent="0.15">
      <c r="A26" s="3"/>
      <c r="B26" s="13"/>
      <c r="C26" s="13"/>
      <c r="D26" s="13"/>
      <c r="E26" s="13"/>
      <c r="F26" s="28"/>
      <c r="G26" s="3"/>
    </row>
    <row r="27" spans="1:7" ht="20.100000000000001" customHeight="1" thickBot="1" x14ac:dyDescent="0.2">
      <c r="A27" s="13" t="s">
        <v>35</v>
      </c>
      <c r="B27" s="13"/>
      <c r="C27" s="13"/>
      <c r="D27" s="13"/>
      <c r="E27" s="13"/>
      <c r="F27" s="28"/>
      <c r="G27" s="3"/>
    </row>
    <row r="28" spans="1:7" ht="20.100000000000001" customHeight="1" thickBot="1" x14ac:dyDescent="0.2">
      <c r="A28" s="3" t="s">
        <v>16</v>
      </c>
      <c r="B28" s="13" t="s">
        <v>36</v>
      </c>
      <c r="C28" s="13" t="s">
        <v>14</v>
      </c>
      <c r="D28" s="35" t="e">
        <f>(D12+ABS(D17))/D10*100</f>
        <v>#DIV/0!</v>
      </c>
      <c r="E28" s="13" t="s">
        <v>15</v>
      </c>
      <c r="F28" s="27" t="e">
        <f>IF(D28&gt;5,"提出必要","提出不要")</f>
        <v>#DIV/0!</v>
      </c>
      <c r="G28" s="3"/>
    </row>
    <row r="29" spans="1:7" ht="20.100000000000001" customHeight="1" x14ac:dyDescent="0.15">
      <c r="A29" s="3"/>
      <c r="B29" s="13"/>
      <c r="C29" s="13"/>
      <c r="D29" s="13"/>
      <c r="E29" s="13"/>
      <c r="F29" s="28"/>
      <c r="G29" s="3"/>
    </row>
    <row r="30" spans="1:7" ht="20.100000000000001" customHeight="1" thickBot="1" x14ac:dyDescent="0.2">
      <c r="A30" s="13" t="s">
        <v>37</v>
      </c>
      <c r="B30" s="13"/>
      <c r="C30" s="13"/>
      <c r="D30" s="13"/>
      <c r="E30" s="13"/>
      <c r="F30" s="28"/>
      <c r="G30" s="3"/>
    </row>
    <row r="31" spans="1:7" ht="20.100000000000001" customHeight="1" thickBot="1" x14ac:dyDescent="0.2">
      <c r="A31" s="3"/>
      <c r="B31" s="13" t="s">
        <v>39</v>
      </c>
      <c r="C31" s="13" t="s">
        <v>14</v>
      </c>
      <c r="D31" s="35" t="e">
        <f>D18/D11*100</f>
        <v>#DIV/0!</v>
      </c>
      <c r="E31" s="13" t="s">
        <v>19</v>
      </c>
      <c r="F31" s="27" t="e">
        <f>IF(D31&gt;30,"過大保有のため適切な計画が必要","問題なし")</f>
        <v>#DIV/0!</v>
      </c>
      <c r="G31" s="3"/>
    </row>
    <row r="32" spans="1:7" ht="20.100000000000001" customHeight="1" x14ac:dyDescent="0.15">
      <c r="A32" s="3"/>
      <c r="B32" s="13"/>
      <c r="C32" s="13"/>
      <c r="D32" s="13"/>
      <c r="E32" s="13"/>
      <c r="F32" s="33" t="s">
        <v>40</v>
      </c>
      <c r="G32" s="3"/>
    </row>
    <row r="33" spans="1:7" ht="20.100000000000001" customHeight="1" x14ac:dyDescent="0.15">
      <c r="B33" s="13"/>
      <c r="C33" s="13"/>
      <c r="D33" s="13"/>
      <c r="E33" s="13"/>
      <c r="F33" s="34"/>
      <c r="G33" s="3"/>
    </row>
    <row r="34" spans="1:7" ht="20.100000000000001" customHeight="1" x14ac:dyDescent="0.15">
      <c r="A34" s="3"/>
      <c r="B34" s="3"/>
      <c r="C34" s="3"/>
      <c r="D34" s="3"/>
      <c r="E34" s="3"/>
      <c r="F34" s="14"/>
      <c r="G34" s="3"/>
    </row>
    <row r="35" spans="1:7" ht="20.100000000000001" customHeight="1" x14ac:dyDescent="0.15"/>
    <row r="36" spans="1:7" ht="20.100000000000001" customHeight="1" x14ac:dyDescent="0.15"/>
    <row r="37" spans="1:7" ht="20.100000000000001" customHeight="1" x14ac:dyDescent="0.15"/>
    <row r="38" spans="1:7" ht="20.100000000000001" customHeight="1" x14ac:dyDescent="0.15"/>
  </sheetData>
  <mergeCells count="3">
    <mergeCell ref="A12:B12"/>
    <mergeCell ref="A13:A16"/>
    <mergeCell ref="F32:F33"/>
  </mergeCells>
  <phoneticPr fontId="2"/>
  <dataValidations count="1">
    <dataValidation type="list" allowBlank="1" showInputMessage="1" showErrorMessage="1" sqref="B3">
      <formula1>"社会福祉法人,学校法人"</formula1>
    </dataValidation>
  </dataValidations>
  <pageMargins left="0.7" right="0.7" top="0.75" bottom="0.75" header="0.3" footer="0.3"/>
  <pageSetup paperSize="9" scale="81" orientation="portrait" r:id="rId1"/>
  <colBreaks count="1" manualBreakCount="1">
    <brk id="6" max="1048575" man="1"/>
  </colBreaks>
  <ignoredErrors>
    <ignoredError sqref="D25 D28 D3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topLeftCell="A5" zoomScale="93" zoomScaleNormal="100" zoomScaleSheetLayoutView="93" workbookViewId="0">
      <selection activeCell="D32" sqref="D32"/>
    </sheetView>
  </sheetViews>
  <sheetFormatPr defaultColWidth="8.85546875" defaultRowHeight="13.5" x14ac:dyDescent="0.15"/>
  <cols>
    <col min="1" max="1" width="11.140625" style="4" customWidth="1"/>
    <col min="2" max="2" width="35.7109375" style="4" customWidth="1"/>
    <col min="3" max="3" width="3.42578125" style="4" bestFit="1" customWidth="1"/>
    <col min="4" max="4" width="12.140625" style="4" customWidth="1"/>
    <col min="5" max="5" width="8.85546875" style="4"/>
    <col min="6" max="6" width="39" style="4" customWidth="1"/>
    <col min="7" max="16384" width="8.85546875" style="4"/>
  </cols>
  <sheetData>
    <row r="1" spans="1:7" ht="20.100000000000001" customHeight="1" x14ac:dyDescent="0.15">
      <c r="A1" s="2" t="s">
        <v>41</v>
      </c>
    </row>
    <row r="2" spans="1:7" ht="20.100000000000001" customHeight="1" x14ac:dyDescent="0.15">
      <c r="A2" s="2" t="s">
        <v>27</v>
      </c>
      <c r="B2" s="3"/>
      <c r="C2" s="3"/>
      <c r="D2" s="3"/>
      <c r="E2" s="3"/>
      <c r="F2" s="3"/>
      <c r="G2" s="3"/>
    </row>
    <row r="3" spans="1:7" ht="20.100000000000001" customHeight="1" x14ac:dyDescent="0.15">
      <c r="A3" s="2"/>
      <c r="B3" s="3"/>
      <c r="C3" s="3"/>
      <c r="D3" s="3"/>
      <c r="E3" s="3"/>
      <c r="F3" s="3"/>
      <c r="G3" s="3"/>
    </row>
    <row r="4" spans="1:7" ht="20.100000000000001" customHeight="1" x14ac:dyDescent="0.15">
      <c r="A4" s="5" t="s">
        <v>26</v>
      </c>
      <c r="B4" s="18" t="s">
        <v>23</v>
      </c>
      <c r="C4" s="3"/>
      <c r="D4" s="3"/>
      <c r="E4" s="3"/>
      <c r="F4" s="3"/>
      <c r="G4" s="3"/>
    </row>
    <row r="5" spans="1:7" ht="20.100000000000001" customHeight="1" x14ac:dyDescent="0.15">
      <c r="A5" s="5" t="s">
        <v>0</v>
      </c>
      <c r="B5" s="16" t="s">
        <v>24</v>
      </c>
      <c r="C5" s="3"/>
      <c r="D5" s="3"/>
      <c r="E5" s="3"/>
      <c r="F5" s="3"/>
      <c r="G5" s="3"/>
    </row>
    <row r="6" spans="1:7" ht="20.100000000000001" customHeight="1" x14ac:dyDescent="0.15">
      <c r="A6" s="5" t="s">
        <v>1</v>
      </c>
      <c r="B6" s="16" t="s">
        <v>25</v>
      </c>
      <c r="C6" s="3"/>
      <c r="D6" s="3"/>
      <c r="E6" s="3"/>
      <c r="F6" s="3"/>
      <c r="G6" s="3"/>
    </row>
    <row r="7" spans="1:7" ht="20.100000000000001" customHeight="1" x14ac:dyDescent="0.15">
      <c r="A7" s="5"/>
      <c r="B7" s="6"/>
      <c r="C7" s="3"/>
      <c r="D7" s="3"/>
      <c r="E7" s="3"/>
      <c r="F7" s="3"/>
      <c r="G7" s="3"/>
    </row>
    <row r="8" spans="1:7" ht="20.100000000000001" customHeight="1" x14ac:dyDescent="0.15">
      <c r="A8" s="7" t="s">
        <v>28</v>
      </c>
      <c r="B8" s="7"/>
      <c r="C8" s="7"/>
      <c r="D8" s="7"/>
      <c r="E8" s="7"/>
      <c r="F8" s="7"/>
      <c r="G8" s="3"/>
    </row>
    <row r="9" spans="1:7" ht="20.100000000000001" customHeight="1" x14ac:dyDescent="0.15">
      <c r="A9" s="8" t="s">
        <v>29</v>
      </c>
      <c r="B9" s="3"/>
      <c r="C9" s="3"/>
      <c r="D9" s="3"/>
      <c r="E9" s="3"/>
      <c r="F9" s="3"/>
      <c r="G9" s="3"/>
    </row>
    <row r="10" spans="1:7" ht="20.100000000000001" customHeight="1" x14ac:dyDescent="0.15">
      <c r="A10" s="9" t="s">
        <v>31</v>
      </c>
      <c r="B10" s="9"/>
      <c r="C10" s="10" t="s">
        <v>8</v>
      </c>
      <c r="D10" s="15">
        <v>124640000</v>
      </c>
      <c r="E10" s="3"/>
      <c r="F10" s="3"/>
      <c r="G10" s="3"/>
    </row>
    <row r="11" spans="1:7" ht="20.100000000000001" customHeight="1" x14ac:dyDescent="0.15">
      <c r="A11" s="11" t="s">
        <v>30</v>
      </c>
      <c r="B11" s="9"/>
      <c r="C11" s="10" t="s">
        <v>9</v>
      </c>
      <c r="D11" s="15">
        <v>126137015</v>
      </c>
      <c r="E11" s="3"/>
      <c r="F11" s="3"/>
      <c r="G11" s="3"/>
    </row>
    <row r="12" spans="1:7" ht="20.100000000000001" customHeight="1" x14ac:dyDescent="0.15">
      <c r="A12" s="12"/>
      <c r="B12" s="9" t="s">
        <v>22</v>
      </c>
      <c r="C12" s="10" t="s">
        <v>10</v>
      </c>
      <c r="D12" s="15">
        <v>121405850</v>
      </c>
      <c r="E12" s="3"/>
      <c r="F12" s="3"/>
      <c r="G12" s="3"/>
    </row>
    <row r="13" spans="1:7" ht="20.100000000000001" customHeight="1" x14ac:dyDescent="0.15">
      <c r="A13" s="29" t="s">
        <v>2</v>
      </c>
      <c r="B13" s="30"/>
      <c r="C13" s="10" t="s">
        <v>11</v>
      </c>
      <c r="D13" s="17">
        <f>SUM(D14:D17)</f>
        <v>3000000</v>
      </c>
      <c r="E13" s="3"/>
      <c r="F13" s="3"/>
      <c r="G13" s="3"/>
    </row>
    <row r="14" spans="1:7" ht="20.100000000000001" customHeight="1" x14ac:dyDescent="0.15">
      <c r="A14" s="31" t="s">
        <v>21</v>
      </c>
      <c r="B14" s="9" t="s">
        <v>3</v>
      </c>
      <c r="C14" s="10"/>
      <c r="D14" s="15"/>
      <c r="E14" s="3"/>
      <c r="F14" s="3"/>
      <c r="G14" s="3"/>
    </row>
    <row r="15" spans="1:7" ht="20.100000000000001" customHeight="1" x14ac:dyDescent="0.15">
      <c r="A15" s="31"/>
      <c r="B15" s="9" t="s">
        <v>4</v>
      </c>
      <c r="C15" s="10"/>
      <c r="D15" s="15"/>
      <c r="E15" s="3"/>
      <c r="F15" s="3"/>
      <c r="G15" s="3"/>
    </row>
    <row r="16" spans="1:7" ht="20.100000000000001" customHeight="1" x14ac:dyDescent="0.15">
      <c r="A16" s="31"/>
      <c r="B16" s="9" t="s">
        <v>5</v>
      </c>
      <c r="C16" s="10"/>
      <c r="D16" s="15">
        <v>0</v>
      </c>
      <c r="E16" s="3"/>
      <c r="F16" s="3"/>
      <c r="G16" s="3"/>
    </row>
    <row r="17" spans="1:7" ht="20.100000000000001" customHeight="1" x14ac:dyDescent="0.15">
      <c r="A17" s="32"/>
      <c r="B17" s="9" t="s">
        <v>6</v>
      </c>
      <c r="C17" s="10"/>
      <c r="D17" s="15">
        <v>3000000</v>
      </c>
      <c r="E17" s="3"/>
      <c r="F17" s="3"/>
      <c r="G17" s="3"/>
    </row>
    <row r="18" spans="1:7" ht="20.100000000000001" customHeight="1" x14ac:dyDescent="0.15">
      <c r="A18" s="9" t="s">
        <v>7</v>
      </c>
      <c r="B18" s="9"/>
      <c r="C18" s="10" t="s">
        <v>12</v>
      </c>
      <c r="D18" s="15">
        <v>307901</v>
      </c>
      <c r="E18" s="3"/>
      <c r="F18" s="3"/>
      <c r="G18" s="3"/>
    </row>
    <row r="19" spans="1:7" ht="20.100000000000001" customHeight="1" x14ac:dyDescent="0.15">
      <c r="A19" s="9" t="s">
        <v>17</v>
      </c>
      <c r="B19" s="9"/>
      <c r="C19" s="10" t="s">
        <v>18</v>
      </c>
      <c r="D19" s="15">
        <v>27615980</v>
      </c>
      <c r="E19" s="3"/>
      <c r="F19" s="3"/>
      <c r="G19" s="3"/>
    </row>
    <row r="20" spans="1:7" ht="20.100000000000001" customHeight="1" x14ac:dyDescent="0.15">
      <c r="A20" s="24" t="s">
        <v>43</v>
      </c>
      <c r="B20" s="19"/>
      <c r="C20" s="20"/>
      <c r="D20" s="21"/>
      <c r="E20" s="3"/>
      <c r="F20" s="3"/>
      <c r="G20" s="3"/>
    </row>
    <row r="21" spans="1:7" ht="20.100000000000001" customHeight="1" x14ac:dyDescent="0.15">
      <c r="A21" s="3"/>
      <c r="B21" s="3"/>
      <c r="C21" s="3"/>
      <c r="D21" s="3"/>
      <c r="E21" s="3"/>
      <c r="F21" s="3"/>
      <c r="G21" s="3"/>
    </row>
    <row r="22" spans="1:7" ht="20.100000000000001" customHeight="1" x14ac:dyDescent="0.15">
      <c r="A22" s="2" t="s">
        <v>20</v>
      </c>
      <c r="B22" s="3"/>
      <c r="C22" s="3"/>
      <c r="D22" s="3"/>
      <c r="E22" s="3"/>
      <c r="F22" s="3"/>
      <c r="G22" s="3"/>
    </row>
    <row r="23" spans="1:7" ht="20.100000000000001" customHeight="1" x14ac:dyDescent="0.15">
      <c r="A23" s="13" t="s">
        <v>38</v>
      </c>
      <c r="B23" s="3"/>
      <c r="C23" s="3"/>
      <c r="D23" s="3"/>
      <c r="E23" s="3"/>
      <c r="F23" s="3"/>
      <c r="G23" s="3"/>
    </row>
    <row r="24" spans="1:7" ht="20.100000000000001" customHeight="1" x14ac:dyDescent="0.15">
      <c r="A24" s="13" t="s">
        <v>32</v>
      </c>
      <c r="B24" s="13"/>
      <c r="C24" s="13"/>
      <c r="D24" s="13"/>
      <c r="E24" s="13"/>
      <c r="F24" s="13"/>
      <c r="G24" s="3"/>
    </row>
    <row r="25" spans="1:7" ht="20.100000000000001" customHeight="1" thickBot="1" x14ac:dyDescent="0.2">
      <c r="A25" s="3"/>
      <c r="B25" s="13" t="s">
        <v>33</v>
      </c>
      <c r="C25" s="13"/>
      <c r="D25" s="25">
        <f>IF(SIGN(D18&lt;0),ABS(D18),0)</f>
        <v>0</v>
      </c>
      <c r="E25" s="1" t="s">
        <v>13</v>
      </c>
      <c r="F25" s="3"/>
      <c r="G25" s="3"/>
    </row>
    <row r="26" spans="1:7" ht="20.100000000000001" customHeight="1" thickBot="1" x14ac:dyDescent="0.2">
      <c r="A26" s="3"/>
      <c r="B26" s="13" t="s">
        <v>34</v>
      </c>
      <c r="C26" s="13" t="s">
        <v>14</v>
      </c>
      <c r="D26" s="35">
        <f>D25/D10*100</f>
        <v>0</v>
      </c>
      <c r="E26" s="3" t="s">
        <v>15</v>
      </c>
      <c r="F26" s="27" t="str">
        <f>IF(D26&gt;3,"理事会承認必要","協議不要")</f>
        <v>協議不要</v>
      </c>
      <c r="G26" s="3"/>
    </row>
    <row r="27" spans="1:7" ht="20.100000000000001" customHeight="1" x14ac:dyDescent="0.15">
      <c r="A27" s="3"/>
      <c r="B27" s="13"/>
      <c r="C27" s="13"/>
      <c r="D27" s="13"/>
      <c r="E27" s="3"/>
      <c r="F27" s="28"/>
      <c r="G27" s="3"/>
    </row>
    <row r="28" spans="1:7" ht="20.100000000000001" customHeight="1" thickBot="1" x14ac:dyDescent="0.2">
      <c r="A28" s="13" t="s">
        <v>35</v>
      </c>
      <c r="B28" s="13"/>
      <c r="C28" s="13"/>
      <c r="D28" s="13"/>
      <c r="E28" s="3"/>
      <c r="F28" s="28"/>
      <c r="G28" s="3"/>
    </row>
    <row r="29" spans="1:7" ht="20.100000000000001" customHeight="1" thickBot="1" x14ac:dyDescent="0.2">
      <c r="A29" s="3" t="s">
        <v>16</v>
      </c>
      <c r="B29" s="13" t="s">
        <v>36</v>
      </c>
      <c r="C29" s="13" t="s">
        <v>14</v>
      </c>
      <c r="D29" s="35">
        <f>(D13+ABS(D18))/D11*100</f>
        <v>2.6224665297494161</v>
      </c>
      <c r="E29" s="3" t="s">
        <v>15</v>
      </c>
      <c r="F29" s="27" t="str">
        <f>IF(D29&gt;5,"提出必要","提出不要")</f>
        <v>提出不要</v>
      </c>
      <c r="G29" s="3"/>
    </row>
    <row r="30" spans="1:7" ht="20.100000000000001" customHeight="1" x14ac:dyDescent="0.15">
      <c r="A30" s="3"/>
      <c r="B30" s="13"/>
      <c r="C30" s="13"/>
      <c r="D30" s="13"/>
      <c r="E30" s="3"/>
      <c r="F30" s="28"/>
      <c r="G30" s="3"/>
    </row>
    <row r="31" spans="1:7" ht="20.100000000000001" customHeight="1" thickBot="1" x14ac:dyDescent="0.2">
      <c r="A31" s="13" t="s">
        <v>37</v>
      </c>
      <c r="B31" s="13"/>
      <c r="C31" s="13"/>
      <c r="D31" s="13"/>
      <c r="E31" s="3"/>
      <c r="F31" s="28"/>
      <c r="G31" s="3"/>
    </row>
    <row r="32" spans="1:7" ht="20.100000000000001" customHeight="1" thickBot="1" x14ac:dyDescent="0.2">
      <c r="A32" s="3"/>
      <c r="B32" s="13" t="s">
        <v>39</v>
      </c>
      <c r="C32" s="13" t="s">
        <v>14</v>
      </c>
      <c r="D32" s="35">
        <f>D19/D12*100</f>
        <v>22.746828097657566</v>
      </c>
      <c r="E32" s="3" t="s">
        <v>19</v>
      </c>
      <c r="F32" s="27" t="str">
        <f>IF(D32&gt;30,"過大保有のため適切な計画が必要","問題なし")</f>
        <v>問題なし</v>
      </c>
      <c r="G32" s="3"/>
    </row>
    <row r="33" spans="1:7" ht="20.100000000000001" customHeight="1" x14ac:dyDescent="0.15">
      <c r="A33" s="3"/>
      <c r="B33" s="3"/>
      <c r="C33" s="3"/>
      <c r="D33" s="3"/>
      <c r="E33" s="3"/>
      <c r="F33" s="33" t="s">
        <v>40</v>
      </c>
      <c r="G33" s="3"/>
    </row>
    <row r="34" spans="1:7" ht="20.100000000000001" customHeight="1" x14ac:dyDescent="0.15">
      <c r="B34" s="3"/>
      <c r="C34" s="3"/>
      <c r="D34" s="3"/>
      <c r="E34" s="3"/>
      <c r="F34" s="34"/>
      <c r="G34" s="3"/>
    </row>
    <row r="35" spans="1:7" ht="20.100000000000001" customHeight="1" x14ac:dyDescent="0.15">
      <c r="A35" s="3"/>
      <c r="B35" s="3"/>
      <c r="C35" s="3"/>
      <c r="D35" s="3"/>
      <c r="E35" s="3"/>
      <c r="F35" s="14"/>
      <c r="G35" s="3"/>
    </row>
    <row r="36" spans="1:7" ht="20.100000000000001" customHeight="1" x14ac:dyDescent="0.15"/>
    <row r="37" spans="1:7" ht="20.100000000000001" customHeight="1" x14ac:dyDescent="0.15"/>
    <row r="38" spans="1:7" ht="20.100000000000001" customHeight="1" x14ac:dyDescent="0.15"/>
    <row r="39" spans="1:7" ht="20.100000000000001" customHeight="1" x14ac:dyDescent="0.15"/>
  </sheetData>
  <mergeCells count="3">
    <mergeCell ref="A13:B13"/>
    <mergeCell ref="A14:A17"/>
    <mergeCell ref="F33:F34"/>
  </mergeCells>
  <phoneticPr fontId="2"/>
  <dataValidations count="1">
    <dataValidation type="list" allowBlank="1" showInputMessage="1" showErrorMessage="1" sqref="B4">
      <formula1>"社会福祉法人,学校法人"</formula1>
    </dataValidation>
  </dataValidations>
  <pageMargins left="0.7" right="0.7" top="0.75" bottom="0.75" header="0.3" footer="0.3"/>
  <pageSetup paperSize="9" scale="81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topLeftCell="A7" zoomScale="93" zoomScaleNormal="100" zoomScaleSheetLayoutView="93" workbookViewId="0">
      <selection activeCell="J23" sqref="J23"/>
    </sheetView>
  </sheetViews>
  <sheetFormatPr defaultColWidth="8.85546875" defaultRowHeight="13.5" x14ac:dyDescent="0.15"/>
  <cols>
    <col min="1" max="1" width="11.140625" style="4" customWidth="1"/>
    <col min="2" max="2" width="35.7109375" style="4" customWidth="1"/>
    <col min="3" max="3" width="3.42578125" style="4" bestFit="1" customWidth="1"/>
    <col min="4" max="4" width="12.140625" style="4" customWidth="1"/>
    <col min="5" max="5" width="8.85546875" style="4"/>
    <col min="6" max="6" width="39" style="4" customWidth="1"/>
    <col min="7" max="16384" width="8.85546875" style="4"/>
  </cols>
  <sheetData>
    <row r="1" spans="1:7" ht="20.100000000000001" customHeight="1" x14ac:dyDescent="0.15">
      <c r="A1" s="2" t="s">
        <v>42</v>
      </c>
    </row>
    <row r="2" spans="1:7" ht="20.100000000000001" customHeight="1" x14ac:dyDescent="0.15">
      <c r="A2" s="2" t="s">
        <v>27</v>
      </c>
      <c r="B2" s="3"/>
      <c r="C2" s="3"/>
      <c r="D2" s="3"/>
      <c r="E2" s="3"/>
      <c r="F2" s="3"/>
      <c r="G2" s="3"/>
    </row>
    <row r="3" spans="1:7" ht="20.100000000000001" customHeight="1" x14ac:dyDescent="0.15">
      <c r="A3" s="2"/>
      <c r="B3" s="3"/>
      <c r="C3" s="3"/>
      <c r="D3" s="3"/>
      <c r="E3" s="3"/>
      <c r="F3" s="3"/>
      <c r="G3" s="3"/>
    </row>
    <row r="4" spans="1:7" ht="20.100000000000001" customHeight="1" x14ac:dyDescent="0.15">
      <c r="A4" s="5" t="s">
        <v>26</v>
      </c>
      <c r="B4" s="18" t="s">
        <v>23</v>
      </c>
      <c r="C4" s="3"/>
      <c r="D4" s="3"/>
      <c r="E4" s="3"/>
      <c r="F4" s="3"/>
      <c r="G4" s="3"/>
    </row>
    <row r="5" spans="1:7" ht="20.100000000000001" customHeight="1" x14ac:dyDescent="0.15">
      <c r="A5" s="5" t="s">
        <v>0</v>
      </c>
      <c r="B5" s="16" t="s">
        <v>24</v>
      </c>
      <c r="C5" s="3"/>
      <c r="D5" s="3"/>
      <c r="E5" s="3"/>
      <c r="F5" s="3"/>
      <c r="G5" s="3"/>
    </row>
    <row r="6" spans="1:7" ht="20.100000000000001" customHeight="1" x14ac:dyDescent="0.15">
      <c r="A6" s="5" t="s">
        <v>1</v>
      </c>
      <c r="B6" s="16" t="s">
        <v>25</v>
      </c>
      <c r="C6" s="3"/>
      <c r="D6" s="3"/>
      <c r="E6" s="3"/>
      <c r="F6" s="3"/>
      <c r="G6" s="3"/>
    </row>
    <row r="7" spans="1:7" ht="20.100000000000001" customHeight="1" x14ac:dyDescent="0.15">
      <c r="A7" s="5"/>
      <c r="B7" s="6"/>
      <c r="C7" s="3"/>
      <c r="D7" s="3"/>
      <c r="E7" s="3"/>
      <c r="F7" s="3"/>
      <c r="G7" s="3"/>
    </row>
    <row r="8" spans="1:7" ht="20.100000000000001" customHeight="1" x14ac:dyDescent="0.15">
      <c r="A8" s="7" t="s">
        <v>28</v>
      </c>
      <c r="B8" s="7"/>
      <c r="C8" s="7"/>
      <c r="D8" s="7"/>
      <c r="E8" s="7"/>
      <c r="F8" s="7"/>
      <c r="G8" s="3"/>
    </row>
    <row r="9" spans="1:7" ht="20.100000000000001" customHeight="1" x14ac:dyDescent="0.15">
      <c r="A9" s="8" t="s">
        <v>29</v>
      </c>
      <c r="B9" s="3"/>
      <c r="C9" s="3"/>
      <c r="D9" s="3"/>
      <c r="E9" s="3"/>
      <c r="F9" s="3"/>
      <c r="G9" s="3"/>
    </row>
    <row r="10" spans="1:7" ht="20.100000000000001" customHeight="1" x14ac:dyDescent="0.15">
      <c r="A10" s="9" t="s">
        <v>31</v>
      </c>
      <c r="B10" s="9"/>
      <c r="C10" s="10" t="s">
        <v>8</v>
      </c>
      <c r="D10" s="15">
        <v>48610000</v>
      </c>
      <c r="E10" s="3"/>
      <c r="F10" s="3"/>
      <c r="G10" s="3"/>
    </row>
    <row r="11" spans="1:7" ht="20.100000000000001" customHeight="1" x14ac:dyDescent="0.15">
      <c r="A11" s="11" t="s">
        <v>30</v>
      </c>
      <c r="B11" s="9"/>
      <c r="C11" s="10" t="s">
        <v>9</v>
      </c>
      <c r="D11" s="15">
        <v>48610000</v>
      </c>
      <c r="E11" s="3"/>
      <c r="F11" s="3"/>
      <c r="G11" s="3"/>
    </row>
    <row r="12" spans="1:7" ht="20.100000000000001" customHeight="1" x14ac:dyDescent="0.15">
      <c r="A12" s="12"/>
      <c r="B12" s="9" t="s">
        <v>22</v>
      </c>
      <c r="C12" s="10" t="s">
        <v>10</v>
      </c>
      <c r="D12" s="15">
        <v>45000000</v>
      </c>
      <c r="E12" s="3"/>
      <c r="F12" s="3"/>
      <c r="G12" s="3"/>
    </row>
    <row r="13" spans="1:7" ht="20.100000000000001" customHeight="1" x14ac:dyDescent="0.15">
      <c r="A13" s="29" t="s">
        <v>2</v>
      </c>
      <c r="B13" s="30"/>
      <c r="C13" s="10" t="s">
        <v>11</v>
      </c>
      <c r="D13" s="17">
        <f>SUM(D14:D16)</f>
        <v>2000000</v>
      </c>
      <c r="E13" s="3"/>
      <c r="F13" s="3"/>
      <c r="G13" s="3"/>
    </row>
    <row r="14" spans="1:7" ht="20.100000000000001" customHeight="1" x14ac:dyDescent="0.15">
      <c r="A14" s="31" t="s">
        <v>21</v>
      </c>
      <c r="B14" s="9" t="s">
        <v>3</v>
      </c>
      <c r="C14" s="10"/>
      <c r="D14" s="15"/>
      <c r="E14" s="3"/>
      <c r="F14" s="3"/>
      <c r="G14" s="3"/>
    </row>
    <row r="15" spans="1:7" ht="20.100000000000001" customHeight="1" x14ac:dyDescent="0.15">
      <c r="A15" s="31"/>
      <c r="B15" s="9" t="s">
        <v>4</v>
      </c>
      <c r="C15" s="10"/>
      <c r="D15" s="15"/>
      <c r="E15" s="3"/>
      <c r="F15" s="3"/>
      <c r="G15" s="3"/>
    </row>
    <row r="16" spans="1:7" ht="20.100000000000001" customHeight="1" x14ac:dyDescent="0.15">
      <c r="A16" s="31"/>
      <c r="B16" s="9" t="s">
        <v>5</v>
      </c>
      <c r="C16" s="10"/>
      <c r="D16" s="15">
        <v>2000000</v>
      </c>
      <c r="E16" s="3"/>
      <c r="F16" s="3"/>
      <c r="G16" s="3"/>
    </row>
    <row r="17" spans="1:7" ht="20.100000000000001" customHeight="1" x14ac:dyDescent="0.15">
      <c r="A17" s="32"/>
      <c r="B17" s="9" t="s">
        <v>6</v>
      </c>
      <c r="C17" s="10"/>
      <c r="D17" s="15"/>
      <c r="E17" s="3"/>
      <c r="F17" s="3"/>
      <c r="G17" s="3"/>
    </row>
    <row r="18" spans="1:7" ht="20.100000000000001" customHeight="1" x14ac:dyDescent="0.15">
      <c r="A18" s="9" t="s">
        <v>7</v>
      </c>
      <c r="B18" s="9"/>
      <c r="C18" s="10" t="s">
        <v>12</v>
      </c>
      <c r="D18" s="15">
        <v>-13940000</v>
      </c>
      <c r="E18" s="3"/>
      <c r="F18" s="3"/>
      <c r="G18" s="3"/>
    </row>
    <row r="19" spans="1:7" ht="20.100000000000001" customHeight="1" x14ac:dyDescent="0.15">
      <c r="A19" s="9" t="s">
        <v>17</v>
      </c>
      <c r="B19" s="9"/>
      <c r="C19" s="10" t="s">
        <v>18</v>
      </c>
      <c r="D19" s="15">
        <v>15000000</v>
      </c>
      <c r="E19" s="3"/>
      <c r="F19" s="3"/>
      <c r="G19" s="3"/>
    </row>
    <row r="20" spans="1:7" ht="20.100000000000001" customHeight="1" x14ac:dyDescent="0.15">
      <c r="A20" s="24" t="s">
        <v>43</v>
      </c>
      <c r="B20" s="19"/>
      <c r="C20" s="20"/>
      <c r="D20" s="21"/>
      <c r="E20" s="3"/>
      <c r="F20" s="3"/>
      <c r="G20" s="3"/>
    </row>
    <row r="21" spans="1:7" ht="20.100000000000001" customHeight="1" x14ac:dyDescent="0.15">
      <c r="A21" s="3"/>
      <c r="B21" s="3"/>
      <c r="C21" s="3"/>
      <c r="D21" s="3"/>
      <c r="E21" s="3"/>
      <c r="F21" s="3"/>
      <c r="G21" s="3"/>
    </row>
    <row r="22" spans="1:7" ht="20.100000000000001" customHeight="1" x14ac:dyDescent="0.15">
      <c r="A22" s="2" t="s">
        <v>20</v>
      </c>
      <c r="B22" s="3"/>
      <c r="C22" s="3"/>
      <c r="D22" s="3"/>
      <c r="E22" s="3"/>
      <c r="F22" s="3"/>
      <c r="G22" s="3"/>
    </row>
    <row r="23" spans="1:7" ht="20.100000000000001" customHeight="1" x14ac:dyDescent="0.15">
      <c r="A23" s="13" t="s">
        <v>38</v>
      </c>
      <c r="B23" s="3"/>
      <c r="C23" s="3"/>
      <c r="D23" s="3"/>
      <c r="E23" s="3"/>
      <c r="F23" s="3"/>
      <c r="G23" s="3"/>
    </row>
    <row r="24" spans="1:7" ht="20.100000000000001" customHeight="1" x14ac:dyDescent="0.15">
      <c r="A24" s="13" t="s">
        <v>32</v>
      </c>
      <c r="B24" s="13"/>
      <c r="C24" s="13"/>
      <c r="D24" s="13"/>
      <c r="E24" s="13"/>
      <c r="F24" s="3"/>
      <c r="G24" s="3"/>
    </row>
    <row r="25" spans="1:7" ht="20.100000000000001" customHeight="1" thickBot="1" x14ac:dyDescent="0.2">
      <c r="A25" s="13"/>
      <c r="B25" s="13" t="s">
        <v>33</v>
      </c>
      <c r="C25" s="13"/>
      <c r="D25" s="25">
        <f>IF(SIGN(D18&lt;0),ABS(D18),0)</f>
        <v>13940000</v>
      </c>
      <c r="E25" s="26" t="s">
        <v>13</v>
      </c>
      <c r="F25" s="3"/>
      <c r="G25" s="3"/>
    </row>
    <row r="26" spans="1:7" ht="20.100000000000001" customHeight="1" thickBot="1" x14ac:dyDescent="0.2">
      <c r="A26" s="13"/>
      <c r="B26" s="13" t="s">
        <v>34</v>
      </c>
      <c r="C26" s="13" t="s">
        <v>14</v>
      </c>
      <c r="D26" s="35">
        <f>D25/D10*100</f>
        <v>28.677226908043611</v>
      </c>
      <c r="E26" s="13" t="s">
        <v>15</v>
      </c>
      <c r="F26" s="27" t="str">
        <f>IF(D26&gt;3,"理事会承認必要","協議不要")</f>
        <v>理事会承認必要</v>
      </c>
      <c r="G26" s="3"/>
    </row>
    <row r="27" spans="1:7" ht="20.100000000000001" customHeight="1" x14ac:dyDescent="0.15">
      <c r="A27" s="13"/>
      <c r="B27" s="13"/>
      <c r="C27" s="13"/>
      <c r="D27" s="13"/>
      <c r="E27" s="13"/>
      <c r="F27" s="28"/>
      <c r="G27" s="3"/>
    </row>
    <row r="28" spans="1:7" ht="20.100000000000001" customHeight="1" thickBot="1" x14ac:dyDescent="0.2">
      <c r="A28" s="13" t="s">
        <v>35</v>
      </c>
      <c r="B28" s="13"/>
      <c r="C28" s="13"/>
      <c r="D28" s="13"/>
      <c r="E28" s="13"/>
      <c r="F28" s="28"/>
      <c r="G28" s="3"/>
    </row>
    <row r="29" spans="1:7" ht="20.100000000000001" customHeight="1" thickBot="1" x14ac:dyDescent="0.2">
      <c r="A29" s="13" t="s">
        <v>16</v>
      </c>
      <c r="B29" s="13" t="s">
        <v>36</v>
      </c>
      <c r="C29" s="13" t="s">
        <v>14</v>
      </c>
      <c r="D29" s="35">
        <f>(D13+ABS(D18))/D11*100</f>
        <v>32.791606665295205</v>
      </c>
      <c r="E29" s="13" t="s">
        <v>15</v>
      </c>
      <c r="F29" s="27" t="str">
        <f>IF(D29&gt;5,"提出必要","提出不要")</f>
        <v>提出必要</v>
      </c>
      <c r="G29" s="3"/>
    </row>
    <row r="30" spans="1:7" ht="20.100000000000001" customHeight="1" x14ac:dyDescent="0.15">
      <c r="A30" s="13"/>
      <c r="B30" s="13"/>
      <c r="C30" s="13"/>
      <c r="D30" s="13"/>
      <c r="E30" s="13"/>
      <c r="F30" s="28"/>
      <c r="G30" s="3"/>
    </row>
    <row r="31" spans="1:7" ht="20.100000000000001" customHeight="1" thickBot="1" x14ac:dyDescent="0.2">
      <c r="A31" s="13" t="s">
        <v>37</v>
      </c>
      <c r="B31" s="13"/>
      <c r="C31" s="13"/>
      <c r="D31" s="13"/>
      <c r="E31" s="13"/>
      <c r="F31" s="28"/>
      <c r="G31" s="3"/>
    </row>
    <row r="32" spans="1:7" ht="20.100000000000001" customHeight="1" thickBot="1" x14ac:dyDescent="0.2">
      <c r="A32" s="13"/>
      <c r="B32" s="13" t="s">
        <v>39</v>
      </c>
      <c r="C32" s="13" t="s">
        <v>14</v>
      </c>
      <c r="D32" s="35">
        <f>D19/D12*100</f>
        <v>33.333333333333329</v>
      </c>
      <c r="E32" s="13" t="s">
        <v>19</v>
      </c>
      <c r="F32" s="27" t="str">
        <f>IF(D32&gt;30,"過大保有のため適切な計画が必要","問題なし")</f>
        <v>過大保有のため適切な計画が必要</v>
      </c>
      <c r="G32" s="3"/>
    </row>
    <row r="33" spans="1:7" ht="20.100000000000001" customHeight="1" x14ac:dyDescent="0.15">
      <c r="A33" s="3"/>
      <c r="B33" s="3"/>
      <c r="C33" s="3"/>
      <c r="D33" s="3"/>
      <c r="E33" s="3"/>
      <c r="F33" s="33" t="s">
        <v>40</v>
      </c>
      <c r="G33" s="3"/>
    </row>
    <row r="34" spans="1:7" ht="20.100000000000001" customHeight="1" x14ac:dyDescent="0.15">
      <c r="B34" s="3"/>
      <c r="C34" s="3"/>
      <c r="D34" s="3"/>
      <c r="E34" s="3"/>
      <c r="F34" s="34"/>
      <c r="G34" s="3"/>
    </row>
    <row r="35" spans="1:7" ht="20.100000000000001" customHeight="1" x14ac:dyDescent="0.15">
      <c r="A35" s="3"/>
      <c r="B35" s="3"/>
      <c r="C35" s="3"/>
      <c r="D35" s="3"/>
      <c r="E35" s="3"/>
      <c r="F35" s="14"/>
      <c r="G35" s="3"/>
    </row>
    <row r="36" spans="1:7" ht="20.100000000000001" customHeight="1" x14ac:dyDescent="0.15"/>
    <row r="37" spans="1:7" ht="20.100000000000001" customHeight="1" x14ac:dyDescent="0.15"/>
    <row r="38" spans="1:7" ht="20.100000000000001" customHeight="1" x14ac:dyDescent="0.15"/>
    <row r="39" spans="1:7" ht="20.100000000000001" customHeight="1" x14ac:dyDescent="0.15"/>
  </sheetData>
  <mergeCells count="3">
    <mergeCell ref="A13:B13"/>
    <mergeCell ref="A14:A17"/>
    <mergeCell ref="F33:F34"/>
  </mergeCells>
  <phoneticPr fontId="2"/>
  <dataValidations count="1">
    <dataValidation type="list" allowBlank="1" showInputMessage="1" showErrorMessage="1" sqref="B4">
      <formula1>"社会福祉法人,学校法人"</formula1>
    </dataValidation>
  </dataValidations>
  <pageMargins left="0.7" right="0.7" top="0.75" bottom="0.75" header="0.3" footer="0.3"/>
  <pageSetup paperSize="9" scale="8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自己点検票シート</vt:lpstr>
      <vt:lpstr>記載例1</vt:lpstr>
      <vt:lpstr>記載例2</vt:lpstr>
      <vt:lpstr>記載例1!Print_Area</vt:lpstr>
      <vt:lpstr>記載例2!Print_Area</vt:lpstr>
      <vt:lpstr>自己点検票シート!Print_Area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5477</dc:creator>
  <cp:lastModifiedBy>5477</cp:lastModifiedBy>
  <dcterms:created xsi:type="dcterms:W3CDTF">2021-06-02T11:54:56Z</dcterms:created>
  <dcterms:modified xsi:type="dcterms:W3CDTF">2021-06-02T11:58:24Z</dcterms:modified>
</cp:coreProperties>
</file>