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filterPrivacy="1" defaultThemeVersion="124226"/>
  <xr:revisionPtr revIDLastSave="0" documentId="13_ncr:1_{FEAE70D5-4687-4812-9F2C-27FF6E00DDC6}" xr6:coauthVersionLast="36" xr6:coauthVersionMax="45" xr10:uidLastSave="{00000000-0000-0000-0000-000000000000}"/>
  <bookViews>
    <workbookView xWindow="0" yWindow="0" windowWidth="28800" windowHeight="12225" xr2:uid="{00000000-000D-0000-FFFF-FFFF00000000}"/>
  </bookViews>
  <sheets>
    <sheet name="請求書" sheetId="14" r:id="rId1"/>
    <sheet name="請求書（自動計算有り）" sheetId="9" state="hidden" r:id="rId2"/>
  </sheets>
  <definedNames>
    <definedName name="_xlnm.Print_Area" localSheetId="0">請求書!$A$1:$CR$64</definedName>
    <definedName name="_xlnm.Print_Area" localSheetId="1">'請求書（自動計算有り）'!$A$1:$FH$46</definedName>
  </definedNames>
  <calcPr calcId="191029"/>
</workbook>
</file>

<file path=xl/calcChain.xml><?xml version="1.0" encoding="utf-8"?>
<calcChain xmlns="http://schemas.openxmlformats.org/spreadsheetml/2006/main">
  <c r="CR34" i="9" l="1"/>
  <c r="DG34" i="9" s="1"/>
  <c r="CR33" i="9"/>
  <c r="DS33" i="9" s="1"/>
  <c r="DR33" i="9" s="1"/>
  <c r="DQ33" i="9" s="1"/>
  <c r="DP33" i="9" s="1"/>
  <c r="DO33" i="9" s="1"/>
  <c r="DN33" i="9" s="1"/>
  <c r="DM33" i="9" s="1"/>
  <c r="DL33" i="9" s="1"/>
  <c r="DK33" i="9" s="1"/>
  <c r="DS44" i="9"/>
  <c r="DR44" i="9" s="1"/>
  <c r="DQ44" i="9" s="1"/>
  <c r="DP44" i="9" s="1"/>
  <c r="DO44" i="9" s="1"/>
  <c r="DN44" i="9" s="1"/>
  <c r="DM44" i="9" s="1"/>
  <c r="DL44" i="9" s="1"/>
  <c r="DK44" i="9" s="1"/>
  <c r="DI44" i="9"/>
  <c r="CP44" i="9" s="1"/>
  <c r="DG44" i="9"/>
  <c r="CN44" i="9" s="1"/>
  <c r="DE44" i="9"/>
  <c r="CL44" i="9" s="1"/>
  <c r="DC44" i="9"/>
  <c r="CJ44" i="9" s="1"/>
  <c r="DA44" i="9"/>
  <c r="CH44" i="9" s="1"/>
  <c r="CY44" i="9"/>
  <c r="CF44" i="9" s="1"/>
  <c r="CW44" i="9"/>
  <c r="CD44" i="9" s="1"/>
  <c r="CU44" i="9"/>
  <c r="CB44" i="9" s="1"/>
  <c r="CS44" i="9"/>
  <c r="BZ44" i="9" s="1"/>
  <c r="CY34" i="9"/>
  <c r="DC34" i="9" l="1"/>
  <c r="CU34" i="9"/>
  <c r="DS34" i="9"/>
  <c r="DR34" i="9" s="1"/>
  <c r="DQ34" i="9" s="1"/>
  <c r="DP34" i="9" s="1"/>
  <c r="DO34" i="9" s="1"/>
  <c r="DN34" i="9" s="1"/>
  <c r="DM34" i="9" s="1"/>
  <c r="DL34" i="9" s="1"/>
  <c r="DK34" i="9" s="1"/>
  <c r="DI34" i="9"/>
  <c r="DA34" i="9"/>
  <c r="CS34" i="9"/>
  <c r="DE34" i="9"/>
  <c r="CW34" i="9"/>
  <c r="CR42" i="9"/>
  <c r="CR41" i="9"/>
  <c r="CR40" i="9"/>
  <c r="CR39" i="9"/>
  <c r="CR38" i="9"/>
  <c r="CR37" i="9"/>
  <c r="CR36" i="9"/>
  <c r="CR35" i="9"/>
  <c r="CR43" i="9" l="1"/>
  <c r="CR45" i="9" s="1"/>
  <c r="DS38" i="9"/>
  <c r="DR38" i="9" s="1"/>
  <c r="DQ38" i="9" s="1"/>
  <c r="DP38" i="9" s="1"/>
  <c r="DO38" i="9" s="1"/>
  <c r="DN38" i="9" s="1"/>
  <c r="DM38" i="9" s="1"/>
  <c r="DL38" i="9" s="1"/>
  <c r="DK38" i="9" s="1"/>
  <c r="DC38" i="9"/>
  <c r="CJ38" i="9" s="1"/>
  <c r="CU38" i="9"/>
  <c r="CB38" i="9" s="1"/>
  <c r="DI38" i="9"/>
  <c r="CP38" i="9" s="1"/>
  <c r="DA38" i="9"/>
  <c r="CH38" i="9" s="1"/>
  <c r="CS38" i="9"/>
  <c r="DE38" i="9"/>
  <c r="CL38" i="9" s="1"/>
  <c r="CW38" i="9"/>
  <c r="CD38" i="9" s="1"/>
  <c r="BZ38" i="9"/>
  <c r="CY38" i="9"/>
  <c r="CF38" i="9" s="1"/>
  <c r="DG38" i="9"/>
  <c r="CN38" i="9" s="1"/>
  <c r="DS42" i="9"/>
  <c r="DR42" i="9" s="1"/>
  <c r="DQ42" i="9" s="1"/>
  <c r="DP42" i="9" s="1"/>
  <c r="DO42" i="9" s="1"/>
  <c r="DN42" i="9" s="1"/>
  <c r="DM42" i="9" s="1"/>
  <c r="DL42" i="9" s="1"/>
  <c r="DK42" i="9" s="1"/>
  <c r="DC42" i="9"/>
  <c r="CJ42" i="9" s="1"/>
  <c r="CU42" i="9"/>
  <c r="CB42" i="9" s="1"/>
  <c r="DG42" i="9"/>
  <c r="CN42" i="9" s="1"/>
  <c r="CY42" i="9"/>
  <c r="CF42" i="9" s="1"/>
  <c r="DI42" i="9"/>
  <c r="DA42" i="9"/>
  <c r="CS42" i="9"/>
  <c r="BZ42" i="9" s="1"/>
  <c r="DE42" i="9"/>
  <c r="CL42" i="9" s="1"/>
  <c r="CP42" i="9"/>
  <c r="CH42" i="9"/>
  <c r="CW42" i="9"/>
  <c r="CD42" i="9" s="1"/>
  <c r="DI35" i="9"/>
  <c r="CP35" i="9" s="1"/>
  <c r="DA35" i="9"/>
  <c r="CH35" i="9" s="1"/>
  <c r="CS35" i="9"/>
  <c r="BZ35" i="9" s="1"/>
  <c r="DG35" i="9"/>
  <c r="CN35" i="9" s="1"/>
  <c r="CY35" i="9"/>
  <c r="CF35" i="9" s="1"/>
  <c r="CU35" i="9"/>
  <c r="CB35" i="9" s="1"/>
  <c r="DS35" i="9"/>
  <c r="DR35" i="9" s="1"/>
  <c r="DQ35" i="9" s="1"/>
  <c r="DP35" i="9" s="1"/>
  <c r="DO35" i="9" s="1"/>
  <c r="DN35" i="9" s="1"/>
  <c r="DM35" i="9" s="1"/>
  <c r="DL35" i="9" s="1"/>
  <c r="DK35" i="9" s="1"/>
  <c r="DC35" i="9"/>
  <c r="CJ35" i="9" s="1"/>
  <c r="CW35" i="9"/>
  <c r="CD35" i="9" s="1"/>
  <c r="DE35" i="9"/>
  <c r="CL35" i="9" s="1"/>
  <c r="DI39" i="9"/>
  <c r="CP39" i="9" s="1"/>
  <c r="DA39" i="9"/>
  <c r="CS39" i="9"/>
  <c r="BZ39" i="9" s="1"/>
  <c r="DG39" i="9"/>
  <c r="CY39" i="9"/>
  <c r="CF39" i="9" s="1"/>
  <c r="CH39" i="9"/>
  <c r="DC39" i="9"/>
  <c r="CJ39" i="9" s="1"/>
  <c r="CU39" i="9"/>
  <c r="CB39" i="9" s="1"/>
  <c r="CN39" i="9"/>
  <c r="DS39" i="9"/>
  <c r="DR39" i="9" s="1"/>
  <c r="DQ39" i="9" s="1"/>
  <c r="DP39" i="9" s="1"/>
  <c r="DO39" i="9" s="1"/>
  <c r="DN39" i="9" s="1"/>
  <c r="DM39" i="9" s="1"/>
  <c r="DL39" i="9" s="1"/>
  <c r="DK39" i="9" s="1"/>
  <c r="CW39" i="9"/>
  <c r="CD39" i="9" s="1"/>
  <c r="DE39" i="9"/>
  <c r="CL39" i="9" s="1"/>
  <c r="DG36" i="9"/>
  <c r="CN36" i="9" s="1"/>
  <c r="CY36" i="9"/>
  <c r="CF36" i="9" s="1"/>
  <c r="DE36" i="9"/>
  <c r="CL36" i="9" s="1"/>
  <c r="CW36" i="9"/>
  <c r="DS36" i="9"/>
  <c r="DR36" i="9" s="1"/>
  <c r="DQ36" i="9" s="1"/>
  <c r="DP36" i="9" s="1"/>
  <c r="DO36" i="9" s="1"/>
  <c r="DN36" i="9" s="1"/>
  <c r="DM36" i="9" s="1"/>
  <c r="DL36" i="9" s="1"/>
  <c r="DK36" i="9" s="1"/>
  <c r="DI36" i="9"/>
  <c r="CP36" i="9" s="1"/>
  <c r="CS36" i="9"/>
  <c r="BZ36" i="9" s="1"/>
  <c r="DA36" i="9"/>
  <c r="CH36" i="9" s="1"/>
  <c r="CD36" i="9"/>
  <c r="DC36" i="9"/>
  <c r="CJ36" i="9" s="1"/>
  <c r="CU36" i="9"/>
  <c r="CB36" i="9" s="1"/>
  <c r="DG40" i="9"/>
  <c r="CN40" i="9" s="1"/>
  <c r="CY40" i="9"/>
  <c r="CF40" i="9" s="1"/>
  <c r="DE40" i="9"/>
  <c r="CW40" i="9"/>
  <c r="CD40" i="9" s="1"/>
  <c r="DS40" i="9"/>
  <c r="DR40" i="9" s="1"/>
  <c r="DQ40" i="9" s="1"/>
  <c r="DP40" i="9" s="1"/>
  <c r="DO40" i="9" s="1"/>
  <c r="DN40" i="9" s="1"/>
  <c r="DM40" i="9" s="1"/>
  <c r="DL40" i="9" s="1"/>
  <c r="DK40" i="9" s="1"/>
  <c r="DA40" i="9"/>
  <c r="CH40" i="9" s="1"/>
  <c r="DI40" i="9"/>
  <c r="CP40" i="9" s="1"/>
  <c r="CS40" i="9"/>
  <c r="BZ40" i="9" s="1"/>
  <c r="CL40" i="9"/>
  <c r="CU40" i="9"/>
  <c r="CB40" i="9" s="1"/>
  <c r="DC40" i="9"/>
  <c r="CJ40" i="9" s="1"/>
  <c r="DE37" i="9"/>
  <c r="CL37" i="9" s="1"/>
  <c r="CW37" i="9"/>
  <c r="CD37" i="9" s="1"/>
  <c r="DS37" i="9"/>
  <c r="DR37" i="9" s="1"/>
  <c r="DQ37" i="9" s="1"/>
  <c r="DP37" i="9" s="1"/>
  <c r="DO37" i="9" s="1"/>
  <c r="DN37" i="9" s="1"/>
  <c r="DM37" i="9" s="1"/>
  <c r="DL37" i="9" s="1"/>
  <c r="DK37" i="9" s="1"/>
  <c r="DC37" i="9"/>
  <c r="CJ37" i="9" s="1"/>
  <c r="CU37" i="9"/>
  <c r="CB37" i="9" s="1"/>
  <c r="DG37" i="9"/>
  <c r="CN37" i="9" s="1"/>
  <c r="CY37" i="9"/>
  <c r="CF37" i="9" s="1"/>
  <c r="DA37" i="9"/>
  <c r="CH37" i="9" s="1"/>
  <c r="DI37" i="9"/>
  <c r="CP37" i="9" s="1"/>
  <c r="CS37" i="9"/>
  <c r="BZ37" i="9" s="1"/>
  <c r="BZ41" i="9"/>
  <c r="DE41" i="9"/>
  <c r="CL41" i="9" s="1"/>
  <c r="CW41" i="9"/>
  <c r="CD41" i="9" s="1"/>
  <c r="DS41" i="9"/>
  <c r="DR41" i="9" s="1"/>
  <c r="DQ41" i="9" s="1"/>
  <c r="DP41" i="9" s="1"/>
  <c r="DO41" i="9" s="1"/>
  <c r="DN41" i="9" s="1"/>
  <c r="DM41" i="9" s="1"/>
  <c r="DL41" i="9" s="1"/>
  <c r="DK41" i="9" s="1"/>
  <c r="DC41" i="9"/>
  <c r="CJ41" i="9" s="1"/>
  <c r="CU41" i="9"/>
  <c r="CB41" i="9" s="1"/>
  <c r="DI41" i="9"/>
  <c r="CP41" i="9" s="1"/>
  <c r="CY41" i="9"/>
  <c r="CF41" i="9" s="1"/>
  <c r="DG41" i="9"/>
  <c r="CN41" i="9" s="1"/>
  <c r="CS41" i="9"/>
  <c r="DA41" i="9"/>
  <c r="CH41" i="9" s="1"/>
  <c r="DS43" i="9"/>
  <c r="DR43" i="9" s="1"/>
  <c r="DQ43" i="9" s="1"/>
  <c r="DP43" i="9" s="1"/>
  <c r="DO43" i="9" s="1"/>
  <c r="DN43" i="9" s="1"/>
  <c r="DM43" i="9" s="1"/>
  <c r="DL43" i="9" s="1"/>
  <c r="DK43" i="9" s="1"/>
  <c r="DI43" i="9"/>
  <c r="DG43" i="9"/>
  <c r="DE43" i="9"/>
  <c r="DC43" i="9"/>
  <c r="DA43" i="9"/>
  <c r="CY43" i="9"/>
  <c r="CW43" i="9"/>
  <c r="CU43" i="9"/>
  <c r="CS43" i="9"/>
  <c r="CP34" i="9"/>
  <c r="CS33" i="9"/>
  <c r="BZ33" i="9" s="1"/>
  <c r="DI33" i="9"/>
  <c r="CP33" i="9" s="1"/>
  <c r="DG33" i="9"/>
  <c r="CN33" i="9" s="1"/>
  <c r="DE33" i="9"/>
  <c r="CL33" i="9" s="1"/>
  <c r="DC33" i="9"/>
  <c r="CJ33" i="9" s="1"/>
  <c r="DA33" i="9"/>
  <c r="CH33" i="9" s="1"/>
  <c r="CY33" i="9"/>
  <c r="CF33" i="9" s="1"/>
  <c r="CW33" i="9"/>
  <c r="CD33" i="9" s="1"/>
  <c r="CU33" i="9"/>
  <c r="CB33" i="9" s="1"/>
  <c r="BZ43" i="9" l="1"/>
  <c r="DS45" i="9"/>
  <c r="DR45" i="9" s="1"/>
  <c r="DQ45" i="9" s="1"/>
  <c r="DP45" i="9" s="1"/>
  <c r="DO45" i="9" s="1"/>
  <c r="DN45" i="9" s="1"/>
  <c r="DM45" i="9" s="1"/>
  <c r="DL45" i="9" s="1"/>
  <c r="DK45" i="9" s="1"/>
  <c r="DI45" i="9"/>
  <c r="DG45" i="9"/>
  <c r="DE45" i="9"/>
  <c r="DC45" i="9"/>
  <c r="DA45" i="9"/>
  <c r="CY45" i="9"/>
  <c r="CW45" i="9"/>
  <c r="CU45" i="9"/>
  <c r="CS45" i="9"/>
  <c r="CB43" i="9"/>
  <c r="CD43" i="9"/>
  <c r="CF43" i="9"/>
  <c r="CH43" i="9"/>
  <c r="CJ43" i="9"/>
  <c r="CL43" i="9"/>
  <c r="CN43" i="9"/>
  <c r="CP43" i="9"/>
  <c r="CL34" i="9"/>
  <c r="CN34" i="9"/>
  <c r="CR46" i="9"/>
  <c r="BZ45" i="9" l="1"/>
  <c r="DS46" i="9"/>
  <c r="DR46" i="9" s="1"/>
  <c r="DQ46" i="9" s="1"/>
  <c r="DP46" i="9" s="1"/>
  <c r="DO46" i="9" s="1"/>
  <c r="DN46" i="9" s="1"/>
  <c r="DM46" i="9" s="1"/>
  <c r="DL46" i="9" s="1"/>
  <c r="DK46" i="9" s="1"/>
  <c r="DI46" i="9"/>
  <c r="BC26" i="9" s="1"/>
  <c r="DG46" i="9"/>
  <c r="DE46" i="9"/>
  <c r="AS26" i="9" s="1"/>
  <c r="DC46" i="9"/>
  <c r="AN26" i="9" s="1"/>
  <c r="DA46" i="9"/>
  <c r="CY46" i="9"/>
  <c r="CW46" i="9"/>
  <c r="Y26" i="9" s="1"/>
  <c r="CU46" i="9"/>
  <c r="T26" i="9" s="1"/>
  <c r="CS46" i="9"/>
  <c r="O26" i="9" s="1"/>
  <c r="CB45" i="9"/>
  <c r="CD45" i="9"/>
  <c r="CF45" i="9"/>
  <c r="CH45" i="9"/>
  <c r="CJ45" i="9"/>
  <c r="CL45" i="9"/>
  <c r="CN45" i="9"/>
  <c r="CP45" i="9"/>
  <c r="J26" i="9"/>
  <c r="AX26" i="9"/>
  <c r="AI26" i="9"/>
  <c r="AD26" i="9"/>
  <c r="CJ34" i="9"/>
  <c r="CH34" i="9"/>
  <c r="CF34" i="9"/>
  <c r="CD34" i="9"/>
  <c r="CB34" i="9"/>
  <c r="BZ34" i="9"/>
  <c r="BZ46" i="9" l="1"/>
  <c r="CB46" i="9"/>
  <c r="CD46" i="9"/>
  <c r="CF46" i="9"/>
  <c r="CH46" i="9"/>
  <c r="CJ46" i="9"/>
  <c r="CL46" i="9"/>
  <c r="CN46" i="9"/>
  <c r="CP46" i="9"/>
</calcChain>
</file>

<file path=xl/sharedStrings.xml><?xml version="1.0" encoding="utf-8"?>
<sst xmlns="http://schemas.openxmlformats.org/spreadsheetml/2006/main" count="103" uniqueCount="64">
  <si>
    <t>請　　　求　　　書</t>
    <rPh sb="0" eb="1">
      <t>ショウ</t>
    </rPh>
    <rPh sb="4" eb="5">
      <t>モトム</t>
    </rPh>
    <rPh sb="8" eb="9">
      <t>ショ</t>
    </rPh>
    <phoneticPr fontId="1"/>
  </si>
  <si>
    <t>№</t>
    <phoneticPr fontId="1"/>
  </si>
  <si>
    <t>口座振替依頼書</t>
    <rPh sb="0" eb="2">
      <t>コウザ</t>
    </rPh>
    <rPh sb="2" eb="4">
      <t>フリカエ</t>
    </rPh>
    <rPh sb="4" eb="7">
      <t>イライショ</t>
    </rPh>
    <phoneticPr fontId="1"/>
  </si>
  <si>
    <t>住所</t>
    <rPh sb="0" eb="2">
      <t>ジュウショ</t>
    </rPh>
    <phoneticPr fontId="1"/>
  </si>
  <si>
    <t>(電話)</t>
    <rPh sb="1" eb="3">
      <t>デンワ</t>
    </rPh>
    <phoneticPr fontId="1"/>
  </si>
  <si>
    <t>氏名</t>
    <rPh sb="0" eb="2">
      <t>シメイ</t>
    </rPh>
    <phoneticPr fontId="1"/>
  </si>
  <si>
    <t>店</t>
    <rPh sb="0" eb="1">
      <t>テン</t>
    </rPh>
    <phoneticPr fontId="1"/>
  </si>
  <si>
    <t>銀行</t>
    <rPh sb="0" eb="2">
      <t>ギンコウ</t>
    </rPh>
    <phoneticPr fontId="1"/>
  </si>
  <si>
    <t>口座名義</t>
    <rPh sb="0" eb="2">
      <t>コウザ</t>
    </rPh>
    <rPh sb="2" eb="4">
      <t>メイギ</t>
    </rPh>
    <phoneticPr fontId="1"/>
  </si>
  <si>
    <t>振込先</t>
    <rPh sb="0" eb="2">
      <t>フリコミ</t>
    </rPh>
    <rPh sb="2" eb="3">
      <t>サキ</t>
    </rPh>
    <phoneticPr fontId="1"/>
  </si>
  <si>
    <t>口座</t>
    <rPh sb="0" eb="2">
      <t>コウザ</t>
    </rPh>
    <phoneticPr fontId="1"/>
  </si>
  <si>
    <t>口座番号</t>
    <rPh sb="0" eb="2">
      <t>コウザ</t>
    </rPh>
    <rPh sb="2" eb="4">
      <t>バンゴウ</t>
    </rPh>
    <phoneticPr fontId="1"/>
  </si>
  <si>
    <t xml:space="preserve"> 普 通</t>
    <rPh sb="1" eb="2">
      <t>ススム</t>
    </rPh>
    <rPh sb="3" eb="4">
      <t>ツウ</t>
    </rPh>
    <phoneticPr fontId="1"/>
  </si>
  <si>
    <t xml:space="preserve"> 当 座</t>
    <rPh sb="1" eb="2">
      <t>トウ</t>
    </rPh>
    <rPh sb="3" eb="4">
      <t>ザ</t>
    </rPh>
    <phoneticPr fontId="1"/>
  </si>
  <si>
    <t>㊞</t>
    <phoneticPr fontId="1"/>
  </si>
  <si>
    <t>フリガナ</t>
    <phoneticPr fontId="1"/>
  </si>
  <si>
    <t>下記のとおり請求いたします。</t>
    <rPh sb="0" eb="2">
      <t>カキ</t>
    </rPh>
    <rPh sb="6" eb="8">
      <t>セイキュウ</t>
    </rPh>
    <phoneticPr fontId="1"/>
  </si>
  <si>
    <t>債　　権　　者</t>
    <rPh sb="0" eb="1">
      <t>サイ</t>
    </rPh>
    <rPh sb="3" eb="4">
      <t>ケン</t>
    </rPh>
    <rPh sb="6" eb="7">
      <t>シャ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</si>
  <si>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</si>
  <si>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</si>
  <si>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</si>
  <si>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</si>
  <si>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</si>
  <si>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</si>
  <si>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</si>
  <si>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請求要件</t>
    <rPh sb="0" eb="2">
      <t>セイキュウ</t>
    </rPh>
    <rPh sb="2" eb="4">
      <t>ヨウケン</t>
    </rPh>
    <phoneticPr fontId="1"/>
  </si>
  <si>
    <t>内　　　　　　　　　訳</t>
    <rPh sb="0" eb="1">
      <t>ナイ</t>
    </rPh>
    <rPh sb="10" eb="11">
      <t>ヤク</t>
    </rPh>
    <phoneticPr fontId="1"/>
  </si>
  <si>
    <t>品　　　名（摘　　　要）</t>
    <rPh sb="0" eb="1">
      <t>ヒン</t>
    </rPh>
    <rPh sb="4" eb="5">
      <t>メイ</t>
    </rPh>
    <rPh sb="6" eb="7">
      <t>テキ</t>
    </rPh>
    <rPh sb="10" eb="11">
      <t>ヨウ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</si>
  <si>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</si>
  <si>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</si>
  <si>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</si>
  <si>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　　　　 額</t>
    <rPh sb="0" eb="1">
      <t>キン</t>
    </rPh>
    <rPh sb="6" eb="7">
      <t>ガク</t>
    </rPh>
    <phoneticPr fontId="1"/>
  </si>
  <si>
    <t>消費税</t>
    <rPh sb="0" eb="3">
      <t>ショウヒゼイ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</si>
  <si>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</si>
  <si>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</si>
  <si>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検収確認印</t>
    <rPh sb="0" eb="2">
      <t>ケンシュウ</t>
    </rPh>
    <rPh sb="2" eb="4">
      <t>カクニン</t>
    </rPh>
    <rPh sb="4" eb="5">
      <t>イン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</si>
  <si>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</si>
  <si>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首標金額はアラビア数字を用い、その頭書に
￥の文字を併記し改訂加筆してはならない。</t>
    <rPh sb="0" eb="1">
      <t>シュ</t>
    </rPh>
    <rPh sb="1" eb="2">
      <t>ヒョウ</t>
    </rPh>
    <rPh sb="2" eb="4">
      <t>キンガク</t>
    </rPh>
    <rPh sb="9" eb="11">
      <t>スウジ</t>
    </rPh>
    <rPh sb="12" eb="13">
      <t>モチ</t>
    </rPh>
    <rPh sb="17" eb="18">
      <t>アタマ</t>
    </rPh>
    <rPh sb="18" eb="19">
      <t>ガ</t>
    </rPh>
    <rPh sb="23" eb="25">
      <t>モジ</t>
    </rPh>
    <rPh sb="26" eb="28">
      <t>ヘイキ</t>
    </rPh>
    <rPh sb="29" eb="31">
      <t>カイテイ</t>
    </rPh>
    <rPh sb="31" eb="33">
      <t>カヒツ</t>
    </rPh>
    <phoneticPr fontId="1"/>
  </si>
  <si>
    <t>－</t>
    <phoneticPr fontId="1"/>
  </si>
  <si>
    <t>１</t>
    <phoneticPr fontId="1"/>
  </si>
  <si>
    <t>２</t>
    <phoneticPr fontId="1"/>
  </si>
  <si>
    <t>自動計算用セル</t>
    <rPh sb="0" eb="2">
      <t>ジドウ</t>
    </rPh>
    <rPh sb="2" eb="5">
      <t>ケイサンヨウ</t>
    </rPh>
    <phoneticPr fontId="1"/>
  </si>
  <si>
    <t>自動計算用セル≧0</t>
    <rPh sb="0" eb="2">
      <t>ジドウ</t>
    </rPh>
    <rPh sb="2" eb="4">
      <t>ケイサン</t>
    </rPh>
    <rPh sb="4" eb="5">
      <t>ヨウ</t>
    </rPh>
    <phoneticPr fontId="1"/>
  </si>
  <si>
    <t>自動計算用セル＜0</t>
    <rPh sb="0" eb="2">
      <t>ジドウ</t>
    </rPh>
    <rPh sb="2" eb="4">
      <t>ケイサン</t>
    </rPh>
    <rPh sb="4" eb="5">
      <t>ヨウ</t>
    </rPh>
    <phoneticPr fontId="1"/>
  </si>
  <si>
    <t>（あて先）</t>
    <rPh sb="3" eb="4">
      <t>サキ</t>
    </rPh>
    <phoneticPr fontId="1"/>
  </si>
  <si>
    <t>　福島市水道事業管理者</t>
    <rPh sb="1" eb="4">
      <t>フクシマシ</t>
    </rPh>
    <rPh sb="4" eb="6">
      <t>スイドウ</t>
    </rPh>
    <rPh sb="6" eb="8">
      <t>ジギョウ</t>
    </rPh>
    <rPh sb="8" eb="11">
      <t>カンリシャ</t>
    </rPh>
    <phoneticPr fontId="1"/>
  </si>
  <si>
    <t>消費税率</t>
    <rPh sb="0" eb="3">
      <t>ショウヒゼイ</t>
    </rPh>
    <rPh sb="3" eb="4">
      <t>リツ</t>
    </rPh>
    <phoneticPr fontId="1"/>
  </si>
  <si>
    <t>令和</t>
    <rPh sb="0" eb="2">
      <t>レイワ</t>
    </rPh>
    <phoneticPr fontId="1"/>
  </si>
  <si>
    <t>受領日</t>
    <rPh sb="0" eb="3">
      <t>ジュリョウビ</t>
    </rPh>
    <phoneticPr fontId="1"/>
  </si>
  <si>
    <t>受領者</t>
    <rPh sb="0" eb="3">
      <t>ジュリョウシャ</t>
    </rPh>
    <phoneticPr fontId="1"/>
  </si>
  <si>
    <t>(電話)</t>
    <phoneticPr fontId="1"/>
  </si>
  <si>
    <t>登録番号</t>
    <rPh sb="0" eb="4">
      <t>トウロクバンゴウ</t>
    </rPh>
    <phoneticPr fontId="1"/>
  </si>
  <si>
    <t>T</t>
    <phoneticPr fontId="1"/>
  </si>
  <si>
    <t>8％対象</t>
    <rPh sb="2" eb="4">
      <t>タイショウ</t>
    </rPh>
    <phoneticPr fontId="1"/>
  </si>
  <si>
    <t>内訳</t>
    <rPh sb="0" eb="2">
      <t>ウチワケ</t>
    </rPh>
    <phoneticPr fontId="1"/>
  </si>
  <si>
    <t>10％対象</t>
    <phoneticPr fontId="1"/>
  </si>
  <si>
    <t>首標金額はアラビア数字を用い、その頭書に￥の文字を併記し改訂加筆してはならない。</t>
    <phoneticPr fontId="1"/>
  </si>
  <si>
    <t>備考【在籍確認等】</t>
    <phoneticPr fontId="1"/>
  </si>
  <si>
    <t>消費税</t>
    <rPh sb="0" eb="1">
      <t>ショウ</t>
    </rPh>
    <rPh sb="1" eb="2">
      <t>ヒ</t>
    </rPh>
    <rPh sb="2" eb="3">
      <t>ゼイ</t>
    </rPh>
    <phoneticPr fontId="1"/>
  </si>
  <si>
    <t>小計</t>
    <rPh sb="0" eb="1">
      <t>ショウ</t>
    </rPh>
    <rPh sb="1" eb="2">
      <t>ケイ</t>
    </rPh>
    <phoneticPr fontId="1"/>
  </si>
  <si>
    <t>合計</t>
    <rPh sb="0" eb="1">
      <t>ゴウ</t>
    </rPh>
    <rPh sb="1" eb="2">
      <t>ケイ</t>
    </rPh>
    <phoneticPr fontId="1"/>
  </si>
  <si>
    <t>本件責任者：</t>
    <rPh sb="0" eb="2">
      <t>ホンケン</t>
    </rPh>
    <rPh sb="2" eb="5">
      <t>セキニンシャ</t>
    </rPh>
    <phoneticPr fontId="1"/>
  </si>
  <si>
    <t>本件担当者：</t>
    <rPh sb="0" eb="2">
      <t>ホンケン</t>
    </rPh>
    <rPh sb="2" eb="5">
      <t>タントウシャ</t>
    </rPh>
    <phoneticPr fontId="1"/>
  </si>
  <si>
    <t>上下水道局記入欄</t>
    <rPh sb="0" eb="2">
      <t>ジョウゲ</t>
    </rPh>
    <rPh sb="2" eb="5">
      <t>スイドウキョク</t>
    </rPh>
    <rPh sb="5" eb="7">
      <t>キニュウ</t>
    </rPh>
    <rPh sb="7" eb="8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</si>
</sst>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0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20" xfId="0" applyFont="1" applyBorder="1">
      <alignment vertical="center"/>
    </xf>
    <xf numFmtId="0" fontId="2" fillId="0" borderId="24" xfId="0" applyFont="1" applyBorder="1" applyAlignment="1"/>
    <xf numFmtId="0" fontId="2" fillId="0" borderId="27" xfId="0" applyFont="1" applyBorder="1" applyAlignment="1"/>
    <xf numFmtId="0" fontId="2" fillId="0" borderId="30" xfId="0" applyFont="1" applyBorder="1" applyAlignment="1"/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1" xfId="0" applyFont="1" applyBorder="1">
      <alignment vertical="center"/>
    </xf>
    <xf numFmtId="0" fontId="8" fillId="0" borderId="2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2" fillId="0" borderId="35" xfId="1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7" fillId="0" borderId="5" xfId="0" applyFont="1" applyBorder="1" applyAlignment="1">
      <alignment vertical="center"/>
    </xf>
    <xf numFmtId="38" fontId="2" fillId="0" borderId="34" xfId="1" applyFont="1" applyBorder="1" applyAlignment="1">
      <alignment horizontal="right" vertical="center"/>
    </xf>
    <xf numFmtId="0" fontId="2" fillId="0" borderId="44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4" fillId="0" borderId="5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8" fillId="0" borderId="2" xfId="0" applyFont="1" applyBorder="1" applyAlignment="1">
      <alignment vertical="top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3" xfId="0" applyFont="1" applyBorder="1">
      <alignment vertical="center"/>
    </xf>
    <xf numFmtId="0" fontId="18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center" textRotation="255"/>
    </xf>
    <xf numFmtId="0" fontId="14" fillId="0" borderId="8" xfId="0" applyFont="1" applyBorder="1">
      <alignment vertical="center"/>
    </xf>
    <xf numFmtId="0" fontId="14" fillId="0" borderId="7" xfId="0" applyFont="1" applyBorder="1" applyAlignment="1">
      <alignment horizontal="center" vertical="center" textRotation="255"/>
    </xf>
    <xf numFmtId="0" fontId="18" fillId="0" borderId="2" xfId="0" applyFont="1" applyBorder="1">
      <alignment vertical="center"/>
    </xf>
    <xf numFmtId="0" fontId="16" fillId="0" borderId="2" xfId="0" applyFont="1" applyBorder="1" applyAlignment="1">
      <alignment shrinkToFit="1"/>
    </xf>
    <xf numFmtId="0" fontId="18" fillId="0" borderId="3" xfId="0" applyFont="1" applyBorder="1">
      <alignment vertical="center"/>
    </xf>
    <xf numFmtId="0" fontId="18" fillId="0" borderId="0" xfId="0" applyFont="1" applyBorder="1">
      <alignment vertical="center"/>
    </xf>
    <xf numFmtId="0" fontId="16" fillId="0" borderId="0" xfId="0" applyFont="1" applyBorder="1" applyAlignment="1">
      <alignment shrinkToFit="1"/>
    </xf>
    <xf numFmtId="0" fontId="18" fillId="0" borderId="8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 applyAlignment="1">
      <alignment shrinkToFit="1"/>
    </xf>
    <xf numFmtId="0" fontId="18" fillId="0" borderId="0" xfId="0" applyFont="1" applyBorder="1" applyAlignment="1">
      <alignment vertical="center"/>
    </xf>
    <xf numFmtId="0" fontId="18" fillId="0" borderId="5" xfId="0" applyFont="1" applyBorder="1">
      <alignment vertical="center"/>
    </xf>
    <xf numFmtId="0" fontId="16" fillId="0" borderId="5" xfId="0" applyFont="1" applyBorder="1" applyAlignment="1">
      <alignment shrinkToFit="1"/>
    </xf>
    <xf numFmtId="0" fontId="14" fillId="0" borderId="0" xfId="0" applyFont="1" applyBorder="1" applyAlignment="1">
      <alignment vertical="center" textRotation="255"/>
    </xf>
    <xf numFmtId="0" fontId="14" fillId="0" borderId="5" xfId="0" applyFont="1" applyBorder="1" applyAlignment="1">
      <alignment vertical="center" textRotation="255"/>
    </xf>
    <xf numFmtId="0" fontId="18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0" fontId="20" fillId="0" borderId="1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textRotation="255" shrinkToFit="1"/>
    </xf>
    <xf numFmtId="49" fontId="16" fillId="0" borderId="2" xfId="0" applyNumberFormat="1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textRotation="255"/>
    </xf>
    <xf numFmtId="0" fontId="14" fillId="0" borderId="1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0" xfId="0" applyFont="1" applyAlignment="1">
      <alignment horizontal="center" vertical="center" textRotation="255"/>
    </xf>
    <xf numFmtId="0" fontId="14" fillId="0" borderId="7" xfId="0" applyFont="1" applyBorder="1">
      <alignment vertical="center"/>
    </xf>
    <xf numFmtId="0" fontId="14" fillId="0" borderId="56" xfId="0" applyFont="1" applyBorder="1">
      <alignment vertical="center"/>
    </xf>
    <xf numFmtId="0" fontId="14" fillId="0" borderId="57" xfId="0" applyFont="1" applyBorder="1">
      <alignment vertical="center"/>
    </xf>
    <xf numFmtId="0" fontId="20" fillId="0" borderId="57" xfId="0" applyFont="1" applyBorder="1" applyAlignment="1">
      <alignment horizontal="right" vertical="top"/>
    </xf>
    <xf numFmtId="0" fontId="20" fillId="0" borderId="0" xfId="0" applyFont="1" applyBorder="1" applyAlignment="1">
      <alignment horizontal="right" vertical="top"/>
    </xf>
    <xf numFmtId="0" fontId="20" fillId="0" borderId="8" xfId="0" applyFont="1" applyBorder="1" applyAlignment="1">
      <alignment horizontal="right" vertical="top"/>
    </xf>
    <xf numFmtId="0" fontId="14" fillId="0" borderId="0" xfId="0" applyFont="1" applyAlignment="1">
      <alignment vertical="center" textRotation="255"/>
    </xf>
    <xf numFmtId="0" fontId="14" fillId="0" borderId="24" xfId="0" applyFont="1" applyBorder="1" applyAlignment="1"/>
    <xf numFmtId="0" fontId="19" fillId="0" borderId="25" xfId="0" applyFont="1" applyBorder="1" applyAlignment="1">
      <alignment horizontal="left"/>
    </xf>
    <xf numFmtId="0" fontId="19" fillId="0" borderId="26" xfId="0" applyFont="1" applyBorder="1" applyAlignment="1">
      <alignment horizontal="left"/>
    </xf>
    <xf numFmtId="0" fontId="14" fillId="0" borderId="27" xfId="0" applyFont="1" applyBorder="1" applyAlignment="1"/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14" fillId="0" borderId="30" xfId="0" applyFont="1" applyBorder="1" applyAlignment="1"/>
    <xf numFmtId="0" fontId="19" fillId="0" borderId="31" xfId="0" applyFont="1" applyBorder="1" applyAlignment="1">
      <alignment horizontal="left"/>
    </xf>
    <xf numFmtId="0" fontId="19" fillId="0" borderId="32" xfId="0" applyFont="1" applyBorder="1" applyAlignment="1">
      <alignment horizontal="left"/>
    </xf>
    <xf numFmtId="0" fontId="14" fillId="0" borderId="24" xfId="0" applyFont="1" applyBorder="1">
      <alignment vertical="center"/>
    </xf>
    <xf numFmtId="0" fontId="14" fillId="0" borderId="27" xfId="0" applyFont="1" applyBorder="1">
      <alignment vertical="center"/>
    </xf>
    <xf numFmtId="0" fontId="14" fillId="0" borderId="30" xfId="0" applyFont="1" applyBorder="1">
      <alignment vertical="center"/>
    </xf>
    <xf numFmtId="0" fontId="18" fillId="0" borderId="12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Border="1" applyAlignment="1"/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4" fillId="0" borderId="4" xfId="0" applyFont="1" applyBorder="1">
      <alignment vertical="center"/>
    </xf>
    <xf numFmtId="0" fontId="22" fillId="0" borderId="5" xfId="0" applyFont="1" applyBorder="1">
      <alignment vertical="center"/>
    </xf>
    <xf numFmtId="49" fontId="16" fillId="0" borderId="0" xfId="0" applyNumberFormat="1" applyFont="1" applyBorder="1" applyAlignment="1">
      <alignment vertical="center"/>
    </xf>
    <xf numFmtId="49" fontId="16" fillId="0" borderId="5" xfId="0" applyNumberFormat="1" applyFont="1" applyBorder="1" applyAlignment="1">
      <alignment vertical="center"/>
    </xf>
    <xf numFmtId="0" fontId="18" fillId="0" borderId="6" xfId="0" applyFont="1" applyBorder="1">
      <alignment vertical="center"/>
    </xf>
    <xf numFmtId="49" fontId="18" fillId="0" borderId="7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textRotation="255" shrinkToFit="1"/>
    </xf>
    <xf numFmtId="0" fontId="18" fillId="0" borderId="7" xfId="0" applyFont="1" applyBorder="1">
      <alignment vertical="center"/>
    </xf>
    <xf numFmtId="0" fontId="18" fillId="0" borderId="0" xfId="0" applyFont="1" applyBorder="1" applyAlignment="1">
      <alignment vertical="center" shrinkToFit="1"/>
    </xf>
    <xf numFmtId="0" fontId="18" fillId="0" borderId="4" xfId="0" applyFont="1" applyBorder="1">
      <alignment vertical="center"/>
    </xf>
    <xf numFmtId="0" fontId="18" fillId="0" borderId="5" xfId="0" applyFont="1" applyBorder="1" applyAlignment="1">
      <alignment vertical="center" shrinkToFi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textRotation="255"/>
    </xf>
    <xf numFmtId="0" fontId="19" fillId="0" borderId="2" xfId="0" applyFont="1" applyBorder="1" applyAlignment="1">
      <alignment horizontal="center" vertical="center" textRotation="255"/>
    </xf>
    <xf numFmtId="0" fontId="19" fillId="0" borderId="3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19" fillId="0" borderId="0" xfId="0" applyFont="1" applyBorder="1" applyAlignment="1">
      <alignment horizontal="center" vertical="center" textRotation="255"/>
    </xf>
    <xf numFmtId="0" fontId="19" fillId="0" borderId="8" xfId="0" applyFont="1" applyBorder="1" applyAlignment="1">
      <alignment horizontal="center" vertical="center" textRotation="255"/>
    </xf>
    <xf numFmtId="0" fontId="19" fillId="0" borderId="4" xfId="0" applyFont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textRotation="255"/>
    </xf>
    <xf numFmtId="0" fontId="19" fillId="0" borderId="6" xfId="0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255" shrinkToFit="1"/>
    </xf>
    <xf numFmtId="0" fontId="18" fillId="0" borderId="2" xfId="0" applyFont="1" applyBorder="1" applyAlignment="1">
      <alignment horizontal="center" vertical="center" textRotation="255" shrinkToFit="1"/>
    </xf>
    <xf numFmtId="0" fontId="18" fillId="0" borderId="3" xfId="0" applyFont="1" applyBorder="1" applyAlignment="1">
      <alignment horizontal="center" vertical="center" textRotation="255" shrinkToFit="1"/>
    </xf>
    <xf numFmtId="0" fontId="18" fillId="0" borderId="7" xfId="0" applyFont="1" applyBorder="1" applyAlignment="1">
      <alignment horizontal="center" vertical="center" textRotation="255" shrinkToFit="1"/>
    </xf>
    <xf numFmtId="0" fontId="18" fillId="0" borderId="0" xfId="0" applyFont="1" applyBorder="1" applyAlignment="1">
      <alignment horizontal="center" vertical="center" textRotation="255" shrinkToFit="1"/>
    </xf>
    <xf numFmtId="0" fontId="18" fillId="0" borderId="8" xfId="0" applyFont="1" applyBorder="1" applyAlignment="1">
      <alignment horizontal="center" vertical="center" textRotation="255" shrinkToFit="1"/>
    </xf>
    <xf numFmtId="0" fontId="18" fillId="0" borderId="4" xfId="0" applyFont="1" applyBorder="1" applyAlignment="1">
      <alignment horizontal="center" vertical="center" textRotation="255" shrinkToFit="1"/>
    </xf>
    <xf numFmtId="0" fontId="18" fillId="0" borderId="5" xfId="0" applyFont="1" applyBorder="1" applyAlignment="1">
      <alignment horizontal="center" vertical="center" textRotation="255" shrinkToFit="1"/>
    </xf>
    <xf numFmtId="0" fontId="18" fillId="0" borderId="6" xfId="0" applyFont="1" applyBorder="1" applyAlignment="1">
      <alignment horizontal="center" vertical="center" textRotation="255" shrinkToFit="1"/>
    </xf>
    <xf numFmtId="49" fontId="18" fillId="0" borderId="4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textRotation="255"/>
    </xf>
    <xf numFmtId="0" fontId="20" fillId="0" borderId="20" xfId="0" applyFont="1" applyBorder="1" applyAlignment="1">
      <alignment horizontal="right" vertical="top"/>
    </xf>
    <xf numFmtId="0" fontId="20" fillId="0" borderId="2" xfId="0" applyFont="1" applyBorder="1" applyAlignment="1">
      <alignment horizontal="right" vertical="top"/>
    </xf>
    <xf numFmtId="0" fontId="20" fillId="0" borderId="3" xfId="0" applyFont="1" applyBorder="1" applyAlignment="1">
      <alignment horizontal="right" vertical="top"/>
    </xf>
    <xf numFmtId="0" fontId="18" fillId="0" borderId="0" xfId="0" applyFont="1" applyAlignment="1">
      <alignment horizontal="left" vertical="center" wrapText="1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9" fillId="0" borderId="28" xfId="0" applyFont="1" applyBorder="1" applyAlignment="1">
      <alignment horizontal="left" shrinkToFit="1"/>
    </xf>
    <xf numFmtId="0" fontId="19" fillId="0" borderId="29" xfId="0" applyFont="1" applyBorder="1" applyAlignment="1">
      <alignment horizontal="left" shrinkToFit="1"/>
    </xf>
    <xf numFmtId="38" fontId="19" fillId="0" borderId="34" xfId="1" applyFont="1" applyBorder="1" applyAlignment="1">
      <alignment horizontal="center" shrinkToFit="1"/>
    </xf>
    <xf numFmtId="38" fontId="19" fillId="0" borderId="27" xfId="1" applyFont="1" applyBorder="1" applyAlignment="1">
      <alignment horizontal="right" shrinkToFit="1"/>
    </xf>
    <xf numFmtId="38" fontId="19" fillId="0" borderId="28" xfId="1" applyFont="1" applyBorder="1" applyAlignment="1">
      <alignment horizontal="right" shrinkToFit="1"/>
    </xf>
    <xf numFmtId="38" fontId="19" fillId="0" borderId="29" xfId="1" applyFont="1" applyBorder="1" applyAlignment="1">
      <alignment horizontal="right" shrinkToFit="1"/>
    </xf>
    <xf numFmtId="0" fontId="14" fillId="0" borderId="39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9" fillId="0" borderId="25" xfId="0" applyFont="1" applyBorder="1" applyAlignment="1">
      <alignment horizontal="left" shrinkToFit="1"/>
    </xf>
    <xf numFmtId="0" fontId="19" fillId="0" borderId="26" xfId="0" applyFont="1" applyBorder="1" applyAlignment="1">
      <alignment horizontal="left" shrinkToFit="1"/>
    </xf>
    <xf numFmtId="38" fontId="19" fillId="0" borderId="33" xfId="1" applyFont="1" applyBorder="1" applyAlignment="1">
      <alignment horizontal="center" shrinkToFit="1"/>
    </xf>
    <xf numFmtId="38" fontId="19" fillId="0" borderId="24" xfId="1" applyFont="1" applyBorder="1" applyAlignment="1">
      <alignment horizontal="right" shrinkToFit="1"/>
    </xf>
    <xf numFmtId="38" fontId="19" fillId="0" borderId="25" xfId="1" applyFont="1" applyBorder="1" applyAlignment="1">
      <alignment horizontal="right" shrinkToFit="1"/>
    </xf>
    <xf numFmtId="38" fontId="19" fillId="0" borderId="26" xfId="1" applyFont="1" applyBorder="1" applyAlignment="1">
      <alignment horizontal="right" shrinkToFit="1"/>
    </xf>
    <xf numFmtId="0" fontId="14" fillId="0" borderId="36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9" fillId="0" borderId="31" xfId="0" applyFont="1" applyBorder="1" applyAlignment="1">
      <alignment horizontal="left" shrinkToFit="1"/>
    </xf>
    <xf numFmtId="0" fontId="19" fillId="0" borderId="32" xfId="0" applyFont="1" applyBorder="1" applyAlignment="1">
      <alignment horizontal="left" shrinkToFit="1"/>
    </xf>
    <xf numFmtId="38" fontId="19" fillId="0" borderId="35" xfId="1" applyFont="1" applyBorder="1" applyAlignment="1">
      <alignment horizontal="center" shrinkToFit="1"/>
    </xf>
    <xf numFmtId="38" fontId="19" fillId="0" borderId="30" xfId="1" applyFont="1" applyBorder="1" applyAlignment="1">
      <alignment horizontal="right" shrinkToFit="1"/>
    </xf>
    <xf numFmtId="38" fontId="19" fillId="0" borderId="31" xfId="1" applyFont="1" applyBorder="1" applyAlignment="1">
      <alignment horizontal="right" shrinkToFit="1"/>
    </xf>
    <xf numFmtId="38" fontId="19" fillId="0" borderId="32" xfId="1" applyFont="1" applyBorder="1" applyAlignment="1">
      <alignment horizontal="right" shrinkToFit="1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center" vertical="center" textRotation="255"/>
    </xf>
    <xf numFmtId="0" fontId="18" fillId="0" borderId="8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/>
    </xf>
    <xf numFmtId="0" fontId="18" fillId="0" borderId="6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22" fillId="0" borderId="40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0" fontId="18" fillId="0" borderId="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distributed" vertical="center"/>
    </xf>
    <xf numFmtId="0" fontId="22" fillId="0" borderId="48" xfId="0" applyFont="1" applyBorder="1" applyAlignment="1">
      <alignment horizontal="center"/>
    </xf>
    <xf numFmtId="9" fontId="2" fillId="0" borderId="54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49" fontId="3" fillId="0" borderId="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right" shrinkToFit="1"/>
    </xf>
    <xf numFmtId="0" fontId="3" fillId="0" borderId="0" xfId="0" applyFont="1" applyBorder="1" applyAlignment="1">
      <alignment horizontal="right" shrinkToFit="1"/>
    </xf>
    <xf numFmtId="0" fontId="3" fillId="0" borderId="5" xfId="0" applyFont="1" applyBorder="1" applyAlignment="1">
      <alignment horizontal="right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8" fillId="0" borderId="20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11" fillId="0" borderId="39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48" xfId="0" applyFont="1" applyFill="1" applyBorder="1" applyAlignment="1">
      <alignment horizontal="center"/>
    </xf>
    <xf numFmtId="0" fontId="11" fillId="0" borderId="36" xfId="0" applyFont="1" applyFill="1" applyBorder="1" applyAlignment="1">
      <alignment horizontal="center"/>
    </xf>
    <xf numFmtId="0" fontId="11" fillId="0" borderId="37" xfId="0" applyFont="1" applyFill="1" applyBorder="1" applyAlignment="1">
      <alignment horizontal="center"/>
    </xf>
    <xf numFmtId="0" fontId="11" fillId="0" borderId="47" xfId="0" applyFont="1" applyFill="1" applyBorder="1" applyAlignment="1">
      <alignment horizontal="center"/>
    </xf>
    <xf numFmtId="0" fontId="11" fillId="0" borderId="40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shrinkToFit="1"/>
    </xf>
    <xf numFmtId="0" fontId="7" fillId="0" borderId="26" xfId="0" applyFont="1" applyBorder="1" applyAlignment="1">
      <alignment horizontal="left" shrinkToFit="1"/>
    </xf>
    <xf numFmtId="38" fontId="7" fillId="0" borderId="33" xfId="1" applyFont="1" applyBorder="1" applyAlignment="1">
      <alignment horizontal="center" shrinkToFit="1"/>
    </xf>
    <xf numFmtId="38" fontId="7" fillId="0" borderId="24" xfId="1" applyFont="1" applyBorder="1" applyAlignment="1">
      <alignment horizontal="right" shrinkToFit="1"/>
    </xf>
    <xf numFmtId="38" fontId="7" fillId="0" borderId="25" xfId="1" applyFont="1" applyBorder="1" applyAlignment="1">
      <alignment horizontal="right" shrinkToFit="1"/>
    </xf>
    <xf numFmtId="38" fontId="7" fillId="0" borderId="26" xfId="1" applyFont="1" applyBorder="1" applyAlignment="1">
      <alignment horizontal="right" shrinkToFit="1"/>
    </xf>
    <xf numFmtId="0" fontId="7" fillId="0" borderId="28" xfId="0" applyFont="1" applyBorder="1" applyAlignment="1">
      <alignment horizontal="left" shrinkToFit="1"/>
    </xf>
    <xf numFmtId="0" fontId="7" fillId="0" borderId="29" xfId="0" applyFont="1" applyBorder="1" applyAlignment="1">
      <alignment horizontal="left" shrinkToFit="1"/>
    </xf>
    <xf numFmtId="38" fontId="7" fillId="0" borderId="34" xfId="1" applyFont="1" applyBorder="1" applyAlignment="1">
      <alignment horizontal="center" shrinkToFit="1"/>
    </xf>
    <xf numFmtId="38" fontId="7" fillId="0" borderId="27" xfId="1" applyFont="1" applyBorder="1" applyAlignment="1">
      <alignment horizontal="right" shrinkToFit="1"/>
    </xf>
    <xf numFmtId="38" fontId="7" fillId="0" borderId="28" xfId="1" applyFont="1" applyBorder="1" applyAlignment="1">
      <alignment horizontal="right" shrinkToFit="1"/>
    </xf>
    <xf numFmtId="38" fontId="7" fillId="0" borderId="29" xfId="1" applyFont="1" applyBorder="1" applyAlignment="1">
      <alignment horizontal="right" shrinkToFit="1"/>
    </xf>
    <xf numFmtId="0" fontId="2" fillId="0" borderId="48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1" fillId="0" borderId="38" xfId="0" applyFont="1" applyFill="1" applyBorder="1" applyAlignment="1">
      <alignment horizontal="center"/>
    </xf>
    <xf numFmtId="0" fontId="11" fillId="0" borderId="42" xfId="0" applyFont="1" applyFill="1" applyBorder="1" applyAlignment="1">
      <alignment horizontal="center"/>
    </xf>
    <xf numFmtId="0" fontId="11" fillId="0" borderId="43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1" fillId="0" borderId="44" xfId="0" applyFont="1" applyFill="1" applyBorder="1" applyAlignment="1">
      <alignment horizontal="center"/>
    </xf>
    <xf numFmtId="0" fontId="11" fillId="0" borderId="45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7" fillId="0" borderId="31" xfId="0" applyFont="1" applyBorder="1" applyAlignment="1">
      <alignment horizontal="left" shrinkToFit="1"/>
    </xf>
    <xf numFmtId="0" fontId="7" fillId="0" borderId="32" xfId="0" applyFont="1" applyBorder="1" applyAlignment="1">
      <alignment horizontal="left" shrinkToFit="1"/>
    </xf>
    <xf numFmtId="38" fontId="7" fillId="0" borderId="35" xfId="1" applyFont="1" applyBorder="1" applyAlignment="1">
      <alignment horizontal="center" shrinkToFit="1"/>
    </xf>
    <xf numFmtId="38" fontId="7" fillId="0" borderId="30" xfId="1" applyFont="1" applyBorder="1" applyAlignment="1">
      <alignment horizontal="right" shrinkToFit="1"/>
    </xf>
    <xf numFmtId="38" fontId="7" fillId="0" borderId="31" xfId="1" applyFont="1" applyBorder="1" applyAlignment="1">
      <alignment horizontal="right" shrinkToFit="1"/>
    </xf>
    <xf numFmtId="38" fontId="7" fillId="0" borderId="32" xfId="1" applyFont="1" applyBorder="1" applyAlignment="1">
      <alignment horizontal="right" shrinkToFit="1"/>
    </xf>
    <xf numFmtId="0" fontId="11" fillId="0" borderId="41" xfId="0" applyFont="1" applyFill="1" applyBorder="1" applyAlignment="1">
      <alignment horizontal="center"/>
    </xf>
    <xf numFmtId="0" fontId="11" fillId="0" borderId="49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1" fillId="0" borderId="46" xfId="0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95251</xdr:colOff>
      <xdr:row>2</xdr:row>
      <xdr:rowOff>66674</xdr:rowOff>
    </xdr:from>
    <xdr:to>
      <xdr:col>162</xdr:col>
      <xdr:colOff>38099</xdr:colOff>
      <xdr:row>25</xdr:row>
      <xdr:rowOff>266699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81801" y="533399"/>
          <a:ext cx="4962523" cy="3838575"/>
        </a:xfrm>
        <a:prstGeom prst="roundRect">
          <a:avLst>
            <a:gd name="adj" fmla="val 7062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このシートでは、自動計算による請求書作成ができます。</a:t>
          </a:r>
          <a:endParaRPr kumimoji="1" lang="en-US" altLang="ja-JP" sz="12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  <a:p>
          <a:pPr algn="l"/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≪使用方法≫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○「債権者」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○「口座振替依頼書」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○「請求要件」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○「品名（摘要）」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○「消費税率」　・・・・・・・</a:t>
          </a:r>
          <a:r>
            <a:rPr kumimoji="1" lang="ja-JP" altLang="en-US" sz="1100" b="1" baseline="0">
              <a:solidFill>
                <a:schemeClr val="lt1"/>
              </a:solidFill>
              <a:latin typeface="+mn-lt"/>
              <a:ea typeface="+mn-ea"/>
              <a:cs typeface="+mn-cs"/>
            </a:rPr>
            <a:t>  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8%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に設定しています。適宜変更してください。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○「数量」・「単価」を入力すると、明細ごとの金額を自動計算します。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　　（「自動計算用セル」への直接入力でも「金額」に反映されます。）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 b="1" baseline="0">
              <a:solidFill>
                <a:schemeClr val="lt1"/>
              </a:solidFill>
              <a:latin typeface="+mn-lt"/>
              <a:ea typeface="+mn-ea"/>
              <a:cs typeface="+mn-cs"/>
            </a:rPr>
            <a:t> また、それらの小計から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消費税・合計金額を自動計算します。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内税及び非課税物品等を含む場合</a:t>
          </a:r>
          <a:r>
            <a:rPr kumimoji="1" lang="ja-JP" altLang="ja-JP" sz="1100" b="1">
              <a:solidFill>
                <a:schemeClr val="bg1"/>
              </a:solidFill>
              <a:latin typeface="+mn-lt"/>
              <a:ea typeface="+mn-ea"/>
              <a:cs typeface="+mn-cs"/>
            </a:rPr>
            <a:t>や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前受金がある場合、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正しく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  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消費税額が算定されない ため、「消費税」（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CR45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セル）の数式を消去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して数値入力するなどの方法で請求書の作成をお願いします。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その他請求書作成に当たっての注意事項等は、記入例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PDF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ファイル）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をご参照ください。</a:t>
          </a:r>
          <a:endParaRPr kumimoji="1" lang="ja-JP" altLang="en-US" sz="1100" b="1"/>
        </a:p>
      </xdr:txBody>
    </xdr:sp>
    <xdr:clientData/>
  </xdr:twoCellAnchor>
  <xdr:twoCellAnchor>
    <xdr:from>
      <xdr:col>100</xdr:col>
      <xdr:colOff>85725</xdr:colOff>
      <xdr:row>6</xdr:row>
      <xdr:rowOff>209550</xdr:rowOff>
    </xdr:from>
    <xdr:to>
      <xdr:col>102</xdr:col>
      <xdr:colOff>66675</xdr:colOff>
      <xdr:row>12</xdr:row>
      <xdr:rowOff>152400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58200" y="1400175"/>
          <a:ext cx="171450" cy="752475"/>
        </a:xfrm>
        <a:prstGeom prst="rightBrac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129</xdr:col>
      <xdr:colOff>76200</xdr:colOff>
      <xdr:row>7</xdr:row>
      <xdr:rowOff>76200</xdr:rowOff>
    </xdr:from>
    <xdr:to>
      <xdr:col>155</xdr:col>
      <xdr:colOff>19050</xdr:colOff>
      <xdr:row>9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639175" y="1485900"/>
          <a:ext cx="24193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情報を直接入力してください。</a:t>
          </a:r>
        </a:p>
      </xdr:txBody>
    </xdr:sp>
    <xdr:clientData/>
  </xdr:twoCellAnchor>
  <xdr:twoCellAnchor>
    <xdr:from>
      <xdr:col>128</xdr:col>
      <xdr:colOff>28575</xdr:colOff>
      <xdr:row>6</xdr:row>
      <xdr:rowOff>180975</xdr:rowOff>
    </xdr:from>
    <xdr:to>
      <xdr:col>130</xdr:col>
      <xdr:colOff>28575</xdr:colOff>
      <xdr:row>12</xdr:row>
      <xdr:rowOff>123825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6300" y="1371600"/>
          <a:ext cx="190500" cy="752475"/>
        </a:xfrm>
        <a:prstGeom prst="rightBrace">
          <a:avLst>
            <a:gd name="adj1" fmla="val 8333"/>
            <a:gd name="adj2" fmla="val 34810"/>
          </a:avLst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0F12-C44A-49A0-B768-96CC1AA3A7B7}">
  <sheetPr>
    <tabColor theme="3" tint="0.39997558519241921"/>
  </sheetPr>
  <dimension ref="A1:CU65"/>
  <sheetViews>
    <sheetView tabSelected="1" view="pageBreakPreview" topLeftCell="A56" zoomScale="150" zoomScaleNormal="120" zoomScaleSheetLayoutView="150" workbookViewId="0">
      <selection activeCell="B60" sqref="B60"/>
    </sheetView>
  </sheetViews>
  <sheetFormatPr defaultColWidth="9" defaultRowHeight="14.25" x14ac:dyDescent="0.15"/>
  <cols>
    <col min="1" max="4" width="1.25" style="59" customWidth="1"/>
    <col min="5" max="5" width="0.625" style="59" customWidth="1"/>
    <col min="6" max="6" width="0.75" style="59" customWidth="1"/>
    <col min="7" max="7" width="0.625" style="59" customWidth="1"/>
    <col min="8" max="8" width="0.75" style="59" customWidth="1"/>
    <col min="9" max="9" width="0.625" style="59" customWidth="1"/>
    <col min="10" max="10" width="0.75" style="59" customWidth="1"/>
    <col min="11" max="11" width="0.625" style="59" customWidth="1"/>
    <col min="12" max="12" width="0.75" style="59" customWidth="1"/>
    <col min="13" max="13" width="0.625" style="59" customWidth="1"/>
    <col min="14" max="14" width="0.75" style="59" customWidth="1"/>
    <col min="15" max="15" width="0.625" style="59" customWidth="1"/>
    <col min="16" max="16" width="0.75" style="59" customWidth="1"/>
    <col min="17" max="17" width="0.625" style="59" customWidth="1"/>
    <col min="18" max="18" width="0.75" style="59" customWidth="1"/>
    <col min="19" max="19" width="0.625" style="59" customWidth="1"/>
    <col min="20" max="20" width="0.75" style="59" customWidth="1"/>
    <col min="21" max="21" width="0.625" style="59" customWidth="1"/>
    <col min="22" max="22" width="0.75" style="59" customWidth="1"/>
    <col min="23" max="23" width="0.625" style="59" customWidth="1"/>
    <col min="24" max="24" width="0.75" style="59" customWidth="1"/>
    <col min="25" max="25" width="0.625" style="59" customWidth="1"/>
    <col min="26" max="26" width="0.75" style="59" customWidth="1"/>
    <col min="27" max="27" width="0.625" style="59" customWidth="1"/>
    <col min="28" max="28" width="0.75" style="59" customWidth="1"/>
    <col min="29" max="29" width="0.625" style="59" customWidth="1"/>
    <col min="30" max="30" width="0.75" style="59" customWidth="1"/>
    <col min="31" max="31" width="0.625" style="59" customWidth="1"/>
    <col min="32" max="32" width="0.75" style="59" customWidth="1"/>
    <col min="33" max="33" width="0.625" style="59" customWidth="1"/>
    <col min="34" max="34" width="0.75" style="59" customWidth="1"/>
    <col min="35" max="35" width="0.625" style="59" customWidth="1"/>
    <col min="36" max="36" width="0.75" style="59" customWidth="1"/>
    <col min="37" max="37" width="0.625" style="59" customWidth="1"/>
    <col min="38" max="38" width="0.75" style="59" customWidth="1"/>
    <col min="39" max="39" width="0.625" style="59" customWidth="1"/>
    <col min="40" max="40" width="0.75" style="59" customWidth="1"/>
    <col min="41" max="41" width="0.625" style="59" customWidth="1"/>
    <col min="42" max="42" width="0.75" style="59" customWidth="1"/>
    <col min="43" max="43" width="0.625" style="59" customWidth="1"/>
    <col min="44" max="44" width="0.75" style="59" customWidth="1"/>
    <col min="45" max="45" width="0.625" style="59" customWidth="1"/>
    <col min="46" max="46" width="0.75" style="59" customWidth="1"/>
    <col min="47" max="47" width="0.625" style="59" customWidth="1"/>
    <col min="48" max="48" width="0.75" style="59" customWidth="1"/>
    <col min="49" max="49" width="0.625" style="59" customWidth="1"/>
    <col min="50" max="50" width="0.75" style="59" customWidth="1"/>
    <col min="51" max="51" width="0.625" style="59" customWidth="1"/>
    <col min="52" max="52" width="0.75" style="59" customWidth="1"/>
    <col min="53" max="53" width="0.625" style="59" customWidth="1"/>
    <col min="54" max="54" width="0.75" style="59" customWidth="1"/>
    <col min="55" max="55" width="0.625" style="59" customWidth="1"/>
    <col min="56" max="56" width="0.75" style="59" customWidth="1"/>
    <col min="57" max="57" width="0.625" style="59" customWidth="1"/>
    <col min="58" max="58" width="0.75" style="59" customWidth="1"/>
    <col min="59" max="59" width="0.625" style="59" customWidth="1"/>
    <col min="60" max="170" width="1.25" style="59" customWidth="1"/>
    <col min="171" max="16384" width="9" style="59"/>
  </cols>
  <sheetData>
    <row r="1" spans="1:97" ht="7.5" hidden="1" customHeight="1" x14ac:dyDescent="0.15"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</row>
    <row r="2" spans="1:97" ht="15.75" customHeight="1" x14ac:dyDescent="0.15">
      <c r="AF2" s="147" t="s">
        <v>0</v>
      </c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</row>
    <row r="3" spans="1:97" ht="9" customHeight="1" x14ac:dyDescent="0.15"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</row>
    <row r="4" spans="1:97" ht="9" hidden="1" customHeight="1" x14ac:dyDescent="0.2"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</row>
    <row r="5" spans="1:97" ht="11.25" customHeight="1" x14ac:dyDescent="0.15"/>
    <row r="6" spans="1:97" x14ac:dyDescent="0.15">
      <c r="BY6" s="62" t="s">
        <v>47</v>
      </c>
      <c r="BZ6" s="148"/>
      <c r="CA6" s="148"/>
      <c r="CB6" s="148"/>
      <c r="CC6" s="149" t="s">
        <v>20</v>
      </c>
      <c r="CD6" s="149"/>
      <c r="CE6" s="148"/>
      <c r="CF6" s="148"/>
      <c r="CG6" s="148"/>
      <c r="CH6" s="149" t="s">
        <v>19</v>
      </c>
      <c r="CI6" s="149"/>
      <c r="CJ6" s="148"/>
      <c r="CK6" s="148"/>
      <c r="CL6" s="148"/>
      <c r="CM6" s="149" t="s">
        <v>18</v>
      </c>
      <c r="CN6" s="149"/>
    </row>
    <row r="7" spans="1:97" ht="15.75" customHeight="1" x14ac:dyDescent="0.15">
      <c r="A7" s="59" t="s">
        <v>44</v>
      </c>
    </row>
    <row r="8" spans="1:97" ht="16.5" x14ac:dyDescent="0.15">
      <c r="A8" s="63" t="s">
        <v>45</v>
      </c>
    </row>
    <row r="9" spans="1:97" ht="7.9" customHeight="1" x14ac:dyDescent="0.15"/>
    <row r="10" spans="1:97" ht="7.9" customHeight="1" x14ac:dyDescent="0.15"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N10" s="166" t="s">
        <v>2</v>
      </c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</row>
    <row r="11" spans="1:97" ht="7.9" customHeight="1" x14ac:dyDescent="0.15">
      <c r="A11" s="187" t="s">
        <v>17</v>
      </c>
      <c r="B11" s="188"/>
      <c r="C11" s="188"/>
      <c r="D11" s="189"/>
      <c r="E11" s="258" t="s">
        <v>3</v>
      </c>
      <c r="F11" s="259"/>
      <c r="G11" s="259"/>
      <c r="H11" s="259"/>
      <c r="I11" s="259"/>
      <c r="J11" s="259"/>
      <c r="K11" s="66"/>
      <c r="L11" s="67"/>
      <c r="M11" s="67"/>
      <c r="N11" s="67"/>
      <c r="O11" s="68"/>
      <c r="P11" s="68"/>
      <c r="Q11" s="68"/>
      <c r="R11" s="68"/>
      <c r="S11" s="66"/>
      <c r="T11" s="66"/>
      <c r="U11" s="66"/>
      <c r="V11" s="66"/>
      <c r="W11" s="66"/>
      <c r="X11" s="66"/>
      <c r="Y11" s="66"/>
      <c r="Z11" s="68"/>
      <c r="AA11" s="68"/>
      <c r="AB11" s="68"/>
      <c r="AC11" s="68"/>
      <c r="AD11" s="161"/>
      <c r="AE11" s="161"/>
      <c r="AF11" s="161"/>
      <c r="AG11" s="93"/>
      <c r="AH11" s="161"/>
      <c r="AI11" s="161"/>
      <c r="AJ11" s="161"/>
      <c r="AK11" s="93"/>
      <c r="AL11" s="161"/>
      <c r="AM11" s="161"/>
      <c r="AN11" s="161"/>
      <c r="AO11" s="161" t="s">
        <v>38</v>
      </c>
      <c r="AP11" s="161"/>
      <c r="AQ11" s="161"/>
      <c r="AR11" s="161"/>
      <c r="AS11" s="161"/>
      <c r="AT11" s="161"/>
      <c r="AU11" s="93"/>
      <c r="AV11" s="161"/>
      <c r="AW11" s="161"/>
      <c r="AX11" s="161"/>
      <c r="AY11" s="93"/>
      <c r="AZ11" s="161"/>
      <c r="BA11" s="161"/>
      <c r="BB11" s="161"/>
      <c r="BC11" s="93"/>
      <c r="BD11" s="161"/>
      <c r="BE11" s="161"/>
      <c r="BF11" s="161"/>
      <c r="BG11" s="69"/>
      <c r="BH11" s="68"/>
      <c r="BI11" s="68"/>
      <c r="BJ11" s="68"/>
      <c r="BK11" s="70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</row>
    <row r="12" spans="1:97" ht="7.9" customHeight="1" x14ac:dyDescent="0.15">
      <c r="A12" s="190"/>
      <c r="B12" s="205"/>
      <c r="C12" s="205"/>
      <c r="D12" s="192"/>
      <c r="E12" s="260"/>
      <c r="F12" s="261"/>
      <c r="G12" s="261"/>
      <c r="H12" s="261"/>
      <c r="I12" s="261"/>
      <c r="J12" s="261"/>
      <c r="K12" s="71"/>
      <c r="L12" s="72"/>
      <c r="M12" s="72"/>
      <c r="N12" s="72"/>
      <c r="O12" s="69"/>
      <c r="P12" s="69"/>
      <c r="Q12" s="69"/>
      <c r="R12" s="69"/>
      <c r="S12" s="71"/>
      <c r="T12" s="71"/>
      <c r="U12" s="71"/>
      <c r="V12" s="71"/>
      <c r="W12" s="71"/>
      <c r="X12" s="71"/>
      <c r="Y12" s="71"/>
      <c r="Z12" s="69"/>
      <c r="AA12" s="69"/>
      <c r="AB12" s="69"/>
      <c r="AC12" s="69"/>
      <c r="AD12" s="161"/>
      <c r="AE12" s="161"/>
      <c r="AF12" s="161"/>
      <c r="AG12" s="93"/>
      <c r="AH12" s="161"/>
      <c r="AI12" s="161"/>
      <c r="AJ12" s="161"/>
      <c r="AK12" s="93"/>
      <c r="AL12" s="161"/>
      <c r="AM12" s="161"/>
      <c r="AN12" s="161"/>
      <c r="AO12" s="161"/>
      <c r="AP12" s="161"/>
      <c r="AQ12" s="161"/>
      <c r="AR12" s="161"/>
      <c r="AS12" s="161"/>
      <c r="AT12" s="161"/>
      <c r="AU12" s="93"/>
      <c r="AV12" s="161"/>
      <c r="AW12" s="161"/>
      <c r="AX12" s="161"/>
      <c r="AY12" s="93"/>
      <c r="AZ12" s="161"/>
      <c r="BA12" s="161"/>
      <c r="BB12" s="161"/>
      <c r="BC12" s="93"/>
      <c r="BD12" s="161"/>
      <c r="BE12" s="161"/>
      <c r="BF12" s="161"/>
      <c r="BG12" s="69"/>
      <c r="BH12" s="69"/>
      <c r="BI12" s="69"/>
      <c r="BJ12" s="69"/>
      <c r="BK12" s="73"/>
    </row>
    <row r="13" spans="1:97" ht="7.9" customHeight="1" x14ac:dyDescent="0.15">
      <c r="A13" s="190"/>
      <c r="B13" s="205"/>
      <c r="C13" s="205"/>
      <c r="D13" s="192"/>
      <c r="E13" s="74"/>
      <c r="F13" s="72"/>
      <c r="G13" s="72"/>
      <c r="H13" s="72"/>
      <c r="I13" s="72"/>
      <c r="J13" s="72"/>
      <c r="K13" s="72"/>
      <c r="L13" s="72"/>
      <c r="M13" s="72"/>
      <c r="N13" s="72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73"/>
      <c r="BN13" s="150" t="s">
        <v>9</v>
      </c>
      <c r="BO13" s="151"/>
      <c r="BP13" s="151"/>
      <c r="BQ13" s="152"/>
      <c r="BR13" s="75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5"/>
      <c r="CD13" s="75"/>
      <c r="CE13" s="75"/>
      <c r="CF13" s="75"/>
      <c r="CG13" s="76"/>
      <c r="CH13" s="76"/>
      <c r="CI13" s="76"/>
      <c r="CJ13" s="76"/>
      <c r="CK13" s="76"/>
      <c r="CL13" s="76"/>
      <c r="CM13" s="76"/>
      <c r="CN13" s="76"/>
      <c r="CO13" s="76"/>
      <c r="CP13" s="75"/>
      <c r="CQ13" s="77"/>
    </row>
    <row r="14" spans="1:97" ht="7.9" customHeight="1" x14ac:dyDescent="0.15">
      <c r="A14" s="190"/>
      <c r="B14" s="205"/>
      <c r="C14" s="205"/>
      <c r="D14" s="192"/>
      <c r="E14" s="74"/>
      <c r="F14" s="72"/>
      <c r="G14" s="72"/>
      <c r="H14" s="72"/>
      <c r="I14" s="72"/>
      <c r="J14" s="72"/>
      <c r="K14" s="72"/>
      <c r="L14" s="72"/>
      <c r="M14" s="72"/>
      <c r="N14" s="72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100"/>
      <c r="AE14" s="100"/>
      <c r="AF14" s="100"/>
      <c r="AG14" s="93"/>
      <c r="AH14" s="100"/>
      <c r="AI14" s="100"/>
      <c r="AJ14" s="100"/>
      <c r="AK14" s="93"/>
      <c r="AL14" s="100"/>
      <c r="AM14" s="100"/>
      <c r="AN14" s="100"/>
      <c r="AO14" s="100"/>
      <c r="AP14" s="100"/>
      <c r="AQ14" s="100"/>
      <c r="AR14" s="100"/>
      <c r="AS14" s="100"/>
      <c r="AT14" s="100"/>
      <c r="AU14" s="93"/>
      <c r="AV14" s="100"/>
      <c r="AW14" s="100"/>
      <c r="AX14" s="100"/>
      <c r="AY14" s="93"/>
      <c r="AZ14" s="100"/>
      <c r="BA14" s="100"/>
      <c r="BB14" s="100"/>
      <c r="BC14" s="93"/>
      <c r="BD14" s="100"/>
      <c r="BE14" s="100"/>
      <c r="BF14" s="100"/>
      <c r="BG14" s="69"/>
      <c r="BH14" s="69"/>
      <c r="BI14" s="69"/>
      <c r="BJ14" s="69"/>
      <c r="BK14" s="73"/>
      <c r="BN14" s="153"/>
      <c r="BO14" s="154"/>
      <c r="BP14" s="154"/>
      <c r="BQ14" s="155"/>
      <c r="BR14" s="78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8"/>
      <c r="CD14" s="78"/>
      <c r="CE14" s="78"/>
      <c r="CF14" s="78"/>
      <c r="CG14" s="79"/>
      <c r="CH14" s="79"/>
      <c r="CI14" s="79"/>
      <c r="CJ14" s="79"/>
      <c r="CK14" s="79"/>
      <c r="CL14" s="79"/>
      <c r="CM14" s="79"/>
      <c r="CN14" s="79"/>
      <c r="CO14" s="79"/>
      <c r="CP14" s="78"/>
      <c r="CQ14" s="80"/>
    </row>
    <row r="15" spans="1:97" ht="7.9" customHeight="1" x14ac:dyDescent="0.15">
      <c r="A15" s="190"/>
      <c r="B15" s="205"/>
      <c r="C15" s="205"/>
      <c r="D15" s="192"/>
      <c r="E15" s="74"/>
      <c r="F15" s="72"/>
      <c r="G15" s="72"/>
      <c r="H15" s="72"/>
      <c r="I15" s="72"/>
      <c r="J15" s="72"/>
      <c r="K15" s="72"/>
      <c r="L15" s="72"/>
      <c r="M15" s="72"/>
      <c r="N15" s="72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100"/>
      <c r="AE15" s="100"/>
      <c r="AF15" s="100"/>
      <c r="AG15" s="93"/>
      <c r="AH15" s="100"/>
      <c r="AI15" s="100"/>
      <c r="AJ15" s="100"/>
      <c r="AK15" s="93"/>
      <c r="AL15" s="100"/>
      <c r="AM15" s="100"/>
      <c r="AN15" s="100"/>
      <c r="AO15" s="100"/>
      <c r="AP15" s="100"/>
      <c r="AQ15" s="100"/>
      <c r="AR15" s="100"/>
      <c r="AS15" s="100"/>
      <c r="AT15" s="100"/>
      <c r="AU15" s="93"/>
      <c r="AV15" s="100"/>
      <c r="AW15" s="100"/>
      <c r="AX15" s="100"/>
      <c r="AY15" s="93"/>
      <c r="AZ15" s="100"/>
      <c r="BA15" s="100"/>
      <c r="BB15" s="100"/>
      <c r="BC15" s="93"/>
      <c r="BD15" s="100"/>
      <c r="BE15" s="100"/>
      <c r="BF15" s="100"/>
      <c r="BG15" s="69"/>
      <c r="BH15" s="69"/>
      <c r="BI15" s="69"/>
      <c r="BJ15" s="69"/>
      <c r="BK15" s="73"/>
      <c r="BN15" s="153"/>
      <c r="BO15" s="154"/>
      <c r="BP15" s="154"/>
      <c r="BQ15" s="155"/>
      <c r="BR15" s="78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8"/>
      <c r="CD15" s="78"/>
      <c r="CE15" s="78"/>
      <c r="CF15" s="78"/>
      <c r="CG15" s="79"/>
      <c r="CH15" s="79"/>
      <c r="CI15" s="79"/>
      <c r="CJ15" s="79"/>
      <c r="CK15" s="79"/>
      <c r="CL15" s="79"/>
      <c r="CM15" s="79"/>
      <c r="CN15" s="79"/>
      <c r="CO15" s="79"/>
      <c r="CP15" s="78"/>
      <c r="CQ15" s="80"/>
    </row>
    <row r="16" spans="1:97" ht="7.9" customHeight="1" x14ac:dyDescent="0.15">
      <c r="A16" s="190"/>
      <c r="B16" s="205"/>
      <c r="C16" s="205"/>
      <c r="D16" s="192"/>
      <c r="E16" s="81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69"/>
      <c r="BH16" s="69"/>
      <c r="BI16" s="69"/>
      <c r="BJ16" s="69"/>
      <c r="BK16" s="73"/>
      <c r="BN16" s="153"/>
      <c r="BO16" s="154"/>
      <c r="BP16" s="154"/>
      <c r="BQ16" s="155"/>
      <c r="BR16" s="82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2"/>
      <c r="CD16" s="82"/>
      <c r="CE16" s="82"/>
      <c r="CF16" s="82"/>
      <c r="CG16" s="83"/>
      <c r="CH16" s="83"/>
      <c r="CI16" s="83"/>
      <c r="CJ16" s="83"/>
      <c r="CK16" s="83"/>
      <c r="CL16" s="83"/>
      <c r="CM16" s="83"/>
      <c r="CN16" s="83"/>
      <c r="CO16" s="83"/>
      <c r="CP16" s="82"/>
      <c r="CQ16" s="80"/>
    </row>
    <row r="17" spans="1:95" ht="7.9" customHeight="1" x14ac:dyDescent="0.15">
      <c r="A17" s="190"/>
      <c r="B17" s="205"/>
      <c r="C17" s="205"/>
      <c r="D17" s="192"/>
      <c r="E17" s="164" t="s">
        <v>51</v>
      </c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84"/>
      <c r="Q17" s="159" t="s">
        <v>52</v>
      </c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69"/>
      <c r="BH17" s="69"/>
      <c r="BI17" s="69"/>
      <c r="BJ17" s="69"/>
      <c r="BK17" s="73"/>
      <c r="BN17" s="153"/>
      <c r="BO17" s="154"/>
      <c r="BP17" s="154"/>
      <c r="BQ17" s="155"/>
      <c r="BR17" s="82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159" t="s">
        <v>7</v>
      </c>
      <c r="CD17" s="159"/>
      <c r="CE17" s="159"/>
      <c r="CF17" s="159"/>
      <c r="CG17" s="83"/>
      <c r="CH17" s="83"/>
      <c r="CI17" s="83"/>
      <c r="CJ17" s="83"/>
      <c r="CK17" s="83"/>
      <c r="CL17" s="83"/>
      <c r="CM17" s="83"/>
      <c r="CN17" s="83"/>
      <c r="CO17" s="159" t="s">
        <v>6</v>
      </c>
      <c r="CP17" s="159"/>
      <c r="CQ17" s="162"/>
    </row>
    <row r="18" spans="1:95" ht="7.9" customHeight="1" x14ac:dyDescent="0.15">
      <c r="A18" s="190"/>
      <c r="B18" s="205"/>
      <c r="C18" s="205"/>
      <c r="D18" s="192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84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69"/>
      <c r="BH18" s="69"/>
      <c r="BI18" s="69"/>
      <c r="BJ18" s="69"/>
      <c r="BK18" s="73"/>
      <c r="BN18" s="156"/>
      <c r="BO18" s="157"/>
      <c r="BP18" s="157"/>
      <c r="BQ18" s="158"/>
      <c r="BR18" s="85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160"/>
      <c r="CD18" s="160"/>
      <c r="CE18" s="160"/>
      <c r="CF18" s="160"/>
      <c r="CG18" s="86"/>
      <c r="CH18" s="86"/>
      <c r="CI18" s="86"/>
      <c r="CJ18" s="86"/>
      <c r="CK18" s="86"/>
      <c r="CL18" s="86"/>
      <c r="CM18" s="86"/>
      <c r="CN18" s="86"/>
      <c r="CO18" s="160"/>
      <c r="CP18" s="160"/>
      <c r="CQ18" s="163"/>
    </row>
    <row r="19" spans="1:95" ht="7.9" customHeight="1" x14ac:dyDescent="0.15">
      <c r="A19" s="190"/>
      <c r="B19" s="205"/>
      <c r="C19" s="205"/>
      <c r="D19" s="192"/>
      <c r="E19" s="164" t="s">
        <v>4</v>
      </c>
      <c r="F19" s="165"/>
      <c r="G19" s="165"/>
      <c r="H19" s="165"/>
      <c r="I19" s="165"/>
      <c r="J19" s="165"/>
      <c r="K19" s="165"/>
      <c r="L19" s="165"/>
      <c r="M19" s="165"/>
      <c r="N19" s="87"/>
      <c r="O19" s="84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9"/>
      <c r="BH19" s="69"/>
      <c r="BI19" s="69"/>
      <c r="BJ19" s="69"/>
      <c r="BK19" s="73"/>
      <c r="BN19" s="150" t="s">
        <v>10</v>
      </c>
      <c r="BO19" s="151"/>
      <c r="BP19" s="151"/>
      <c r="BQ19" s="152"/>
      <c r="BR19" s="172" t="s">
        <v>39</v>
      </c>
      <c r="BS19" s="174" t="s">
        <v>12</v>
      </c>
      <c r="BT19" s="174"/>
      <c r="BU19" s="174"/>
      <c r="BV19" s="174"/>
      <c r="BW19" s="174"/>
      <c r="BX19" s="175"/>
      <c r="BY19" s="176" t="s">
        <v>11</v>
      </c>
      <c r="BZ19" s="177"/>
      <c r="CA19" s="178"/>
      <c r="CB19" s="75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77"/>
    </row>
    <row r="20" spans="1:95" ht="7.9" customHeight="1" x14ac:dyDescent="0.15">
      <c r="A20" s="190"/>
      <c r="B20" s="205"/>
      <c r="C20" s="205"/>
      <c r="D20" s="192"/>
      <c r="E20" s="167"/>
      <c r="F20" s="168"/>
      <c r="G20" s="168"/>
      <c r="H20" s="168"/>
      <c r="I20" s="168"/>
      <c r="J20" s="168"/>
      <c r="K20" s="168"/>
      <c r="L20" s="168"/>
      <c r="M20" s="168"/>
      <c r="N20" s="88"/>
      <c r="O20" s="89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64"/>
      <c r="BH20" s="64"/>
      <c r="BI20" s="64"/>
      <c r="BJ20" s="64"/>
      <c r="BK20" s="91"/>
      <c r="BN20" s="153"/>
      <c r="BO20" s="154"/>
      <c r="BP20" s="154"/>
      <c r="BQ20" s="155"/>
      <c r="BR20" s="173"/>
      <c r="BS20" s="159"/>
      <c r="BT20" s="159"/>
      <c r="BU20" s="159"/>
      <c r="BV20" s="159"/>
      <c r="BW20" s="159"/>
      <c r="BX20" s="162"/>
      <c r="BY20" s="179"/>
      <c r="BZ20" s="180"/>
      <c r="CA20" s="181"/>
      <c r="CB20" s="78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80"/>
    </row>
    <row r="21" spans="1:95" ht="7.9" customHeight="1" x14ac:dyDescent="0.15">
      <c r="A21" s="190"/>
      <c r="B21" s="205"/>
      <c r="C21" s="205"/>
      <c r="D21" s="192"/>
      <c r="E21" s="164" t="s">
        <v>5</v>
      </c>
      <c r="F21" s="165"/>
      <c r="G21" s="165"/>
      <c r="H21" s="165"/>
      <c r="I21" s="165"/>
      <c r="J21" s="165"/>
      <c r="K21" s="165"/>
      <c r="L21" s="165"/>
      <c r="M21" s="72"/>
      <c r="N21" s="72"/>
      <c r="O21" s="78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73"/>
      <c r="BN21" s="153"/>
      <c r="BO21" s="154"/>
      <c r="BP21" s="154"/>
      <c r="BQ21" s="155"/>
      <c r="BR21" s="173"/>
      <c r="BS21" s="159"/>
      <c r="BT21" s="159"/>
      <c r="BU21" s="159"/>
      <c r="BV21" s="159"/>
      <c r="BW21" s="159"/>
      <c r="BX21" s="162"/>
      <c r="BY21" s="179"/>
      <c r="BZ21" s="180"/>
      <c r="CA21" s="181"/>
      <c r="CB21" s="78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80"/>
    </row>
    <row r="22" spans="1:95" ht="7.9" customHeight="1" x14ac:dyDescent="0.15">
      <c r="A22" s="190"/>
      <c r="B22" s="205"/>
      <c r="C22" s="205"/>
      <c r="D22" s="192"/>
      <c r="E22" s="164"/>
      <c r="F22" s="165"/>
      <c r="G22" s="165"/>
      <c r="H22" s="165"/>
      <c r="I22" s="165"/>
      <c r="J22" s="165"/>
      <c r="K22" s="165"/>
      <c r="L22" s="165"/>
      <c r="M22" s="72"/>
      <c r="N22" s="72"/>
      <c r="O22" s="78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73"/>
      <c r="BN22" s="153"/>
      <c r="BO22" s="154"/>
      <c r="BP22" s="154"/>
      <c r="BQ22" s="155"/>
      <c r="BR22" s="173" t="s">
        <v>40</v>
      </c>
      <c r="BS22" s="159" t="s">
        <v>13</v>
      </c>
      <c r="BT22" s="159"/>
      <c r="BU22" s="159"/>
      <c r="BV22" s="159"/>
      <c r="BW22" s="159"/>
      <c r="BX22" s="162"/>
      <c r="BY22" s="179"/>
      <c r="BZ22" s="180"/>
      <c r="CA22" s="181"/>
      <c r="CB22" s="78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80"/>
    </row>
    <row r="23" spans="1:95" ht="7.9" customHeight="1" x14ac:dyDescent="0.15">
      <c r="A23" s="190"/>
      <c r="B23" s="205"/>
      <c r="C23" s="205"/>
      <c r="D23" s="192"/>
      <c r="E23" s="74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3"/>
      <c r="BB23" s="93"/>
      <c r="BC23" s="93"/>
      <c r="BD23" s="93"/>
      <c r="BE23" s="93"/>
      <c r="BF23" s="93"/>
      <c r="BG23" s="94"/>
      <c r="BH23" s="69"/>
      <c r="BI23" s="69"/>
      <c r="BJ23" s="69"/>
      <c r="BK23" s="73"/>
      <c r="BN23" s="153"/>
      <c r="BO23" s="154"/>
      <c r="BP23" s="154"/>
      <c r="BQ23" s="155"/>
      <c r="BR23" s="173"/>
      <c r="BS23" s="159"/>
      <c r="BT23" s="159"/>
      <c r="BU23" s="159"/>
      <c r="BV23" s="159"/>
      <c r="BW23" s="159"/>
      <c r="BX23" s="162"/>
      <c r="BY23" s="179"/>
      <c r="BZ23" s="180"/>
      <c r="CA23" s="181"/>
      <c r="CB23" s="78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80"/>
    </row>
    <row r="24" spans="1:95" ht="7.9" customHeight="1" x14ac:dyDescent="0.15">
      <c r="A24" s="190"/>
      <c r="B24" s="205"/>
      <c r="C24" s="205"/>
      <c r="D24" s="192"/>
      <c r="E24" s="74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69"/>
      <c r="BB24" s="69"/>
      <c r="BC24" s="69"/>
      <c r="BD24" s="69"/>
      <c r="BE24" s="93"/>
      <c r="BF24" s="93"/>
      <c r="BG24" s="94"/>
      <c r="BH24" s="69"/>
      <c r="BI24" s="69"/>
      <c r="BJ24" s="69"/>
      <c r="BK24" s="73"/>
      <c r="BN24" s="156"/>
      <c r="BO24" s="157"/>
      <c r="BP24" s="157"/>
      <c r="BQ24" s="158"/>
      <c r="BR24" s="185"/>
      <c r="BS24" s="160"/>
      <c r="BT24" s="160"/>
      <c r="BU24" s="160"/>
      <c r="BV24" s="160"/>
      <c r="BW24" s="160"/>
      <c r="BX24" s="163"/>
      <c r="BY24" s="182"/>
      <c r="BZ24" s="183"/>
      <c r="CA24" s="184"/>
      <c r="CB24" s="85"/>
      <c r="CC24" s="138"/>
      <c r="CD24" s="138"/>
      <c r="CE24" s="138"/>
      <c r="CF24" s="138"/>
      <c r="CG24" s="138"/>
      <c r="CH24" s="138"/>
      <c r="CI24" s="138"/>
      <c r="CJ24" s="138"/>
      <c r="CK24" s="138"/>
      <c r="CL24" s="138"/>
      <c r="CM24" s="138"/>
      <c r="CN24" s="138"/>
      <c r="CO24" s="138"/>
      <c r="CP24" s="138"/>
      <c r="CQ24" s="139"/>
    </row>
    <row r="25" spans="1:95" ht="7.9" customHeight="1" x14ac:dyDescent="0.15">
      <c r="A25" s="190"/>
      <c r="B25" s="205"/>
      <c r="C25" s="205"/>
      <c r="D25" s="192"/>
      <c r="E25" s="74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69"/>
      <c r="BB25" s="69"/>
      <c r="BC25" s="69"/>
      <c r="BD25" s="69"/>
      <c r="BE25" s="93"/>
      <c r="BF25" s="93"/>
      <c r="BG25" s="94"/>
      <c r="BH25" s="69"/>
      <c r="BI25" s="69"/>
      <c r="BJ25" s="69"/>
      <c r="BK25" s="73"/>
      <c r="BN25" s="248" t="s">
        <v>8</v>
      </c>
      <c r="BO25" s="249"/>
      <c r="BP25" s="249"/>
      <c r="BQ25" s="250"/>
      <c r="BR25" s="95" t="s">
        <v>15</v>
      </c>
      <c r="BS25" s="96"/>
      <c r="BT25" s="96"/>
      <c r="BU25" s="96"/>
      <c r="BV25" s="96"/>
      <c r="BW25" s="96"/>
      <c r="BX25" s="96"/>
      <c r="BY25" s="97"/>
      <c r="BZ25" s="97"/>
      <c r="CA25" s="97"/>
      <c r="CB25" s="75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77"/>
    </row>
    <row r="26" spans="1:95" ht="7.9" customHeight="1" x14ac:dyDescent="0.15">
      <c r="A26" s="190"/>
      <c r="B26" s="205"/>
      <c r="C26" s="205"/>
      <c r="D26" s="192"/>
      <c r="E26" s="74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69"/>
      <c r="BB26" s="69"/>
      <c r="BC26" s="69"/>
      <c r="BD26" s="69"/>
      <c r="BE26" s="93"/>
      <c r="BF26" s="93"/>
      <c r="BG26" s="94"/>
      <c r="BH26" s="69"/>
      <c r="BI26" s="69"/>
      <c r="BJ26" s="69"/>
      <c r="BK26" s="73"/>
      <c r="BN26" s="248"/>
      <c r="BO26" s="249"/>
      <c r="BP26" s="249"/>
      <c r="BQ26" s="250"/>
      <c r="BR26" s="140"/>
      <c r="BS26" s="141"/>
      <c r="BT26" s="141"/>
      <c r="BU26" s="141"/>
      <c r="BV26" s="141"/>
      <c r="BW26" s="141"/>
      <c r="BX26" s="141"/>
      <c r="BY26" s="142"/>
      <c r="BZ26" s="142"/>
      <c r="CA26" s="142"/>
      <c r="CB26" s="78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80"/>
    </row>
    <row r="27" spans="1:95" ht="7.9" customHeight="1" x14ac:dyDescent="0.15">
      <c r="A27" s="190"/>
      <c r="B27" s="205"/>
      <c r="C27" s="205"/>
      <c r="D27" s="192"/>
      <c r="E27" s="74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60"/>
      <c r="BE27" s="69"/>
      <c r="BF27" s="69"/>
      <c r="BG27" s="69"/>
      <c r="BH27" s="69"/>
      <c r="BI27" s="69"/>
      <c r="BJ27" s="69"/>
      <c r="BK27" s="73"/>
      <c r="BN27" s="248"/>
      <c r="BO27" s="249"/>
      <c r="BP27" s="249"/>
      <c r="BQ27" s="250"/>
      <c r="BR27" s="106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80"/>
    </row>
    <row r="28" spans="1:95" ht="7.9" customHeight="1" x14ac:dyDescent="0.15">
      <c r="A28" s="190"/>
      <c r="B28" s="205"/>
      <c r="C28" s="205"/>
      <c r="D28" s="205"/>
      <c r="E28" s="254" t="s">
        <v>61</v>
      </c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174" t="s">
        <v>50</v>
      </c>
      <c r="AM28" s="174"/>
      <c r="AN28" s="174"/>
      <c r="AO28" s="174"/>
      <c r="AP28" s="174"/>
      <c r="AQ28" s="174"/>
      <c r="AR28" s="174"/>
      <c r="AS28" s="174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7"/>
      <c r="BL28" s="99"/>
      <c r="BN28" s="248"/>
      <c r="BO28" s="249"/>
      <c r="BP28" s="249"/>
      <c r="BQ28" s="250"/>
      <c r="BR28" s="143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80"/>
    </row>
    <row r="29" spans="1:95" ht="7.9" customHeight="1" x14ac:dyDescent="0.15">
      <c r="A29" s="190"/>
      <c r="B29" s="205"/>
      <c r="C29" s="205"/>
      <c r="D29" s="205"/>
      <c r="E29" s="164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59"/>
      <c r="AM29" s="159"/>
      <c r="AN29" s="159"/>
      <c r="AO29" s="159"/>
      <c r="AP29" s="159"/>
      <c r="AQ29" s="159"/>
      <c r="AR29" s="159"/>
      <c r="AS29" s="159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9"/>
      <c r="BL29" s="100"/>
      <c r="BN29" s="248"/>
      <c r="BO29" s="249"/>
      <c r="BP29" s="249"/>
      <c r="BQ29" s="250"/>
      <c r="BR29" s="143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  <c r="CH29" s="144"/>
      <c r="CI29" s="144"/>
      <c r="CJ29" s="144"/>
      <c r="CK29" s="144"/>
      <c r="CL29" s="144"/>
      <c r="CM29" s="144"/>
      <c r="CN29" s="144"/>
      <c r="CO29" s="144"/>
      <c r="CP29" s="144"/>
      <c r="CQ29" s="80"/>
    </row>
    <row r="30" spans="1:95" ht="7.9" customHeight="1" x14ac:dyDescent="0.15">
      <c r="A30" s="190"/>
      <c r="B30" s="205"/>
      <c r="C30" s="205"/>
      <c r="D30" s="205"/>
      <c r="E30" s="164" t="s">
        <v>62</v>
      </c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59" t="s">
        <v>50</v>
      </c>
      <c r="AM30" s="159"/>
      <c r="AN30" s="159"/>
      <c r="AO30" s="159"/>
      <c r="AP30" s="159"/>
      <c r="AQ30" s="159"/>
      <c r="AR30" s="159"/>
      <c r="AS30" s="159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9"/>
      <c r="BL30" s="99"/>
      <c r="BN30" s="248"/>
      <c r="BO30" s="249"/>
      <c r="BP30" s="249"/>
      <c r="BQ30" s="250"/>
      <c r="BR30" s="143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80"/>
    </row>
    <row r="31" spans="1:95" ht="7.9" customHeight="1" x14ac:dyDescent="0.15">
      <c r="A31" s="193"/>
      <c r="B31" s="194"/>
      <c r="C31" s="194"/>
      <c r="D31" s="194"/>
      <c r="E31" s="167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0"/>
      <c r="AM31" s="160"/>
      <c r="AN31" s="160"/>
      <c r="AO31" s="160"/>
      <c r="AP31" s="160"/>
      <c r="AQ31" s="160"/>
      <c r="AR31" s="160"/>
      <c r="AS31" s="16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1"/>
      <c r="BL31" s="99"/>
      <c r="BN31" s="251"/>
      <c r="BO31" s="252"/>
      <c r="BP31" s="252"/>
      <c r="BQ31" s="253"/>
      <c r="BR31" s="145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  <c r="CH31" s="146"/>
      <c r="CI31" s="146"/>
      <c r="CJ31" s="146"/>
      <c r="CK31" s="146"/>
      <c r="CL31" s="146"/>
      <c r="CM31" s="146"/>
      <c r="CN31" s="146"/>
      <c r="CO31" s="146"/>
      <c r="CP31" s="146"/>
      <c r="CQ31" s="139"/>
    </row>
    <row r="32" spans="1:95" ht="7.9" customHeight="1" x14ac:dyDescent="0.15">
      <c r="A32" s="72"/>
      <c r="B32" s="72"/>
      <c r="C32" s="72"/>
      <c r="D32" s="72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N32" s="101"/>
      <c r="BO32" s="101"/>
      <c r="BP32" s="101"/>
      <c r="BQ32" s="101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</row>
    <row r="33" spans="1:99" ht="7.9" customHeight="1" x14ac:dyDescent="0.15">
      <c r="A33" s="247" t="s">
        <v>16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247"/>
      <c r="AR33" s="247"/>
      <c r="AS33" s="247"/>
      <c r="AT33" s="247"/>
      <c r="AU33" s="247"/>
      <c r="AV33" s="247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101"/>
      <c r="BO33" s="101"/>
      <c r="BP33" s="101"/>
      <c r="BQ33" s="101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</row>
    <row r="34" spans="1:99" ht="7.9" customHeight="1" x14ac:dyDescent="0.15">
      <c r="A34" s="247"/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  <c r="AI34" s="247"/>
      <c r="AJ34" s="247"/>
      <c r="AK34" s="247"/>
      <c r="AL34" s="247"/>
      <c r="AM34" s="247"/>
      <c r="AN34" s="247"/>
      <c r="AO34" s="247"/>
      <c r="AP34" s="247"/>
      <c r="AQ34" s="247"/>
      <c r="AR34" s="247"/>
      <c r="AS34" s="247"/>
      <c r="AT34" s="247"/>
      <c r="AU34" s="247"/>
      <c r="AV34" s="247"/>
      <c r="BK34" s="72"/>
      <c r="BL34" s="72"/>
      <c r="BM34" s="72"/>
      <c r="BN34" s="72"/>
      <c r="BO34" s="78"/>
      <c r="BP34" s="78"/>
      <c r="BQ34" s="78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</row>
    <row r="35" spans="1:99" ht="7.9" customHeight="1" x14ac:dyDescent="0.15">
      <c r="A35" s="187" t="s">
        <v>21</v>
      </c>
      <c r="B35" s="188"/>
      <c r="C35" s="188"/>
      <c r="D35" s="188"/>
      <c r="E35" s="102"/>
      <c r="F35" s="68"/>
      <c r="G35" s="68"/>
      <c r="H35" s="68"/>
      <c r="I35" s="103"/>
      <c r="J35" s="104"/>
      <c r="K35" s="68"/>
      <c r="L35" s="68"/>
      <c r="M35" s="68"/>
      <c r="N35" s="70"/>
      <c r="O35" s="102"/>
      <c r="P35" s="68"/>
      <c r="Q35" s="68"/>
      <c r="R35" s="68"/>
      <c r="S35" s="103"/>
      <c r="T35" s="104"/>
      <c r="U35" s="68"/>
      <c r="V35" s="68"/>
      <c r="W35" s="68"/>
      <c r="X35" s="103"/>
      <c r="Y35" s="206" t="s">
        <v>23</v>
      </c>
      <c r="Z35" s="207"/>
      <c r="AA35" s="207"/>
      <c r="AB35" s="207"/>
      <c r="AC35" s="208"/>
      <c r="AD35" s="102"/>
      <c r="AE35" s="68"/>
      <c r="AF35" s="68"/>
      <c r="AG35" s="68"/>
      <c r="AH35" s="103"/>
      <c r="AI35" s="104"/>
      <c r="AJ35" s="68"/>
      <c r="AK35" s="68"/>
      <c r="AL35" s="68"/>
      <c r="AM35" s="103"/>
      <c r="AN35" s="206" t="s">
        <v>24</v>
      </c>
      <c r="AO35" s="207"/>
      <c r="AP35" s="207"/>
      <c r="AQ35" s="207"/>
      <c r="AR35" s="208"/>
      <c r="AS35" s="102"/>
      <c r="AT35" s="68"/>
      <c r="AU35" s="68"/>
      <c r="AV35" s="68"/>
      <c r="AW35" s="103"/>
      <c r="AX35" s="104"/>
      <c r="AY35" s="68"/>
      <c r="AZ35" s="68"/>
      <c r="BA35" s="68"/>
      <c r="BB35" s="103"/>
      <c r="BC35" s="206" t="s">
        <v>22</v>
      </c>
      <c r="BD35" s="207"/>
      <c r="BE35" s="207"/>
      <c r="BF35" s="207"/>
      <c r="BG35" s="208"/>
      <c r="BK35" s="105"/>
      <c r="BL35" s="105"/>
      <c r="BM35" s="105"/>
      <c r="BN35" s="209" t="s">
        <v>56</v>
      </c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82"/>
      <c r="CS35" s="82"/>
      <c r="CT35" s="82"/>
    </row>
    <row r="36" spans="1:99" ht="7.9" customHeight="1" x14ac:dyDescent="0.15">
      <c r="A36" s="190"/>
      <c r="B36" s="205"/>
      <c r="C36" s="205"/>
      <c r="D36" s="205"/>
      <c r="E36" s="106"/>
      <c r="F36" s="69"/>
      <c r="G36" s="69"/>
      <c r="H36" s="69"/>
      <c r="I36" s="107"/>
      <c r="J36" s="108"/>
      <c r="K36" s="69"/>
      <c r="L36" s="69"/>
      <c r="M36" s="69"/>
      <c r="N36" s="73"/>
      <c r="O36" s="106"/>
      <c r="P36" s="69"/>
      <c r="Q36" s="69"/>
      <c r="R36" s="69"/>
      <c r="S36" s="107"/>
      <c r="T36" s="108"/>
      <c r="U36" s="69"/>
      <c r="V36" s="69"/>
      <c r="W36" s="69"/>
      <c r="X36" s="107"/>
      <c r="Y36" s="109"/>
      <c r="Z36" s="110"/>
      <c r="AA36" s="110"/>
      <c r="AB36" s="110"/>
      <c r="AC36" s="111"/>
      <c r="AD36" s="106"/>
      <c r="AE36" s="69"/>
      <c r="AF36" s="69"/>
      <c r="AG36" s="69"/>
      <c r="AH36" s="107"/>
      <c r="AI36" s="108"/>
      <c r="AJ36" s="69"/>
      <c r="AK36" s="69"/>
      <c r="AL36" s="69"/>
      <c r="AM36" s="107"/>
      <c r="AN36" s="109"/>
      <c r="AO36" s="110"/>
      <c r="AP36" s="110"/>
      <c r="AQ36" s="110"/>
      <c r="AR36" s="111"/>
      <c r="AS36" s="106"/>
      <c r="AT36" s="69"/>
      <c r="AU36" s="69"/>
      <c r="AV36" s="69"/>
      <c r="AW36" s="107"/>
      <c r="AX36" s="108"/>
      <c r="AY36" s="69"/>
      <c r="AZ36" s="69"/>
      <c r="BA36" s="69"/>
      <c r="BB36" s="107"/>
      <c r="BC36" s="109"/>
      <c r="BD36" s="110"/>
      <c r="BE36" s="110"/>
      <c r="BF36" s="110"/>
      <c r="BG36" s="111"/>
      <c r="BK36" s="105"/>
      <c r="BL36" s="105"/>
      <c r="BM36" s="105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82"/>
      <c r="CS36" s="82"/>
      <c r="CT36" s="82"/>
    </row>
    <row r="37" spans="1:99" ht="7.9" customHeight="1" x14ac:dyDescent="0.15">
      <c r="A37" s="190"/>
      <c r="B37" s="205"/>
      <c r="C37" s="205"/>
      <c r="D37" s="205"/>
      <c r="E37" s="106"/>
      <c r="F37" s="69"/>
      <c r="G37" s="69"/>
      <c r="H37" s="69"/>
      <c r="I37" s="107"/>
      <c r="J37" s="108"/>
      <c r="K37" s="69"/>
      <c r="L37" s="69"/>
      <c r="M37" s="69"/>
      <c r="N37" s="73"/>
      <c r="O37" s="106"/>
      <c r="P37" s="69"/>
      <c r="Q37" s="69"/>
      <c r="R37" s="69"/>
      <c r="S37" s="107"/>
      <c r="T37" s="108"/>
      <c r="U37" s="69"/>
      <c r="V37" s="69"/>
      <c r="W37" s="69"/>
      <c r="X37" s="107"/>
      <c r="Y37" s="109"/>
      <c r="Z37" s="110"/>
      <c r="AA37" s="110"/>
      <c r="AB37" s="110"/>
      <c r="AC37" s="111"/>
      <c r="AD37" s="106"/>
      <c r="AE37" s="69"/>
      <c r="AF37" s="69"/>
      <c r="AG37" s="69"/>
      <c r="AH37" s="107"/>
      <c r="AI37" s="108"/>
      <c r="AJ37" s="69"/>
      <c r="AK37" s="69"/>
      <c r="AL37" s="69"/>
      <c r="AM37" s="107"/>
      <c r="AN37" s="109"/>
      <c r="AO37" s="110"/>
      <c r="AP37" s="110"/>
      <c r="AQ37" s="110"/>
      <c r="AR37" s="111"/>
      <c r="AS37" s="106"/>
      <c r="AT37" s="69"/>
      <c r="AU37" s="69"/>
      <c r="AV37" s="69"/>
      <c r="AW37" s="107"/>
      <c r="AX37" s="108"/>
      <c r="AY37" s="69"/>
      <c r="AZ37" s="69"/>
      <c r="BA37" s="69"/>
      <c r="BB37" s="107"/>
      <c r="BC37" s="109"/>
      <c r="BD37" s="110"/>
      <c r="BE37" s="110"/>
      <c r="BF37" s="110"/>
      <c r="BG37" s="111"/>
      <c r="BK37" s="105"/>
      <c r="BL37" s="105"/>
      <c r="BM37" s="105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82"/>
      <c r="CS37" s="82"/>
      <c r="CT37" s="82"/>
    </row>
    <row r="38" spans="1:99" ht="7.9" customHeight="1" x14ac:dyDescent="0.15">
      <c r="A38" s="190"/>
      <c r="B38" s="205"/>
      <c r="C38" s="205"/>
      <c r="D38" s="205"/>
      <c r="E38" s="106"/>
      <c r="F38" s="69"/>
      <c r="G38" s="69"/>
      <c r="H38" s="69"/>
      <c r="I38" s="107"/>
      <c r="J38" s="108"/>
      <c r="K38" s="69"/>
      <c r="L38" s="69"/>
      <c r="M38" s="69"/>
      <c r="N38" s="73"/>
      <c r="O38" s="106"/>
      <c r="P38" s="69"/>
      <c r="Q38" s="69"/>
      <c r="R38" s="69"/>
      <c r="S38" s="107"/>
      <c r="T38" s="108"/>
      <c r="U38" s="69"/>
      <c r="V38" s="69"/>
      <c r="W38" s="69"/>
      <c r="X38" s="107"/>
      <c r="Y38" s="109"/>
      <c r="Z38" s="110"/>
      <c r="AA38" s="110"/>
      <c r="AB38" s="110"/>
      <c r="AC38" s="111"/>
      <c r="AD38" s="106"/>
      <c r="AE38" s="69"/>
      <c r="AF38" s="69"/>
      <c r="AG38" s="69"/>
      <c r="AH38" s="107"/>
      <c r="AI38" s="108"/>
      <c r="AJ38" s="69"/>
      <c r="AK38" s="69"/>
      <c r="AL38" s="69"/>
      <c r="AM38" s="107"/>
      <c r="AN38" s="109"/>
      <c r="AO38" s="110"/>
      <c r="AP38" s="110"/>
      <c r="AQ38" s="110"/>
      <c r="AR38" s="111"/>
      <c r="AS38" s="106"/>
      <c r="AT38" s="69"/>
      <c r="AU38" s="69"/>
      <c r="AV38" s="69"/>
      <c r="AW38" s="107"/>
      <c r="AX38" s="108"/>
      <c r="AY38" s="69"/>
      <c r="AZ38" s="69"/>
      <c r="BA38" s="69"/>
      <c r="BB38" s="107"/>
      <c r="BC38" s="109"/>
      <c r="BD38" s="110"/>
      <c r="BE38" s="110"/>
      <c r="BF38" s="110"/>
      <c r="BG38" s="111"/>
      <c r="BK38" s="105"/>
      <c r="BL38" s="105"/>
      <c r="BM38" s="105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9"/>
      <c r="BZ38" s="209"/>
      <c r="CA38" s="209"/>
      <c r="CB38" s="209"/>
      <c r="CC38" s="209"/>
      <c r="CD38" s="209"/>
      <c r="CE38" s="209"/>
      <c r="CF38" s="209"/>
      <c r="CG38" s="209"/>
      <c r="CH38" s="209"/>
      <c r="CI38" s="209"/>
      <c r="CJ38" s="209"/>
      <c r="CK38" s="209"/>
      <c r="CL38" s="209"/>
      <c r="CM38" s="209"/>
      <c r="CN38" s="209"/>
      <c r="CO38" s="209"/>
      <c r="CP38" s="209"/>
      <c r="CQ38" s="209"/>
      <c r="CR38" s="82"/>
      <c r="CS38" s="82"/>
      <c r="CT38" s="82"/>
    </row>
    <row r="39" spans="1:99" ht="7.9" customHeight="1" x14ac:dyDescent="0.15">
      <c r="A39" s="190"/>
      <c r="B39" s="205"/>
      <c r="C39" s="205"/>
      <c r="D39" s="205"/>
      <c r="E39" s="106"/>
      <c r="F39" s="69"/>
      <c r="G39" s="69"/>
      <c r="H39" s="69"/>
      <c r="I39" s="107"/>
      <c r="J39" s="108"/>
      <c r="K39" s="69"/>
      <c r="L39" s="69"/>
      <c r="M39" s="69"/>
      <c r="N39" s="73"/>
      <c r="O39" s="106"/>
      <c r="P39" s="69"/>
      <c r="Q39" s="69"/>
      <c r="R39" s="69"/>
      <c r="S39" s="107"/>
      <c r="T39" s="108"/>
      <c r="U39" s="69"/>
      <c r="V39" s="69"/>
      <c r="W39" s="69"/>
      <c r="X39" s="107"/>
      <c r="Y39" s="109"/>
      <c r="Z39" s="110"/>
      <c r="AA39" s="110"/>
      <c r="AB39" s="110"/>
      <c r="AC39" s="111"/>
      <c r="AD39" s="106"/>
      <c r="AE39" s="69"/>
      <c r="AF39" s="69"/>
      <c r="AG39" s="69"/>
      <c r="AH39" s="107"/>
      <c r="AI39" s="108"/>
      <c r="AJ39" s="69"/>
      <c r="AK39" s="69"/>
      <c r="AL39" s="69"/>
      <c r="AM39" s="107"/>
      <c r="AN39" s="109"/>
      <c r="AO39" s="110"/>
      <c r="AP39" s="110"/>
      <c r="AQ39" s="110"/>
      <c r="AR39" s="111"/>
      <c r="AS39" s="106"/>
      <c r="AT39" s="69"/>
      <c r="AU39" s="69"/>
      <c r="AV39" s="69"/>
      <c r="AW39" s="107"/>
      <c r="AX39" s="108"/>
      <c r="AY39" s="69"/>
      <c r="AZ39" s="69"/>
      <c r="BA39" s="69"/>
      <c r="BB39" s="107"/>
      <c r="BC39" s="109"/>
      <c r="BD39" s="110"/>
      <c r="BE39" s="110"/>
      <c r="BF39" s="110"/>
      <c r="BG39" s="111"/>
      <c r="BK39" s="105"/>
      <c r="BL39" s="105"/>
      <c r="BM39" s="105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09"/>
      <c r="CC39" s="209"/>
      <c r="CD39" s="209"/>
      <c r="CE39" s="209"/>
      <c r="CF39" s="209"/>
      <c r="CG39" s="209"/>
      <c r="CH39" s="209"/>
      <c r="CI39" s="209"/>
      <c r="CJ39" s="209"/>
      <c r="CK39" s="209"/>
      <c r="CL39" s="209"/>
      <c r="CM39" s="209"/>
      <c r="CN39" s="209"/>
      <c r="CO39" s="209"/>
      <c r="CP39" s="209"/>
      <c r="CQ39" s="209"/>
      <c r="CR39" s="82"/>
      <c r="CS39" s="82"/>
      <c r="CT39" s="82"/>
    </row>
    <row r="40" spans="1:99" ht="7.9" customHeight="1" x14ac:dyDescent="0.2">
      <c r="A40" s="193"/>
      <c r="B40" s="194"/>
      <c r="C40" s="194"/>
      <c r="D40" s="194"/>
      <c r="E40" s="200"/>
      <c r="F40" s="201"/>
      <c r="G40" s="201"/>
      <c r="H40" s="201"/>
      <c r="I40" s="202"/>
      <c r="J40" s="203"/>
      <c r="K40" s="201"/>
      <c r="L40" s="201"/>
      <c r="M40" s="201"/>
      <c r="N40" s="204"/>
      <c r="O40" s="200"/>
      <c r="P40" s="201"/>
      <c r="Q40" s="201"/>
      <c r="R40" s="201"/>
      <c r="S40" s="202"/>
      <c r="T40" s="203"/>
      <c r="U40" s="201"/>
      <c r="V40" s="201"/>
      <c r="W40" s="201"/>
      <c r="X40" s="202"/>
      <c r="Y40" s="203"/>
      <c r="Z40" s="201"/>
      <c r="AA40" s="201"/>
      <c r="AB40" s="201"/>
      <c r="AC40" s="204"/>
      <c r="AD40" s="200"/>
      <c r="AE40" s="201"/>
      <c r="AF40" s="201"/>
      <c r="AG40" s="201"/>
      <c r="AH40" s="202"/>
      <c r="AI40" s="203"/>
      <c r="AJ40" s="201"/>
      <c r="AK40" s="201"/>
      <c r="AL40" s="201"/>
      <c r="AM40" s="202"/>
      <c r="AN40" s="203"/>
      <c r="AO40" s="201"/>
      <c r="AP40" s="201"/>
      <c r="AQ40" s="201"/>
      <c r="AR40" s="204"/>
      <c r="AS40" s="200"/>
      <c r="AT40" s="201"/>
      <c r="AU40" s="201"/>
      <c r="AV40" s="201"/>
      <c r="AW40" s="202"/>
      <c r="AX40" s="203"/>
      <c r="AY40" s="201"/>
      <c r="AZ40" s="201"/>
      <c r="BA40" s="201"/>
      <c r="BB40" s="202"/>
      <c r="BC40" s="203"/>
      <c r="BD40" s="201"/>
      <c r="BE40" s="201"/>
      <c r="BF40" s="201"/>
      <c r="BG40" s="204"/>
      <c r="BK40" s="112"/>
      <c r="BL40" s="112"/>
      <c r="BM40" s="112"/>
      <c r="BN40" s="209"/>
      <c r="BO40" s="209"/>
      <c r="BP40" s="209"/>
      <c r="BQ40" s="209"/>
      <c r="BR40" s="209"/>
      <c r="BS40" s="209"/>
      <c r="BT40" s="209"/>
      <c r="BU40" s="209"/>
      <c r="BV40" s="209"/>
      <c r="BW40" s="209"/>
      <c r="BX40" s="209"/>
      <c r="BY40" s="209"/>
      <c r="BZ40" s="209"/>
      <c r="CA40" s="209"/>
      <c r="CB40" s="209"/>
      <c r="CC40" s="209"/>
      <c r="CD40" s="209"/>
      <c r="CE40" s="209"/>
      <c r="CF40" s="209"/>
      <c r="CG40" s="209"/>
      <c r="CH40" s="209"/>
      <c r="CI40" s="209"/>
      <c r="CJ40" s="209"/>
      <c r="CK40" s="209"/>
      <c r="CL40" s="209"/>
      <c r="CM40" s="209"/>
      <c r="CN40" s="209"/>
      <c r="CO40" s="209"/>
      <c r="CP40" s="209"/>
      <c r="CQ40" s="209"/>
    </row>
    <row r="41" spans="1:99" ht="7.9" customHeight="1" x14ac:dyDescent="0.15">
      <c r="BK41" s="88"/>
      <c r="BL41" s="88"/>
      <c r="BM41" s="88"/>
      <c r="BN41" s="88"/>
    </row>
    <row r="42" spans="1:99" ht="22.5" customHeight="1" x14ac:dyDescent="0.15">
      <c r="A42" s="186" t="s">
        <v>25</v>
      </c>
      <c r="B42" s="186"/>
      <c r="C42" s="186"/>
      <c r="D42" s="186"/>
      <c r="E42" s="113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5"/>
    </row>
    <row r="43" spans="1:99" ht="22.5" customHeight="1" x14ac:dyDescent="0.15">
      <c r="A43" s="186"/>
      <c r="B43" s="186"/>
      <c r="C43" s="186"/>
      <c r="D43" s="186"/>
      <c r="E43" s="116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8"/>
    </row>
    <row r="44" spans="1:99" ht="20.25" customHeight="1" x14ac:dyDescent="0.15">
      <c r="A44" s="186"/>
      <c r="B44" s="186"/>
      <c r="C44" s="186"/>
      <c r="D44" s="186"/>
      <c r="E44" s="119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1"/>
    </row>
    <row r="45" spans="1:99" ht="7.5" customHeight="1" x14ac:dyDescent="0.15"/>
    <row r="46" spans="1:99" ht="24" customHeight="1" x14ac:dyDescent="0.15">
      <c r="A46" s="187" t="s">
        <v>26</v>
      </c>
      <c r="B46" s="188"/>
      <c r="C46" s="188"/>
      <c r="D46" s="189"/>
      <c r="E46" s="196" t="s">
        <v>27</v>
      </c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8"/>
      <c r="BK46" s="199" t="s">
        <v>28</v>
      </c>
      <c r="BL46" s="199"/>
      <c r="BM46" s="199"/>
      <c r="BN46" s="199"/>
      <c r="BO46" s="196" t="s">
        <v>29</v>
      </c>
      <c r="BP46" s="197"/>
      <c r="BQ46" s="197"/>
      <c r="BR46" s="197"/>
      <c r="BS46" s="197"/>
      <c r="BT46" s="198"/>
      <c r="BU46" s="196" t="s">
        <v>30</v>
      </c>
      <c r="BV46" s="197"/>
      <c r="BW46" s="197"/>
      <c r="BX46" s="197"/>
      <c r="BY46" s="197"/>
      <c r="BZ46" s="198"/>
      <c r="CA46" s="196" t="s">
        <v>31</v>
      </c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97"/>
      <c r="CP46" s="197"/>
      <c r="CQ46" s="197"/>
      <c r="CR46" s="198"/>
    </row>
    <row r="47" spans="1:99" ht="24" customHeight="1" x14ac:dyDescent="0.15">
      <c r="A47" s="190"/>
      <c r="B47" s="191"/>
      <c r="C47" s="191"/>
      <c r="D47" s="192"/>
      <c r="E47" s="12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1"/>
      <c r="BK47" s="222"/>
      <c r="BL47" s="222"/>
      <c r="BM47" s="222"/>
      <c r="BN47" s="222"/>
      <c r="BO47" s="223"/>
      <c r="BP47" s="224"/>
      <c r="BQ47" s="224"/>
      <c r="BR47" s="224"/>
      <c r="BS47" s="224"/>
      <c r="BT47" s="225"/>
      <c r="BU47" s="223"/>
      <c r="BV47" s="224"/>
      <c r="BW47" s="224"/>
      <c r="BX47" s="224"/>
      <c r="BY47" s="224"/>
      <c r="BZ47" s="225"/>
      <c r="CA47" s="226"/>
      <c r="CB47" s="210"/>
      <c r="CC47" s="210"/>
      <c r="CD47" s="210"/>
      <c r="CE47" s="210"/>
      <c r="CF47" s="227"/>
      <c r="CG47" s="226"/>
      <c r="CH47" s="210"/>
      <c r="CI47" s="210"/>
      <c r="CJ47" s="210"/>
      <c r="CK47" s="210"/>
      <c r="CL47" s="211"/>
      <c r="CM47" s="226"/>
      <c r="CN47" s="210"/>
      <c r="CO47" s="210"/>
      <c r="CP47" s="210"/>
      <c r="CQ47" s="210"/>
      <c r="CR47" s="211"/>
    </row>
    <row r="48" spans="1:99" ht="24" customHeight="1" x14ac:dyDescent="0.15">
      <c r="A48" s="190"/>
      <c r="B48" s="191"/>
      <c r="C48" s="191"/>
      <c r="D48" s="192"/>
      <c r="E48" s="123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3"/>
      <c r="BK48" s="214"/>
      <c r="BL48" s="214"/>
      <c r="BM48" s="214"/>
      <c r="BN48" s="214"/>
      <c r="BO48" s="215"/>
      <c r="BP48" s="216"/>
      <c r="BQ48" s="216"/>
      <c r="BR48" s="216"/>
      <c r="BS48" s="216"/>
      <c r="BT48" s="217"/>
      <c r="BU48" s="215"/>
      <c r="BV48" s="216"/>
      <c r="BW48" s="216"/>
      <c r="BX48" s="216"/>
      <c r="BY48" s="216"/>
      <c r="BZ48" s="217"/>
      <c r="CA48" s="218"/>
      <c r="CB48" s="219"/>
      <c r="CC48" s="219"/>
      <c r="CD48" s="219"/>
      <c r="CE48" s="219"/>
      <c r="CF48" s="229"/>
      <c r="CG48" s="218"/>
      <c r="CH48" s="219"/>
      <c r="CI48" s="219"/>
      <c r="CJ48" s="219"/>
      <c r="CK48" s="219"/>
      <c r="CL48" s="228"/>
      <c r="CM48" s="218"/>
      <c r="CN48" s="219"/>
      <c r="CO48" s="219"/>
      <c r="CP48" s="219"/>
      <c r="CQ48" s="219"/>
      <c r="CR48" s="228"/>
    </row>
    <row r="49" spans="1:96" ht="24" customHeight="1" x14ac:dyDescent="0.15">
      <c r="A49" s="190"/>
      <c r="B49" s="191"/>
      <c r="C49" s="191"/>
      <c r="D49" s="192"/>
      <c r="E49" s="123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3"/>
      <c r="BK49" s="214"/>
      <c r="BL49" s="214"/>
      <c r="BM49" s="214"/>
      <c r="BN49" s="214"/>
      <c r="BO49" s="215"/>
      <c r="BP49" s="216"/>
      <c r="BQ49" s="216"/>
      <c r="BR49" s="216"/>
      <c r="BS49" s="216"/>
      <c r="BT49" s="217"/>
      <c r="BU49" s="215"/>
      <c r="BV49" s="216"/>
      <c r="BW49" s="216"/>
      <c r="BX49" s="216"/>
      <c r="BY49" s="216"/>
      <c r="BZ49" s="217"/>
      <c r="CA49" s="218"/>
      <c r="CB49" s="219"/>
      <c r="CC49" s="219"/>
      <c r="CD49" s="219"/>
      <c r="CE49" s="219"/>
      <c r="CF49" s="229"/>
      <c r="CG49" s="218"/>
      <c r="CH49" s="219"/>
      <c r="CI49" s="219"/>
      <c r="CJ49" s="219"/>
      <c r="CK49" s="219"/>
      <c r="CL49" s="228"/>
      <c r="CM49" s="218"/>
      <c r="CN49" s="219"/>
      <c r="CO49" s="219"/>
      <c r="CP49" s="219"/>
      <c r="CQ49" s="219"/>
      <c r="CR49" s="228"/>
    </row>
    <row r="50" spans="1:96" ht="24" customHeight="1" x14ac:dyDescent="0.15">
      <c r="A50" s="190"/>
      <c r="B50" s="191"/>
      <c r="C50" s="191"/>
      <c r="D50" s="192"/>
      <c r="E50" s="123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3"/>
      <c r="BK50" s="214"/>
      <c r="BL50" s="214"/>
      <c r="BM50" s="214"/>
      <c r="BN50" s="214"/>
      <c r="BO50" s="215"/>
      <c r="BP50" s="216"/>
      <c r="BQ50" s="216"/>
      <c r="BR50" s="216"/>
      <c r="BS50" s="216"/>
      <c r="BT50" s="217"/>
      <c r="BU50" s="215"/>
      <c r="BV50" s="216"/>
      <c r="BW50" s="216"/>
      <c r="BX50" s="216"/>
      <c r="BY50" s="216"/>
      <c r="BZ50" s="217"/>
      <c r="CA50" s="218"/>
      <c r="CB50" s="219"/>
      <c r="CC50" s="219"/>
      <c r="CD50" s="219"/>
      <c r="CE50" s="219"/>
      <c r="CF50" s="229"/>
      <c r="CG50" s="218"/>
      <c r="CH50" s="219"/>
      <c r="CI50" s="219"/>
      <c r="CJ50" s="219"/>
      <c r="CK50" s="219"/>
      <c r="CL50" s="228"/>
      <c r="CM50" s="218"/>
      <c r="CN50" s="219"/>
      <c r="CO50" s="219"/>
      <c r="CP50" s="219"/>
      <c r="CQ50" s="219"/>
      <c r="CR50" s="228"/>
    </row>
    <row r="51" spans="1:96" ht="24" customHeight="1" x14ac:dyDescent="0.15">
      <c r="A51" s="190"/>
      <c r="B51" s="191"/>
      <c r="C51" s="191"/>
      <c r="D51" s="192"/>
      <c r="E51" s="123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3"/>
      <c r="BK51" s="214"/>
      <c r="BL51" s="214"/>
      <c r="BM51" s="214"/>
      <c r="BN51" s="214"/>
      <c r="BO51" s="215"/>
      <c r="BP51" s="216"/>
      <c r="BQ51" s="216"/>
      <c r="BR51" s="216"/>
      <c r="BS51" s="216"/>
      <c r="BT51" s="217"/>
      <c r="BU51" s="215"/>
      <c r="BV51" s="216"/>
      <c r="BW51" s="216"/>
      <c r="BX51" s="216"/>
      <c r="BY51" s="216"/>
      <c r="BZ51" s="217"/>
      <c r="CA51" s="218"/>
      <c r="CB51" s="219"/>
      <c r="CC51" s="219"/>
      <c r="CD51" s="219"/>
      <c r="CE51" s="219"/>
      <c r="CF51" s="229"/>
      <c r="CG51" s="218"/>
      <c r="CH51" s="219"/>
      <c r="CI51" s="219"/>
      <c r="CJ51" s="219"/>
      <c r="CK51" s="219"/>
      <c r="CL51" s="228"/>
      <c r="CM51" s="218"/>
      <c r="CN51" s="219"/>
      <c r="CO51" s="219"/>
      <c r="CP51" s="219"/>
      <c r="CQ51" s="219"/>
      <c r="CR51" s="228"/>
    </row>
    <row r="52" spans="1:96" ht="24" customHeight="1" x14ac:dyDescent="0.15">
      <c r="A52" s="190"/>
      <c r="B52" s="191"/>
      <c r="C52" s="191"/>
      <c r="D52" s="192"/>
      <c r="E52" s="123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3"/>
      <c r="BK52" s="214"/>
      <c r="BL52" s="214"/>
      <c r="BM52" s="214"/>
      <c r="BN52" s="214"/>
      <c r="BO52" s="215"/>
      <c r="BP52" s="216"/>
      <c r="BQ52" s="216"/>
      <c r="BR52" s="216"/>
      <c r="BS52" s="216"/>
      <c r="BT52" s="217"/>
      <c r="BU52" s="215"/>
      <c r="BV52" s="216"/>
      <c r="BW52" s="216"/>
      <c r="BX52" s="216"/>
      <c r="BY52" s="216"/>
      <c r="BZ52" s="217"/>
      <c r="CA52" s="218"/>
      <c r="CB52" s="219"/>
      <c r="CC52" s="219"/>
      <c r="CD52" s="219"/>
      <c r="CE52" s="219"/>
      <c r="CF52" s="229"/>
      <c r="CG52" s="218"/>
      <c r="CH52" s="219"/>
      <c r="CI52" s="219"/>
      <c r="CJ52" s="219"/>
      <c r="CK52" s="219"/>
      <c r="CL52" s="228"/>
      <c r="CM52" s="218"/>
      <c r="CN52" s="219"/>
      <c r="CO52" s="219"/>
      <c r="CP52" s="219"/>
      <c r="CQ52" s="219"/>
      <c r="CR52" s="228"/>
    </row>
    <row r="53" spans="1:96" ht="24" customHeight="1" x14ac:dyDescent="0.15">
      <c r="A53" s="190"/>
      <c r="B53" s="191"/>
      <c r="C53" s="191"/>
      <c r="D53" s="192"/>
      <c r="E53" s="123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3"/>
      <c r="BK53" s="214"/>
      <c r="BL53" s="214"/>
      <c r="BM53" s="214"/>
      <c r="BN53" s="214"/>
      <c r="BO53" s="215"/>
      <c r="BP53" s="216"/>
      <c r="BQ53" s="216"/>
      <c r="BR53" s="216"/>
      <c r="BS53" s="216"/>
      <c r="BT53" s="217"/>
      <c r="BU53" s="215"/>
      <c r="BV53" s="216"/>
      <c r="BW53" s="216"/>
      <c r="BX53" s="216"/>
      <c r="BY53" s="216"/>
      <c r="BZ53" s="217"/>
      <c r="CA53" s="218"/>
      <c r="CB53" s="219"/>
      <c r="CC53" s="219"/>
      <c r="CD53" s="219"/>
      <c r="CE53" s="219"/>
      <c r="CF53" s="229"/>
      <c r="CG53" s="218"/>
      <c r="CH53" s="219"/>
      <c r="CI53" s="219"/>
      <c r="CJ53" s="219"/>
      <c r="CK53" s="219"/>
      <c r="CL53" s="228"/>
      <c r="CM53" s="218"/>
      <c r="CN53" s="219"/>
      <c r="CO53" s="219"/>
      <c r="CP53" s="219"/>
      <c r="CQ53" s="219"/>
      <c r="CR53" s="228"/>
    </row>
    <row r="54" spans="1:96" ht="24" customHeight="1" x14ac:dyDescent="0.15">
      <c r="A54" s="190"/>
      <c r="B54" s="191"/>
      <c r="C54" s="191"/>
      <c r="D54" s="192"/>
      <c r="E54" s="123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  <c r="BI54" s="212"/>
      <c r="BJ54" s="213"/>
      <c r="BK54" s="214"/>
      <c r="BL54" s="214"/>
      <c r="BM54" s="214"/>
      <c r="BN54" s="214"/>
      <c r="BO54" s="215"/>
      <c r="BP54" s="216"/>
      <c r="BQ54" s="216"/>
      <c r="BR54" s="216"/>
      <c r="BS54" s="216"/>
      <c r="BT54" s="217"/>
      <c r="BU54" s="215"/>
      <c r="BV54" s="216"/>
      <c r="BW54" s="216"/>
      <c r="BX54" s="216"/>
      <c r="BY54" s="216"/>
      <c r="BZ54" s="217"/>
      <c r="CA54" s="218"/>
      <c r="CB54" s="219"/>
      <c r="CC54" s="219"/>
      <c r="CD54" s="219"/>
      <c r="CE54" s="219"/>
      <c r="CF54" s="229"/>
      <c r="CG54" s="218"/>
      <c r="CH54" s="219"/>
      <c r="CI54" s="219"/>
      <c r="CJ54" s="219"/>
      <c r="CK54" s="219"/>
      <c r="CL54" s="228"/>
      <c r="CM54" s="218"/>
      <c r="CN54" s="219"/>
      <c r="CO54" s="219"/>
      <c r="CP54" s="219"/>
      <c r="CQ54" s="219"/>
      <c r="CR54" s="228"/>
    </row>
    <row r="55" spans="1:96" ht="24" customHeight="1" x14ac:dyDescent="0.15">
      <c r="A55" s="190"/>
      <c r="B55" s="191"/>
      <c r="C55" s="191"/>
      <c r="D55" s="192"/>
      <c r="E55" s="123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  <c r="BI55" s="212"/>
      <c r="BJ55" s="213"/>
      <c r="BK55" s="214"/>
      <c r="BL55" s="214"/>
      <c r="BM55" s="214"/>
      <c r="BN55" s="214"/>
      <c r="BO55" s="215"/>
      <c r="BP55" s="216"/>
      <c r="BQ55" s="216"/>
      <c r="BR55" s="216"/>
      <c r="BS55" s="216"/>
      <c r="BT55" s="217"/>
      <c r="BU55" s="215"/>
      <c r="BV55" s="216"/>
      <c r="BW55" s="216"/>
      <c r="BX55" s="216"/>
      <c r="BY55" s="216"/>
      <c r="BZ55" s="217"/>
      <c r="CA55" s="218"/>
      <c r="CB55" s="219"/>
      <c r="CC55" s="219"/>
      <c r="CD55" s="219"/>
      <c r="CE55" s="219"/>
      <c r="CF55" s="229"/>
      <c r="CG55" s="218"/>
      <c r="CH55" s="219"/>
      <c r="CI55" s="219"/>
      <c r="CJ55" s="219"/>
      <c r="CK55" s="219"/>
      <c r="CL55" s="228"/>
      <c r="CM55" s="218"/>
      <c r="CN55" s="219"/>
      <c r="CO55" s="219"/>
      <c r="CP55" s="219"/>
      <c r="CQ55" s="219"/>
      <c r="CR55" s="228"/>
    </row>
    <row r="56" spans="1:96" ht="24" customHeight="1" x14ac:dyDescent="0.15">
      <c r="A56" s="193"/>
      <c r="B56" s="194"/>
      <c r="C56" s="194"/>
      <c r="D56" s="195"/>
      <c r="E56" s="124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230"/>
      <c r="AZ56" s="230"/>
      <c r="BA56" s="230"/>
      <c r="BB56" s="230"/>
      <c r="BC56" s="230"/>
      <c r="BD56" s="230"/>
      <c r="BE56" s="230"/>
      <c r="BF56" s="230"/>
      <c r="BG56" s="230"/>
      <c r="BH56" s="230"/>
      <c r="BI56" s="230"/>
      <c r="BJ56" s="231"/>
      <c r="BK56" s="232"/>
      <c r="BL56" s="232"/>
      <c r="BM56" s="232"/>
      <c r="BN56" s="232"/>
      <c r="BO56" s="233"/>
      <c r="BP56" s="234"/>
      <c r="BQ56" s="234"/>
      <c r="BR56" s="234"/>
      <c r="BS56" s="234"/>
      <c r="BT56" s="235"/>
      <c r="BU56" s="233"/>
      <c r="BV56" s="234"/>
      <c r="BW56" s="234"/>
      <c r="BX56" s="234"/>
      <c r="BY56" s="234"/>
      <c r="BZ56" s="235"/>
      <c r="CA56" s="236"/>
      <c r="CB56" s="237"/>
      <c r="CC56" s="237"/>
      <c r="CD56" s="237"/>
      <c r="CE56" s="237"/>
      <c r="CF56" s="240"/>
      <c r="CG56" s="236"/>
      <c r="CH56" s="237"/>
      <c r="CI56" s="237"/>
      <c r="CJ56" s="237"/>
      <c r="CK56" s="237"/>
      <c r="CL56" s="239"/>
      <c r="CM56" s="236"/>
      <c r="CN56" s="237"/>
      <c r="CO56" s="237"/>
      <c r="CP56" s="237"/>
      <c r="CQ56" s="237"/>
      <c r="CR56" s="239"/>
    </row>
    <row r="57" spans="1:96" ht="7.5" customHeight="1" x14ac:dyDescent="0.1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125"/>
      <c r="CB57" s="125"/>
      <c r="CC57" s="125"/>
      <c r="CD57" s="125"/>
      <c r="CE57" s="125"/>
      <c r="CF57" s="125"/>
      <c r="CG57" s="125"/>
      <c r="CH57" s="125"/>
      <c r="CI57" s="125"/>
      <c r="CJ57" s="125"/>
      <c r="CK57" s="125"/>
      <c r="CL57" s="125"/>
      <c r="CM57" s="125"/>
      <c r="CN57" s="125"/>
      <c r="CO57" s="125"/>
      <c r="CP57" s="125"/>
      <c r="CQ57" s="125"/>
      <c r="CR57" s="125"/>
    </row>
    <row r="58" spans="1:96" ht="24" customHeight="1" x14ac:dyDescent="0.15">
      <c r="A58" s="271"/>
      <c r="B58" s="271"/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1"/>
      <c r="X58" s="271"/>
      <c r="Y58" s="271"/>
      <c r="Z58" s="271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60"/>
      <c r="BL58" s="84"/>
      <c r="BM58" s="84"/>
      <c r="BN58" s="84"/>
      <c r="BO58" s="277" t="s">
        <v>59</v>
      </c>
      <c r="BP58" s="277"/>
      <c r="BQ58" s="277"/>
      <c r="BR58" s="277"/>
      <c r="BS58" s="277"/>
      <c r="BT58" s="277"/>
      <c r="BU58" s="277"/>
      <c r="BV58" s="277"/>
      <c r="BW58" s="277"/>
      <c r="BX58" s="277"/>
      <c r="BY58" s="277"/>
      <c r="BZ58" s="277"/>
      <c r="CA58" s="243"/>
      <c r="CB58" s="244"/>
      <c r="CC58" s="244"/>
      <c r="CD58" s="244"/>
      <c r="CE58" s="244"/>
      <c r="CF58" s="246"/>
      <c r="CG58" s="243"/>
      <c r="CH58" s="244"/>
      <c r="CI58" s="244"/>
      <c r="CJ58" s="244"/>
      <c r="CK58" s="244"/>
      <c r="CL58" s="245"/>
      <c r="CM58" s="243"/>
      <c r="CN58" s="244"/>
      <c r="CO58" s="244"/>
      <c r="CP58" s="244"/>
      <c r="CQ58" s="244"/>
      <c r="CR58" s="245"/>
    </row>
    <row r="59" spans="1:96" ht="24" customHeight="1" x14ac:dyDescent="0.15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60"/>
      <c r="BL59" s="84"/>
      <c r="BM59" s="84"/>
      <c r="BN59" s="84"/>
      <c r="BO59" s="277" t="s">
        <v>58</v>
      </c>
      <c r="BP59" s="277"/>
      <c r="BQ59" s="277"/>
      <c r="BR59" s="277"/>
      <c r="BS59" s="277"/>
      <c r="BT59" s="277"/>
      <c r="BU59" s="277"/>
      <c r="BV59" s="277"/>
      <c r="BW59" s="277"/>
      <c r="BX59" s="277"/>
      <c r="BY59" s="277"/>
      <c r="BZ59" s="277"/>
      <c r="CA59" s="243"/>
      <c r="CB59" s="244"/>
      <c r="CC59" s="244"/>
      <c r="CD59" s="244"/>
      <c r="CE59" s="244"/>
      <c r="CF59" s="246"/>
      <c r="CG59" s="243"/>
      <c r="CH59" s="244"/>
      <c r="CI59" s="244"/>
      <c r="CJ59" s="244"/>
      <c r="CK59" s="244"/>
      <c r="CL59" s="245"/>
      <c r="CM59" s="243"/>
      <c r="CN59" s="244"/>
      <c r="CO59" s="244"/>
      <c r="CP59" s="244"/>
      <c r="CQ59" s="244"/>
      <c r="CR59" s="245"/>
    </row>
    <row r="60" spans="1:96" ht="24" customHeight="1" x14ac:dyDescent="0.15">
      <c r="A60" s="82" t="s">
        <v>63</v>
      </c>
      <c r="BH60" s="128"/>
      <c r="BI60" s="126"/>
      <c r="BJ60" s="126"/>
      <c r="BK60" s="60"/>
      <c r="BL60" s="84"/>
      <c r="BM60" s="84"/>
      <c r="BN60" s="84"/>
      <c r="BO60" s="277" t="s">
        <v>60</v>
      </c>
      <c r="BP60" s="277"/>
      <c r="BQ60" s="277"/>
      <c r="BR60" s="277"/>
      <c r="BS60" s="277"/>
      <c r="BT60" s="277"/>
      <c r="BU60" s="277"/>
      <c r="BV60" s="277"/>
      <c r="BW60" s="277"/>
      <c r="BX60" s="277"/>
      <c r="BY60" s="277"/>
      <c r="BZ60" s="277"/>
      <c r="CA60" s="243"/>
      <c r="CB60" s="244"/>
      <c r="CC60" s="244"/>
      <c r="CD60" s="244"/>
      <c r="CE60" s="244"/>
      <c r="CF60" s="246"/>
      <c r="CG60" s="243"/>
      <c r="CH60" s="244"/>
      <c r="CI60" s="244"/>
      <c r="CJ60" s="244"/>
      <c r="CK60" s="244"/>
      <c r="CL60" s="245"/>
      <c r="CM60" s="243"/>
      <c r="CN60" s="244"/>
      <c r="CO60" s="244"/>
      <c r="CP60" s="244"/>
      <c r="CQ60" s="244"/>
      <c r="CR60" s="245"/>
    </row>
    <row r="61" spans="1:96" ht="24" customHeight="1" x14ac:dyDescent="0.15">
      <c r="A61" s="238" t="s">
        <v>48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72" t="s">
        <v>49</v>
      </c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4"/>
      <c r="AC61" s="238" t="s">
        <v>57</v>
      </c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60"/>
      <c r="BL61" s="84"/>
      <c r="BM61" s="84"/>
      <c r="BN61" s="84"/>
      <c r="BO61" s="129" t="s">
        <v>54</v>
      </c>
      <c r="BP61" s="130"/>
      <c r="BQ61" s="130"/>
      <c r="BR61" s="130"/>
      <c r="BS61" s="130" t="s">
        <v>55</v>
      </c>
      <c r="BT61" s="130"/>
      <c r="BU61" s="130"/>
      <c r="BV61" s="130"/>
      <c r="BW61" s="130"/>
      <c r="BX61" s="130"/>
      <c r="BY61" s="130"/>
      <c r="BZ61" s="131"/>
      <c r="CA61" s="263"/>
      <c r="CB61" s="264"/>
      <c r="CC61" s="264"/>
      <c r="CD61" s="264"/>
      <c r="CE61" s="264"/>
      <c r="CF61" s="265"/>
      <c r="CG61" s="263"/>
      <c r="CH61" s="264"/>
      <c r="CI61" s="264"/>
      <c r="CJ61" s="264"/>
      <c r="CK61" s="264"/>
      <c r="CL61" s="266"/>
      <c r="CM61" s="263"/>
      <c r="CN61" s="264"/>
      <c r="CO61" s="264"/>
      <c r="CP61" s="264"/>
      <c r="CQ61" s="264"/>
      <c r="CR61" s="266"/>
    </row>
    <row r="62" spans="1:96" ht="20.100000000000001" customHeight="1" x14ac:dyDescent="0.15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75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5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84"/>
      <c r="BL62" s="84"/>
      <c r="BM62" s="84"/>
      <c r="BN62" s="84"/>
      <c r="BO62" s="132"/>
      <c r="BP62" s="84"/>
      <c r="BQ62" s="133"/>
      <c r="BR62" s="84"/>
      <c r="BS62" s="133" t="s">
        <v>32</v>
      </c>
      <c r="BT62" s="133"/>
      <c r="BU62" s="84"/>
      <c r="BV62" s="84"/>
      <c r="BW62" s="84"/>
      <c r="BX62" s="84"/>
      <c r="BY62" s="84"/>
      <c r="BZ62" s="134"/>
      <c r="CA62" s="241"/>
      <c r="CB62" s="242"/>
      <c r="CC62" s="242"/>
      <c r="CD62" s="242"/>
      <c r="CE62" s="242"/>
      <c r="CF62" s="278"/>
      <c r="CG62" s="241"/>
      <c r="CH62" s="242"/>
      <c r="CI62" s="242"/>
      <c r="CJ62" s="242"/>
      <c r="CK62" s="242"/>
      <c r="CL62" s="262"/>
      <c r="CM62" s="241"/>
      <c r="CN62" s="242"/>
      <c r="CO62" s="242"/>
      <c r="CP62" s="242"/>
      <c r="CQ62" s="242"/>
      <c r="CR62" s="262"/>
    </row>
    <row r="63" spans="1:96" ht="24" customHeight="1" x14ac:dyDescent="0.15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76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3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O63" s="106"/>
      <c r="BP63" s="69"/>
      <c r="BQ63" s="69"/>
      <c r="BR63" s="69"/>
      <c r="BS63" s="69" t="s">
        <v>53</v>
      </c>
      <c r="BT63" s="69"/>
      <c r="BU63" s="69"/>
      <c r="BV63" s="69"/>
      <c r="BW63" s="69"/>
      <c r="BX63" s="69"/>
      <c r="BY63" s="69"/>
      <c r="BZ63" s="73"/>
      <c r="CA63" s="218"/>
      <c r="CB63" s="219"/>
      <c r="CC63" s="219"/>
      <c r="CD63" s="219"/>
      <c r="CE63" s="219"/>
      <c r="CF63" s="229"/>
      <c r="CG63" s="218"/>
      <c r="CH63" s="219"/>
      <c r="CI63" s="219"/>
      <c r="CJ63" s="219"/>
      <c r="CK63" s="219"/>
      <c r="CL63" s="228"/>
      <c r="CM63" s="218"/>
      <c r="CN63" s="219"/>
      <c r="CO63" s="219"/>
      <c r="CP63" s="219"/>
      <c r="CQ63" s="219"/>
      <c r="CR63" s="228"/>
    </row>
    <row r="64" spans="1:96" ht="20.100000000000001" customHeight="1" x14ac:dyDescent="0.1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O64" s="135"/>
      <c r="BP64" s="64"/>
      <c r="BQ64" s="136"/>
      <c r="BR64" s="64"/>
      <c r="BS64" s="136" t="s">
        <v>32</v>
      </c>
      <c r="BT64" s="136"/>
      <c r="BU64" s="64"/>
      <c r="BV64" s="64"/>
      <c r="BW64" s="64"/>
      <c r="BX64" s="64"/>
      <c r="BY64" s="64"/>
      <c r="BZ64" s="91"/>
      <c r="CA64" s="267"/>
      <c r="CB64" s="268"/>
      <c r="CC64" s="268"/>
      <c r="CD64" s="268"/>
      <c r="CE64" s="268"/>
      <c r="CF64" s="269"/>
      <c r="CG64" s="267"/>
      <c r="CH64" s="268"/>
      <c r="CI64" s="268"/>
      <c r="CJ64" s="268"/>
      <c r="CK64" s="268"/>
      <c r="CL64" s="270"/>
      <c r="CM64" s="267"/>
      <c r="CN64" s="268"/>
      <c r="CO64" s="268"/>
      <c r="CP64" s="268"/>
      <c r="CQ64" s="268"/>
      <c r="CR64" s="270"/>
    </row>
    <row r="65" spans="1:60" x14ac:dyDescent="0.1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</row>
  </sheetData>
  <mergeCells count="278">
    <mergeCell ref="A58:Z58"/>
    <mergeCell ref="P61:AB61"/>
    <mergeCell ref="AC61:BJ61"/>
    <mergeCell ref="P62:AB63"/>
    <mergeCell ref="AC62:BJ63"/>
    <mergeCell ref="BO58:BZ58"/>
    <mergeCell ref="BO59:BZ59"/>
    <mergeCell ref="BO60:BZ60"/>
    <mergeCell ref="CQ63:CR63"/>
    <mergeCell ref="CO62:CP62"/>
    <mergeCell ref="CQ62:CR62"/>
    <mergeCell ref="CA63:CB63"/>
    <mergeCell ref="CC63:CD63"/>
    <mergeCell ref="CE63:CF63"/>
    <mergeCell ref="CG63:CH63"/>
    <mergeCell ref="CI63:CJ63"/>
    <mergeCell ref="CK63:CL63"/>
    <mergeCell ref="CM63:CN63"/>
    <mergeCell ref="CO63:CP63"/>
    <mergeCell ref="CA62:CB62"/>
    <mergeCell ref="CC62:CD62"/>
    <mergeCell ref="CE62:CF62"/>
    <mergeCell ref="CG62:CH62"/>
    <mergeCell ref="CI62:CJ62"/>
    <mergeCell ref="CA64:CB64"/>
    <mergeCell ref="CC64:CD64"/>
    <mergeCell ref="CE64:CF64"/>
    <mergeCell ref="CG64:CH64"/>
    <mergeCell ref="CI64:CJ64"/>
    <mergeCell ref="CK64:CL64"/>
    <mergeCell ref="CM64:CN64"/>
    <mergeCell ref="CO64:CP64"/>
    <mergeCell ref="CQ64:CR64"/>
    <mergeCell ref="CK62:CL62"/>
    <mergeCell ref="CQ60:CR60"/>
    <mergeCell ref="CA61:CB61"/>
    <mergeCell ref="CC61:CD61"/>
    <mergeCell ref="CE61:CF61"/>
    <mergeCell ref="CG61:CH61"/>
    <mergeCell ref="CI61:CJ61"/>
    <mergeCell ref="CK61:CL61"/>
    <mergeCell ref="CM61:CN61"/>
    <mergeCell ref="CO61:CP61"/>
    <mergeCell ref="CQ61:CR61"/>
    <mergeCell ref="CI58:CJ58"/>
    <mergeCell ref="CK58:CL58"/>
    <mergeCell ref="CO59:CP59"/>
    <mergeCell ref="CQ59:CR59"/>
    <mergeCell ref="CA60:CB60"/>
    <mergeCell ref="CC60:CD60"/>
    <mergeCell ref="CE60:CF60"/>
    <mergeCell ref="CG60:CH60"/>
    <mergeCell ref="CI60:CJ60"/>
    <mergeCell ref="CK60:CL60"/>
    <mergeCell ref="CM60:CN60"/>
    <mergeCell ref="CO60:CP60"/>
    <mergeCell ref="A33:AV34"/>
    <mergeCell ref="BN25:BQ31"/>
    <mergeCell ref="E28:AK29"/>
    <mergeCell ref="AL28:AS29"/>
    <mergeCell ref="AT28:BK29"/>
    <mergeCell ref="AR17:AT18"/>
    <mergeCell ref="AU17:AW18"/>
    <mergeCell ref="AX17:AZ18"/>
    <mergeCell ref="BA17:BC18"/>
    <mergeCell ref="BD17:BF18"/>
    <mergeCell ref="E19:M20"/>
    <mergeCell ref="Z17:AB18"/>
    <mergeCell ref="AC17:AE18"/>
    <mergeCell ref="AF17:AH18"/>
    <mergeCell ref="AI17:AK18"/>
    <mergeCell ref="AL17:AN18"/>
    <mergeCell ref="AO17:AQ18"/>
    <mergeCell ref="A11:D31"/>
    <mergeCell ref="E11:J12"/>
    <mergeCell ref="CK55:CL55"/>
    <mergeCell ref="CM55:CN55"/>
    <mergeCell ref="CK53:CL53"/>
    <mergeCell ref="CM53:CN53"/>
    <mergeCell ref="CK51:CL51"/>
    <mergeCell ref="CM51:CN51"/>
    <mergeCell ref="CK49:CL49"/>
    <mergeCell ref="CM49:CN49"/>
    <mergeCell ref="CK47:CL47"/>
    <mergeCell ref="CM47:CN47"/>
    <mergeCell ref="A61:O61"/>
    <mergeCell ref="A62:O63"/>
    <mergeCell ref="CQ56:CR56"/>
    <mergeCell ref="CE56:CF56"/>
    <mergeCell ref="CG56:CH56"/>
    <mergeCell ref="CI56:CJ56"/>
    <mergeCell ref="CK56:CL56"/>
    <mergeCell ref="CM56:CN56"/>
    <mergeCell ref="CO56:CP56"/>
    <mergeCell ref="CM62:CN62"/>
    <mergeCell ref="CM58:CN58"/>
    <mergeCell ref="CO58:CP58"/>
    <mergeCell ref="CQ58:CR58"/>
    <mergeCell ref="CA59:CB59"/>
    <mergeCell ref="CC59:CD59"/>
    <mergeCell ref="CE59:CF59"/>
    <mergeCell ref="CG59:CH59"/>
    <mergeCell ref="CI59:CJ59"/>
    <mergeCell ref="CK59:CL59"/>
    <mergeCell ref="CM59:CN59"/>
    <mergeCell ref="CA58:CB58"/>
    <mergeCell ref="CC58:CD58"/>
    <mergeCell ref="CE58:CF58"/>
    <mergeCell ref="CG58:CH58"/>
    <mergeCell ref="CO55:CP55"/>
    <mergeCell ref="CQ55:CR55"/>
    <mergeCell ref="F56:BJ56"/>
    <mergeCell ref="BK56:BN56"/>
    <mergeCell ref="BO56:BT56"/>
    <mergeCell ref="BU56:BZ56"/>
    <mergeCell ref="CA56:CB56"/>
    <mergeCell ref="CC56:CD56"/>
    <mergeCell ref="CQ54:CR54"/>
    <mergeCell ref="F55:BJ55"/>
    <mergeCell ref="BK55:BN55"/>
    <mergeCell ref="BO55:BT55"/>
    <mergeCell ref="BU55:BZ55"/>
    <mergeCell ref="CA55:CB55"/>
    <mergeCell ref="CC55:CD55"/>
    <mergeCell ref="CE55:CF55"/>
    <mergeCell ref="CG55:CH55"/>
    <mergeCell ref="CI55:CJ55"/>
    <mergeCell ref="CE54:CF54"/>
    <mergeCell ref="CG54:CH54"/>
    <mergeCell ref="CI54:CJ54"/>
    <mergeCell ref="CK54:CL54"/>
    <mergeCell ref="CM54:CN54"/>
    <mergeCell ref="CO54:CP54"/>
    <mergeCell ref="CO53:CP53"/>
    <mergeCell ref="CQ53:CR53"/>
    <mergeCell ref="F54:BJ54"/>
    <mergeCell ref="BK54:BN54"/>
    <mergeCell ref="BO54:BT54"/>
    <mergeCell ref="BU54:BZ54"/>
    <mergeCell ref="CA54:CB54"/>
    <mergeCell ref="CC54:CD54"/>
    <mergeCell ref="CQ52:CR52"/>
    <mergeCell ref="F53:BJ53"/>
    <mergeCell ref="BK53:BN53"/>
    <mergeCell ref="BO53:BT53"/>
    <mergeCell ref="BU53:BZ53"/>
    <mergeCell ref="CA53:CB53"/>
    <mergeCell ref="CC53:CD53"/>
    <mergeCell ref="CE53:CF53"/>
    <mergeCell ref="CG53:CH53"/>
    <mergeCell ref="CI53:CJ53"/>
    <mergeCell ref="CE52:CF52"/>
    <mergeCell ref="CG52:CH52"/>
    <mergeCell ref="CI52:CJ52"/>
    <mergeCell ref="CK52:CL52"/>
    <mergeCell ref="CM52:CN52"/>
    <mergeCell ref="CO52:CP52"/>
    <mergeCell ref="CO51:CP51"/>
    <mergeCell ref="CQ51:CR51"/>
    <mergeCell ref="F52:BJ52"/>
    <mergeCell ref="BK52:BN52"/>
    <mergeCell ref="BO52:BT52"/>
    <mergeCell ref="BU52:BZ52"/>
    <mergeCell ref="CA52:CB52"/>
    <mergeCell ref="CC52:CD52"/>
    <mergeCell ref="CQ50:CR50"/>
    <mergeCell ref="F51:BJ51"/>
    <mergeCell ref="BK51:BN51"/>
    <mergeCell ref="BO51:BT51"/>
    <mergeCell ref="BU51:BZ51"/>
    <mergeCell ref="CA51:CB51"/>
    <mergeCell ref="CC51:CD51"/>
    <mergeCell ref="CE51:CF51"/>
    <mergeCell ref="CG51:CH51"/>
    <mergeCell ref="CI51:CJ51"/>
    <mergeCell ref="CE50:CF50"/>
    <mergeCell ref="CG50:CH50"/>
    <mergeCell ref="CI50:CJ50"/>
    <mergeCell ref="CK50:CL50"/>
    <mergeCell ref="CM50:CN50"/>
    <mergeCell ref="CO50:CP50"/>
    <mergeCell ref="CO49:CP49"/>
    <mergeCell ref="CQ49:CR49"/>
    <mergeCell ref="F50:BJ50"/>
    <mergeCell ref="BK50:BN50"/>
    <mergeCell ref="BO50:BT50"/>
    <mergeCell ref="BU50:BZ50"/>
    <mergeCell ref="CA50:CB50"/>
    <mergeCell ref="CC50:CD50"/>
    <mergeCell ref="CQ48:CR48"/>
    <mergeCell ref="F49:BJ49"/>
    <mergeCell ref="BK49:BN49"/>
    <mergeCell ref="BO49:BT49"/>
    <mergeCell ref="BU49:BZ49"/>
    <mergeCell ref="CA49:CB49"/>
    <mergeCell ref="CC49:CD49"/>
    <mergeCell ref="CE49:CF49"/>
    <mergeCell ref="CG49:CH49"/>
    <mergeCell ref="CI49:CJ49"/>
    <mergeCell ref="CE48:CF48"/>
    <mergeCell ref="CG48:CH48"/>
    <mergeCell ref="CI48:CJ48"/>
    <mergeCell ref="CK48:CL48"/>
    <mergeCell ref="CM48:CN48"/>
    <mergeCell ref="CO48:CP48"/>
    <mergeCell ref="F48:BJ48"/>
    <mergeCell ref="BK48:BN48"/>
    <mergeCell ref="BO48:BT48"/>
    <mergeCell ref="BU48:BZ48"/>
    <mergeCell ref="CA48:CB48"/>
    <mergeCell ref="CC48:CD48"/>
    <mergeCell ref="CA46:CR46"/>
    <mergeCell ref="F47:BJ47"/>
    <mergeCell ref="BK47:BN47"/>
    <mergeCell ref="BO47:BT47"/>
    <mergeCell ref="BU47:BZ47"/>
    <mergeCell ref="CA47:CB47"/>
    <mergeCell ref="CC47:CD47"/>
    <mergeCell ref="CE47:CF47"/>
    <mergeCell ref="CG47:CH47"/>
    <mergeCell ref="CI47:CJ47"/>
    <mergeCell ref="A42:D44"/>
    <mergeCell ref="A46:D56"/>
    <mergeCell ref="E46:BJ46"/>
    <mergeCell ref="BK46:BN46"/>
    <mergeCell ref="BO46:BT46"/>
    <mergeCell ref="BU46:BZ46"/>
    <mergeCell ref="AD40:AH40"/>
    <mergeCell ref="AI40:AM40"/>
    <mergeCell ref="AN40:AR40"/>
    <mergeCell ref="AS40:AW40"/>
    <mergeCell ref="AX40:BB40"/>
    <mergeCell ref="BC40:BG40"/>
    <mergeCell ref="A35:D40"/>
    <mergeCell ref="Y35:AC35"/>
    <mergeCell ref="AN35:AR35"/>
    <mergeCell ref="BC35:BG35"/>
    <mergeCell ref="E40:I40"/>
    <mergeCell ref="J40:N40"/>
    <mergeCell ref="O40:S40"/>
    <mergeCell ref="T40:X40"/>
    <mergeCell ref="Y40:AC40"/>
    <mergeCell ref="BN35:CQ40"/>
    <mergeCell ref="CO47:CP47"/>
    <mergeCell ref="CQ47:CR47"/>
    <mergeCell ref="CO17:CQ18"/>
    <mergeCell ref="E17:O18"/>
    <mergeCell ref="Q17:S18"/>
    <mergeCell ref="T17:V18"/>
    <mergeCell ref="W17:Y18"/>
    <mergeCell ref="CM6:CN6"/>
    <mergeCell ref="BN10:CF11"/>
    <mergeCell ref="E30:AK31"/>
    <mergeCell ref="AL30:AS31"/>
    <mergeCell ref="AT30:BK31"/>
    <mergeCell ref="BN19:BQ24"/>
    <mergeCell ref="BR19:BR21"/>
    <mergeCell ref="BS19:BX21"/>
    <mergeCell ref="BY19:CA24"/>
    <mergeCell ref="BR22:BR24"/>
    <mergeCell ref="BS22:BX24"/>
    <mergeCell ref="E21:L22"/>
    <mergeCell ref="AD11:AF12"/>
    <mergeCell ref="AH11:AJ12"/>
    <mergeCell ref="AL11:AN12"/>
    <mergeCell ref="AO11:AQ12"/>
    <mergeCell ref="AR11:AT12"/>
    <mergeCell ref="AV11:AX12"/>
    <mergeCell ref="AZ11:BB12"/>
    <mergeCell ref="AF2:BV3"/>
    <mergeCell ref="BZ6:CB6"/>
    <mergeCell ref="CC6:CD6"/>
    <mergeCell ref="CE6:CG6"/>
    <mergeCell ref="CH6:CI6"/>
    <mergeCell ref="CJ6:CL6"/>
    <mergeCell ref="BN13:BQ18"/>
    <mergeCell ref="CC17:CF18"/>
    <mergeCell ref="BD11:BF12"/>
  </mergeCells>
  <phoneticPr fontId="1"/>
  <pageMargins left="0.78740157480314965" right="0.51181102362204722" top="0.59055118110236227" bottom="0.19685039370078741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S46"/>
  <sheetViews>
    <sheetView zoomScale="70" zoomScaleNormal="70" workbookViewId="0">
      <selection activeCell="BH45" sqref="BH45:BQ46"/>
    </sheetView>
  </sheetViews>
  <sheetFormatPr defaultColWidth="9" defaultRowHeight="14.25" x14ac:dyDescent="0.15"/>
  <cols>
    <col min="1" max="4" width="1.25" style="1" customWidth="1"/>
    <col min="5" max="5" width="0.625" style="1" customWidth="1"/>
    <col min="6" max="6" width="0.75" style="1" customWidth="1"/>
    <col min="7" max="7" width="0.625" style="1" customWidth="1"/>
    <col min="8" max="8" width="0.75" style="1" customWidth="1"/>
    <col min="9" max="9" width="0.625" style="1" customWidth="1"/>
    <col min="10" max="10" width="0.75" style="1" customWidth="1"/>
    <col min="11" max="11" width="0.625" style="1" customWidth="1"/>
    <col min="12" max="12" width="0.75" style="1" customWidth="1"/>
    <col min="13" max="13" width="0.625" style="1" customWidth="1"/>
    <col min="14" max="14" width="0.75" style="1" customWidth="1"/>
    <col min="15" max="15" width="0.625" style="1" customWidth="1"/>
    <col min="16" max="16" width="0.75" style="1" customWidth="1"/>
    <col min="17" max="17" width="0.625" style="1" customWidth="1"/>
    <col min="18" max="18" width="0.75" style="1" customWidth="1"/>
    <col min="19" max="19" width="0.625" style="1" customWidth="1"/>
    <col min="20" max="20" width="0.75" style="1" customWidth="1"/>
    <col min="21" max="21" width="0.625" style="1" customWidth="1"/>
    <col min="22" max="22" width="0.75" style="1" customWidth="1"/>
    <col min="23" max="23" width="0.625" style="1" customWidth="1"/>
    <col min="24" max="24" width="0.75" style="1" customWidth="1"/>
    <col min="25" max="25" width="0.625" style="1" customWidth="1"/>
    <col min="26" max="26" width="0.75" style="1" customWidth="1"/>
    <col min="27" max="27" width="0.625" style="1" customWidth="1"/>
    <col min="28" max="28" width="0.75" style="1" customWidth="1"/>
    <col min="29" max="29" width="0.625" style="1" customWidth="1"/>
    <col min="30" max="30" width="0.75" style="1" customWidth="1"/>
    <col min="31" max="31" width="0.625" style="1" customWidth="1"/>
    <col min="32" max="32" width="0.75" style="1" customWidth="1"/>
    <col min="33" max="33" width="0.625" style="1" customWidth="1"/>
    <col min="34" max="34" width="0.75" style="1" customWidth="1"/>
    <col min="35" max="35" width="0.625" style="1" customWidth="1"/>
    <col min="36" max="36" width="0.75" style="1" customWidth="1"/>
    <col min="37" max="37" width="0.625" style="1" customWidth="1"/>
    <col min="38" max="38" width="0.75" style="1" customWidth="1"/>
    <col min="39" max="39" width="0.625" style="1" customWidth="1"/>
    <col min="40" max="40" width="0.75" style="1" customWidth="1"/>
    <col min="41" max="41" width="0.625" style="1" customWidth="1"/>
    <col min="42" max="42" width="0.75" style="1" customWidth="1"/>
    <col min="43" max="43" width="0.625" style="1" customWidth="1"/>
    <col min="44" max="44" width="0.75" style="1" customWidth="1"/>
    <col min="45" max="45" width="0.625" style="1" customWidth="1"/>
    <col min="46" max="46" width="0.75" style="1" customWidth="1"/>
    <col min="47" max="47" width="0.625" style="1" customWidth="1"/>
    <col min="48" max="48" width="0.75" style="1" customWidth="1"/>
    <col min="49" max="49" width="0.625" style="1" customWidth="1"/>
    <col min="50" max="50" width="0.75" style="1" customWidth="1"/>
    <col min="51" max="51" width="0.625" style="1" customWidth="1"/>
    <col min="52" max="52" width="0.75" style="1" customWidth="1"/>
    <col min="53" max="53" width="0.625" style="1" customWidth="1"/>
    <col min="54" max="54" width="0.75" style="1" customWidth="1"/>
    <col min="55" max="55" width="0.625" style="1" customWidth="1"/>
    <col min="56" max="56" width="0.75" style="1" customWidth="1"/>
    <col min="57" max="57" width="0.625" style="1" customWidth="1"/>
    <col min="58" max="58" width="0.75" style="1" customWidth="1"/>
    <col min="59" max="59" width="0.625" style="1" customWidth="1"/>
    <col min="60" max="95" width="1.25" style="1" customWidth="1"/>
    <col min="96" max="96" width="17.125" style="1" customWidth="1"/>
    <col min="97" max="114" width="1.25" style="1" hidden="1" customWidth="1"/>
    <col min="115" max="123" width="2.5" style="1" hidden="1" customWidth="1"/>
    <col min="124" max="168" width="1.25" style="1" customWidth="1"/>
    <col min="169" max="16384" width="9" style="1"/>
  </cols>
  <sheetData>
    <row r="1" spans="1:95" ht="21" customHeight="1" x14ac:dyDescent="0.15">
      <c r="CB1" s="4"/>
      <c r="CC1" s="4"/>
      <c r="CD1" s="4"/>
      <c r="CE1" s="4"/>
      <c r="CF1" s="281" t="s">
        <v>1</v>
      </c>
      <c r="CG1" s="281"/>
      <c r="CH1" s="281"/>
      <c r="CI1" s="281"/>
      <c r="CJ1" s="281"/>
      <c r="CK1" s="281"/>
      <c r="CL1" s="281"/>
      <c r="CM1" s="281"/>
      <c r="CN1" s="281"/>
      <c r="CO1" s="281"/>
      <c r="CP1" s="281"/>
      <c r="CQ1" s="281"/>
    </row>
    <row r="2" spans="1:95" ht="15.75" customHeight="1" x14ac:dyDescent="0.15">
      <c r="AF2" s="283" t="s">
        <v>0</v>
      </c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3"/>
      <c r="BH2" s="283"/>
      <c r="BI2" s="283"/>
      <c r="BJ2" s="283"/>
      <c r="BK2" s="283"/>
      <c r="BL2" s="283"/>
      <c r="BM2" s="283"/>
      <c r="BN2" s="283"/>
      <c r="BO2" s="283"/>
      <c r="BP2" s="283"/>
      <c r="BQ2" s="283"/>
      <c r="BR2" s="283"/>
      <c r="BS2" s="283"/>
      <c r="BT2" s="283"/>
      <c r="BU2" s="283"/>
      <c r="CB2" s="4"/>
      <c r="CC2" s="4"/>
      <c r="CD2" s="4"/>
      <c r="CE2" s="4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</row>
    <row r="3" spans="1:95" ht="9" customHeight="1" x14ac:dyDescent="0.15"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95" ht="18" customHeight="1" x14ac:dyDescent="0.15"/>
    <row r="5" spans="1:95" x14ac:dyDescent="0.15">
      <c r="BV5" s="23"/>
      <c r="BW5" s="23"/>
      <c r="BX5" s="3" t="s">
        <v>47</v>
      </c>
      <c r="BY5" s="284"/>
      <c r="BZ5" s="284"/>
      <c r="CA5" s="284"/>
      <c r="CB5" s="285" t="s">
        <v>20</v>
      </c>
      <c r="CC5" s="285"/>
      <c r="CD5" s="284"/>
      <c r="CE5" s="284"/>
      <c r="CF5" s="284"/>
      <c r="CG5" s="285" t="s">
        <v>19</v>
      </c>
      <c r="CH5" s="285"/>
      <c r="CI5" s="284"/>
      <c r="CJ5" s="284"/>
      <c r="CK5" s="284"/>
      <c r="CL5" s="285" t="s">
        <v>18</v>
      </c>
      <c r="CM5" s="285"/>
    </row>
    <row r="6" spans="1:95" ht="15.75" customHeight="1" x14ac:dyDescent="0.15">
      <c r="A6" s="1" t="s">
        <v>44</v>
      </c>
    </row>
    <row r="7" spans="1:95" ht="17.25" x14ac:dyDescent="0.15">
      <c r="A7" s="2" t="s">
        <v>45</v>
      </c>
    </row>
    <row r="8" spans="1:95" ht="15.75" customHeight="1" x14ac:dyDescent="0.15"/>
    <row r="9" spans="1:95" ht="9" customHeight="1" x14ac:dyDescent="0.15">
      <c r="BP9" s="286" t="s">
        <v>2</v>
      </c>
      <c r="BQ9" s="286"/>
      <c r="BR9" s="286"/>
      <c r="BS9" s="286"/>
      <c r="BT9" s="286"/>
      <c r="BU9" s="286"/>
      <c r="BV9" s="286"/>
      <c r="BW9" s="286"/>
      <c r="BX9" s="286"/>
      <c r="BY9" s="286"/>
      <c r="BZ9" s="286"/>
      <c r="CA9" s="286"/>
      <c r="CB9" s="286"/>
      <c r="CC9" s="286"/>
      <c r="CD9" s="286"/>
      <c r="CE9" s="286"/>
      <c r="CF9" s="286"/>
      <c r="CG9" s="286"/>
      <c r="CH9" s="286"/>
      <c r="CI9" s="286"/>
      <c r="CJ9" s="286"/>
      <c r="CK9" s="286"/>
    </row>
    <row r="10" spans="1:95" ht="4.5" customHeight="1" x14ac:dyDescent="0.15">
      <c r="A10" s="287" t="s">
        <v>17</v>
      </c>
      <c r="B10" s="288"/>
      <c r="C10" s="288"/>
      <c r="D10" s="289"/>
      <c r="E10" s="324" t="s">
        <v>3</v>
      </c>
      <c r="F10" s="325"/>
      <c r="G10" s="325"/>
      <c r="H10" s="325"/>
      <c r="I10" s="325"/>
      <c r="J10" s="325"/>
      <c r="K10" s="11"/>
      <c r="L10" s="35"/>
      <c r="M10" s="35"/>
      <c r="N10" s="35"/>
      <c r="O10" s="6"/>
      <c r="P10" s="6"/>
      <c r="Q10" s="6"/>
      <c r="R10" s="6"/>
      <c r="S10" s="11"/>
      <c r="T10" s="11"/>
      <c r="U10" s="11"/>
      <c r="V10" s="11"/>
      <c r="W10" s="11"/>
      <c r="X10" s="11"/>
      <c r="Y10" s="11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7"/>
      <c r="BP10" s="286"/>
      <c r="BQ10" s="286"/>
      <c r="BR10" s="286"/>
      <c r="BS10" s="286"/>
      <c r="BT10" s="286"/>
      <c r="BU10" s="286"/>
      <c r="BV10" s="286"/>
      <c r="BW10" s="286"/>
      <c r="BX10" s="286"/>
      <c r="BY10" s="286"/>
      <c r="BZ10" s="286"/>
      <c r="CA10" s="286"/>
      <c r="CB10" s="286"/>
      <c r="CC10" s="286"/>
      <c r="CD10" s="286"/>
      <c r="CE10" s="286"/>
      <c r="CF10" s="286"/>
      <c r="CG10" s="286"/>
      <c r="CH10" s="286"/>
      <c r="CI10" s="286"/>
      <c r="CJ10" s="286"/>
      <c r="CK10" s="286"/>
    </row>
    <row r="11" spans="1:95" ht="14.25" customHeight="1" x14ac:dyDescent="0.15">
      <c r="A11" s="290"/>
      <c r="B11" s="291"/>
      <c r="C11" s="291"/>
      <c r="D11" s="292"/>
      <c r="E11" s="326"/>
      <c r="F11" s="327"/>
      <c r="G11" s="327"/>
      <c r="H11" s="327"/>
      <c r="I11" s="327"/>
      <c r="J11" s="327"/>
      <c r="K11" s="12"/>
      <c r="L11" s="37"/>
      <c r="M11" s="37"/>
      <c r="N11" s="37"/>
      <c r="O11" s="4"/>
      <c r="P11" s="4"/>
      <c r="Q11" s="4"/>
      <c r="R11" s="4"/>
      <c r="S11" s="12"/>
      <c r="T11" s="12"/>
      <c r="U11" s="12"/>
      <c r="V11" s="12"/>
      <c r="W11" s="12"/>
      <c r="X11" s="12"/>
      <c r="Y11" s="12"/>
      <c r="Z11" s="4"/>
      <c r="AA11" s="4"/>
      <c r="AB11" s="4"/>
      <c r="AC11" s="4"/>
      <c r="AD11" s="328"/>
      <c r="AE11" s="329"/>
      <c r="AF11" s="330"/>
      <c r="AG11" s="14"/>
      <c r="AH11" s="328"/>
      <c r="AI11" s="329"/>
      <c r="AJ11" s="330"/>
      <c r="AK11" s="14"/>
      <c r="AL11" s="328"/>
      <c r="AM11" s="329"/>
      <c r="AN11" s="330"/>
      <c r="AO11" s="334" t="s">
        <v>38</v>
      </c>
      <c r="AP11" s="334"/>
      <c r="AQ11" s="334"/>
      <c r="AR11" s="328"/>
      <c r="AS11" s="329"/>
      <c r="AT11" s="330"/>
      <c r="AU11" s="14"/>
      <c r="AV11" s="328"/>
      <c r="AW11" s="329"/>
      <c r="AX11" s="330"/>
      <c r="AY11" s="14"/>
      <c r="AZ11" s="328"/>
      <c r="BA11" s="329"/>
      <c r="BB11" s="330"/>
      <c r="BC11" s="14"/>
      <c r="BD11" s="328"/>
      <c r="BE11" s="329"/>
      <c r="BF11" s="330"/>
      <c r="BG11" s="5"/>
    </row>
    <row r="12" spans="1:95" ht="3" customHeight="1" x14ac:dyDescent="0.15">
      <c r="A12" s="290"/>
      <c r="B12" s="291"/>
      <c r="C12" s="291"/>
      <c r="D12" s="292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331"/>
      <c r="AE12" s="332"/>
      <c r="AF12" s="333"/>
      <c r="AG12" s="14"/>
      <c r="AH12" s="331"/>
      <c r="AI12" s="332"/>
      <c r="AJ12" s="333"/>
      <c r="AK12" s="14"/>
      <c r="AL12" s="331"/>
      <c r="AM12" s="332"/>
      <c r="AN12" s="333"/>
      <c r="AO12" s="334"/>
      <c r="AP12" s="334"/>
      <c r="AQ12" s="334"/>
      <c r="AR12" s="331"/>
      <c r="AS12" s="332"/>
      <c r="AT12" s="333"/>
      <c r="AU12" s="14"/>
      <c r="AV12" s="331"/>
      <c r="AW12" s="332"/>
      <c r="AX12" s="333"/>
      <c r="AY12" s="14"/>
      <c r="AZ12" s="331"/>
      <c r="BA12" s="332"/>
      <c r="BB12" s="333"/>
      <c r="BC12" s="14"/>
      <c r="BD12" s="331"/>
      <c r="BE12" s="332"/>
      <c r="BF12" s="333"/>
      <c r="BG12" s="5"/>
      <c r="BJ12" s="287" t="s">
        <v>9</v>
      </c>
      <c r="BK12" s="288"/>
      <c r="BL12" s="288"/>
      <c r="BM12" s="289"/>
      <c r="BN12" s="15"/>
      <c r="BO12" s="320"/>
      <c r="BP12" s="320"/>
      <c r="BQ12" s="320"/>
      <c r="BR12" s="320"/>
      <c r="BS12" s="320"/>
      <c r="BT12" s="320"/>
      <c r="BU12" s="320"/>
      <c r="BV12" s="320"/>
      <c r="BW12" s="320"/>
      <c r="BX12" s="320"/>
      <c r="BY12" s="320"/>
      <c r="BZ12" s="320"/>
      <c r="CA12" s="15"/>
      <c r="CB12" s="15"/>
      <c r="CC12" s="15"/>
      <c r="CD12" s="15"/>
      <c r="CE12" s="15"/>
      <c r="CF12" s="320"/>
      <c r="CG12" s="320"/>
      <c r="CH12" s="320"/>
      <c r="CI12" s="320"/>
      <c r="CJ12" s="320"/>
      <c r="CK12" s="320"/>
      <c r="CL12" s="320"/>
      <c r="CM12" s="320"/>
      <c r="CN12" s="320"/>
      <c r="CO12" s="320"/>
      <c r="CP12" s="15"/>
      <c r="CQ12" s="16"/>
    </row>
    <row r="13" spans="1:95" x14ac:dyDescent="0.15">
      <c r="A13" s="290"/>
      <c r="B13" s="291"/>
      <c r="C13" s="291"/>
      <c r="D13" s="292"/>
      <c r="E13" s="22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6"/>
      <c r="AK13" s="336"/>
      <c r="AL13" s="336"/>
      <c r="AM13" s="336"/>
      <c r="AN13" s="336"/>
      <c r="AO13" s="336"/>
      <c r="AP13" s="336"/>
      <c r="AQ13" s="336"/>
      <c r="AR13" s="336"/>
      <c r="AS13" s="336"/>
      <c r="AT13" s="336"/>
      <c r="AU13" s="336"/>
      <c r="AV13" s="336"/>
      <c r="AW13" s="336"/>
      <c r="AX13" s="336"/>
      <c r="AY13" s="336"/>
      <c r="AZ13" s="336"/>
      <c r="BA13" s="336"/>
      <c r="BB13" s="336"/>
      <c r="BC13" s="336"/>
      <c r="BD13" s="336"/>
      <c r="BE13" s="336"/>
      <c r="BF13" s="336"/>
      <c r="BG13" s="5"/>
      <c r="BJ13" s="290"/>
      <c r="BK13" s="291"/>
      <c r="BL13" s="291"/>
      <c r="BM13" s="292"/>
      <c r="BN13" s="13"/>
      <c r="BO13" s="321"/>
      <c r="BP13" s="321"/>
      <c r="BQ13" s="321"/>
      <c r="BR13" s="321"/>
      <c r="BS13" s="321"/>
      <c r="BT13" s="321"/>
      <c r="BU13" s="321"/>
      <c r="BV13" s="321"/>
      <c r="BW13" s="321"/>
      <c r="BX13" s="321"/>
      <c r="BY13" s="321"/>
      <c r="BZ13" s="321"/>
      <c r="CA13" s="13"/>
      <c r="CB13" s="13"/>
      <c r="CC13" s="13"/>
      <c r="CD13" s="13"/>
      <c r="CE13" s="13"/>
      <c r="CF13" s="321"/>
      <c r="CG13" s="321"/>
      <c r="CH13" s="321"/>
      <c r="CI13" s="321"/>
      <c r="CJ13" s="321"/>
      <c r="CK13" s="321"/>
      <c r="CL13" s="321"/>
      <c r="CM13" s="321"/>
      <c r="CN13" s="321"/>
      <c r="CO13" s="321"/>
      <c r="CP13" s="13"/>
      <c r="CQ13" s="17"/>
    </row>
    <row r="14" spans="1:95" x14ac:dyDescent="0.15">
      <c r="A14" s="290"/>
      <c r="B14" s="291"/>
      <c r="C14" s="291"/>
      <c r="D14" s="292"/>
      <c r="E14" s="22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6"/>
      <c r="AS14" s="336"/>
      <c r="AT14" s="336"/>
      <c r="AU14" s="336"/>
      <c r="AV14" s="336"/>
      <c r="AW14" s="336"/>
      <c r="AX14" s="336"/>
      <c r="AY14" s="336"/>
      <c r="AZ14" s="336"/>
      <c r="BA14" s="336"/>
      <c r="BB14" s="336"/>
      <c r="BC14" s="336"/>
      <c r="BD14" s="336"/>
      <c r="BE14" s="336"/>
      <c r="BF14" s="336"/>
      <c r="BG14" s="5"/>
      <c r="BJ14" s="290"/>
      <c r="BK14" s="291"/>
      <c r="BL14" s="291"/>
      <c r="BM14" s="292"/>
      <c r="BN14" s="13"/>
      <c r="BO14" s="321"/>
      <c r="BP14" s="321"/>
      <c r="BQ14" s="321"/>
      <c r="BR14" s="321"/>
      <c r="BS14" s="321"/>
      <c r="BT14" s="321"/>
      <c r="BU14" s="321"/>
      <c r="BV14" s="321"/>
      <c r="BW14" s="321"/>
      <c r="BX14" s="321"/>
      <c r="BY14" s="321"/>
      <c r="BZ14" s="321"/>
      <c r="CA14" s="13"/>
      <c r="CB14" s="13"/>
      <c r="CC14" s="13"/>
      <c r="CD14" s="13"/>
      <c r="CE14" s="13"/>
      <c r="CF14" s="321"/>
      <c r="CG14" s="321"/>
      <c r="CH14" s="321"/>
      <c r="CI14" s="321"/>
      <c r="CJ14" s="321"/>
      <c r="CK14" s="321"/>
      <c r="CL14" s="321"/>
      <c r="CM14" s="321"/>
      <c r="CN14" s="321"/>
      <c r="CO14" s="321"/>
      <c r="CP14" s="13"/>
      <c r="CQ14" s="17"/>
    </row>
    <row r="15" spans="1:95" x14ac:dyDescent="0.15">
      <c r="A15" s="290"/>
      <c r="B15" s="291"/>
      <c r="C15" s="291"/>
      <c r="D15" s="292"/>
      <c r="E15" s="22"/>
      <c r="F15" s="336"/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6"/>
      <c r="AJ15" s="336"/>
      <c r="AK15" s="336"/>
      <c r="AL15" s="336"/>
      <c r="AM15" s="336"/>
      <c r="AN15" s="336"/>
      <c r="AO15" s="336"/>
      <c r="AP15" s="336"/>
      <c r="AQ15" s="336"/>
      <c r="AR15" s="336"/>
      <c r="AS15" s="336"/>
      <c r="AT15" s="336"/>
      <c r="AU15" s="336"/>
      <c r="AV15" s="336"/>
      <c r="AW15" s="336"/>
      <c r="AX15" s="336"/>
      <c r="AY15" s="336"/>
      <c r="AZ15" s="336"/>
      <c r="BA15" s="336"/>
      <c r="BB15" s="336"/>
      <c r="BC15" s="336"/>
      <c r="BD15" s="336"/>
      <c r="BE15" s="336"/>
      <c r="BF15" s="336"/>
      <c r="BG15" s="5"/>
      <c r="BJ15" s="290"/>
      <c r="BK15" s="291"/>
      <c r="BL15" s="291"/>
      <c r="BM15" s="292"/>
      <c r="BN15" s="13"/>
      <c r="BO15" s="321"/>
      <c r="BP15" s="321"/>
      <c r="BQ15" s="321"/>
      <c r="BR15" s="321"/>
      <c r="BS15" s="321"/>
      <c r="BT15" s="321"/>
      <c r="BU15" s="321"/>
      <c r="BV15" s="321"/>
      <c r="BW15" s="321"/>
      <c r="BX15" s="321"/>
      <c r="BY15" s="321"/>
      <c r="BZ15" s="321"/>
      <c r="CA15" s="13"/>
      <c r="CB15" s="13"/>
      <c r="CC15" s="13"/>
      <c r="CD15" s="13"/>
      <c r="CE15" s="13"/>
      <c r="CF15" s="321"/>
      <c r="CG15" s="321"/>
      <c r="CH15" s="321"/>
      <c r="CI15" s="321"/>
      <c r="CJ15" s="321"/>
      <c r="CK15" s="321"/>
      <c r="CL15" s="321"/>
      <c r="CM15" s="321"/>
      <c r="CN15" s="321"/>
      <c r="CO15" s="321"/>
      <c r="CP15" s="13"/>
      <c r="CQ15" s="17"/>
    </row>
    <row r="16" spans="1:95" x14ac:dyDescent="0.15">
      <c r="A16" s="290"/>
      <c r="B16" s="291"/>
      <c r="C16" s="291"/>
      <c r="D16" s="292"/>
      <c r="E16" s="337" t="s">
        <v>4</v>
      </c>
      <c r="F16" s="338"/>
      <c r="G16" s="338"/>
      <c r="H16" s="338"/>
      <c r="I16" s="338"/>
      <c r="J16" s="338"/>
      <c r="K16" s="338"/>
      <c r="L16" s="338"/>
      <c r="M16" s="338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339"/>
      <c r="BA16" s="339"/>
      <c r="BB16" s="339"/>
      <c r="BC16" s="339"/>
      <c r="BD16" s="339"/>
      <c r="BE16" s="339"/>
      <c r="BF16" s="339"/>
      <c r="BG16" s="8"/>
      <c r="BJ16" s="293"/>
      <c r="BK16" s="294"/>
      <c r="BL16" s="294"/>
      <c r="BM16" s="295"/>
      <c r="BN16" s="18"/>
      <c r="BO16" s="322"/>
      <c r="BP16" s="322"/>
      <c r="BQ16" s="322"/>
      <c r="BR16" s="322"/>
      <c r="BS16" s="322"/>
      <c r="BT16" s="322"/>
      <c r="BU16" s="322"/>
      <c r="BV16" s="322"/>
      <c r="BW16" s="322"/>
      <c r="BX16" s="322"/>
      <c r="BY16" s="322"/>
      <c r="BZ16" s="322"/>
      <c r="CA16" s="323" t="s">
        <v>7</v>
      </c>
      <c r="CB16" s="323"/>
      <c r="CC16" s="323"/>
      <c r="CD16" s="323"/>
      <c r="CE16" s="323"/>
      <c r="CF16" s="322"/>
      <c r="CG16" s="322"/>
      <c r="CH16" s="322"/>
      <c r="CI16" s="322"/>
      <c r="CJ16" s="322"/>
      <c r="CK16" s="322"/>
      <c r="CL16" s="322"/>
      <c r="CM16" s="322"/>
      <c r="CN16" s="322"/>
      <c r="CO16" s="322"/>
      <c r="CP16" s="297" t="s">
        <v>6</v>
      </c>
      <c r="CQ16" s="298"/>
    </row>
    <row r="17" spans="1:123" x14ac:dyDescent="0.15">
      <c r="A17" s="290"/>
      <c r="B17" s="291"/>
      <c r="C17" s="291"/>
      <c r="D17" s="292"/>
      <c r="E17" s="13" t="s">
        <v>5</v>
      </c>
      <c r="F17" s="37"/>
      <c r="G17" s="37"/>
      <c r="H17" s="37"/>
      <c r="I17" s="37"/>
      <c r="J17" s="37"/>
      <c r="K17" s="37"/>
      <c r="L17" s="37"/>
      <c r="M17" s="37"/>
      <c r="N17" s="37"/>
      <c r="O17" s="1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5"/>
      <c r="BJ17" s="287" t="s">
        <v>10</v>
      </c>
      <c r="BK17" s="288"/>
      <c r="BL17" s="288"/>
      <c r="BM17" s="289"/>
      <c r="BN17" s="299" t="s">
        <v>39</v>
      </c>
      <c r="BO17" s="300"/>
      <c r="BP17" s="300"/>
      <c r="BQ17" s="303" t="s">
        <v>12</v>
      </c>
      <c r="BR17" s="304"/>
      <c r="BS17" s="304"/>
      <c r="BT17" s="304"/>
      <c r="BU17" s="304"/>
      <c r="BV17" s="305"/>
      <c r="BW17" s="308" t="s">
        <v>11</v>
      </c>
      <c r="BX17" s="309"/>
      <c r="BY17" s="310"/>
      <c r="BZ17" s="13"/>
      <c r="CA17" s="317"/>
      <c r="CB17" s="317"/>
      <c r="CC17" s="317"/>
      <c r="CD17" s="317"/>
      <c r="CE17" s="317"/>
      <c r="CF17" s="317"/>
      <c r="CG17" s="317"/>
      <c r="CH17" s="317"/>
      <c r="CI17" s="317"/>
      <c r="CJ17" s="317"/>
      <c r="CK17" s="317"/>
      <c r="CL17" s="317"/>
      <c r="CM17" s="317"/>
      <c r="CN17" s="317"/>
      <c r="CO17" s="317"/>
      <c r="CP17" s="317"/>
      <c r="CQ17" s="17"/>
    </row>
    <row r="18" spans="1:123" ht="7.5" customHeight="1" x14ac:dyDescent="0.15">
      <c r="A18" s="290"/>
      <c r="B18" s="291"/>
      <c r="C18" s="291"/>
      <c r="D18" s="292"/>
      <c r="E18" s="37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  <c r="AD18" s="336"/>
      <c r="AE18" s="336"/>
      <c r="AF18" s="336"/>
      <c r="AG18" s="336"/>
      <c r="AH18" s="336"/>
      <c r="AI18" s="336"/>
      <c r="AJ18" s="336"/>
      <c r="AK18" s="336"/>
      <c r="AL18" s="336"/>
      <c r="AM18" s="336"/>
      <c r="AN18" s="336"/>
      <c r="AO18" s="336"/>
      <c r="AP18" s="336"/>
      <c r="AQ18" s="336"/>
      <c r="AR18" s="336"/>
      <c r="AS18" s="336"/>
      <c r="AT18" s="336"/>
      <c r="AU18" s="336"/>
      <c r="AV18" s="336"/>
      <c r="AW18" s="336"/>
      <c r="AX18" s="336"/>
      <c r="AY18" s="336"/>
      <c r="AZ18" s="336"/>
      <c r="BA18" s="43"/>
      <c r="BB18" s="43"/>
      <c r="BC18" s="43"/>
      <c r="BD18" s="43"/>
      <c r="BE18" s="43"/>
      <c r="BF18" s="43"/>
      <c r="BG18" s="34"/>
      <c r="BJ18" s="290"/>
      <c r="BK18" s="291"/>
      <c r="BL18" s="291"/>
      <c r="BM18" s="292"/>
      <c r="BN18" s="301"/>
      <c r="BO18" s="302"/>
      <c r="BP18" s="302"/>
      <c r="BQ18" s="306"/>
      <c r="BR18" s="306"/>
      <c r="BS18" s="306"/>
      <c r="BT18" s="306"/>
      <c r="BU18" s="306"/>
      <c r="BV18" s="307"/>
      <c r="BW18" s="311"/>
      <c r="BX18" s="312"/>
      <c r="BY18" s="313"/>
      <c r="BZ18" s="13"/>
      <c r="CA18" s="318"/>
      <c r="CB18" s="318"/>
      <c r="CC18" s="318"/>
      <c r="CD18" s="318"/>
      <c r="CE18" s="318"/>
      <c r="CF18" s="318"/>
      <c r="CG18" s="318"/>
      <c r="CH18" s="318"/>
      <c r="CI18" s="318"/>
      <c r="CJ18" s="318"/>
      <c r="CK18" s="318"/>
      <c r="CL18" s="318"/>
      <c r="CM18" s="318"/>
      <c r="CN18" s="318"/>
      <c r="CO18" s="318"/>
      <c r="CP18" s="318"/>
      <c r="CQ18" s="17"/>
    </row>
    <row r="19" spans="1:123" ht="7.5" customHeight="1" x14ac:dyDescent="0.15">
      <c r="A19" s="290"/>
      <c r="B19" s="291"/>
      <c r="C19" s="291"/>
      <c r="D19" s="292"/>
      <c r="E19" s="37"/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6"/>
      <c r="AI19" s="336"/>
      <c r="AJ19" s="336"/>
      <c r="AK19" s="336"/>
      <c r="AL19" s="336"/>
      <c r="AM19" s="336"/>
      <c r="AN19" s="336"/>
      <c r="AO19" s="336"/>
      <c r="AP19" s="336"/>
      <c r="AQ19" s="336"/>
      <c r="AR19" s="336"/>
      <c r="AS19" s="336"/>
      <c r="AT19" s="336"/>
      <c r="AU19" s="336"/>
      <c r="AV19" s="336"/>
      <c r="AW19" s="336"/>
      <c r="AX19" s="336"/>
      <c r="AY19" s="336"/>
      <c r="AZ19" s="336"/>
      <c r="BE19" s="43"/>
      <c r="BF19" s="43"/>
      <c r="BG19" s="34"/>
      <c r="BJ19" s="290"/>
      <c r="BK19" s="291"/>
      <c r="BL19" s="291"/>
      <c r="BM19" s="292"/>
      <c r="BN19" s="301" t="s">
        <v>40</v>
      </c>
      <c r="BO19" s="302"/>
      <c r="BP19" s="302"/>
      <c r="BQ19" s="342" t="s">
        <v>13</v>
      </c>
      <c r="BR19" s="306"/>
      <c r="BS19" s="306"/>
      <c r="BT19" s="306"/>
      <c r="BU19" s="306"/>
      <c r="BV19" s="307"/>
      <c r="BW19" s="311"/>
      <c r="BX19" s="312"/>
      <c r="BY19" s="313"/>
      <c r="BZ19" s="13"/>
      <c r="CA19" s="318"/>
      <c r="CB19" s="318"/>
      <c r="CC19" s="318"/>
      <c r="CD19" s="318"/>
      <c r="CE19" s="318"/>
      <c r="CF19" s="318"/>
      <c r="CG19" s="318"/>
      <c r="CH19" s="318"/>
      <c r="CI19" s="318"/>
      <c r="CJ19" s="318"/>
      <c r="CK19" s="318"/>
      <c r="CL19" s="318"/>
      <c r="CM19" s="318"/>
      <c r="CN19" s="318"/>
      <c r="CO19" s="318"/>
      <c r="CP19" s="318"/>
      <c r="CQ19" s="17"/>
    </row>
    <row r="20" spans="1:123" x14ac:dyDescent="0.15">
      <c r="A20" s="290"/>
      <c r="B20" s="291"/>
      <c r="C20" s="291"/>
      <c r="D20" s="292"/>
      <c r="E20" s="37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36"/>
      <c r="AW20" s="336"/>
      <c r="AX20" s="336"/>
      <c r="AY20" s="336"/>
      <c r="AZ20" s="336"/>
      <c r="BA20" s="335" t="s">
        <v>14</v>
      </c>
      <c r="BB20" s="335"/>
      <c r="BC20" s="335"/>
      <c r="BD20" s="335"/>
      <c r="BF20" s="43"/>
      <c r="BG20" s="34"/>
      <c r="BJ20" s="293"/>
      <c r="BK20" s="294"/>
      <c r="BL20" s="294"/>
      <c r="BM20" s="295"/>
      <c r="BN20" s="340"/>
      <c r="BO20" s="341"/>
      <c r="BP20" s="341"/>
      <c r="BQ20" s="343"/>
      <c r="BR20" s="343"/>
      <c r="BS20" s="343"/>
      <c r="BT20" s="343"/>
      <c r="BU20" s="343"/>
      <c r="BV20" s="344"/>
      <c r="BW20" s="314"/>
      <c r="BX20" s="315"/>
      <c r="BY20" s="316"/>
      <c r="BZ20" s="18"/>
      <c r="CA20" s="319"/>
      <c r="CB20" s="319"/>
      <c r="CC20" s="319"/>
      <c r="CD20" s="319"/>
      <c r="CE20" s="319"/>
      <c r="CF20" s="319"/>
      <c r="CG20" s="319"/>
      <c r="CH20" s="319"/>
      <c r="CI20" s="319"/>
      <c r="CJ20" s="319"/>
      <c r="CK20" s="319"/>
      <c r="CL20" s="319"/>
      <c r="CM20" s="319"/>
      <c r="CN20" s="319"/>
      <c r="CO20" s="319"/>
      <c r="CP20" s="319"/>
      <c r="CQ20" s="19"/>
    </row>
    <row r="21" spans="1:123" x14ac:dyDescent="0.15">
      <c r="A21" s="293"/>
      <c r="B21" s="294"/>
      <c r="C21" s="294"/>
      <c r="D21" s="295"/>
      <c r="E21" s="38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9"/>
      <c r="AL21" s="339"/>
      <c r="AM21" s="339"/>
      <c r="AN21" s="339"/>
      <c r="AO21" s="339"/>
      <c r="AP21" s="339"/>
      <c r="AQ21" s="339"/>
      <c r="AR21" s="339"/>
      <c r="AS21" s="339"/>
      <c r="AT21" s="339"/>
      <c r="AU21" s="339"/>
      <c r="AV21" s="339"/>
      <c r="AW21" s="339"/>
      <c r="AX21" s="339"/>
      <c r="AY21" s="339"/>
      <c r="AZ21" s="339"/>
      <c r="BA21" s="45"/>
      <c r="BB21" s="45"/>
      <c r="BC21" s="45"/>
      <c r="BD21" s="44"/>
      <c r="BE21" s="44"/>
      <c r="BF21" s="44"/>
      <c r="BG21" s="8"/>
      <c r="BJ21" s="287" t="s">
        <v>8</v>
      </c>
      <c r="BK21" s="288"/>
      <c r="BL21" s="288"/>
      <c r="BM21" s="289"/>
      <c r="BN21" s="33" t="s">
        <v>15</v>
      </c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6"/>
    </row>
    <row r="22" spans="1:123" x14ac:dyDescent="0.15">
      <c r="BJ22" s="290"/>
      <c r="BK22" s="291"/>
      <c r="BL22" s="291"/>
      <c r="BM22" s="292"/>
      <c r="BN22" s="21"/>
      <c r="BO22" s="296"/>
      <c r="BP22" s="296"/>
      <c r="BQ22" s="296"/>
      <c r="BR22" s="296"/>
      <c r="BS22" s="296"/>
      <c r="BT22" s="296"/>
      <c r="BU22" s="296"/>
      <c r="BV22" s="296"/>
      <c r="BW22" s="296"/>
      <c r="BX22" s="296"/>
      <c r="BY22" s="296"/>
      <c r="BZ22" s="296"/>
      <c r="CA22" s="296"/>
      <c r="CB22" s="296"/>
      <c r="CC22" s="296"/>
      <c r="CD22" s="296"/>
      <c r="CE22" s="296"/>
      <c r="CF22" s="296"/>
      <c r="CG22" s="296"/>
      <c r="CH22" s="296"/>
      <c r="CI22" s="296"/>
      <c r="CJ22" s="296"/>
      <c r="CK22" s="296"/>
      <c r="CL22" s="296"/>
      <c r="CM22" s="296"/>
      <c r="CN22" s="296"/>
      <c r="CO22" s="296"/>
      <c r="CP22" s="296"/>
      <c r="CQ22" s="20"/>
    </row>
    <row r="23" spans="1:123" x14ac:dyDescent="0.15">
      <c r="A23" s="1" t="s">
        <v>16</v>
      </c>
      <c r="BJ23" s="290"/>
      <c r="BK23" s="291"/>
      <c r="BL23" s="291"/>
      <c r="BM23" s="292"/>
      <c r="BN23" s="21"/>
      <c r="BO23" s="296"/>
      <c r="BP23" s="296"/>
      <c r="BQ23" s="296"/>
      <c r="BR23" s="296"/>
      <c r="BS23" s="296"/>
      <c r="BT23" s="296"/>
      <c r="BU23" s="296"/>
      <c r="BV23" s="296"/>
      <c r="BW23" s="296"/>
      <c r="BX23" s="296"/>
      <c r="BY23" s="296"/>
      <c r="BZ23" s="296"/>
      <c r="CA23" s="296"/>
      <c r="CB23" s="296"/>
      <c r="CC23" s="296"/>
      <c r="CD23" s="296"/>
      <c r="CE23" s="296"/>
      <c r="CF23" s="296"/>
      <c r="CG23" s="296"/>
      <c r="CH23" s="296"/>
      <c r="CI23" s="296"/>
      <c r="CJ23" s="296"/>
      <c r="CK23" s="296"/>
      <c r="CL23" s="296"/>
      <c r="CM23" s="296"/>
      <c r="CN23" s="296"/>
      <c r="CO23" s="296"/>
      <c r="CP23" s="296"/>
      <c r="CQ23" s="20"/>
    </row>
    <row r="24" spans="1:123" ht="7.5" customHeight="1" x14ac:dyDescent="0.15">
      <c r="BJ24" s="290"/>
      <c r="BK24" s="291"/>
      <c r="BL24" s="291"/>
      <c r="BM24" s="292"/>
      <c r="BN24" s="21"/>
      <c r="BO24" s="296"/>
      <c r="BP24" s="296"/>
      <c r="BQ24" s="296"/>
      <c r="BR24" s="296"/>
      <c r="BS24" s="296"/>
      <c r="BT24" s="296"/>
      <c r="BU24" s="296"/>
      <c r="BV24" s="296"/>
      <c r="BW24" s="296"/>
      <c r="BX24" s="296"/>
      <c r="BY24" s="296"/>
      <c r="BZ24" s="296"/>
      <c r="CA24" s="296"/>
      <c r="CB24" s="296"/>
      <c r="CC24" s="296"/>
      <c r="CD24" s="296"/>
      <c r="CE24" s="296"/>
      <c r="CF24" s="296"/>
      <c r="CG24" s="296"/>
      <c r="CH24" s="296"/>
      <c r="CI24" s="296"/>
      <c r="CJ24" s="296"/>
      <c r="CK24" s="296"/>
      <c r="CL24" s="296"/>
      <c r="CM24" s="296"/>
      <c r="CN24" s="296"/>
      <c r="CO24" s="296"/>
      <c r="CP24" s="296"/>
      <c r="CQ24" s="20"/>
    </row>
    <row r="25" spans="1:123" ht="15" customHeight="1" x14ac:dyDescent="0.15">
      <c r="A25" s="287" t="s">
        <v>21</v>
      </c>
      <c r="B25" s="288"/>
      <c r="C25" s="288"/>
      <c r="D25" s="288"/>
      <c r="E25" s="9"/>
      <c r="F25" s="6"/>
      <c r="G25" s="6"/>
      <c r="H25" s="6"/>
      <c r="I25" s="32"/>
      <c r="J25" s="25"/>
      <c r="K25" s="6"/>
      <c r="L25" s="6"/>
      <c r="M25" s="6"/>
      <c r="N25" s="7"/>
      <c r="O25" s="9"/>
      <c r="P25" s="6"/>
      <c r="Q25" s="6"/>
      <c r="R25" s="6"/>
      <c r="S25" s="32"/>
      <c r="T25" s="25"/>
      <c r="U25" s="6"/>
      <c r="V25" s="6"/>
      <c r="W25" s="6"/>
      <c r="X25" s="32"/>
      <c r="Y25" s="357" t="s">
        <v>23</v>
      </c>
      <c r="Z25" s="358"/>
      <c r="AA25" s="358"/>
      <c r="AB25" s="358"/>
      <c r="AC25" s="359"/>
      <c r="AD25" s="9"/>
      <c r="AE25" s="6"/>
      <c r="AF25" s="6"/>
      <c r="AG25" s="6"/>
      <c r="AH25" s="32"/>
      <c r="AI25" s="25"/>
      <c r="AJ25" s="6"/>
      <c r="AK25" s="6"/>
      <c r="AL25" s="6"/>
      <c r="AM25" s="32"/>
      <c r="AN25" s="357" t="s">
        <v>24</v>
      </c>
      <c r="AO25" s="358"/>
      <c r="AP25" s="358"/>
      <c r="AQ25" s="358"/>
      <c r="AR25" s="359"/>
      <c r="AS25" s="9"/>
      <c r="AT25" s="6"/>
      <c r="AU25" s="6"/>
      <c r="AV25" s="6"/>
      <c r="AW25" s="32"/>
      <c r="AX25" s="25"/>
      <c r="AY25" s="6"/>
      <c r="AZ25" s="6"/>
      <c r="BA25" s="6"/>
      <c r="BB25" s="32"/>
      <c r="BC25" s="357" t="s">
        <v>22</v>
      </c>
      <c r="BD25" s="358"/>
      <c r="BE25" s="358"/>
      <c r="BF25" s="358"/>
      <c r="BG25" s="359"/>
      <c r="BJ25" s="293"/>
      <c r="BK25" s="294"/>
      <c r="BL25" s="294"/>
      <c r="BM25" s="295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9"/>
    </row>
    <row r="26" spans="1:123" ht="30.75" customHeight="1" x14ac:dyDescent="0.2">
      <c r="A26" s="293"/>
      <c r="B26" s="294"/>
      <c r="C26" s="294"/>
      <c r="D26" s="294"/>
      <c r="E26" s="349"/>
      <c r="F26" s="346"/>
      <c r="G26" s="346"/>
      <c r="H26" s="346"/>
      <c r="I26" s="347"/>
      <c r="J26" s="345" t="str">
        <f>IF(LEN(CR46)=9,"\","")</f>
        <v/>
      </c>
      <c r="K26" s="346"/>
      <c r="L26" s="346"/>
      <c r="M26" s="346"/>
      <c r="N26" s="348"/>
      <c r="O26" s="349" t="str">
        <f>IF(LEN(CR46)=8,"\",CS46)</f>
        <v/>
      </c>
      <c r="P26" s="346"/>
      <c r="Q26" s="346"/>
      <c r="R26" s="346"/>
      <c r="S26" s="347"/>
      <c r="T26" s="345" t="str">
        <f>IF(LEN(CR46)=7,"\",CU46)</f>
        <v/>
      </c>
      <c r="U26" s="346"/>
      <c r="V26" s="346"/>
      <c r="W26" s="346"/>
      <c r="X26" s="347"/>
      <c r="Y26" s="345" t="str">
        <f>IF(LEN(CR46)=6,"\",CW46)</f>
        <v/>
      </c>
      <c r="Z26" s="346"/>
      <c r="AA26" s="346"/>
      <c r="AB26" s="346"/>
      <c r="AC26" s="348"/>
      <c r="AD26" s="349" t="str">
        <f>IF(LEN(CR46)=5,"\",CY46)</f>
        <v/>
      </c>
      <c r="AE26" s="346"/>
      <c r="AF26" s="346"/>
      <c r="AG26" s="346"/>
      <c r="AH26" s="347"/>
      <c r="AI26" s="345" t="str">
        <f>IF(LEN(CR46)=4,"\",DA46)</f>
        <v/>
      </c>
      <c r="AJ26" s="346"/>
      <c r="AK26" s="346"/>
      <c r="AL26" s="346"/>
      <c r="AM26" s="347"/>
      <c r="AN26" s="345" t="str">
        <f>IF(LEN(CR46)=3,"\",DC46)</f>
        <v/>
      </c>
      <c r="AO26" s="346"/>
      <c r="AP26" s="346"/>
      <c r="AQ26" s="346"/>
      <c r="AR26" s="348"/>
      <c r="AS26" s="349" t="str">
        <f>IF(LEN(CR46)=2,"\",DE46)</f>
        <v/>
      </c>
      <c r="AT26" s="346"/>
      <c r="AU26" s="346"/>
      <c r="AV26" s="346"/>
      <c r="AW26" s="347"/>
      <c r="AX26" s="345" t="str">
        <f>IF(CR46=0,"",IF(LEN(CR46)=1,"\",DG46))</f>
        <v/>
      </c>
      <c r="AY26" s="346"/>
      <c r="AZ26" s="346"/>
      <c r="BA26" s="346"/>
      <c r="BB26" s="347"/>
      <c r="BC26" s="345" t="str">
        <f>DI46</f>
        <v/>
      </c>
      <c r="BD26" s="346"/>
      <c r="BE26" s="346"/>
      <c r="BF26" s="346"/>
      <c r="BG26" s="348"/>
    </row>
    <row r="28" spans="1:123" ht="25.5" customHeight="1" x14ac:dyDescent="0.15">
      <c r="A28" s="350" t="s">
        <v>25</v>
      </c>
      <c r="B28" s="350"/>
      <c r="C28" s="350"/>
      <c r="D28" s="350"/>
      <c r="E28" s="26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351"/>
      <c r="AB28" s="351"/>
      <c r="AC28" s="351"/>
      <c r="AD28" s="351"/>
      <c r="AE28" s="351"/>
      <c r="AF28" s="351"/>
      <c r="AG28" s="351"/>
      <c r="AH28" s="351"/>
      <c r="AI28" s="351"/>
      <c r="AJ28" s="351"/>
      <c r="AK28" s="351"/>
      <c r="AL28" s="351"/>
      <c r="AM28" s="351"/>
      <c r="AN28" s="351"/>
      <c r="AO28" s="351"/>
      <c r="AP28" s="351"/>
      <c r="AQ28" s="351"/>
      <c r="AR28" s="351"/>
      <c r="AS28" s="351"/>
      <c r="AT28" s="351"/>
      <c r="AU28" s="351"/>
      <c r="AV28" s="351"/>
      <c r="AW28" s="351"/>
      <c r="AX28" s="351"/>
      <c r="AY28" s="351"/>
      <c r="AZ28" s="351"/>
      <c r="BA28" s="351"/>
      <c r="BB28" s="351"/>
      <c r="BC28" s="351"/>
      <c r="BD28" s="351"/>
      <c r="BE28" s="351"/>
      <c r="BF28" s="351"/>
      <c r="BG28" s="351"/>
      <c r="BH28" s="351"/>
      <c r="BI28" s="351"/>
      <c r="BJ28" s="351"/>
      <c r="BK28" s="351"/>
      <c r="BL28" s="351"/>
      <c r="BM28" s="351"/>
      <c r="BN28" s="351"/>
      <c r="BO28" s="351"/>
      <c r="BP28" s="351"/>
      <c r="BQ28" s="351"/>
      <c r="BR28" s="351"/>
      <c r="BS28" s="351"/>
      <c r="BT28" s="351"/>
      <c r="BU28" s="351"/>
      <c r="BV28" s="351"/>
      <c r="BW28" s="351"/>
      <c r="BX28" s="351"/>
      <c r="BY28" s="351"/>
      <c r="BZ28" s="351"/>
      <c r="CA28" s="351"/>
      <c r="CB28" s="351"/>
      <c r="CC28" s="351"/>
      <c r="CD28" s="351"/>
      <c r="CE28" s="351"/>
      <c r="CF28" s="351"/>
      <c r="CG28" s="351"/>
      <c r="CH28" s="351"/>
      <c r="CI28" s="351"/>
      <c r="CJ28" s="351"/>
      <c r="CK28" s="351"/>
      <c r="CL28" s="351"/>
      <c r="CM28" s="351"/>
      <c r="CN28" s="351"/>
      <c r="CO28" s="351"/>
      <c r="CP28" s="351"/>
      <c r="CQ28" s="352"/>
      <c r="CR28" s="58" t="s">
        <v>46</v>
      </c>
    </row>
    <row r="29" spans="1:123" ht="25.5" customHeight="1" x14ac:dyDescent="0.15">
      <c r="A29" s="350"/>
      <c r="B29" s="350"/>
      <c r="C29" s="350"/>
      <c r="D29" s="350"/>
      <c r="E29" s="27"/>
      <c r="F29" s="353"/>
      <c r="G29" s="353"/>
      <c r="H29" s="353"/>
      <c r="I29" s="353"/>
      <c r="J29" s="353"/>
      <c r="K29" s="353"/>
      <c r="L29" s="353"/>
      <c r="M29" s="353"/>
      <c r="N29" s="353"/>
      <c r="O29" s="353"/>
      <c r="P29" s="353"/>
      <c r="Q29" s="353"/>
      <c r="R29" s="353"/>
      <c r="S29" s="353"/>
      <c r="T29" s="353"/>
      <c r="U29" s="353"/>
      <c r="V29" s="353"/>
      <c r="W29" s="353"/>
      <c r="X29" s="353"/>
      <c r="Y29" s="353"/>
      <c r="Z29" s="353"/>
      <c r="AA29" s="353"/>
      <c r="AB29" s="353"/>
      <c r="AC29" s="353"/>
      <c r="AD29" s="353"/>
      <c r="AE29" s="353"/>
      <c r="AF29" s="353"/>
      <c r="AG29" s="353"/>
      <c r="AH29" s="353"/>
      <c r="AI29" s="353"/>
      <c r="AJ29" s="353"/>
      <c r="AK29" s="353"/>
      <c r="AL29" s="353"/>
      <c r="AM29" s="353"/>
      <c r="AN29" s="353"/>
      <c r="AO29" s="353"/>
      <c r="AP29" s="353"/>
      <c r="AQ29" s="353"/>
      <c r="AR29" s="353"/>
      <c r="AS29" s="353"/>
      <c r="AT29" s="353"/>
      <c r="AU29" s="353"/>
      <c r="AV29" s="353"/>
      <c r="AW29" s="353"/>
      <c r="AX29" s="353"/>
      <c r="AY29" s="353"/>
      <c r="AZ29" s="353"/>
      <c r="BA29" s="353"/>
      <c r="BB29" s="353"/>
      <c r="BC29" s="353"/>
      <c r="BD29" s="353"/>
      <c r="BE29" s="353"/>
      <c r="BF29" s="353"/>
      <c r="BG29" s="353"/>
      <c r="BH29" s="353"/>
      <c r="BI29" s="353"/>
      <c r="BJ29" s="353"/>
      <c r="BK29" s="353"/>
      <c r="BL29" s="353"/>
      <c r="BM29" s="353"/>
      <c r="BN29" s="353"/>
      <c r="BO29" s="353"/>
      <c r="BP29" s="353"/>
      <c r="BQ29" s="353"/>
      <c r="BR29" s="353"/>
      <c r="BS29" s="353"/>
      <c r="BT29" s="353"/>
      <c r="BU29" s="353"/>
      <c r="BV29" s="353"/>
      <c r="BW29" s="353"/>
      <c r="BX29" s="353"/>
      <c r="BY29" s="353"/>
      <c r="BZ29" s="353"/>
      <c r="CA29" s="353"/>
      <c r="CB29" s="353"/>
      <c r="CC29" s="353"/>
      <c r="CD29" s="353"/>
      <c r="CE29" s="353"/>
      <c r="CF29" s="353"/>
      <c r="CG29" s="353"/>
      <c r="CH29" s="353"/>
      <c r="CI29" s="353"/>
      <c r="CJ29" s="353"/>
      <c r="CK29" s="353"/>
      <c r="CL29" s="353"/>
      <c r="CM29" s="353"/>
      <c r="CN29" s="353"/>
      <c r="CO29" s="353"/>
      <c r="CP29" s="353"/>
      <c r="CQ29" s="354"/>
      <c r="CR29" s="279">
        <v>0.08</v>
      </c>
    </row>
    <row r="30" spans="1:123" ht="25.5" customHeight="1" x14ac:dyDescent="0.15">
      <c r="A30" s="350"/>
      <c r="B30" s="350"/>
      <c r="C30" s="350"/>
      <c r="D30" s="350"/>
      <c r="E30" s="28"/>
      <c r="F30" s="355"/>
      <c r="G30" s="355"/>
      <c r="H30" s="355"/>
      <c r="I30" s="355"/>
      <c r="J30" s="355"/>
      <c r="K30" s="355"/>
      <c r="L30" s="355"/>
      <c r="M30" s="355"/>
      <c r="N30" s="355"/>
      <c r="O30" s="355"/>
      <c r="P30" s="355"/>
      <c r="Q30" s="355"/>
      <c r="R30" s="355"/>
      <c r="S30" s="355"/>
      <c r="T30" s="355"/>
      <c r="U30" s="355"/>
      <c r="V30" s="355"/>
      <c r="W30" s="355"/>
      <c r="X30" s="355"/>
      <c r="Y30" s="355"/>
      <c r="Z30" s="355"/>
      <c r="AA30" s="355"/>
      <c r="AB30" s="355"/>
      <c r="AC30" s="355"/>
      <c r="AD30" s="355"/>
      <c r="AE30" s="355"/>
      <c r="AF30" s="355"/>
      <c r="AG30" s="355"/>
      <c r="AH30" s="355"/>
      <c r="AI30" s="355"/>
      <c r="AJ30" s="355"/>
      <c r="AK30" s="355"/>
      <c r="AL30" s="355"/>
      <c r="AM30" s="355"/>
      <c r="AN30" s="355"/>
      <c r="AO30" s="355"/>
      <c r="AP30" s="355"/>
      <c r="AQ30" s="355"/>
      <c r="AR30" s="355"/>
      <c r="AS30" s="355"/>
      <c r="AT30" s="355"/>
      <c r="AU30" s="355"/>
      <c r="AV30" s="355"/>
      <c r="AW30" s="355"/>
      <c r="AX30" s="355"/>
      <c r="AY30" s="355"/>
      <c r="AZ30" s="355"/>
      <c r="BA30" s="355"/>
      <c r="BB30" s="355"/>
      <c r="BC30" s="355"/>
      <c r="BD30" s="355"/>
      <c r="BE30" s="355"/>
      <c r="BF30" s="355"/>
      <c r="BG30" s="355"/>
      <c r="BH30" s="355"/>
      <c r="BI30" s="355"/>
      <c r="BJ30" s="355"/>
      <c r="BK30" s="355"/>
      <c r="BL30" s="355"/>
      <c r="BM30" s="355"/>
      <c r="BN30" s="355"/>
      <c r="BO30" s="355"/>
      <c r="BP30" s="355"/>
      <c r="BQ30" s="355"/>
      <c r="BR30" s="355"/>
      <c r="BS30" s="355"/>
      <c r="BT30" s="355"/>
      <c r="BU30" s="355"/>
      <c r="BV30" s="355"/>
      <c r="BW30" s="355"/>
      <c r="BX30" s="355"/>
      <c r="BY30" s="355"/>
      <c r="BZ30" s="355"/>
      <c r="CA30" s="355"/>
      <c r="CB30" s="355"/>
      <c r="CC30" s="355"/>
      <c r="CD30" s="355"/>
      <c r="CE30" s="355"/>
      <c r="CF30" s="355"/>
      <c r="CG30" s="355"/>
      <c r="CH30" s="355"/>
      <c r="CI30" s="355"/>
      <c r="CJ30" s="355"/>
      <c r="CK30" s="355"/>
      <c r="CL30" s="355"/>
      <c r="CM30" s="355"/>
      <c r="CN30" s="355"/>
      <c r="CO30" s="355"/>
      <c r="CP30" s="355"/>
      <c r="CQ30" s="356"/>
      <c r="CR30" s="280"/>
    </row>
    <row r="32" spans="1:123" ht="25.5" customHeight="1" x14ac:dyDescent="0.15">
      <c r="A32" s="287" t="s">
        <v>26</v>
      </c>
      <c r="B32" s="288"/>
      <c r="C32" s="288"/>
      <c r="D32" s="289"/>
      <c r="E32" s="367" t="s">
        <v>27</v>
      </c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  <c r="U32" s="368"/>
      <c r="V32" s="368"/>
      <c r="W32" s="368"/>
      <c r="X32" s="368"/>
      <c r="Y32" s="368"/>
      <c r="Z32" s="368"/>
      <c r="AA32" s="368"/>
      <c r="AB32" s="368"/>
      <c r="AC32" s="368"/>
      <c r="AD32" s="368"/>
      <c r="AE32" s="368"/>
      <c r="AF32" s="368"/>
      <c r="AG32" s="368"/>
      <c r="AH32" s="368"/>
      <c r="AI32" s="368"/>
      <c r="AJ32" s="368"/>
      <c r="AK32" s="368"/>
      <c r="AL32" s="368"/>
      <c r="AM32" s="368"/>
      <c r="AN32" s="368"/>
      <c r="AO32" s="368"/>
      <c r="AP32" s="368"/>
      <c r="AQ32" s="368"/>
      <c r="AR32" s="368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8"/>
      <c r="BG32" s="368"/>
      <c r="BH32" s="368"/>
      <c r="BI32" s="369"/>
      <c r="BJ32" s="370" t="s">
        <v>28</v>
      </c>
      <c r="BK32" s="370"/>
      <c r="BL32" s="370"/>
      <c r="BM32" s="370"/>
      <c r="BN32" s="371" t="s">
        <v>29</v>
      </c>
      <c r="BO32" s="372"/>
      <c r="BP32" s="372"/>
      <c r="BQ32" s="372"/>
      <c r="BR32" s="372"/>
      <c r="BS32" s="373"/>
      <c r="BT32" s="367" t="s">
        <v>30</v>
      </c>
      <c r="BU32" s="368"/>
      <c r="BV32" s="368"/>
      <c r="BW32" s="368"/>
      <c r="BX32" s="368"/>
      <c r="BY32" s="369"/>
      <c r="BZ32" s="367" t="s">
        <v>31</v>
      </c>
      <c r="CA32" s="368"/>
      <c r="CB32" s="368"/>
      <c r="CC32" s="368"/>
      <c r="CD32" s="368"/>
      <c r="CE32" s="368"/>
      <c r="CF32" s="368"/>
      <c r="CG32" s="368"/>
      <c r="CH32" s="368"/>
      <c r="CI32" s="368"/>
      <c r="CJ32" s="368"/>
      <c r="CK32" s="368"/>
      <c r="CL32" s="368"/>
      <c r="CM32" s="368"/>
      <c r="CN32" s="368"/>
      <c r="CO32" s="368"/>
      <c r="CP32" s="368"/>
      <c r="CQ32" s="369"/>
      <c r="CR32" s="42" t="s">
        <v>41</v>
      </c>
      <c r="CS32" s="423" t="s">
        <v>42</v>
      </c>
      <c r="CT32" s="424"/>
      <c r="CU32" s="424"/>
      <c r="CV32" s="424"/>
      <c r="CW32" s="424"/>
      <c r="CX32" s="424"/>
      <c r="CY32" s="424"/>
      <c r="CZ32" s="424"/>
      <c r="DA32" s="424"/>
      <c r="DB32" s="424"/>
      <c r="DC32" s="424"/>
      <c r="DD32" s="424"/>
      <c r="DE32" s="424"/>
      <c r="DF32" s="424"/>
      <c r="DG32" s="424"/>
      <c r="DH32" s="424"/>
      <c r="DI32" s="424"/>
      <c r="DJ32" s="425"/>
      <c r="DK32" s="447" t="s">
        <v>43</v>
      </c>
      <c r="DL32" s="448"/>
      <c r="DM32" s="448"/>
      <c r="DN32" s="448"/>
      <c r="DO32" s="448"/>
      <c r="DP32" s="448"/>
      <c r="DQ32" s="448"/>
      <c r="DR32" s="448"/>
      <c r="DS32" s="449"/>
    </row>
    <row r="33" spans="1:123" ht="25.5" customHeight="1" x14ac:dyDescent="0.15">
      <c r="A33" s="290"/>
      <c r="B33" s="291"/>
      <c r="C33" s="291"/>
      <c r="D33" s="292"/>
      <c r="E33" s="29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  <c r="AJ33" s="374"/>
      <c r="AK33" s="374"/>
      <c r="AL33" s="374"/>
      <c r="AM33" s="374"/>
      <c r="AN33" s="374"/>
      <c r="AO33" s="374"/>
      <c r="AP33" s="374"/>
      <c r="AQ33" s="374"/>
      <c r="AR33" s="374"/>
      <c r="AS33" s="374"/>
      <c r="AT33" s="374"/>
      <c r="AU33" s="374"/>
      <c r="AV33" s="374"/>
      <c r="AW33" s="374"/>
      <c r="AX33" s="374"/>
      <c r="AY33" s="374"/>
      <c r="AZ33" s="374"/>
      <c r="BA33" s="374"/>
      <c r="BB33" s="374"/>
      <c r="BC33" s="374"/>
      <c r="BD33" s="374"/>
      <c r="BE33" s="374"/>
      <c r="BF33" s="374"/>
      <c r="BG33" s="374"/>
      <c r="BH33" s="374"/>
      <c r="BI33" s="375"/>
      <c r="BJ33" s="376"/>
      <c r="BK33" s="376"/>
      <c r="BL33" s="376"/>
      <c r="BM33" s="376"/>
      <c r="BN33" s="377"/>
      <c r="BO33" s="378"/>
      <c r="BP33" s="378"/>
      <c r="BQ33" s="378"/>
      <c r="BR33" s="378"/>
      <c r="BS33" s="379"/>
      <c r="BT33" s="377"/>
      <c r="BU33" s="378"/>
      <c r="BV33" s="378"/>
      <c r="BW33" s="378"/>
      <c r="BX33" s="378"/>
      <c r="BY33" s="379"/>
      <c r="BZ33" s="426" t="str">
        <f>IF($CR33&gt;=0,CS33,DK33)</f>
        <v/>
      </c>
      <c r="CA33" s="427"/>
      <c r="CB33" s="427" t="str">
        <f>IF($CR33&gt;=0,CU33,DL33)</f>
        <v/>
      </c>
      <c r="CC33" s="427"/>
      <c r="CD33" s="427" t="str">
        <f>IF($CR33&gt;=0,CW33,DM33)</f>
        <v/>
      </c>
      <c r="CE33" s="428"/>
      <c r="CF33" s="426" t="str">
        <f>IF($CR33&gt;=0,CY33,DN33)</f>
        <v/>
      </c>
      <c r="CG33" s="427"/>
      <c r="CH33" s="427" t="str">
        <f>IF($CR33&gt;=0,DA33,DO33)</f>
        <v/>
      </c>
      <c r="CI33" s="427"/>
      <c r="CJ33" s="427" t="str">
        <f>IF($CR33&gt;=0,DC33,DP33)</f>
        <v/>
      </c>
      <c r="CK33" s="429"/>
      <c r="CL33" s="426" t="str">
        <f>IF($CR33&gt;=0,DE33,DQ33)</f>
        <v/>
      </c>
      <c r="CM33" s="427"/>
      <c r="CN33" s="427" t="str">
        <f>IF($CR33&gt;=0,DG33,DR33)</f>
        <v/>
      </c>
      <c r="CO33" s="427"/>
      <c r="CP33" s="427" t="str">
        <f>IF($CR33&gt;=0,DI33,DS33)</f>
        <v/>
      </c>
      <c r="CQ33" s="429"/>
      <c r="CR33" s="39">
        <f>BN33*BT33</f>
        <v>0</v>
      </c>
      <c r="CS33" s="363" t="str">
        <f>IF(CR33=0,"",IF(100000000*LEFT(RIGHT(CR33,9))+RIGHT(CR33,8)&gt;CR33,"",LEFT(RIGHT(CR33,9))))</f>
        <v/>
      </c>
      <c r="CT33" s="364"/>
      <c r="CU33" s="364" t="str">
        <f>IF(CR33=0,"",IF(10000000*LEFT(RIGHT(CR33,8))+RIGHT(CR33,7)&gt;CR33,"",LEFT(RIGHT(CR33,8))))</f>
        <v/>
      </c>
      <c r="CV33" s="364"/>
      <c r="CW33" s="364" t="str">
        <f>IF(CR33=0,"",IF(1000000*LEFT(RIGHT(CR33,7))+RIGHT(CR33,6)&gt;CR33,"",LEFT(RIGHT(CR33,7))))</f>
        <v/>
      </c>
      <c r="CX33" s="365"/>
      <c r="CY33" s="363" t="str">
        <f>IF(CR33=0,"",IF(100000*LEFT(RIGHT(CR33,6))+RIGHT(CR33,5)&gt;CR33,"",LEFT(RIGHT(CR33,6))))</f>
        <v/>
      </c>
      <c r="CZ33" s="364"/>
      <c r="DA33" s="364" t="str">
        <f>IF(CR33=0,"",IF(10000*LEFT(RIGHT(CR33,5))+RIGHT(CR33,4)&gt;CR33,"",LEFT(RIGHT(CR33,5))))</f>
        <v/>
      </c>
      <c r="DB33" s="364"/>
      <c r="DC33" s="364" t="str">
        <f>IF(CR33=0,"",IF(1000*LEFT(RIGHT(CR33,4))+RIGHT(CR33,3)&gt;CR33,"",LEFT(RIGHT(CR33,4))))</f>
        <v/>
      </c>
      <c r="DD33" s="390"/>
      <c r="DE33" s="363" t="str">
        <f>IF(CR33=0,"",IF(100*LEFT(RIGHT(CR33,3))+RIGHT(CR33,2)&gt;CR33,"",LEFT(RIGHT(CR33,3))))</f>
        <v/>
      </c>
      <c r="DF33" s="364"/>
      <c r="DG33" s="364" t="str">
        <f>IF(CR33=0,"",IF(10*LEFT(RIGHT(CR33,2))+RIGHT(CR33,1)&gt;CR33,"",LEFT(RIGHT(CR33,2))))</f>
        <v/>
      </c>
      <c r="DH33" s="364"/>
      <c r="DI33" s="364" t="str">
        <f>IF(CR33=0,"",LEFT(RIGHT(CR33,1)))</f>
        <v/>
      </c>
      <c r="DJ33" s="390"/>
      <c r="DK33" s="47" t="str">
        <f>IF(COUNTIF(DL33:DS33,"-")&gt;=1,"",LEFT(RIGHT(CR33,9)))</f>
        <v>0</v>
      </c>
      <c r="DL33" s="48" t="str">
        <f>IF(COUNTIF(DM33:DS33,"-")&gt;=1,"",LEFT(RIGHT(CR33,8)))</f>
        <v>0</v>
      </c>
      <c r="DM33" s="49" t="str">
        <f>IF(COUNTIF(DN33:DS33,"-")&gt;=1,"",LEFT(RIGHT(CR33,7)))</f>
        <v>0</v>
      </c>
      <c r="DN33" s="47" t="str">
        <f>IF(COUNTIF(DO33:DS33,"-")&gt;=1,"",LEFT(RIGHT(CR33,6)))</f>
        <v>0</v>
      </c>
      <c r="DO33" s="48" t="str">
        <f>IF(COUNTIF(DP33:DS33,"-")&gt;=1,"",LEFT(RIGHT(CR33,5)))</f>
        <v>0</v>
      </c>
      <c r="DP33" s="49" t="str">
        <f>IF(COUNTIF(DQ33:DS33,"-")&gt;=1,"",LEFT(RIGHT(CR33,4)))</f>
        <v>0</v>
      </c>
      <c r="DQ33" s="47" t="str">
        <f>IF(COUNTIF(DR33:DS33,"-")&gt;=1,"",LEFT(RIGHT(CR33,3)))</f>
        <v>0</v>
      </c>
      <c r="DR33" s="48" t="str">
        <f>IF(COUNTIF(DS33:DS33,"-")&gt;=1,"",LEFT(RIGHT(CR33,2)))</f>
        <v>0</v>
      </c>
      <c r="DS33" s="49" t="str">
        <f>LEFT(RIGHT($CR33,1))</f>
        <v>0</v>
      </c>
    </row>
    <row r="34" spans="1:123" ht="25.5" customHeight="1" x14ac:dyDescent="0.15">
      <c r="A34" s="290"/>
      <c r="B34" s="291"/>
      <c r="C34" s="291"/>
      <c r="D34" s="292"/>
      <c r="E34" s="3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380"/>
      <c r="AO34" s="380"/>
      <c r="AP34" s="380"/>
      <c r="AQ34" s="380"/>
      <c r="AR34" s="380"/>
      <c r="AS34" s="380"/>
      <c r="AT34" s="380"/>
      <c r="AU34" s="380"/>
      <c r="AV34" s="380"/>
      <c r="AW34" s="380"/>
      <c r="AX34" s="380"/>
      <c r="AY34" s="380"/>
      <c r="AZ34" s="380"/>
      <c r="BA34" s="380"/>
      <c r="BB34" s="380"/>
      <c r="BC34" s="380"/>
      <c r="BD34" s="380"/>
      <c r="BE34" s="380"/>
      <c r="BF34" s="380"/>
      <c r="BG34" s="380"/>
      <c r="BH34" s="380"/>
      <c r="BI34" s="381"/>
      <c r="BJ34" s="382"/>
      <c r="BK34" s="382"/>
      <c r="BL34" s="382"/>
      <c r="BM34" s="382"/>
      <c r="BN34" s="383"/>
      <c r="BO34" s="384"/>
      <c r="BP34" s="384"/>
      <c r="BQ34" s="384"/>
      <c r="BR34" s="384"/>
      <c r="BS34" s="385"/>
      <c r="BT34" s="383"/>
      <c r="BU34" s="384"/>
      <c r="BV34" s="384"/>
      <c r="BW34" s="384"/>
      <c r="BX34" s="384"/>
      <c r="BY34" s="385"/>
      <c r="BZ34" s="389" t="str">
        <f t="shared" ref="BZ34" si="0">IF($CR34&gt;=0,CS34,DK34)</f>
        <v/>
      </c>
      <c r="CA34" s="387"/>
      <c r="CB34" s="386" t="str">
        <f t="shared" ref="CB34" si="1">IF($CR34&gt;=0,CU34,DL34)</f>
        <v/>
      </c>
      <c r="CC34" s="387"/>
      <c r="CD34" s="386" t="str">
        <f t="shared" ref="CD34" si="2">IF($CR34&gt;=0,CW34,DM34)</f>
        <v/>
      </c>
      <c r="CE34" s="388"/>
      <c r="CF34" s="389" t="str">
        <f t="shared" ref="CF34" si="3">IF($CR34&gt;=0,CY34,DN34)</f>
        <v/>
      </c>
      <c r="CG34" s="387"/>
      <c r="CH34" s="386" t="str">
        <f t="shared" ref="CH34" si="4">IF($CR34&gt;=0,DA34,DO34)</f>
        <v/>
      </c>
      <c r="CI34" s="387"/>
      <c r="CJ34" s="386" t="str">
        <f t="shared" ref="CJ34" si="5">IF($CR34&gt;=0,DC34,DP34)</f>
        <v/>
      </c>
      <c r="CK34" s="388"/>
      <c r="CL34" s="389" t="str">
        <f t="shared" ref="CL34" si="6">IF($CR34&gt;=0,DE34,DQ34)</f>
        <v/>
      </c>
      <c r="CM34" s="387"/>
      <c r="CN34" s="386" t="str">
        <f t="shared" ref="CN34" si="7">IF($CR34&gt;=0,DG34,DR34)</f>
        <v/>
      </c>
      <c r="CO34" s="387"/>
      <c r="CP34" s="386" t="str">
        <f t="shared" ref="CP34" si="8">IF($CR34&gt;=0,DI34,DS34)</f>
        <v/>
      </c>
      <c r="CQ34" s="388"/>
      <c r="CR34" s="46">
        <f t="shared" ref="CR34:CR42" si="9">BN34*BT34</f>
        <v>0</v>
      </c>
      <c r="CS34" s="360" t="str">
        <f t="shared" ref="CS34:CS46" si="10">IF(CR34=0,"",IF(100000000*LEFT(RIGHT(CR34,9))+RIGHT(CR34,8)&gt;CR34,"",LEFT(RIGHT(CR34,9))))</f>
        <v/>
      </c>
      <c r="CT34" s="361"/>
      <c r="CU34" s="361" t="str">
        <f t="shared" ref="CU34:CU46" si="11">IF(CR34=0,"",IF(10000000*LEFT(RIGHT(CR34,8))+RIGHT(CR34,7)&gt;CR34,"",LEFT(RIGHT(CR34,8))))</f>
        <v/>
      </c>
      <c r="CV34" s="361"/>
      <c r="CW34" s="361" t="str">
        <f t="shared" ref="CW34:CW46" si="12">IF(CR34=0,"",IF(1000000*LEFT(RIGHT(CR34,7))+RIGHT(CR34,6)&gt;CR34,"",LEFT(RIGHT(CR34,7))))</f>
        <v/>
      </c>
      <c r="CX34" s="362"/>
      <c r="CY34" s="360" t="str">
        <f t="shared" ref="CY34:CY46" si="13">IF(CR34=0,"",IF(100000*LEFT(RIGHT(CR34,6))+RIGHT(CR34,5)&gt;CR34,"",LEFT(RIGHT(CR34,6))))</f>
        <v/>
      </c>
      <c r="CZ34" s="361"/>
      <c r="DA34" s="361" t="str">
        <f t="shared" ref="DA34:DA46" si="14">IF(CR34=0,"",IF(10000*LEFT(RIGHT(CR34,5))+RIGHT(CR34,4)&gt;CR34,"",LEFT(RIGHT(CR34,5))))</f>
        <v/>
      </c>
      <c r="DB34" s="361"/>
      <c r="DC34" s="361" t="str">
        <f t="shared" ref="DC34:DC46" si="15">IF(CR34=0,"",IF(1000*LEFT(RIGHT(CR34,4))+RIGHT(CR34,3)&gt;CR34,"",LEFT(RIGHT(CR34,4))))</f>
        <v/>
      </c>
      <c r="DD34" s="366"/>
      <c r="DE34" s="360" t="str">
        <f t="shared" ref="DE34:DE46" si="16">IF(CR34=0,"",IF(100*LEFT(RIGHT(CR34,3))+RIGHT(CR34,2)&gt;CR34,"",LEFT(RIGHT(CR34,3))))</f>
        <v/>
      </c>
      <c r="DF34" s="361"/>
      <c r="DG34" s="361" t="str">
        <f t="shared" ref="DG34:DG46" si="17">IF(CR34=0,"",IF(10*LEFT(RIGHT(CR34,2))+RIGHT(CR34,1)&gt;CR34,"",LEFT(RIGHT(CR34,2))))</f>
        <v/>
      </c>
      <c r="DH34" s="361"/>
      <c r="DI34" s="361" t="str">
        <f t="shared" ref="DI34:DI46" si="18">IF(CR34=0,"",LEFT(RIGHT(CR34,1)))</f>
        <v/>
      </c>
      <c r="DJ34" s="366"/>
      <c r="DK34" s="50" t="str">
        <f t="shared" ref="DK34:DK46" si="19">IF(COUNTIF(DL34:DS34,"-")&gt;=1,"",LEFT(RIGHT(CR34,9)))</f>
        <v>0</v>
      </c>
      <c r="DL34" s="51" t="str">
        <f t="shared" ref="DL34:DL46" si="20">IF(COUNTIF(DM34:DS34,"-")&gt;=1,"",LEFT(RIGHT(CR34,8)))</f>
        <v>0</v>
      </c>
      <c r="DM34" s="52" t="str">
        <f t="shared" ref="DM34:DM46" si="21">IF(COUNTIF(DN34:DS34,"-")&gt;=1,"",LEFT(RIGHT(CR34,7)))</f>
        <v>0</v>
      </c>
      <c r="DN34" s="50" t="str">
        <f t="shared" ref="DN34:DN46" si="22">IF(COUNTIF(DO34:DS34,"-")&gt;=1,"",LEFT(RIGHT(CR34,6)))</f>
        <v>0</v>
      </c>
      <c r="DO34" s="51" t="str">
        <f t="shared" ref="DO34:DO46" si="23">IF(COUNTIF(DP34:DS34,"-")&gt;=1,"",LEFT(RIGHT(CR34,5)))</f>
        <v>0</v>
      </c>
      <c r="DP34" s="52" t="str">
        <f t="shared" ref="DP34:DP46" si="24">IF(COUNTIF(DQ34:DS34,"-")&gt;=1,"",LEFT(RIGHT(CR34,4)))</f>
        <v>0</v>
      </c>
      <c r="DQ34" s="50" t="str">
        <f t="shared" ref="DQ34:DQ46" si="25">IF(COUNTIF(DR34:DS34,"-")&gt;=1,"",LEFT(RIGHT(CR34,3)))</f>
        <v>0</v>
      </c>
      <c r="DR34" s="51" t="str">
        <f t="shared" ref="DR34:DR46" si="26">IF(COUNTIF(DS34:DS34,"-")&gt;=1,"",LEFT(RIGHT(CR34,2)))</f>
        <v>0</v>
      </c>
      <c r="DS34" s="52" t="str">
        <f>LEFT(RIGHT($CR34,1))</f>
        <v>0</v>
      </c>
    </row>
    <row r="35" spans="1:123" ht="25.5" customHeight="1" x14ac:dyDescent="0.15">
      <c r="A35" s="290"/>
      <c r="B35" s="291"/>
      <c r="C35" s="291"/>
      <c r="D35" s="292"/>
      <c r="E35" s="3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0"/>
      <c r="AM35" s="380"/>
      <c r="AN35" s="380"/>
      <c r="AO35" s="380"/>
      <c r="AP35" s="380"/>
      <c r="AQ35" s="380"/>
      <c r="AR35" s="380"/>
      <c r="AS35" s="380"/>
      <c r="AT35" s="380"/>
      <c r="AU35" s="380"/>
      <c r="AV35" s="380"/>
      <c r="AW35" s="380"/>
      <c r="AX35" s="380"/>
      <c r="AY35" s="380"/>
      <c r="AZ35" s="380"/>
      <c r="BA35" s="380"/>
      <c r="BB35" s="380"/>
      <c r="BC35" s="380"/>
      <c r="BD35" s="380"/>
      <c r="BE35" s="380"/>
      <c r="BF35" s="380"/>
      <c r="BG35" s="380"/>
      <c r="BH35" s="380"/>
      <c r="BI35" s="381"/>
      <c r="BJ35" s="382"/>
      <c r="BK35" s="382"/>
      <c r="BL35" s="382"/>
      <c r="BM35" s="382"/>
      <c r="BN35" s="383"/>
      <c r="BO35" s="384"/>
      <c r="BP35" s="384"/>
      <c r="BQ35" s="384"/>
      <c r="BR35" s="384"/>
      <c r="BS35" s="385"/>
      <c r="BT35" s="383"/>
      <c r="BU35" s="384"/>
      <c r="BV35" s="384"/>
      <c r="BW35" s="384"/>
      <c r="BX35" s="384"/>
      <c r="BY35" s="385"/>
      <c r="BZ35" s="389" t="str">
        <f t="shared" ref="BZ35:BZ46" si="27">IF($CR35&gt;=0,CS35,DK35)</f>
        <v/>
      </c>
      <c r="CA35" s="387"/>
      <c r="CB35" s="386" t="str">
        <f t="shared" ref="CB35:CB46" si="28">IF($CR35&gt;=0,CU35,DL35)</f>
        <v/>
      </c>
      <c r="CC35" s="387"/>
      <c r="CD35" s="386" t="str">
        <f t="shared" ref="CD35:CD46" si="29">IF($CR35&gt;=0,CW35,DM35)</f>
        <v/>
      </c>
      <c r="CE35" s="388"/>
      <c r="CF35" s="389" t="str">
        <f t="shared" ref="CF35:CF46" si="30">IF($CR35&gt;=0,CY35,DN35)</f>
        <v/>
      </c>
      <c r="CG35" s="387"/>
      <c r="CH35" s="386" t="str">
        <f t="shared" ref="CH35:CH46" si="31">IF($CR35&gt;=0,DA35,DO35)</f>
        <v/>
      </c>
      <c r="CI35" s="387"/>
      <c r="CJ35" s="386" t="str">
        <f t="shared" ref="CJ35:CJ46" si="32">IF($CR35&gt;=0,DC35,DP35)</f>
        <v/>
      </c>
      <c r="CK35" s="388"/>
      <c r="CL35" s="389" t="str">
        <f t="shared" ref="CL35:CL46" si="33">IF($CR35&gt;=0,DE35,DQ35)</f>
        <v/>
      </c>
      <c r="CM35" s="387"/>
      <c r="CN35" s="386" t="str">
        <f t="shared" ref="CN35:CN46" si="34">IF($CR35&gt;=0,DG35,DR35)</f>
        <v/>
      </c>
      <c r="CO35" s="387"/>
      <c r="CP35" s="386" t="str">
        <f t="shared" ref="CP35:CP46" si="35">IF($CR35&gt;=0,DI35,DS35)</f>
        <v/>
      </c>
      <c r="CQ35" s="388"/>
      <c r="CR35" s="40">
        <f t="shared" si="9"/>
        <v>0</v>
      </c>
      <c r="CS35" s="360" t="str">
        <f t="shared" si="10"/>
        <v/>
      </c>
      <c r="CT35" s="361"/>
      <c r="CU35" s="361" t="str">
        <f t="shared" si="11"/>
        <v/>
      </c>
      <c r="CV35" s="361"/>
      <c r="CW35" s="361" t="str">
        <f t="shared" si="12"/>
        <v/>
      </c>
      <c r="CX35" s="362"/>
      <c r="CY35" s="360" t="str">
        <f t="shared" si="13"/>
        <v/>
      </c>
      <c r="CZ35" s="361"/>
      <c r="DA35" s="361" t="str">
        <f t="shared" si="14"/>
        <v/>
      </c>
      <c r="DB35" s="361"/>
      <c r="DC35" s="361" t="str">
        <f t="shared" si="15"/>
        <v/>
      </c>
      <c r="DD35" s="366"/>
      <c r="DE35" s="360" t="str">
        <f t="shared" si="16"/>
        <v/>
      </c>
      <c r="DF35" s="361"/>
      <c r="DG35" s="361" t="str">
        <f t="shared" si="17"/>
        <v/>
      </c>
      <c r="DH35" s="361"/>
      <c r="DI35" s="361" t="str">
        <f t="shared" si="18"/>
        <v/>
      </c>
      <c r="DJ35" s="366"/>
      <c r="DK35" s="50" t="str">
        <f t="shared" si="19"/>
        <v>0</v>
      </c>
      <c r="DL35" s="51" t="str">
        <f t="shared" si="20"/>
        <v>0</v>
      </c>
      <c r="DM35" s="52" t="str">
        <f t="shared" si="21"/>
        <v>0</v>
      </c>
      <c r="DN35" s="50" t="str">
        <f t="shared" si="22"/>
        <v>0</v>
      </c>
      <c r="DO35" s="51" t="str">
        <f t="shared" si="23"/>
        <v>0</v>
      </c>
      <c r="DP35" s="52" t="str">
        <f t="shared" si="24"/>
        <v>0</v>
      </c>
      <c r="DQ35" s="50" t="str">
        <f t="shared" si="25"/>
        <v>0</v>
      </c>
      <c r="DR35" s="51" t="str">
        <f t="shared" si="26"/>
        <v>0</v>
      </c>
      <c r="DS35" s="52" t="str">
        <f t="shared" ref="DS35:DS46" si="36">LEFT(RIGHT($CR35,1))</f>
        <v>0</v>
      </c>
    </row>
    <row r="36" spans="1:123" ht="25.5" customHeight="1" x14ac:dyDescent="0.15">
      <c r="A36" s="290"/>
      <c r="B36" s="291"/>
      <c r="C36" s="291"/>
      <c r="D36" s="292"/>
      <c r="E36" s="3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0"/>
      <c r="AE36" s="380"/>
      <c r="AF36" s="380"/>
      <c r="AG36" s="380"/>
      <c r="AH36" s="380"/>
      <c r="AI36" s="380"/>
      <c r="AJ36" s="380"/>
      <c r="AK36" s="380"/>
      <c r="AL36" s="380"/>
      <c r="AM36" s="380"/>
      <c r="AN36" s="380"/>
      <c r="AO36" s="380"/>
      <c r="AP36" s="380"/>
      <c r="AQ36" s="380"/>
      <c r="AR36" s="380"/>
      <c r="AS36" s="380"/>
      <c r="AT36" s="380"/>
      <c r="AU36" s="380"/>
      <c r="AV36" s="380"/>
      <c r="AW36" s="380"/>
      <c r="AX36" s="380"/>
      <c r="AY36" s="380"/>
      <c r="AZ36" s="380"/>
      <c r="BA36" s="380"/>
      <c r="BB36" s="380"/>
      <c r="BC36" s="380"/>
      <c r="BD36" s="380"/>
      <c r="BE36" s="380"/>
      <c r="BF36" s="380"/>
      <c r="BG36" s="380"/>
      <c r="BH36" s="380"/>
      <c r="BI36" s="381"/>
      <c r="BJ36" s="382"/>
      <c r="BK36" s="382"/>
      <c r="BL36" s="382"/>
      <c r="BM36" s="382"/>
      <c r="BN36" s="383"/>
      <c r="BO36" s="384"/>
      <c r="BP36" s="384"/>
      <c r="BQ36" s="384"/>
      <c r="BR36" s="384"/>
      <c r="BS36" s="385"/>
      <c r="BT36" s="383"/>
      <c r="BU36" s="384"/>
      <c r="BV36" s="384"/>
      <c r="BW36" s="384"/>
      <c r="BX36" s="384"/>
      <c r="BY36" s="385"/>
      <c r="BZ36" s="389" t="str">
        <f t="shared" si="27"/>
        <v/>
      </c>
      <c r="CA36" s="387"/>
      <c r="CB36" s="386" t="str">
        <f t="shared" si="28"/>
        <v/>
      </c>
      <c r="CC36" s="387"/>
      <c r="CD36" s="386" t="str">
        <f t="shared" si="29"/>
        <v/>
      </c>
      <c r="CE36" s="388"/>
      <c r="CF36" s="389" t="str">
        <f t="shared" si="30"/>
        <v/>
      </c>
      <c r="CG36" s="387"/>
      <c r="CH36" s="386" t="str">
        <f t="shared" si="31"/>
        <v/>
      </c>
      <c r="CI36" s="387"/>
      <c r="CJ36" s="386" t="str">
        <f t="shared" si="32"/>
        <v/>
      </c>
      <c r="CK36" s="388"/>
      <c r="CL36" s="389" t="str">
        <f t="shared" si="33"/>
        <v/>
      </c>
      <c r="CM36" s="387"/>
      <c r="CN36" s="386" t="str">
        <f t="shared" si="34"/>
        <v/>
      </c>
      <c r="CO36" s="387"/>
      <c r="CP36" s="386" t="str">
        <f t="shared" si="35"/>
        <v/>
      </c>
      <c r="CQ36" s="388"/>
      <c r="CR36" s="40">
        <f t="shared" si="9"/>
        <v>0</v>
      </c>
      <c r="CS36" s="360" t="str">
        <f t="shared" si="10"/>
        <v/>
      </c>
      <c r="CT36" s="361"/>
      <c r="CU36" s="361" t="str">
        <f t="shared" si="11"/>
        <v/>
      </c>
      <c r="CV36" s="361"/>
      <c r="CW36" s="361" t="str">
        <f t="shared" si="12"/>
        <v/>
      </c>
      <c r="CX36" s="362"/>
      <c r="CY36" s="360" t="str">
        <f t="shared" si="13"/>
        <v/>
      </c>
      <c r="CZ36" s="361"/>
      <c r="DA36" s="361" t="str">
        <f t="shared" si="14"/>
        <v/>
      </c>
      <c r="DB36" s="361"/>
      <c r="DC36" s="361" t="str">
        <f t="shared" si="15"/>
        <v/>
      </c>
      <c r="DD36" s="366"/>
      <c r="DE36" s="360" t="str">
        <f t="shared" si="16"/>
        <v/>
      </c>
      <c r="DF36" s="361"/>
      <c r="DG36" s="361" t="str">
        <f t="shared" si="17"/>
        <v/>
      </c>
      <c r="DH36" s="361"/>
      <c r="DI36" s="361" t="str">
        <f t="shared" si="18"/>
        <v/>
      </c>
      <c r="DJ36" s="366"/>
      <c r="DK36" s="50" t="str">
        <f t="shared" si="19"/>
        <v>0</v>
      </c>
      <c r="DL36" s="51" t="str">
        <f t="shared" si="20"/>
        <v>0</v>
      </c>
      <c r="DM36" s="52" t="str">
        <f t="shared" si="21"/>
        <v>0</v>
      </c>
      <c r="DN36" s="50" t="str">
        <f t="shared" si="22"/>
        <v>0</v>
      </c>
      <c r="DO36" s="51" t="str">
        <f t="shared" si="23"/>
        <v>0</v>
      </c>
      <c r="DP36" s="52" t="str">
        <f t="shared" si="24"/>
        <v>0</v>
      </c>
      <c r="DQ36" s="50" t="str">
        <f t="shared" si="25"/>
        <v>0</v>
      </c>
      <c r="DR36" s="51" t="str">
        <f t="shared" si="26"/>
        <v>0</v>
      </c>
      <c r="DS36" s="52" t="str">
        <f t="shared" si="36"/>
        <v>0</v>
      </c>
    </row>
    <row r="37" spans="1:123" ht="25.5" customHeight="1" x14ac:dyDescent="0.15">
      <c r="A37" s="290"/>
      <c r="B37" s="291"/>
      <c r="C37" s="291"/>
      <c r="D37" s="292"/>
      <c r="E37" s="3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0"/>
      <c r="AI37" s="380"/>
      <c r="AJ37" s="380"/>
      <c r="AK37" s="380"/>
      <c r="AL37" s="380"/>
      <c r="AM37" s="380"/>
      <c r="AN37" s="380"/>
      <c r="AO37" s="380"/>
      <c r="AP37" s="380"/>
      <c r="AQ37" s="380"/>
      <c r="AR37" s="380"/>
      <c r="AS37" s="380"/>
      <c r="AT37" s="380"/>
      <c r="AU37" s="380"/>
      <c r="AV37" s="380"/>
      <c r="AW37" s="380"/>
      <c r="AX37" s="380"/>
      <c r="AY37" s="380"/>
      <c r="AZ37" s="380"/>
      <c r="BA37" s="380"/>
      <c r="BB37" s="380"/>
      <c r="BC37" s="380"/>
      <c r="BD37" s="380"/>
      <c r="BE37" s="380"/>
      <c r="BF37" s="380"/>
      <c r="BG37" s="380"/>
      <c r="BH37" s="380"/>
      <c r="BI37" s="381"/>
      <c r="BJ37" s="382"/>
      <c r="BK37" s="382"/>
      <c r="BL37" s="382"/>
      <c r="BM37" s="382"/>
      <c r="BN37" s="383"/>
      <c r="BO37" s="384"/>
      <c r="BP37" s="384"/>
      <c r="BQ37" s="384"/>
      <c r="BR37" s="384"/>
      <c r="BS37" s="385"/>
      <c r="BT37" s="383"/>
      <c r="BU37" s="384"/>
      <c r="BV37" s="384"/>
      <c r="BW37" s="384"/>
      <c r="BX37" s="384"/>
      <c r="BY37" s="385"/>
      <c r="BZ37" s="389" t="str">
        <f t="shared" si="27"/>
        <v/>
      </c>
      <c r="CA37" s="387"/>
      <c r="CB37" s="386" t="str">
        <f t="shared" si="28"/>
        <v/>
      </c>
      <c r="CC37" s="387"/>
      <c r="CD37" s="386" t="str">
        <f t="shared" si="29"/>
        <v/>
      </c>
      <c r="CE37" s="388"/>
      <c r="CF37" s="389" t="str">
        <f t="shared" si="30"/>
        <v/>
      </c>
      <c r="CG37" s="387"/>
      <c r="CH37" s="386" t="str">
        <f t="shared" si="31"/>
        <v/>
      </c>
      <c r="CI37" s="387"/>
      <c r="CJ37" s="386" t="str">
        <f t="shared" si="32"/>
        <v/>
      </c>
      <c r="CK37" s="388"/>
      <c r="CL37" s="389" t="str">
        <f t="shared" si="33"/>
        <v/>
      </c>
      <c r="CM37" s="387"/>
      <c r="CN37" s="386" t="str">
        <f t="shared" si="34"/>
        <v/>
      </c>
      <c r="CO37" s="387"/>
      <c r="CP37" s="386" t="str">
        <f t="shared" si="35"/>
        <v/>
      </c>
      <c r="CQ37" s="388"/>
      <c r="CR37" s="40">
        <f t="shared" si="9"/>
        <v>0</v>
      </c>
      <c r="CS37" s="360" t="str">
        <f t="shared" si="10"/>
        <v/>
      </c>
      <c r="CT37" s="361"/>
      <c r="CU37" s="361" t="str">
        <f t="shared" si="11"/>
        <v/>
      </c>
      <c r="CV37" s="361"/>
      <c r="CW37" s="361" t="str">
        <f t="shared" si="12"/>
        <v/>
      </c>
      <c r="CX37" s="362"/>
      <c r="CY37" s="360" t="str">
        <f t="shared" si="13"/>
        <v/>
      </c>
      <c r="CZ37" s="361"/>
      <c r="DA37" s="361" t="str">
        <f t="shared" si="14"/>
        <v/>
      </c>
      <c r="DB37" s="361"/>
      <c r="DC37" s="361" t="str">
        <f t="shared" si="15"/>
        <v/>
      </c>
      <c r="DD37" s="366"/>
      <c r="DE37" s="360" t="str">
        <f t="shared" si="16"/>
        <v/>
      </c>
      <c r="DF37" s="361"/>
      <c r="DG37" s="361" t="str">
        <f t="shared" si="17"/>
        <v/>
      </c>
      <c r="DH37" s="361"/>
      <c r="DI37" s="361" t="str">
        <f t="shared" si="18"/>
        <v/>
      </c>
      <c r="DJ37" s="366"/>
      <c r="DK37" s="50" t="str">
        <f t="shared" si="19"/>
        <v>0</v>
      </c>
      <c r="DL37" s="51" t="str">
        <f t="shared" si="20"/>
        <v>0</v>
      </c>
      <c r="DM37" s="52" t="str">
        <f t="shared" si="21"/>
        <v>0</v>
      </c>
      <c r="DN37" s="50" t="str">
        <f t="shared" si="22"/>
        <v>0</v>
      </c>
      <c r="DO37" s="51" t="str">
        <f t="shared" si="23"/>
        <v>0</v>
      </c>
      <c r="DP37" s="52" t="str">
        <f t="shared" si="24"/>
        <v>0</v>
      </c>
      <c r="DQ37" s="50" t="str">
        <f t="shared" si="25"/>
        <v>0</v>
      </c>
      <c r="DR37" s="51" t="str">
        <f t="shared" si="26"/>
        <v>0</v>
      </c>
      <c r="DS37" s="52" t="str">
        <f t="shared" si="36"/>
        <v>0</v>
      </c>
    </row>
    <row r="38" spans="1:123" ht="25.5" customHeight="1" x14ac:dyDescent="0.15">
      <c r="A38" s="290"/>
      <c r="B38" s="291"/>
      <c r="C38" s="291"/>
      <c r="D38" s="292"/>
      <c r="E38" s="30"/>
      <c r="F38" s="380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  <c r="AC38" s="380"/>
      <c r="AD38" s="380"/>
      <c r="AE38" s="380"/>
      <c r="AF38" s="380"/>
      <c r="AG38" s="380"/>
      <c r="AH38" s="380"/>
      <c r="AI38" s="380"/>
      <c r="AJ38" s="380"/>
      <c r="AK38" s="380"/>
      <c r="AL38" s="380"/>
      <c r="AM38" s="380"/>
      <c r="AN38" s="380"/>
      <c r="AO38" s="380"/>
      <c r="AP38" s="380"/>
      <c r="AQ38" s="380"/>
      <c r="AR38" s="380"/>
      <c r="AS38" s="380"/>
      <c r="AT38" s="380"/>
      <c r="AU38" s="380"/>
      <c r="AV38" s="380"/>
      <c r="AW38" s="380"/>
      <c r="AX38" s="380"/>
      <c r="AY38" s="380"/>
      <c r="AZ38" s="380"/>
      <c r="BA38" s="380"/>
      <c r="BB38" s="380"/>
      <c r="BC38" s="380"/>
      <c r="BD38" s="380"/>
      <c r="BE38" s="380"/>
      <c r="BF38" s="380"/>
      <c r="BG38" s="380"/>
      <c r="BH38" s="380"/>
      <c r="BI38" s="381"/>
      <c r="BJ38" s="382"/>
      <c r="BK38" s="382"/>
      <c r="BL38" s="382"/>
      <c r="BM38" s="382"/>
      <c r="BN38" s="383"/>
      <c r="BO38" s="384"/>
      <c r="BP38" s="384"/>
      <c r="BQ38" s="384"/>
      <c r="BR38" s="384"/>
      <c r="BS38" s="385"/>
      <c r="BT38" s="383"/>
      <c r="BU38" s="384"/>
      <c r="BV38" s="384"/>
      <c r="BW38" s="384"/>
      <c r="BX38" s="384"/>
      <c r="BY38" s="385"/>
      <c r="BZ38" s="389" t="str">
        <f t="shared" si="27"/>
        <v/>
      </c>
      <c r="CA38" s="387"/>
      <c r="CB38" s="386" t="str">
        <f t="shared" si="28"/>
        <v/>
      </c>
      <c r="CC38" s="387"/>
      <c r="CD38" s="386" t="str">
        <f t="shared" si="29"/>
        <v/>
      </c>
      <c r="CE38" s="388"/>
      <c r="CF38" s="389" t="str">
        <f t="shared" si="30"/>
        <v/>
      </c>
      <c r="CG38" s="387"/>
      <c r="CH38" s="386" t="str">
        <f t="shared" si="31"/>
        <v/>
      </c>
      <c r="CI38" s="387"/>
      <c r="CJ38" s="386" t="str">
        <f t="shared" si="32"/>
        <v/>
      </c>
      <c r="CK38" s="388"/>
      <c r="CL38" s="389" t="str">
        <f t="shared" si="33"/>
        <v/>
      </c>
      <c r="CM38" s="387"/>
      <c r="CN38" s="386" t="str">
        <f t="shared" si="34"/>
        <v/>
      </c>
      <c r="CO38" s="387"/>
      <c r="CP38" s="386" t="str">
        <f t="shared" si="35"/>
        <v/>
      </c>
      <c r="CQ38" s="388"/>
      <c r="CR38" s="40">
        <f t="shared" si="9"/>
        <v>0</v>
      </c>
      <c r="CS38" s="360" t="str">
        <f t="shared" si="10"/>
        <v/>
      </c>
      <c r="CT38" s="361"/>
      <c r="CU38" s="361" t="str">
        <f t="shared" si="11"/>
        <v/>
      </c>
      <c r="CV38" s="361"/>
      <c r="CW38" s="361" t="str">
        <f t="shared" si="12"/>
        <v/>
      </c>
      <c r="CX38" s="362"/>
      <c r="CY38" s="360" t="str">
        <f t="shared" si="13"/>
        <v/>
      </c>
      <c r="CZ38" s="361"/>
      <c r="DA38" s="361" t="str">
        <f t="shared" si="14"/>
        <v/>
      </c>
      <c r="DB38" s="361"/>
      <c r="DC38" s="361" t="str">
        <f t="shared" si="15"/>
        <v/>
      </c>
      <c r="DD38" s="366"/>
      <c r="DE38" s="360" t="str">
        <f t="shared" si="16"/>
        <v/>
      </c>
      <c r="DF38" s="361"/>
      <c r="DG38" s="361" t="str">
        <f t="shared" si="17"/>
        <v/>
      </c>
      <c r="DH38" s="361"/>
      <c r="DI38" s="361" t="str">
        <f t="shared" si="18"/>
        <v/>
      </c>
      <c r="DJ38" s="366"/>
      <c r="DK38" s="50" t="str">
        <f t="shared" si="19"/>
        <v>0</v>
      </c>
      <c r="DL38" s="51" t="str">
        <f t="shared" si="20"/>
        <v>0</v>
      </c>
      <c r="DM38" s="52" t="str">
        <f t="shared" si="21"/>
        <v>0</v>
      </c>
      <c r="DN38" s="50" t="str">
        <f t="shared" si="22"/>
        <v>0</v>
      </c>
      <c r="DO38" s="51" t="str">
        <f t="shared" si="23"/>
        <v>0</v>
      </c>
      <c r="DP38" s="52" t="str">
        <f t="shared" si="24"/>
        <v>0</v>
      </c>
      <c r="DQ38" s="50" t="str">
        <f t="shared" si="25"/>
        <v>0</v>
      </c>
      <c r="DR38" s="51" t="str">
        <f t="shared" si="26"/>
        <v>0</v>
      </c>
      <c r="DS38" s="52" t="str">
        <f t="shared" si="36"/>
        <v>0</v>
      </c>
    </row>
    <row r="39" spans="1:123" ht="25.5" customHeight="1" x14ac:dyDescent="0.15">
      <c r="A39" s="290"/>
      <c r="B39" s="291"/>
      <c r="C39" s="291"/>
      <c r="D39" s="292"/>
      <c r="E39" s="3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0"/>
      <c r="AG39" s="380"/>
      <c r="AH39" s="380"/>
      <c r="AI39" s="380"/>
      <c r="AJ39" s="380"/>
      <c r="AK39" s="380"/>
      <c r="AL39" s="380"/>
      <c r="AM39" s="380"/>
      <c r="AN39" s="380"/>
      <c r="AO39" s="380"/>
      <c r="AP39" s="380"/>
      <c r="AQ39" s="380"/>
      <c r="AR39" s="380"/>
      <c r="AS39" s="380"/>
      <c r="AT39" s="380"/>
      <c r="AU39" s="380"/>
      <c r="AV39" s="380"/>
      <c r="AW39" s="380"/>
      <c r="AX39" s="380"/>
      <c r="AY39" s="380"/>
      <c r="AZ39" s="380"/>
      <c r="BA39" s="380"/>
      <c r="BB39" s="380"/>
      <c r="BC39" s="380"/>
      <c r="BD39" s="380"/>
      <c r="BE39" s="380"/>
      <c r="BF39" s="380"/>
      <c r="BG39" s="380"/>
      <c r="BH39" s="380"/>
      <c r="BI39" s="381"/>
      <c r="BJ39" s="382"/>
      <c r="BK39" s="382"/>
      <c r="BL39" s="382"/>
      <c r="BM39" s="382"/>
      <c r="BN39" s="383"/>
      <c r="BO39" s="384"/>
      <c r="BP39" s="384"/>
      <c r="BQ39" s="384"/>
      <c r="BR39" s="384"/>
      <c r="BS39" s="385"/>
      <c r="BT39" s="383"/>
      <c r="BU39" s="384"/>
      <c r="BV39" s="384"/>
      <c r="BW39" s="384"/>
      <c r="BX39" s="384"/>
      <c r="BY39" s="385"/>
      <c r="BZ39" s="389" t="str">
        <f t="shared" si="27"/>
        <v/>
      </c>
      <c r="CA39" s="387"/>
      <c r="CB39" s="386" t="str">
        <f t="shared" si="28"/>
        <v/>
      </c>
      <c r="CC39" s="387"/>
      <c r="CD39" s="386" t="str">
        <f t="shared" si="29"/>
        <v/>
      </c>
      <c r="CE39" s="388"/>
      <c r="CF39" s="389" t="str">
        <f t="shared" si="30"/>
        <v/>
      </c>
      <c r="CG39" s="387"/>
      <c r="CH39" s="386" t="str">
        <f t="shared" si="31"/>
        <v/>
      </c>
      <c r="CI39" s="387"/>
      <c r="CJ39" s="386" t="str">
        <f t="shared" si="32"/>
        <v/>
      </c>
      <c r="CK39" s="388"/>
      <c r="CL39" s="389" t="str">
        <f t="shared" si="33"/>
        <v/>
      </c>
      <c r="CM39" s="387"/>
      <c r="CN39" s="386" t="str">
        <f t="shared" si="34"/>
        <v/>
      </c>
      <c r="CO39" s="387"/>
      <c r="CP39" s="386" t="str">
        <f t="shared" si="35"/>
        <v/>
      </c>
      <c r="CQ39" s="388"/>
      <c r="CR39" s="40">
        <f t="shared" si="9"/>
        <v>0</v>
      </c>
      <c r="CS39" s="360" t="str">
        <f t="shared" si="10"/>
        <v/>
      </c>
      <c r="CT39" s="361"/>
      <c r="CU39" s="361" t="str">
        <f t="shared" si="11"/>
        <v/>
      </c>
      <c r="CV39" s="361"/>
      <c r="CW39" s="361" t="str">
        <f t="shared" si="12"/>
        <v/>
      </c>
      <c r="CX39" s="362"/>
      <c r="CY39" s="360" t="str">
        <f t="shared" si="13"/>
        <v/>
      </c>
      <c r="CZ39" s="361"/>
      <c r="DA39" s="361" t="str">
        <f t="shared" si="14"/>
        <v/>
      </c>
      <c r="DB39" s="361"/>
      <c r="DC39" s="361" t="str">
        <f t="shared" si="15"/>
        <v/>
      </c>
      <c r="DD39" s="366"/>
      <c r="DE39" s="360" t="str">
        <f t="shared" si="16"/>
        <v/>
      </c>
      <c r="DF39" s="361"/>
      <c r="DG39" s="361" t="str">
        <f t="shared" si="17"/>
        <v/>
      </c>
      <c r="DH39" s="361"/>
      <c r="DI39" s="361" t="str">
        <f t="shared" si="18"/>
        <v/>
      </c>
      <c r="DJ39" s="366"/>
      <c r="DK39" s="50" t="str">
        <f t="shared" si="19"/>
        <v>0</v>
      </c>
      <c r="DL39" s="51" t="str">
        <f t="shared" si="20"/>
        <v>0</v>
      </c>
      <c r="DM39" s="52" t="str">
        <f t="shared" si="21"/>
        <v>0</v>
      </c>
      <c r="DN39" s="50" t="str">
        <f t="shared" si="22"/>
        <v>0</v>
      </c>
      <c r="DO39" s="51" t="str">
        <f t="shared" si="23"/>
        <v>0</v>
      </c>
      <c r="DP39" s="52" t="str">
        <f t="shared" si="24"/>
        <v>0</v>
      </c>
      <c r="DQ39" s="50" t="str">
        <f t="shared" si="25"/>
        <v>0</v>
      </c>
      <c r="DR39" s="51" t="str">
        <f t="shared" si="26"/>
        <v>0</v>
      </c>
      <c r="DS39" s="52" t="str">
        <f t="shared" si="36"/>
        <v>0</v>
      </c>
    </row>
    <row r="40" spans="1:123" ht="25.5" customHeight="1" x14ac:dyDescent="0.15">
      <c r="A40" s="290"/>
      <c r="B40" s="291"/>
      <c r="C40" s="291"/>
      <c r="D40" s="292"/>
      <c r="E40" s="3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  <c r="AC40" s="380"/>
      <c r="AD40" s="380"/>
      <c r="AE40" s="380"/>
      <c r="AF40" s="380"/>
      <c r="AG40" s="380"/>
      <c r="AH40" s="380"/>
      <c r="AI40" s="380"/>
      <c r="AJ40" s="380"/>
      <c r="AK40" s="380"/>
      <c r="AL40" s="380"/>
      <c r="AM40" s="380"/>
      <c r="AN40" s="380"/>
      <c r="AO40" s="380"/>
      <c r="AP40" s="380"/>
      <c r="AQ40" s="380"/>
      <c r="AR40" s="380"/>
      <c r="AS40" s="380"/>
      <c r="AT40" s="380"/>
      <c r="AU40" s="380"/>
      <c r="AV40" s="380"/>
      <c r="AW40" s="380"/>
      <c r="AX40" s="380"/>
      <c r="AY40" s="380"/>
      <c r="AZ40" s="380"/>
      <c r="BA40" s="380"/>
      <c r="BB40" s="380"/>
      <c r="BC40" s="380"/>
      <c r="BD40" s="380"/>
      <c r="BE40" s="380"/>
      <c r="BF40" s="380"/>
      <c r="BG40" s="380"/>
      <c r="BH40" s="380"/>
      <c r="BI40" s="381"/>
      <c r="BJ40" s="382"/>
      <c r="BK40" s="382"/>
      <c r="BL40" s="382"/>
      <c r="BM40" s="382"/>
      <c r="BN40" s="383"/>
      <c r="BO40" s="384"/>
      <c r="BP40" s="384"/>
      <c r="BQ40" s="384"/>
      <c r="BR40" s="384"/>
      <c r="BS40" s="385"/>
      <c r="BT40" s="383"/>
      <c r="BU40" s="384"/>
      <c r="BV40" s="384"/>
      <c r="BW40" s="384"/>
      <c r="BX40" s="384"/>
      <c r="BY40" s="385"/>
      <c r="BZ40" s="389" t="str">
        <f t="shared" si="27"/>
        <v/>
      </c>
      <c r="CA40" s="387"/>
      <c r="CB40" s="386" t="str">
        <f t="shared" si="28"/>
        <v/>
      </c>
      <c r="CC40" s="387"/>
      <c r="CD40" s="386" t="str">
        <f t="shared" si="29"/>
        <v/>
      </c>
      <c r="CE40" s="388"/>
      <c r="CF40" s="389" t="str">
        <f t="shared" si="30"/>
        <v/>
      </c>
      <c r="CG40" s="387"/>
      <c r="CH40" s="386" t="str">
        <f t="shared" si="31"/>
        <v/>
      </c>
      <c r="CI40" s="387"/>
      <c r="CJ40" s="386" t="str">
        <f t="shared" si="32"/>
        <v/>
      </c>
      <c r="CK40" s="388"/>
      <c r="CL40" s="389" t="str">
        <f t="shared" si="33"/>
        <v/>
      </c>
      <c r="CM40" s="387"/>
      <c r="CN40" s="386" t="str">
        <f t="shared" si="34"/>
        <v/>
      </c>
      <c r="CO40" s="387"/>
      <c r="CP40" s="386" t="str">
        <f t="shared" si="35"/>
        <v/>
      </c>
      <c r="CQ40" s="388"/>
      <c r="CR40" s="40">
        <f t="shared" si="9"/>
        <v>0</v>
      </c>
      <c r="CS40" s="360" t="str">
        <f t="shared" si="10"/>
        <v/>
      </c>
      <c r="CT40" s="361"/>
      <c r="CU40" s="361" t="str">
        <f t="shared" si="11"/>
        <v/>
      </c>
      <c r="CV40" s="361"/>
      <c r="CW40" s="361" t="str">
        <f t="shared" si="12"/>
        <v/>
      </c>
      <c r="CX40" s="362"/>
      <c r="CY40" s="360" t="str">
        <f t="shared" si="13"/>
        <v/>
      </c>
      <c r="CZ40" s="361"/>
      <c r="DA40" s="361" t="str">
        <f t="shared" si="14"/>
        <v/>
      </c>
      <c r="DB40" s="361"/>
      <c r="DC40" s="361" t="str">
        <f t="shared" si="15"/>
        <v/>
      </c>
      <c r="DD40" s="366"/>
      <c r="DE40" s="360" t="str">
        <f t="shared" si="16"/>
        <v/>
      </c>
      <c r="DF40" s="361"/>
      <c r="DG40" s="361" t="str">
        <f t="shared" si="17"/>
        <v/>
      </c>
      <c r="DH40" s="361"/>
      <c r="DI40" s="361" t="str">
        <f t="shared" si="18"/>
        <v/>
      </c>
      <c r="DJ40" s="366"/>
      <c r="DK40" s="50" t="str">
        <f t="shared" si="19"/>
        <v>0</v>
      </c>
      <c r="DL40" s="51" t="str">
        <f t="shared" si="20"/>
        <v>0</v>
      </c>
      <c r="DM40" s="52" t="str">
        <f t="shared" si="21"/>
        <v>0</v>
      </c>
      <c r="DN40" s="50" t="str">
        <f t="shared" si="22"/>
        <v>0</v>
      </c>
      <c r="DO40" s="51" t="str">
        <f t="shared" si="23"/>
        <v>0</v>
      </c>
      <c r="DP40" s="52" t="str">
        <f t="shared" si="24"/>
        <v>0</v>
      </c>
      <c r="DQ40" s="50" t="str">
        <f t="shared" si="25"/>
        <v>0</v>
      </c>
      <c r="DR40" s="51" t="str">
        <f t="shared" si="26"/>
        <v>0</v>
      </c>
      <c r="DS40" s="52" t="str">
        <f t="shared" si="36"/>
        <v>0</v>
      </c>
    </row>
    <row r="41" spans="1:123" ht="25.5" customHeight="1" x14ac:dyDescent="0.15">
      <c r="A41" s="290"/>
      <c r="B41" s="291"/>
      <c r="C41" s="291"/>
      <c r="D41" s="292"/>
      <c r="E41" s="3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  <c r="AC41" s="380"/>
      <c r="AD41" s="380"/>
      <c r="AE41" s="380"/>
      <c r="AF41" s="380"/>
      <c r="AG41" s="380"/>
      <c r="AH41" s="380"/>
      <c r="AI41" s="380"/>
      <c r="AJ41" s="380"/>
      <c r="AK41" s="380"/>
      <c r="AL41" s="380"/>
      <c r="AM41" s="380"/>
      <c r="AN41" s="380"/>
      <c r="AO41" s="380"/>
      <c r="AP41" s="380"/>
      <c r="AQ41" s="380"/>
      <c r="AR41" s="380"/>
      <c r="AS41" s="380"/>
      <c r="AT41" s="380"/>
      <c r="AU41" s="380"/>
      <c r="AV41" s="380"/>
      <c r="AW41" s="380"/>
      <c r="AX41" s="380"/>
      <c r="AY41" s="380"/>
      <c r="AZ41" s="380"/>
      <c r="BA41" s="380"/>
      <c r="BB41" s="380"/>
      <c r="BC41" s="380"/>
      <c r="BD41" s="380"/>
      <c r="BE41" s="380"/>
      <c r="BF41" s="380"/>
      <c r="BG41" s="380"/>
      <c r="BH41" s="380"/>
      <c r="BI41" s="381"/>
      <c r="BJ41" s="382"/>
      <c r="BK41" s="382"/>
      <c r="BL41" s="382"/>
      <c r="BM41" s="382"/>
      <c r="BN41" s="383"/>
      <c r="BO41" s="384"/>
      <c r="BP41" s="384"/>
      <c r="BQ41" s="384"/>
      <c r="BR41" s="384"/>
      <c r="BS41" s="385"/>
      <c r="BT41" s="383"/>
      <c r="BU41" s="384"/>
      <c r="BV41" s="384"/>
      <c r="BW41" s="384"/>
      <c r="BX41" s="384"/>
      <c r="BY41" s="385"/>
      <c r="BZ41" s="389" t="str">
        <f t="shared" si="27"/>
        <v/>
      </c>
      <c r="CA41" s="387"/>
      <c r="CB41" s="386" t="str">
        <f t="shared" si="28"/>
        <v/>
      </c>
      <c r="CC41" s="387"/>
      <c r="CD41" s="386" t="str">
        <f t="shared" si="29"/>
        <v/>
      </c>
      <c r="CE41" s="388"/>
      <c r="CF41" s="389" t="str">
        <f t="shared" si="30"/>
        <v/>
      </c>
      <c r="CG41" s="387"/>
      <c r="CH41" s="386" t="str">
        <f t="shared" si="31"/>
        <v/>
      </c>
      <c r="CI41" s="387"/>
      <c r="CJ41" s="386" t="str">
        <f t="shared" si="32"/>
        <v/>
      </c>
      <c r="CK41" s="388"/>
      <c r="CL41" s="389" t="str">
        <f t="shared" si="33"/>
        <v/>
      </c>
      <c r="CM41" s="387"/>
      <c r="CN41" s="386" t="str">
        <f t="shared" si="34"/>
        <v/>
      </c>
      <c r="CO41" s="387"/>
      <c r="CP41" s="386" t="str">
        <f t="shared" si="35"/>
        <v/>
      </c>
      <c r="CQ41" s="388"/>
      <c r="CR41" s="40">
        <f t="shared" si="9"/>
        <v>0</v>
      </c>
      <c r="CS41" s="360" t="str">
        <f t="shared" si="10"/>
        <v/>
      </c>
      <c r="CT41" s="361"/>
      <c r="CU41" s="361" t="str">
        <f t="shared" si="11"/>
        <v/>
      </c>
      <c r="CV41" s="361"/>
      <c r="CW41" s="361" t="str">
        <f t="shared" si="12"/>
        <v/>
      </c>
      <c r="CX41" s="362"/>
      <c r="CY41" s="360" t="str">
        <f t="shared" si="13"/>
        <v/>
      </c>
      <c r="CZ41" s="361"/>
      <c r="DA41" s="361" t="str">
        <f t="shared" si="14"/>
        <v/>
      </c>
      <c r="DB41" s="361"/>
      <c r="DC41" s="361" t="str">
        <f t="shared" si="15"/>
        <v/>
      </c>
      <c r="DD41" s="366"/>
      <c r="DE41" s="360" t="str">
        <f t="shared" si="16"/>
        <v/>
      </c>
      <c r="DF41" s="361"/>
      <c r="DG41" s="361" t="str">
        <f t="shared" si="17"/>
        <v/>
      </c>
      <c r="DH41" s="361"/>
      <c r="DI41" s="361" t="str">
        <f t="shared" si="18"/>
        <v/>
      </c>
      <c r="DJ41" s="366"/>
      <c r="DK41" s="50" t="str">
        <f t="shared" si="19"/>
        <v>0</v>
      </c>
      <c r="DL41" s="51" t="str">
        <f t="shared" si="20"/>
        <v>0</v>
      </c>
      <c r="DM41" s="52" t="str">
        <f t="shared" si="21"/>
        <v>0</v>
      </c>
      <c r="DN41" s="50" t="str">
        <f t="shared" si="22"/>
        <v>0</v>
      </c>
      <c r="DO41" s="51" t="str">
        <f t="shared" si="23"/>
        <v>0</v>
      </c>
      <c r="DP41" s="52" t="str">
        <f t="shared" si="24"/>
        <v>0</v>
      </c>
      <c r="DQ41" s="50" t="str">
        <f t="shared" si="25"/>
        <v>0</v>
      </c>
      <c r="DR41" s="51" t="str">
        <f t="shared" si="26"/>
        <v>0</v>
      </c>
      <c r="DS41" s="52" t="str">
        <f t="shared" si="36"/>
        <v>0</v>
      </c>
    </row>
    <row r="42" spans="1:123" ht="25.5" customHeight="1" x14ac:dyDescent="0.15">
      <c r="A42" s="293"/>
      <c r="B42" s="294"/>
      <c r="C42" s="294"/>
      <c r="D42" s="295"/>
      <c r="E42" s="31"/>
      <c r="F42" s="402"/>
      <c r="G42" s="40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  <c r="T42" s="402"/>
      <c r="U42" s="402"/>
      <c r="V42" s="402"/>
      <c r="W42" s="402"/>
      <c r="X42" s="402"/>
      <c r="Y42" s="402"/>
      <c r="Z42" s="402"/>
      <c r="AA42" s="402"/>
      <c r="AB42" s="402"/>
      <c r="AC42" s="402"/>
      <c r="AD42" s="402"/>
      <c r="AE42" s="402"/>
      <c r="AF42" s="402"/>
      <c r="AG42" s="402"/>
      <c r="AH42" s="402"/>
      <c r="AI42" s="402"/>
      <c r="AJ42" s="402"/>
      <c r="AK42" s="402"/>
      <c r="AL42" s="402"/>
      <c r="AM42" s="402"/>
      <c r="AN42" s="402"/>
      <c r="AO42" s="402"/>
      <c r="AP42" s="402"/>
      <c r="AQ42" s="402"/>
      <c r="AR42" s="402"/>
      <c r="AS42" s="402"/>
      <c r="AT42" s="402"/>
      <c r="AU42" s="402"/>
      <c r="AV42" s="402"/>
      <c r="AW42" s="402"/>
      <c r="AX42" s="402"/>
      <c r="AY42" s="402"/>
      <c r="AZ42" s="402"/>
      <c r="BA42" s="402"/>
      <c r="BB42" s="402"/>
      <c r="BC42" s="402"/>
      <c r="BD42" s="402"/>
      <c r="BE42" s="402"/>
      <c r="BF42" s="402"/>
      <c r="BG42" s="402"/>
      <c r="BH42" s="402"/>
      <c r="BI42" s="403"/>
      <c r="BJ42" s="404"/>
      <c r="BK42" s="404"/>
      <c r="BL42" s="404"/>
      <c r="BM42" s="404"/>
      <c r="BN42" s="405"/>
      <c r="BO42" s="406"/>
      <c r="BP42" s="406"/>
      <c r="BQ42" s="406"/>
      <c r="BR42" s="406"/>
      <c r="BS42" s="407"/>
      <c r="BT42" s="405"/>
      <c r="BU42" s="406"/>
      <c r="BV42" s="406"/>
      <c r="BW42" s="406"/>
      <c r="BX42" s="406"/>
      <c r="BY42" s="407"/>
      <c r="BZ42" s="413" t="str">
        <f t="shared" si="27"/>
        <v/>
      </c>
      <c r="CA42" s="414"/>
      <c r="CB42" s="415" t="str">
        <f t="shared" si="28"/>
        <v/>
      </c>
      <c r="CC42" s="414"/>
      <c r="CD42" s="415" t="str">
        <f t="shared" si="29"/>
        <v/>
      </c>
      <c r="CE42" s="416"/>
      <c r="CF42" s="413" t="str">
        <f t="shared" si="30"/>
        <v/>
      </c>
      <c r="CG42" s="414"/>
      <c r="CH42" s="415" t="str">
        <f t="shared" si="31"/>
        <v/>
      </c>
      <c r="CI42" s="414"/>
      <c r="CJ42" s="415" t="str">
        <f t="shared" si="32"/>
        <v/>
      </c>
      <c r="CK42" s="416"/>
      <c r="CL42" s="413" t="str">
        <f t="shared" si="33"/>
        <v/>
      </c>
      <c r="CM42" s="414"/>
      <c r="CN42" s="415" t="str">
        <f t="shared" si="34"/>
        <v/>
      </c>
      <c r="CO42" s="414"/>
      <c r="CP42" s="415" t="str">
        <f t="shared" si="35"/>
        <v/>
      </c>
      <c r="CQ42" s="416"/>
      <c r="CR42" s="41">
        <f t="shared" si="9"/>
        <v>0</v>
      </c>
      <c r="CS42" s="408" t="str">
        <f t="shared" si="10"/>
        <v/>
      </c>
      <c r="CT42" s="391"/>
      <c r="CU42" s="391" t="str">
        <f t="shared" si="11"/>
        <v/>
      </c>
      <c r="CV42" s="391"/>
      <c r="CW42" s="391" t="str">
        <f t="shared" si="12"/>
        <v/>
      </c>
      <c r="CX42" s="409"/>
      <c r="CY42" s="408" t="str">
        <f t="shared" si="13"/>
        <v/>
      </c>
      <c r="CZ42" s="391"/>
      <c r="DA42" s="391" t="str">
        <f t="shared" si="14"/>
        <v/>
      </c>
      <c r="DB42" s="391"/>
      <c r="DC42" s="391" t="str">
        <f t="shared" si="15"/>
        <v/>
      </c>
      <c r="DD42" s="392"/>
      <c r="DE42" s="408" t="str">
        <f t="shared" si="16"/>
        <v/>
      </c>
      <c r="DF42" s="391"/>
      <c r="DG42" s="391" t="str">
        <f t="shared" si="17"/>
        <v/>
      </c>
      <c r="DH42" s="391"/>
      <c r="DI42" s="391" t="str">
        <f t="shared" si="18"/>
        <v/>
      </c>
      <c r="DJ42" s="392"/>
      <c r="DK42" s="50" t="str">
        <f t="shared" si="19"/>
        <v>0</v>
      </c>
      <c r="DL42" s="51" t="str">
        <f t="shared" si="20"/>
        <v>0</v>
      </c>
      <c r="DM42" s="52" t="str">
        <f t="shared" si="21"/>
        <v>0</v>
      </c>
      <c r="DN42" s="50" t="str">
        <f t="shared" si="22"/>
        <v>0</v>
      </c>
      <c r="DO42" s="51" t="str">
        <f t="shared" si="23"/>
        <v>0</v>
      </c>
      <c r="DP42" s="52" t="str">
        <f t="shared" si="24"/>
        <v>0</v>
      </c>
      <c r="DQ42" s="50" t="str">
        <f t="shared" si="25"/>
        <v>0</v>
      </c>
      <c r="DR42" s="51" t="str">
        <f t="shared" si="26"/>
        <v>0</v>
      </c>
      <c r="DS42" s="52" t="str">
        <f t="shared" si="36"/>
        <v>0</v>
      </c>
    </row>
    <row r="43" spans="1:123" ht="15" customHeight="1" x14ac:dyDescent="0.15">
      <c r="A43" s="37"/>
      <c r="B43" s="37"/>
      <c r="C43" s="37"/>
      <c r="D43" s="37"/>
      <c r="E43" s="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393" t="s">
        <v>33</v>
      </c>
      <c r="BU43" s="394"/>
      <c r="BV43" s="394"/>
      <c r="BW43" s="394"/>
      <c r="BX43" s="394"/>
      <c r="BY43" s="395"/>
      <c r="BZ43" s="440" t="str">
        <f t="shared" si="27"/>
        <v/>
      </c>
      <c r="CA43" s="441"/>
      <c r="CB43" s="441" t="str">
        <f t="shared" si="28"/>
        <v/>
      </c>
      <c r="CC43" s="441"/>
      <c r="CD43" s="441" t="str">
        <f t="shared" si="29"/>
        <v/>
      </c>
      <c r="CE43" s="442"/>
      <c r="CF43" s="440" t="str">
        <f t="shared" si="30"/>
        <v/>
      </c>
      <c r="CG43" s="441"/>
      <c r="CH43" s="441" t="str">
        <f t="shared" si="31"/>
        <v/>
      </c>
      <c r="CI43" s="441"/>
      <c r="CJ43" s="441" t="str">
        <f t="shared" si="32"/>
        <v/>
      </c>
      <c r="CK43" s="443"/>
      <c r="CL43" s="440" t="str">
        <f t="shared" si="33"/>
        <v/>
      </c>
      <c r="CM43" s="441"/>
      <c r="CN43" s="441" t="str">
        <f t="shared" si="34"/>
        <v/>
      </c>
      <c r="CO43" s="441"/>
      <c r="CP43" s="441" t="str">
        <f t="shared" si="35"/>
        <v/>
      </c>
      <c r="CQ43" s="443"/>
      <c r="CR43" s="430">
        <f>SUM(CR33:CR42)</f>
        <v>0</v>
      </c>
      <c r="CS43" s="399" t="str">
        <f t="shared" si="10"/>
        <v/>
      </c>
      <c r="CT43" s="400"/>
      <c r="CU43" s="400" t="str">
        <f t="shared" si="11"/>
        <v/>
      </c>
      <c r="CV43" s="400"/>
      <c r="CW43" s="400" t="str">
        <f t="shared" si="12"/>
        <v/>
      </c>
      <c r="CX43" s="401"/>
      <c r="CY43" s="399" t="str">
        <f t="shared" si="13"/>
        <v/>
      </c>
      <c r="CZ43" s="400"/>
      <c r="DA43" s="400" t="str">
        <f t="shared" si="14"/>
        <v/>
      </c>
      <c r="DB43" s="400"/>
      <c r="DC43" s="400" t="str">
        <f t="shared" si="15"/>
        <v/>
      </c>
      <c r="DD43" s="436"/>
      <c r="DE43" s="399" t="str">
        <f t="shared" si="16"/>
        <v/>
      </c>
      <c r="DF43" s="400"/>
      <c r="DG43" s="400" t="str">
        <f t="shared" si="17"/>
        <v/>
      </c>
      <c r="DH43" s="400"/>
      <c r="DI43" s="400" t="str">
        <f t="shared" si="18"/>
        <v/>
      </c>
      <c r="DJ43" s="436"/>
      <c r="DK43" s="450" t="str">
        <f t="shared" si="19"/>
        <v>0</v>
      </c>
      <c r="DL43" s="452" t="str">
        <f t="shared" si="20"/>
        <v>0</v>
      </c>
      <c r="DM43" s="454" t="str">
        <f t="shared" si="21"/>
        <v>0</v>
      </c>
      <c r="DN43" s="450" t="str">
        <f t="shared" si="22"/>
        <v>0</v>
      </c>
      <c r="DO43" s="452" t="str">
        <f t="shared" si="23"/>
        <v>0</v>
      </c>
      <c r="DP43" s="454" t="str">
        <f t="shared" si="24"/>
        <v>0</v>
      </c>
      <c r="DQ43" s="456" t="str">
        <f t="shared" si="25"/>
        <v>0</v>
      </c>
      <c r="DR43" s="452" t="str">
        <f t="shared" si="26"/>
        <v>0</v>
      </c>
      <c r="DS43" s="454" t="str">
        <f t="shared" si="36"/>
        <v>0</v>
      </c>
    </row>
    <row r="44" spans="1:123" ht="15" customHeight="1" x14ac:dyDescent="0.15">
      <c r="BH44" s="410" t="s">
        <v>35</v>
      </c>
      <c r="BI44" s="411"/>
      <c r="BJ44" s="411"/>
      <c r="BK44" s="411"/>
      <c r="BL44" s="411"/>
      <c r="BM44" s="411"/>
      <c r="BN44" s="411"/>
      <c r="BO44" s="411"/>
      <c r="BP44" s="411"/>
      <c r="BQ44" s="412"/>
      <c r="BT44" s="396"/>
      <c r="BU44" s="397"/>
      <c r="BV44" s="397"/>
      <c r="BW44" s="397"/>
      <c r="BX44" s="397"/>
      <c r="BY44" s="398"/>
      <c r="BZ44" s="437" t="str">
        <f t="shared" si="27"/>
        <v/>
      </c>
      <c r="CA44" s="438"/>
      <c r="CB44" s="438" t="str">
        <f t="shared" si="28"/>
        <v/>
      </c>
      <c r="CC44" s="438"/>
      <c r="CD44" s="438" t="str">
        <f t="shared" si="29"/>
        <v/>
      </c>
      <c r="CE44" s="386"/>
      <c r="CF44" s="437" t="str">
        <f t="shared" si="30"/>
        <v/>
      </c>
      <c r="CG44" s="438"/>
      <c r="CH44" s="438" t="str">
        <f t="shared" si="31"/>
        <v/>
      </c>
      <c r="CI44" s="438"/>
      <c r="CJ44" s="438" t="str">
        <f t="shared" si="32"/>
        <v/>
      </c>
      <c r="CK44" s="439"/>
      <c r="CL44" s="437" t="str">
        <f t="shared" si="33"/>
        <v/>
      </c>
      <c r="CM44" s="438"/>
      <c r="CN44" s="438" t="str">
        <f t="shared" si="34"/>
        <v/>
      </c>
      <c r="CO44" s="438"/>
      <c r="CP44" s="438" t="str">
        <f t="shared" si="35"/>
        <v/>
      </c>
      <c r="CQ44" s="439"/>
      <c r="CR44" s="431"/>
      <c r="CS44" s="360" t="str">
        <f t="shared" si="10"/>
        <v/>
      </c>
      <c r="CT44" s="361"/>
      <c r="CU44" s="361" t="str">
        <f t="shared" si="11"/>
        <v/>
      </c>
      <c r="CV44" s="361"/>
      <c r="CW44" s="361" t="str">
        <f t="shared" si="12"/>
        <v/>
      </c>
      <c r="CX44" s="362"/>
      <c r="CY44" s="360" t="str">
        <f t="shared" si="13"/>
        <v/>
      </c>
      <c r="CZ44" s="361"/>
      <c r="DA44" s="361" t="str">
        <f t="shared" si="14"/>
        <v/>
      </c>
      <c r="DB44" s="361"/>
      <c r="DC44" s="361" t="str">
        <f t="shared" si="15"/>
        <v/>
      </c>
      <c r="DD44" s="366"/>
      <c r="DE44" s="360" t="str">
        <f t="shared" si="16"/>
        <v/>
      </c>
      <c r="DF44" s="361"/>
      <c r="DG44" s="361" t="str">
        <f t="shared" si="17"/>
        <v/>
      </c>
      <c r="DH44" s="361"/>
      <c r="DI44" s="361" t="str">
        <f t="shared" si="18"/>
        <v/>
      </c>
      <c r="DJ44" s="366"/>
      <c r="DK44" s="451" t="str">
        <f t="shared" si="19"/>
        <v/>
      </c>
      <c r="DL44" s="453" t="str">
        <f t="shared" si="20"/>
        <v/>
      </c>
      <c r="DM44" s="455" t="str">
        <f t="shared" si="21"/>
        <v/>
      </c>
      <c r="DN44" s="451" t="str">
        <f t="shared" si="22"/>
        <v/>
      </c>
      <c r="DO44" s="453" t="str">
        <f t="shared" si="23"/>
        <v/>
      </c>
      <c r="DP44" s="455" t="str">
        <f t="shared" si="24"/>
        <v/>
      </c>
      <c r="DQ44" s="457" t="str">
        <f t="shared" si="25"/>
        <v/>
      </c>
      <c r="DR44" s="453" t="str">
        <f t="shared" si="26"/>
        <v/>
      </c>
      <c r="DS44" s="455" t="str">
        <f t="shared" si="36"/>
        <v/>
      </c>
    </row>
    <row r="45" spans="1:123" ht="30" customHeight="1" x14ac:dyDescent="0.15">
      <c r="BH45" s="417" t="s">
        <v>36</v>
      </c>
      <c r="BI45" s="418"/>
      <c r="BJ45" s="418"/>
      <c r="BK45" s="418"/>
      <c r="BL45" s="418"/>
      <c r="BM45" s="418"/>
      <c r="BN45" s="418"/>
      <c r="BO45" s="418"/>
      <c r="BP45" s="418"/>
      <c r="BQ45" s="419"/>
      <c r="BT45" s="396" t="s">
        <v>32</v>
      </c>
      <c r="BU45" s="397"/>
      <c r="BV45" s="397"/>
      <c r="BW45" s="397"/>
      <c r="BX45" s="397"/>
      <c r="BY45" s="398"/>
      <c r="BZ45" s="437" t="str">
        <f t="shared" si="27"/>
        <v/>
      </c>
      <c r="CA45" s="438"/>
      <c r="CB45" s="438" t="str">
        <f t="shared" si="28"/>
        <v/>
      </c>
      <c r="CC45" s="438"/>
      <c r="CD45" s="438" t="str">
        <f t="shared" si="29"/>
        <v/>
      </c>
      <c r="CE45" s="386"/>
      <c r="CF45" s="437" t="str">
        <f t="shared" si="30"/>
        <v/>
      </c>
      <c r="CG45" s="438"/>
      <c r="CH45" s="438" t="str">
        <f t="shared" si="31"/>
        <v/>
      </c>
      <c r="CI45" s="438"/>
      <c r="CJ45" s="438" t="str">
        <f t="shared" si="32"/>
        <v/>
      </c>
      <c r="CK45" s="439"/>
      <c r="CL45" s="437" t="str">
        <f t="shared" si="33"/>
        <v/>
      </c>
      <c r="CM45" s="438"/>
      <c r="CN45" s="438" t="str">
        <f t="shared" si="34"/>
        <v/>
      </c>
      <c r="CO45" s="438"/>
      <c r="CP45" s="438" t="str">
        <f t="shared" si="35"/>
        <v/>
      </c>
      <c r="CQ45" s="439"/>
      <c r="CR45" s="40">
        <f>ROUNDDOWN(CR43*CR29,0)</f>
        <v>0</v>
      </c>
      <c r="CS45" s="360" t="str">
        <f t="shared" si="10"/>
        <v/>
      </c>
      <c r="CT45" s="361"/>
      <c r="CU45" s="361" t="str">
        <f t="shared" si="11"/>
        <v/>
      </c>
      <c r="CV45" s="361"/>
      <c r="CW45" s="361" t="str">
        <f t="shared" si="12"/>
        <v/>
      </c>
      <c r="CX45" s="362"/>
      <c r="CY45" s="360" t="str">
        <f t="shared" si="13"/>
        <v/>
      </c>
      <c r="CZ45" s="361"/>
      <c r="DA45" s="361" t="str">
        <f t="shared" si="14"/>
        <v/>
      </c>
      <c r="DB45" s="361"/>
      <c r="DC45" s="361" t="str">
        <f t="shared" si="15"/>
        <v/>
      </c>
      <c r="DD45" s="366"/>
      <c r="DE45" s="360" t="str">
        <f t="shared" si="16"/>
        <v/>
      </c>
      <c r="DF45" s="361"/>
      <c r="DG45" s="361" t="str">
        <f t="shared" si="17"/>
        <v/>
      </c>
      <c r="DH45" s="361"/>
      <c r="DI45" s="361" t="str">
        <f t="shared" si="18"/>
        <v/>
      </c>
      <c r="DJ45" s="366"/>
      <c r="DK45" s="50" t="str">
        <f t="shared" si="19"/>
        <v>0</v>
      </c>
      <c r="DL45" s="51" t="str">
        <f t="shared" si="20"/>
        <v>0</v>
      </c>
      <c r="DM45" s="52" t="str">
        <f t="shared" si="21"/>
        <v>0</v>
      </c>
      <c r="DN45" s="50" t="str">
        <f t="shared" si="22"/>
        <v>0</v>
      </c>
      <c r="DO45" s="51" t="str">
        <f t="shared" si="23"/>
        <v>0</v>
      </c>
      <c r="DP45" s="52" t="str">
        <f t="shared" si="24"/>
        <v>0</v>
      </c>
      <c r="DQ45" s="53" t="str">
        <f t="shared" si="25"/>
        <v>0</v>
      </c>
      <c r="DR45" s="51" t="str">
        <f t="shared" si="26"/>
        <v>0</v>
      </c>
      <c r="DS45" s="52" t="str">
        <f t="shared" si="36"/>
        <v>0</v>
      </c>
    </row>
    <row r="46" spans="1:123" ht="30" customHeight="1" x14ac:dyDescent="0.15">
      <c r="A46" s="432" t="s">
        <v>37</v>
      </c>
      <c r="B46" s="432"/>
      <c r="C46" s="432"/>
      <c r="D46" s="432"/>
      <c r="E46" s="432"/>
      <c r="F46" s="432"/>
      <c r="G46" s="432"/>
      <c r="H46" s="432"/>
      <c r="I46" s="432"/>
      <c r="J46" s="432"/>
      <c r="K46" s="432"/>
      <c r="L46" s="432"/>
      <c r="M46" s="432"/>
      <c r="N46" s="432"/>
      <c r="O46" s="432"/>
      <c r="P46" s="432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2"/>
      <c r="AC46" s="432"/>
      <c r="AD46" s="432"/>
      <c r="AE46" s="432"/>
      <c r="AF46" s="432"/>
      <c r="AG46" s="432"/>
      <c r="AH46" s="432"/>
      <c r="AI46" s="432"/>
      <c r="AJ46" s="432"/>
      <c r="AK46" s="432"/>
      <c r="AL46" s="432"/>
      <c r="AM46" s="432"/>
      <c r="AN46" s="432"/>
      <c r="AO46" s="432"/>
      <c r="AP46" s="432"/>
      <c r="AQ46" s="432"/>
      <c r="AR46" s="432"/>
      <c r="AS46" s="432"/>
      <c r="AT46" s="432"/>
      <c r="AU46" s="432"/>
      <c r="AV46" s="432"/>
      <c r="AW46" s="432"/>
      <c r="AX46" s="432"/>
      <c r="AY46" s="432"/>
      <c r="AZ46" s="432"/>
      <c r="BA46" s="432"/>
      <c r="BH46" s="420"/>
      <c r="BI46" s="421"/>
      <c r="BJ46" s="421"/>
      <c r="BK46" s="421"/>
      <c r="BL46" s="421"/>
      <c r="BM46" s="421"/>
      <c r="BN46" s="421"/>
      <c r="BO46" s="421"/>
      <c r="BP46" s="421"/>
      <c r="BQ46" s="422"/>
      <c r="BT46" s="433" t="s">
        <v>34</v>
      </c>
      <c r="BU46" s="434"/>
      <c r="BV46" s="434"/>
      <c r="BW46" s="434"/>
      <c r="BX46" s="434"/>
      <c r="BY46" s="435"/>
      <c r="BZ46" s="444" t="str">
        <f t="shared" si="27"/>
        <v/>
      </c>
      <c r="CA46" s="445"/>
      <c r="CB46" s="445" t="str">
        <f t="shared" si="28"/>
        <v/>
      </c>
      <c r="CC46" s="445"/>
      <c r="CD46" s="445" t="str">
        <f t="shared" si="29"/>
        <v/>
      </c>
      <c r="CE46" s="415"/>
      <c r="CF46" s="444" t="str">
        <f t="shared" si="30"/>
        <v/>
      </c>
      <c r="CG46" s="445"/>
      <c r="CH46" s="445" t="str">
        <f t="shared" si="31"/>
        <v/>
      </c>
      <c r="CI46" s="445"/>
      <c r="CJ46" s="445" t="str">
        <f t="shared" si="32"/>
        <v/>
      </c>
      <c r="CK46" s="446"/>
      <c r="CL46" s="444" t="str">
        <f t="shared" si="33"/>
        <v/>
      </c>
      <c r="CM46" s="445"/>
      <c r="CN46" s="445" t="str">
        <f t="shared" si="34"/>
        <v/>
      </c>
      <c r="CO46" s="445"/>
      <c r="CP46" s="445" t="str">
        <f t="shared" si="35"/>
        <v/>
      </c>
      <c r="CQ46" s="446"/>
      <c r="CR46" s="41">
        <f>CR45+CR43</f>
        <v>0</v>
      </c>
      <c r="CS46" s="408" t="str">
        <f t="shared" si="10"/>
        <v/>
      </c>
      <c r="CT46" s="391"/>
      <c r="CU46" s="391" t="str">
        <f t="shared" si="11"/>
        <v/>
      </c>
      <c r="CV46" s="391"/>
      <c r="CW46" s="391" t="str">
        <f t="shared" si="12"/>
        <v/>
      </c>
      <c r="CX46" s="409"/>
      <c r="CY46" s="408" t="str">
        <f t="shared" si="13"/>
        <v/>
      </c>
      <c r="CZ46" s="391"/>
      <c r="DA46" s="391" t="str">
        <f t="shared" si="14"/>
        <v/>
      </c>
      <c r="DB46" s="391"/>
      <c r="DC46" s="391" t="str">
        <f t="shared" si="15"/>
        <v/>
      </c>
      <c r="DD46" s="392"/>
      <c r="DE46" s="408" t="str">
        <f t="shared" si="16"/>
        <v/>
      </c>
      <c r="DF46" s="391"/>
      <c r="DG46" s="391" t="str">
        <f t="shared" si="17"/>
        <v/>
      </c>
      <c r="DH46" s="391"/>
      <c r="DI46" s="391" t="str">
        <f t="shared" si="18"/>
        <v/>
      </c>
      <c r="DJ46" s="392"/>
      <c r="DK46" s="54" t="str">
        <f t="shared" si="19"/>
        <v>0</v>
      </c>
      <c r="DL46" s="55" t="str">
        <f t="shared" si="20"/>
        <v>0</v>
      </c>
      <c r="DM46" s="56" t="str">
        <f t="shared" si="21"/>
        <v>0</v>
      </c>
      <c r="DN46" s="54" t="str">
        <f t="shared" si="22"/>
        <v>0</v>
      </c>
      <c r="DO46" s="55" t="str">
        <f t="shared" si="23"/>
        <v>0</v>
      </c>
      <c r="DP46" s="56" t="str">
        <f t="shared" si="24"/>
        <v>0</v>
      </c>
      <c r="DQ46" s="57" t="str">
        <f t="shared" si="25"/>
        <v>0</v>
      </c>
      <c r="DR46" s="55" t="str">
        <f t="shared" si="26"/>
        <v>0</v>
      </c>
      <c r="DS46" s="56" t="str">
        <f t="shared" si="36"/>
        <v>0</v>
      </c>
    </row>
  </sheetData>
  <mergeCells count="362">
    <mergeCell ref="DK32:DS32"/>
    <mergeCell ref="DK43:DK44"/>
    <mergeCell ref="DL43:DL44"/>
    <mergeCell ref="DM43:DM44"/>
    <mergeCell ref="DN43:DN44"/>
    <mergeCell ref="DO43:DO44"/>
    <mergeCell ref="DP43:DP44"/>
    <mergeCell ref="DQ43:DQ44"/>
    <mergeCell ref="DR43:DR44"/>
    <mergeCell ref="DS43:DS44"/>
    <mergeCell ref="CL45:CM45"/>
    <mergeCell ref="CN45:CO45"/>
    <mergeCell ref="CP45:CQ45"/>
    <mergeCell ref="BZ46:CA46"/>
    <mergeCell ref="CB46:CC46"/>
    <mergeCell ref="CD46:CE46"/>
    <mergeCell ref="CF46:CG46"/>
    <mergeCell ref="CH46:CI46"/>
    <mergeCell ref="CJ46:CK46"/>
    <mergeCell ref="CL46:CM46"/>
    <mergeCell ref="CN46:CO46"/>
    <mergeCell ref="CP46:CQ46"/>
    <mergeCell ref="CN42:CO42"/>
    <mergeCell ref="CP42:CQ42"/>
    <mergeCell ref="BZ43:CA44"/>
    <mergeCell ref="CB43:CC44"/>
    <mergeCell ref="CD43:CE44"/>
    <mergeCell ref="CF43:CG44"/>
    <mergeCell ref="CH43:CI44"/>
    <mergeCell ref="CJ43:CK44"/>
    <mergeCell ref="CL43:CM44"/>
    <mergeCell ref="CN43:CO44"/>
    <mergeCell ref="CP43:CQ44"/>
    <mergeCell ref="BZ41:CA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BZ40:CA40"/>
    <mergeCell ref="CB40:CC40"/>
    <mergeCell ref="CD40:CE40"/>
    <mergeCell ref="CF40:CG40"/>
    <mergeCell ref="CH40:CI40"/>
    <mergeCell ref="CJ40:CK40"/>
    <mergeCell ref="CL40:CM40"/>
    <mergeCell ref="CN40:CO40"/>
    <mergeCell ref="CP40:CQ40"/>
    <mergeCell ref="BZ39:CA39"/>
    <mergeCell ref="CB39:CC39"/>
    <mergeCell ref="CD39:CE39"/>
    <mergeCell ref="CF39:CG39"/>
    <mergeCell ref="CH39:CI39"/>
    <mergeCell ref="CJ39:CK39"/>
    <mergeCell ref="CL39:CM39"/>
    <mergeCell ref="CN39:CO39"/>
    <mergeCell ref="CP39:CQ39"/>
    <mergeCell ref="CL37:CM37"/>
    <mergeCell ref="CN37:CO37"/>
    <mergeCell ref="CP37:CQ37"/>
    <mergeCell ref="BZ38:CA38"/>
    <mergeCell ref="CB38:CC38"/>
    <mergeCell ref="CD38:CE38"/>
    <mergeCell ref="CF38:CG38"/>
    <mergeCell ref="CH38:CI38"/>
    <mergeCell ref="CJ38:CK38"/>
    <mergeCell ref="CL38:CM38"/>
    <mergeCell ref="CN38:CO38"/>
    <mergeCell ref="CP38:CQ38"/>
    <mergeCell ref="CN34:CO34"/>
    <mergeCell ref="CP34:CQ34"/>
    <mergeCell ref="BZ35:CA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DI46:DJ46"/>
    <mergeCell ref="CR43:CR44"/>
    <mergeCell ref="A46:BA46"/>
    <mergeCell ref="BT46:BY46"/>
    <mergeCell ref="CS46:CT46"/>
    <mergeCell ref="CU46:CV46"/>
    <mergeCell ref="CW46:CX46"/>
    <mergeCell ref="CY46:CZ46"/>
    <mergeCell ref="CY45:CZ45"/>
    <mergeCell ref="DA45:DB45"/>
    <mergeCell ref="DC45:DD45"/>
    <mergeCell ref="DE45:DF45"/>
    <mergeCell ref="DG45:DH45"/>
    <mergeCell ref="DI45:DJ45"/>
    <mergeCell ref="DC43:DD44"/>
    <mergeCell ref="DE43:DF44"/>
    <mergeCell ref="DG43:DH44"/>
    <mergeCell ref="DI43:DJ44"/>
    <mergeCell ref="BZ45:CA45"/>
    <mergeCell ref="CB45:CC45"/>
    <mergeCell ref="CD45:CE45"/>
    <mergeCell ref="CF45:CG45"/>
    <mergeCell ref="CH45:CI45"/>
    <mergeCell ref="CJ45:CK45"/>
    <mergeCell ref="BH45:BQ46"/>
    <mergeCell ref="BT45:BY45"/>
    <mergeCell ref="CS45:CT45"/>
    <mergeCell ref="CU45:CV45"/>
    <mergeCell ref="CW45:CX45"/>
    <mergeCell ref="DC42:DD42"/>
    <mergeCell ref="DE42:DF42"/>
    <mergeCell ref="DG42:DH42"/>
    <mergeCell ref="F21:AZ21"/>
    <mergeCell ref="DA46:DB46"/>
    <mergeCell ref="DC46:DD46"/>
    <mergeCell ref="DE46:DF46"/>
    <mergeCell ref="DG46:DH46"/>
    <mergeCell ref="CS32:DJ32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BZ34:CA34"/>
    <mergeCell ref="DI42:DJ42"/>
    <mergeCell ref="BT43:BY44"/>
    <mergeCell ref="CS43:CT44"/>
    <mergeCell ref="CU43:CV44"/>
    <mergeCell ref="CW43:CX44"/>
    <mergeCell ref="CY43:CZ44"/>
    <mergeCell ref="DA43:DB44"/>
    <mergeCell ref="F42:BI42"/>
    <mergeCell ref="BJ42:BM42"/>
    <mergeCell ref="BN42:BS42"/>
    <mergeCell ref="BT42:BY42"/>
    <mergeCell ref="CS42:CT42"/>
    <mergeCell ref="CU42:CV42"/>
    <mergeCell ref="CW42:CX42"/>
    <mergeCell ref="CY42:CZ42"/>
    <mergeCell ref="DA42:DB42"/>
    <mergeCell ref="BH44:BQ44"/>
    <mergeCell ref="BZ42:CA42"/>
    <mergeCell ref="CB42:CC42"/>
    <mergeCell ref="CD42:CE42"/>
    <mergeCell ref="CF42:CG42"/>
    <mergeCell ref="CH42:CI42"/>
    <mergeCell ref="CJ42:CK42"/>
    <mergeCell ref="CL42:CM42"/>
    <mergeCell ref="DC40:DD40"/>
    <mergeCell ref="DE40:DF40"/>
    <mergeCell ref="DG40:DH40"/>
    <mergeCell ref="DI40:DJ40"/>
    <mergeCell ref="F41:BI41"/>
    <mergeCell ref="BJ41:BM41"/>
    <mergeCell ref="BN41:BS41"/>
    <mergeCell ref="BT41:BY41"/>
    <mergeCell ref="CS41:CT41"/>
    <mergeCell ref="CU41:CV41"/>
    <mergeCell ref="DI41:DJ41"/>
    <mergeCell ref="CW41:CX41"/>
    <mergeCell ref="CY41:CZ41"/>
    <mergeCell ref="DA41:DB41"/>
    <mergeCell ref="DC41:DD41"/>
    <mergeCell ref="DE41:DF41"/>
    <mergeCell ref="DG41:DH41"/>
    <mergeCell ref="F40:BI40"/>
    <mergeCell ref="BJ40:BM40"/>
    <mergeCell ref="BN40:BS40"/>
    <mergeCell ref="BT40:BY40"/>
    <mergeCell ref="CS40:CT40"/>
    <mergeCell ref="CU40:CV40"/>
    <mergeCell ref="CW40:CX40"/>
    <mergeCell ref="CY40:CZ40"/>
    <mergeCell ref="DA40:DB40"/>
    <mergeCell ref="DC38:DD38"/>
    <mergeCell ref="DE38:DF38"/>
    <mergeCell ref="DG38:DH38"/>
    <mergeCell ref="DI38:DJ38"/>
    <mergeCell ref="F39:BI39"/>
    <mergeCell ref="BJ39:BM39"/>
    <mergeCell ref="BN39:BS39"/>
    <mergeCell ref="BT39:BY39"/>
    <mergeCell ref="CS39:CT39"/>
    <mergeCell ref="CU39:CV39"/>
    <mergeCell ref="DI39:DJ39"/>
    <mergeCell ref="CW39:CX39"/>
    <mergeCell ref="CY39:CZ39"/>
    <mergeCell ref="DA39:DB39"/>
    <mergeCell ref="DC39:DD39"/>
    <mergeCell ref="DE39:DF39"/>
    <mergeCell ref="DG39:DH39"/>
    <mergeCell ref="F38:BI38"/>
    <mergeCell ref="BJ38:BM38"/>
    <mergeCell ref="BN38:BS38"/>
    <mergeCell ref="BT38:BY38"/>
    <mergeCell ref="CS38:CT38"/>
    <mergeCell ref="DA38:DB38"/>
    <mergeCell ref="DC36:DD36"/>
    <mergeCell ref="DE36:DF36"/>
    <mergeCell ref="DG36:DH36"/>
    <mergeCell ref="DI36:DJ36"/>
    <mergeCell ref="F37:BI37"/>
    <mergeCell ref="BJ37:BM37"/>
    <mergeCell ref="BN37:BS37"/>
    <mergeCell ref="BT37:BY37"/>
    <mergeCell ref="CS37:CT37"/>
    <mergeCell ref="CU37:CV37"/>
    <mergeCell ref="DI37:DJ37"/>
    <mergeCell ref="CW37:CX37"/>
    <mergeCell ref="CY37:CZ37"/>
    <mergeCell ref="DA37:DB37"/>
    <mergeCell ref="DC37:DD37"/>
    <mergeCell ref="DE37:DF37"/>
    <mergeCell ref="DG37:DH37"/>
    <mergeCell ref="F36:BI36"/>
    <mergeCell ref="BJ36:BM36"/>
    <mergeCell ref="BN36:BS36"/>
    <mergeCell ref="DA36:DB36"/>
    <mergeCell ref="BZ36:CA36"/>
    <mergeCell ref="CB36:CC36"/>
    <mergeCell ref="CS35:CT35"/>
    <mergeCell ref="CU35:CV35"/>
    <mergeCell ref="CU38:CV38"/>
    <mergeCell ref="CW38:CX38"/>
    <mergeCell ref="CY38:CZ38"/>
    <mergeCell ref="BT36:BY36"/>
    <mergeCell ref="CS36:CT36"/>
    <mergeCell ref="CU36:CV36"/>
    <mergeCell ref="CW36:CX36"/>
    <mergeCell ref="CY36:CZ36"/>
    <mergeCell ref="CW35:CX35"/>
    <mergeCell ref="CD36:CE36"/>
    <mergeCell ref="CF36:CG36"/>
    <mergeCell ref="CH36:CI36"/>
    <mergeCell ref="CJ36:CK36"/>
    <mergeCell ref="CL36:CM36"/>
    <mergeCell ref="CN36:CO36"/>
    <mergeCell ref="CP36:CQ36"/>
    <mergeCell ref="BZ37:CA37"/>
    <mergeCell ref="CB37:CC37"/>
    <mergeCell ref="CD37:CE37"/>
    <mergeCell ref="CF37:CG37"/>
    <mergeCell ref="CH37:CI37"/>
    <mergeCell ref="CJ37:CK37"/>
    <mergeCell ref="DG34:DH34"/>
    <mergeCell ref="DI34:DJ34"/>
    <mergeCell ref="DE33:DF33"/>
    <mergeCell ref="DG33:DH33"/>
    <mergeCell ref="DI33:DJ33"/>
    <mergeCell ref="CY33:CZ33"/>
    <mergeCell ref="DA33:DB33"/>
    <mergeCell ref="DC33:DD33"/>
    <mergeCell ref="DI35:DJ35"/>
    <mergeCell ref="CY35:CZ35"/>
    <mergeCell ref="DA35:DB35"/>
    <mergeCell ref="DC35:DD35"/>
    <mergeCell ref="DE35:DF35"/>
    <mergeCell ref="DG35:DH35"/>
    <mergeCell ref="DE34:DF34"/>
    <mergeCell ref="A32:D42"/>
    <mergeCell ref="E32:BI32"/>
    <mergeCell ref="BJ32:BM32"/>
    <mergeCell ref="BN32:BS32"/>
    <mergeCell ref="BT32:BY32"/>
    <mergeCell ref="BZ32:CQ32"/>
    <mergeCell ref="F33:BI33"/>
    <mergeCell ref="BJ33:BM33"/>
    <mergeCell ref="BN33:BS33"/>
    <mergeCell ref="BT33:BY33"/>
    <mergeCell ref="F34:BI34"/>
    <mergeCell ref="BJ34:BM34"/>
    <mergeCell ref="BN34:BS34"/>
    <mergeCell ref="BT34:BY34"/>
    <mergeCell ref="F35:BI35"/>
    <mergeCell ref="BJ35:BM35"/>
    <mergeCell ref="BN35:BS35"/>
    <mergeCell ref="BT35:BY35"/>
    <mergeCell ref="CB34:CC34"/>
    <mergeCell ref="CD34:CE34"/>
    <mergeCell ref="CF34:CG34"/>
    <mergeCell ref="CH34:CI34"/>
    <mergeCell ref="CJ34:CK34"/>
    <mergeCell ref="CL34:CM34"/>
    <mergeCell ref="CS34:CT34"/>
    <mergeCell ref="CU34:CV34"/>
    <mergeCell ref="CW34:CX34"/>
    <mergeCell ref="CS33:CT33"/>
    <mergeCell ref="CU33:CV33"/>
    <mergeCell ref="CW33:CX33"/>
    <mergeCell ref="CY34:CZ34"/>
    <mergeCell ref="DA34:DB34"/>
    <mergeCell ref="DC34:DD34"/>
    <mergeCell ref="A28:D30"/>
    <mergeCell ref="F28:CQ28"/>
    <mergeCell ref="F29:CQ29"/>
    <mergeCell ref="F30:CQ30"/>
    <mergeCell ref="A25:D26"/>
    <mergeCell ref="Y25:AC25"/>
    <mergeCell ref="AN25:AR25"/>
    <mergeCell ref="BC25:BG25"/>
    <mergeCell ref="E26:I26"/>
    <mergeCell ref="J26:N26"/>
    <mergeCell ref="O26:S26"/>
    <mergeCell ref="T26:X26"/>
    <mergeCell ref="Y26:AC26"/>
    <mergeCell ref="AD26:AH26"/>
    <mergeCell ref="BN19:BP20"/>
    <mergeCell ref="BQ19:BV20"/>
    <mergeCell ref="F20:AZ20"/>
    <mergeCell ref="F18:AZ19"/>
    <mergeCell ref="AI26:AM26"/>
    <mergeCell ref="AN26:AR26"/>
    <mergeCell ref="AS26:AW26"/>
    <mergeCell ref="AX26:BB26"/>
    <mergeCell ref="BC26:BG26"/>
    <mergeCell ref="A10:D21"/>
    <mergeCell ref="E10:J11"/>
    <mergeCell ref="AD11:AF12"/>
    <mergeCell ref="AH11:AJ12"/>
    <mergeCell ref="AL11:AN12"/>
    <mergeCell ref="AO11:AQ12"/>
    <mergeCell ref="AR11:AT12"/>
    <mergeCell ref="AV11:AX12"/>
    <mergeCell ref="AZ11:BB12"/>
    <mergeCell ref="BA20:BD20"/>
    <mergeCell ref="BD11:BF12"/>
    <mergeCell ref="F13:BF13"/>
    <mergeCell ref="F14:BF14"/>
    <mergeCell ref="F15:BF15"/>
    <mergeCell ref="E16:M16"/>
    <mergeCell ref="N16:BF16"/>
    <mergeCell ref="CR29:CR30"/>
    <mergeCell ref="CF1:CI2"/>
    <mergeCell ref="CJ1:CQ2"/>
    <mergeCell ref="AF2:BU3"/>
    <mergeCell ref="BY5:CA5"/>
    <mergeCell ref="CB5:CC5"/>
    <mergeCell ref="CD5:CF5"/>
    <mergeCell ref="CG5:CH5"/>
    <mergeCell ref="CI5:CK5"/>
    <mergeCell ref="CL5:CM5"/>
    <mergeCell ref="BP9:CK10"/>
    <mergeCell ref="BJ21:BM25"/>
    <mergeCell ref="BO22:CP22"/>
    <mergeCell ref="BO23:CP24"/>
    <mergeCell ref="CP16:CQ16"/>
    <mergeCell ref="BJ17:BM20"/>
    <mergeCell ref="BN17:BP18"/>
    <mergeCell ref="BQ17:BV18"/>
    <mergeCell ref="BW17:BY20"/>
    <mergeCell ref="CA17:CP20"/>
    <mergeCell ref="BJ12:BM16"/>
    <mergeCell ref="BO12:BZ16"/>
    <mergeCell ref="CF12:CO16"/>
    <mergeCell ref="CA16:CE16"/>
  </mergeCells>
  <phoneticPr fontId="1"/>
  <pageMargins left="0.86614173228346458" right="0.51181102362204722" top="0.51181102362204722" bottom="0.55118110236220474" header="0.31496062992125984" footer="0.31496062992125984"/>
  <pageSetup paperSize="9" scale="5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請求書（自動計算有り）</vt:lpstr>
      <vt:lpstr>請求書!Print_Area</vt:lpstr>
      <vt:lpstr>'請求書（自動計算有り）'!Print_Area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2025-03-26T00:55:57Z</dcterms:modified>
</cp:coreProperties>
</file>