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Y:\④入札参加申請関係\令和８年度追加申請\３　手引き・様式・告示\★ホームページ用\申請様式ダウンロード用\様式\②委託\一式\"/>
    </mc:Choice>
  </mc:AlternateContent>
  <xr:revisionPtr revIDLastSave="0" documentId="13_ncr:1_{A3359B3F-B2B6-4A89-8B9E-C703D0A08A46}" xr6:coauthVersionLast="36" xr6:coauthVersionMax="36" xr10:uidLastSave="{00000000-0000-0000-0000-000000000000}"/>
  <workbookProtection workbookPassword="CC25" lockStructure="1"/>
  <bookViews>
    <workbookView xWindow="120" yWindow="105" windowWidth="14955" windowHeight="9120" xr2:uid="{00000000-000D-0000-FFFF-FFFF00000000}"/>
  </bookViews>
  <sheets>
    <sheet name="チェックリスト" sheetId="28" r:id="rId1"/>
    <sheet name="様式2-1-1" sheetId="11" r:id="rId2"/>
    <sheet name="様式2-1-3" sheetId="38" r:id="rId3"/>
    <sheet name="様式2-1-4" sheetId="40" r:id="rId4"/>
    <sheet name="様式2-3" sheetId="42" r:id="rId5"/>
    <sheet name="様式2-3 (2)" sheetId="41" r:id="rId6"/>
    <sheet name="様式2-4" sheetId="21" r:id="rId7"/>
    <sheet name="様式2-5" sheetId="43" r:id="rId8"/>
    <sheet name="債権者登録" sheetId="35" r:id="rId9"/>
    <sheet name="取込" sheetId="36" r:id="rId10"/>
  </sheets>
  <definedNames>
    <definedName name="_xlnm.Print_Area" localSheetId="0">チェックリスト!$A$1:$S$35</definedName>
    <definedName name="_xlnm.Print_Area" localSheetId="8">債権者登録!$A$1:$L$34</definedName>
    <definedName name="_xlnm.Print_Area" localSheetId="1">'様式2-1-1'!$A$1:$W$84</definedName>
    <definedName name="_xlnm.Print_Area" localSheetId="2">'様式2-1-3'!$A$1:$N$67</definedName>
    <definedName name="_xlnm.Print_Area" localSheetId="3">'様式2-1-4'!$A$1:$BV$42</definedName>
    <definedName name="_xlnm.Print_Area" localSheetId="4">OFFSET('様式2-3'!$A$1,0,0,MAX('様式2-3'!$Q:$Q)*24,17)</definedName>
    <definedName name="_xlnm.Print_Area" localSheetId="5">OFFSET('様式2-3 (2)'!$A$1,0,0,MAX('様式2-3 (2)'!$Q:$Q)*24,17)</definedName>
    <definedName name="_xlnm.Print_Area" localSheetId="6">OFFSET('様式2-4'!$A$1,0,0,MAX('様式2-4'!$M:$M)*19,14)</definedName>
    <definedName name="_xlnm.Print_Area" localSheetId="7">'様式2-5'!$A$1:$N$100</definedName>
    <definedName name="_xlnm.Print_Titles" localSheetId="7">'様式2-5'!$1:$1</definedName>
  </definedNames>
  <calcPr calcId="191029"/>
</workbook>
</file>

<file path=xl/calcChain.xml><?xml version="1.0" encoding="utf-8"?>
<calcChain xmlns="http://schemas.openxmlformats.org/spreadsheetml/2006/main">
  <c r="O21" i="38" l="1"/>
  <c r="HM2" i="36" l="1"/>
  <c r="IM2" i="36" l="1"/>
  <c r="IL2" i="36"/>
  <c r="A2" i="36" l="1"/>
  <c r="E187" i="21" l="1"/>
  <c r="E168" i="21"/>
  <c r="E149" i="21"/>
  <c r="E130" i="21"/>
  <c r="E111" i="21"/>
  <c r="E92" i="21"/>
  <c r="E73" i="21"/>
  <c r="E54" i="21"/>
  <c r="E35" i="21"/>
  <c r="E16" i="21"/>
  <c r="HF2" i="36" l="1"/>
  <c r="HE2" i="36"/>
  <c r="GX2" i="36"/>
  <c r="K2" i="35" l="1"/>
  <c r="L14" i="38" l="1"/>
  <c r="L11" i="38"/>
  <c r="L8" i="38"/>
  <c r="HU2" i="36" l="1"/>
  <c r="HT2" i="36"/>
  <c r="HA2" i="36"/>
  <c r="HS2" i="36"/>
  <c r="HU3" i="36"/>
  <c r="HW2" i="36" l="1"/>
  <c r="IF2" i="36"/>
  <c r="HX2" i="36"/>
  <c r="HY2" i="36"/>
  <c r="HZ2" i="36"/>
  <c r="IA2" i="36"/>
  <c r="IC2" i="36"/>
  <c r="IJ2" i="36"/>
  <c r="IB2" i="36"/>
  <c r="ID2" i="36"/>
  <c r="IE2" i="36"/>
  <c r="IG2" i="36"/>
  <c r="II2" i="36"/>
  <c r="HV2" i="36"/>
  <c r="HV3" i="36"/>
  <c r="HW3" i="36"/>
  <c r="IH2" i="36" l="1"/>
  <c r="IK2" i="36"/>
  <c r="G7" i="35" s="1"/>
  <c r="HP2" i="36" l="1"/>
  <c r="HL2" i="36"/>
  <c r="HJ2" i="36"/>
  <c r="HH2" i="36" l="1"/>
  <c r="HG2" i="36"/>
  <c r="HC2" i="36"/>
  <c r="HD2" i="36"/>
  <c r="HB2" i="36"/>
  <c r="HN2" i="36" s="1"/>
  <c r="HK2" i="36"/>
  <c r="GY2" i="36"/>
  <c r="GZ2" i="36"/>
  <c r="M2" i="36"/>
  <c r="L2" i="36"/>
  <c r="K2" i="36"/>
  <c r="G2" i="36"/>
  <c r="F2" i="36"/>
  <c r="E2" i="36"/>
  <c r="HO2" i="36" l="1"/>
  <c r="HI2" i="36"/>
  <c r="H4" i="21"/>
  <c r="H61" i="21" s="1"/>
  <c r="L4" i="21"/>
  <c r="L175" i="21" s="1"/>
  <c r="J4" i="21"/>
  <c r="J175" i="21" s="1"/>
  <c r="H478" i="42"/>
  <c r="H454" i="42"/>
  <c r="H430" i="42"/>
  <c r="H406" i="42"/>
  <c r="H382" i="42"/>
  <c r="H358" i="42"/>
  <c r="H334" i="42"/>
  <c r="H310" i="42"/>
  <c r="H286" i="42"/>
  <c r="H262" i="42"/>
  <c r="H238" i="42"/>
  <c r="H214" i="42"/>
  <c r="H190" i="42"/>
  <c r="H166" i="42"/>
  <c r="H142" i="42"/>
  <c r="H118" i="42"/>
  <c r="H94" i="42"/>
  <c r="H70" i="42"/>
  <c r="H46" i="42"/>
  <c r="H99" i="21" l="1"/>
  <c r="H137" i="21"/>
  <c r="H80" i="21"/>
  <c r="H156" i="21"/>
  <c r="H175" i="21"/>
  <c r="H118" i="21"/>
  <c r="H23" i="21"/>
  <c r="H42" i="21"/>
  <c r="L42" i="21"/>
  <c r="L118" i="21"/>
  <c r="L137" i="21"/>
  <c r="L80" i="21"/>
  <c r="L61" i="21"/>
  <c r="L156" i="21"/>
  <c r="L23" i="21"/>
  <c r="L99" i="21"/>
  <c r="J99" i="21"/>
  <c r="J80" i="21"/>
  <c r="J137" i="21"/>
  <c r="J42" i="21"/>
  <c r="J61" i="21"/>
  <c r="J118" i="21"/>
  <c r="J156" i="21"/>
  <c r="J23" i="21"/>
  <c r="H22" i="42" l="1"/>
  <c r="H22" i="41"/>
  <c r="GW2" i="36" l="1"/>
  <c r="GV2" i="36"/>
  <c r="GU2" i="36"/>
  <c r="GT2" i="36"/>
  <c r="GS2" i="36"/>
  <c r="GR2" i="36"/>
  <c r="GQ2" i="36"/>
  <c r="GP2" i="36"/>
  <c r="GO2" i="36"/>
  <c r="GN2" i="36"/>
  <c r="GM2" i="36"/>
  <c r="GL2" i="36"/>
  <c r="GK2" i="36"/>
  <c r="GJ2" i="36"/>
  <c r="GI2" i="36"/>
  <c r="GH2" i="36"/>
  <c r="GG2" i="36"/>
  <c r="GF2" i="36"/>
  <c r="GE2" i="36"/>
  <c r="GD2" i="36"/>
  <c r="GC2" i="36"/>
  <c r="GB2" i="36"/>
  <c r="GA2" i="36"/>
  <c r="FZ2" i="36"/>
  <c r="FY2" i="36"/>
  <c r="FX2" i="36"/>
  <c r="FW2" i="36"/>
  <c r="FV2" i="36"/>
  <c r="FU2" i="36"/>
  <c r="FT2" i="36"/>
  <c r="FS2" i="36"/>
  <c r="FR2" i="36"/>
  <c r="FQ2" i="36"/>
  <c r="FP2" i="36"/>
  <c r="FO2" i="36"/>
  <c r="FN2" i="36"/>
  <c r="FM2" i="36"/>
  <c r="FL2" i="36"/>
  <c r="FK2" i="36"/>
  <c r="FJ2" i="36"/>
  <c r="FI2" i="36"/>
  <c r="FH2" i="36"/>
  <c r="FG2" i="36"/>
  <c r="FF2" i="36"/>
  <c r="FE2" i="36"/>
  <c r="FD2" i="36"/>
  <c r="FC2" i="36"/>
  <c r="FB2" i="36"/>
  <c r="FA2" i="36"/>
  <c r="EZ2" i="36"/>
  <c r="EY2" i="36"/>
  <c r="EX2" i="36"/>
  <c r="EW2" i="36"/>
  <c r="EV2" i="36"/>
  <c r="EU2" i="36"/>
  <c r="ET2" i="36"/>
  <c r="J2" i="36"/>
  <c r="I2" i="36"/>
  <c r="H2" i="36"/>
  <c r="D2" i="36"/>
  <c r="C2" i="36"/>
  <c r="B2" i="36"/>
  <c r="F4" i="28" l="1"/>
  <c r="P5" i="38" l="1"/>
  <c r="R6" i="38" l="1"/>
  <c r="R5" i="38"/>
  <c r="R4" i="38"/>
  <c r="P6" i="38"/>
  <c r="P4" i="38"/>
  <c r="H478" i="41" l="1"/>
  <c r="H454" i="41"/>
  <c r="H430" i="41"/>
  <c r="H406" i="41"/>
  <c r="H382" i="41"/>
  <c r="H358" i="41"/>
  <c r="H334" i="41"/>
  <c r="H310" i="41"/>
  <c r="H286" i="41"/>
  <c r="H262" i="41"/>
  <c r="H238" i="41"/>
  <c r="H214" i="41"/>
  <c r="H190" i="41"/>
  <c r="H166" i="41"/>
  <c r="H142" i="41"/>
  <c r="H118" i="41"/>
  <c r="H94" i="41"/>
  <c r="H70" i="41"/>
  <c r="H46" i="41"/>
  <c r="M173" i="21" l="1"/>
  <c r="M154" i="21"/>
  <c r="M135" i="21"/>
  <c r="M116" i="21"/>
  <c r="M97" i="21"/>
  <c r="M78" i="21"/>
  <c r="M59" i="21"/>
  <c r="M40" i="21"/>
  <c r="M21" i="21"/>
  <c r="Q338" i="42"/>
  <c r="Q458" i="42"/>
  <c r="Q434" i="42"/>
  <c r="Q410" i="42"/>
  <c r="Q386" i="42"/>
  <c r="Q362" i="42"/>
  <c r="Q314" i="42"/>
  <c r="Q290" i="42"/>
  <c r="Q266" i="42"/>
  <c r="Q242" i="42"/>
  <c r="Q218" i="42"/>
  <c r="Q194" i="42"/>
  <c r="Q170" i="42"/>
  <c r="Q146" i="42"/>
  <c r="Q122" i="42"/>
  <c r="Q98" i="42"/>
  <c r="Q50" i="42"/>
  <c r="Q74" i="42" s="1"/>
  <c r="Q26" i="42"/>
  <c r="Y21" i="42"/>
  <c r="X21" i="42"/>
  <c r="Y20" i="42"/>
  <c r="X20" i="42"/>
  <c r="Y19" i="42"/>
  <c r="X19" i="42"/>
  <c r="Y18" i="42"/>
  <c r="X18" i="42"/>
  <c r="Y17" i="42"/>
  <c r="X17" i="42"/>
  <c r="Y16" i="42"/>
  <c r="X16" i="42"/>
  <c r="Y15" i="42"/>
  <c r="X15" i="42"/>
  <c r="Y14" i="42"/>
  <c r="X14" i="42"/>
  <c r="Y13" i="42"/>
  <c r="X13" i="42"/>
  <c r="Y12" i="42"/>
  <c r="X12" i="42"/>
  <c r="Y11" i="42"/>
  <c r="X11" i="42"/>
  <c r="Y10" i="42"/>
  <c r="X10" i="42"/>
  <c r="Y9" i="42"/>
  <c r="X9" i="42"/>
  <c r="Y8" i="42"/>
  <c r="X8" i="42"/>
  <c r="Y7" i="42"/>
  <c r="X7" i="42"/>
  <c r="Y6" i="42"/>
  <c r="X6" i="42"/>
  <c r="Y5" i="42"/>
  <c r="X5" i="42"/>
  <c r="Y4" i="42"/>
  <c r="X4" i="42"/>
  <c r="Y3" i="42"/>
  <c r="X3" i="42"/>
  <c r="X2" i="42"/>
  <c r="Y2" i="42" l="1"/>
  <c r="G6" i="38" s="1"/>
  <c r="G24" i="38"/>
  <c r="G31" i="38"/>
  <c r="G16" i="38"/>
  <c r="G9" i="38"/>
  <c r="G17" i="38"/>
  <c r="G25" i="38"/>
  <c r="G10" i="38"/>
  <c r="G18" i="38"/>
  <c r="G26" i="38"/>
  <c r="G11" i="38"/>
  <c r="G19" i="38"/>
  <c r="G27" i="38"/>
  <c r="G12" i="38"/>
  <c r="G20" i="38"/>
  <c r="G28" i="38"/>
  <c r="G8" i="38"/>
  <c r="G13" i="38"/>
  <c r="G21" i="38"/>
  <c r="G29" i="38"/>
  <c r="G14" i="38"/>
  <c r="G22" i="38"/>
  <c r="G30" i="38"/>
  <c r="G7" i="38"/>
  <c r="G15" i="38"/>
  <c r="G23" i="38"/>
  <c r="Y21" i="41"/>
  <c r="X21" i="41"/>
  <c r="Y20" i="41"/>
  <c r="X20" i="41"/>
  <c r="Y19" i="41"/>
  <c r="X19" i="41"/>
  <c r="Y18" i="41"/>
  <c r="X18" i="41"/>
  <c r="Y17" i="41"/>
  <c r="X17" i="41"/>
  <c r="Y16" i="41"/>
  <c r="X16" i="41"/>
  <c r="Y15" i="41"/>
  <c r="X15" i="41"/>
  <c r="Y14" i="41"/>
  <c r="X14" i="41"/>
  <c r="Y13" i="41"/>
  <c r="X13" i="41"/>
  <c r="Y12" i="41"/>
  <c r="X12" i="41"/>
  <c r="Y11" i="41"/>
  <c r="X11" i="41"/>
  <c r="Y10" i="41"/>
  <c r="X10" i="41"/>
  <c r="Y9" i="41"/>
  <c r="X9" i="41"/>
  <c r="Y8" i="41"/>
  <c r="X8" i="41"/>
  <c r="Y7" i="41"/>
  <c r="X7" i="41"/>
  <c r="Y6" i="41"/>
  <c r="X6" i="41"/>
  <c r="Y5" i="41"/>
  <c r="X5" i="41"/>
  <c r="Y4" i="41"/>
  <c r="X4" i="41"/>
  <c r="Y3" i="41"/>
  <c r="X3" i="41"/>
  <c r="X2" i="41"/>
  <c r="N9" i="38"/>
  <c r="N15" i="38"/>
  <c r="N21" i="38"/>
  <c r="N12" i="38"/>
  <c r="G5" i="38" l="1"/>
  <c r="G32" i="38" s="1"/>
  <c r="Q458" i="41"/>
  <c r="Q434" i="41"/>
  <c r="Q410" i="41"/>
  <c r="Q386" i="41"/>
  <c r="Q362" i="41"/>
  <c r="Q338" i="41"/>
  <c r="Q314" i="41"/>
  <c r="Q290" i="41"/>
  <c r="Q266" i="41"/>
  <c r="Q242" i="41"/>
  <c r="Q218" i="41"/>
  <c r="Q194" i="41"/>
  <c r="Q170" i="41"/>
  <c r="Q146" i="41"/>
  <c r="Q122" i="41"/>
  <c r="Q98" i="41"/>
  <c r="Q74" i="41"/>
  <c r="Q50" i="41"/>
  <c r="Y2" i="41"/>
  <c r="Q26" i="41" l="1"/>
  <c r="M27" i="35" l="1"/>
  <c r="N27" i="35" s="1"/>
  <c r="M33" i="35"/>
  <c r="N33" i="35" s="1"/>
  <c r="HQ2" i="36" l="1"/>
  <c r="HR2" i="36" s="1"/>
  <c r="N17" i="28" l="1"/>
  <c r="H18" i="35"/>
  <c r="H21" i="35" s="1"/>
  <c r="H17" i="35"/>
  <c r="H16" i="35"/>
  <c r="H19" i="35" l="1"/>
  <c r="H20" i="35"/>
  <c r="F24" i="38" l="1"/>
  <c r="E24" i="38" s="1"/>
  <c r="C24" i="38" s="1"/>
  <c r="DH2" i="36" s="1"/>
  <c r="F25" i="38"/>
  <c r="E25" i="38" s="1"/>
  <c r="C25" i="38" s="1"/>
  <c r="DM2" i="36" s="1"/>
  <c r="F13" i="38"/>
  <c r="E13" i="38" s="1"/>
  <c r="C13" i="38" s="1"/>
  <c r="BD2" i="36" s="1"/>
  <c r="F10" i="38"/>
  <c r="E10" i="38" s="1"/>
  <c r="C10" i="38" s="1"/>
  <c r="AO2" i="36" s="1"/>
  <c r="F31" i="38"/>
  <c r="E31" i="38" s="1"/>
  <c r="C31" i="38" s="1"/>
  <c r="EQ2" i="36" s="1"/>
  <c r="F7" i="38"/>
  <c r="E7" i="38" s="1"/>
  <c r="C7" i="38" s="1"/>
  <c r="Z2" i="36" s="1"/>
  <c r="F27" i="38"/>
  <c r="E27" i="38" s="1"/>
  <c r="C27" i="38" s="1"/>
  <c r="DW2" i="36" s="1"/>
  <c r="F16" i="38"/>
  <c r="F20" i="38"/>
  <c r="E20" i="38" s="1"/>
  <c r="C20" i="38" s="1"/>
  <c r="CN2" i="36" s="1"/>
  <c r="F17" i="38"/>
  <c r="E17" i="38" s="1"/>
  <c r="C17" i="38" s="1"/>
  <c r="BY2" i="36" s="1"/>
  <c r="F8" i="38"/>
  <c r="E8" i="38" s="1"/>
  <c r="C8" i="38" s="1"/>
  <c r="AE2" i="36" s="1"/>
  <c r="F5" i="38"/>
  <c r="F11" i="38"/>
  <c r="E11" i="38" s="1"/>
  <c r="C11" i="38" s="1"/>
  <c r="AT2" i="36" s="1"/>
  <c r="F18" i="38"/>
  <c r="E18" i="38" s="1"/>
  <c r="C18" i="38" s="1"/>
  <c r="CD2" i="36" s="1"/>
  <c r="F9" i="38"/>
  <c r="E9" i="38" s="1"/>
  <c r="C9" i="38" s="1"/>
  <c r="AJ2" i="36" s="1"/>
  <c r="F26" i="38"/>
  <c r="E26" i="38" s="1"/>
  <c r="C26" i="38" s="1"/>
  <c r="DR2" i="36" s="1"/>
  <c r="F22" i="38"/>
  <c r="E22" i="38" s="1"/>
  <c r="C22" i="38" s="1"/>
  <c r="CX2" i="36" s="1"/>
  <c r="F29" i="38"/>
  <c r="E29" i="38" s="1"/>
  <c r="C29" i="38" s="1"/>
  <c r="EG2" i="36" s="1"/>
  <c r="F30" i="38"/>
  <c r="E30" i="38" s="1"/>
  <c r="C30" i="38" s="1"/>
  <c r="EL2" i="36" s="1"/>
  <c r="F19" i="38"/>
  <c r="E19" i="38" s="1"/>
  <c r="C19" i="38" s="1"/>
  <c r="CI2" i="36" s="1"/>
  <c r="F14" i="38"/>
  <c r="E14" i="38" s="1"/>
  <c r="C14" i="38" s="1"/>
  <c r="BI2" i="36" s="1"/>
  <c r="F23" i="38"/>
  <c r="E23" i="38" s="1"/>
  <c r="C23" i="38" s="1"/>
  <c r="DC2" i="36" s="1"/>
  <c r="F6" i="38"/>
  <c r="F21" i="38"/>
  <c r="E21" i="38" s="1"/>
  <c r="C21" i="38" s="1"/>
  <c r="CS2" i="36" s="1"/>
  <c r="F12" i="38"/>
  <c r="E12" i="38" s="1"/>
  <c r="C12" i="38" s="1"/>
  <c r="AY2" i="36" s="1"/>
  <c r="F28" i="38"/>
  <c r="E28" i="38" s="1"/>
  <c r="C28" i="38" s="1"/>
  <c r="EB2" i="36" s="1"/>
  <c r="F15" i="38"/>
  <c r="E15" i="38" s="1"/>
  <c r="C15" i="38" s="1"/>
  <c r="BO2" i="36" s="1"/>
  <c r="E5" i="38" l="1"/>
  <c r="C5" i="38" s="1"/>
  <c r="O12" i="38" s="1"/>
  <c r="F32" i="38"/>
  <c r="E16" i="38"/>
  <c r="C16" i="38" s="1"/>
  <c r="BT2" i="36" s="1"/>
  <c r="E6" i="38"/>
  <c r="C6" i="38" s="1"/>
  <c r="U2" i="36" s="1"/>
  <c r="O15" i="38" l="1"/>
  <c r="O9" i="38"/>
  <c r="P2" i="36"/>
  <c r="R2" i="36" s="1"/>
  <c r="BV2" i="36"/>
  <c r="BQ2" i="36"/>
  <c r="AM2" i="36"/>
  <c r="EN2" i="36"/>
  <c r="EP2" i="36"/>
  <c r="ED2" i="36"/>
  <c r="EI2" i="36"/>
  <c r="DT2" i="36"/>
  <c r="DV2" i="36"/>
  <c r="DG2" i="36"/>
  <c r="DO2" i="36"/>
  <c r="CW2" i="36"/>
  <c r="DB2" i="36"/>
  <c r="CL2" i="36"/>
  <c r="CT2" i="36"/>
  <c r="CE2" i="36"/>
  <c r="CK2" i="36"/>
  <c r="BZ2" i="36"/>
  <c r="BG2" i="36"/>
  <c r="BA2" i="36"/>
  <c r="BE2" i="36"/>
  <c r="AS2" i="36"/>
  <c r="AF2" i="36"/>
  <c r="AK2" i="36"/>
  <c r="S2" i="36"/>
  <c r="AA2" i="36"/>
  <c r="ER2" i="36"/>
  <c r="EH2" i="36"/>
  <c r="Q2" i="36"/>
  <c r="N2" i="36"/>
  <c r="O2" i="36"/>
  <c r="EM2" i="36"/>
  <c r="BN2" i="36"/>
  <c r="EO2" i="36" l="1"/>
  <c r="EC2" i="36"/>
  <c r="DS2" i="36"/>
  <c r="EF2" i="36"/>
  <c r="EE2" i="36"/>
  <c r="DQ2" i="36"/>
  <c r="DP2" i="36"/>
  <c r="CY2" i="36"/>
  <c r="DU2" i="36"/>
  <c r="BP2" i="36"/>
  <c r="DI2" i="36"/>
  <c r="EJ2" i="36"/>
  <c r="CV2" i="36"/>
  <c r="DX2" i="36"/>
  <c r="DY2" i="36"/>
  <c r="EK2" i="36"/>
  <c r="CZ2" i="36"/>
  <c r="DN2" i="36"/>
  <c r="BX2" i="36"/>
  <c r="CA2" i="36"/>
  <c r="DK2" i="36"/>
  <c r="DL2" i="36"/>
  <c r="DJ2" i="36"/>
  <c r="ES2" i="36"/>
  <c r="DZ2" i="36"/>
  <c r="EA2" i="36"/>
  <c r="DF2" i="36"/>
  <c r="BS2" i="36"/>
  <c r="CR2" i="36"/>
  <c r="BF2" i="36"/>
  <c r="CU2" i="36"/>
  <c r="CQ2" i="36"/>
  <c r="CH2" i="36"/>
  <c r="BM2" i="36"/>
  <c r="DD2" i="36"/>
  <c r="DE2" i="36"/>
  <c r="BU2" i="36"/>
  <c r="CM2" i="36"/>
  <c r="CG2" i="36"/>
  <c r="CP2" i="36"/>
  <c r="BR2" i="36"/>
  <c r="CO2" i="36"/>
  <c r="AX2" i="36"/>
  <c r="DA2" i="36"/>
  <c r="AV2" i="36"/>
  <c r="CJ2" i="36"/>
  <c r="CC2" i="36"/>
  <c r="BH2" i="36"/>
  <c r="CB2" i="36"/>
  <c r="CF2" i="36"/>
  <c r="BW2" i="36"/>
  <c r="BB2" i="36"/>
  <c r="BJ2" i="36"/>
  <c r="BL2" i="36" s="1"/>
  <c r="T2" i="36"/>
  <c r="AQ2" i="36"/>
  <c r="AW2" i="36"/>
  <c r="AD2" i="36"/>
  <c r="AZ2" i="36"/>
  <c r="W2" i="36"/>
  <c r="AN2" i="36"/>
  <c r="AP2" i="36"/>
  <c r="V2" i="36"/>
  <c r="AL2" i="36"/>
  <c r="BC2" i="36"/>
  <c r="Y2" i="36"/>
  <c r="AB2" i="36"/>
  <c r="X2" i="36"/>
  <c r="AU2" i="36"/>
  <c r="AR2" i="36"/>
  <c r="AC2" i="36"/>
  <c r="AG2" i="36"/>
  <c r="AH2" i="36"/>
  <c r="AI2" i="36"/>
</calcChain>
</file>

<file path=xl/sharedStrings.xml><?xml version="1.0" encoding="utf-8"?>
<sst xmlns="http://schemas.openxmlformats.org/spreadsheetml/2006/main" count="5130" uniqueCount="834">
  <si>
    <t>並びにこの申請書及び添付書類のすべての記載事項は事実と相違ないことを誓約します。</t>
    <rPh sb="0" eb="1">
      <t>ナラ</t>
    </rPh>
    <rPh sb="5" eb="8">
      <t>シンセイショ</t>
    </rPh>
    <rPh sb="8" eb="9">
      <t>オヨ</t>
    </rPh>
    <rPh sb="10" eb="12">
      <t>テンプ</t>
    </rPh>
    <rPh sb="12" eb="14">
      <t>ショルイ</t>
    </rPh>
    <rPh sb="19" eb="21">
      <t>キサイ</t>
    </rPh>
    <rPh sb="21" eb="23">
      <t>ジコウ</t>
    </rPh>
    <rPh sb="24" eb="26">
      <t>ジジツ</t>
    </rPh>
    <rPh sb="27" eb="29">
      <t>ソウイ</t>
    </rPh>
    <rPh sb="34" eb="36">
      <t>セイヤク</t>
    </rPh>
    <phoneticPr fontId="3"/>
  </si>
  <si>
    <t>郵便番号</t>
    <rPh sb="0" eb="2">
      <t>ユウビン</t>
    </rPh>
    <rPh sb="2" eb="4">
      <t>バンゴウ</t>
    </rPh>
    <phoneticPr fontId="3"/>
  </si>
  <si>
    <t>所在地</t>
    <rPh sb="0" eb="3">
      <t>ショザイチ</t>
    </rPh>
    <phoneticPr fontId="3"/>
  </si>
  <si>
    <t>商号又は名称</t>
    <rPh sb="0" eb="2">
      <t>ショウゴウ</t>
    </rPh>
    <rPh sb="2" eb="3">
      <t>マタ</t>
    </rPh>
    <rPh sb="4" eb="6">
      <t>メイショウ</t>
    </rPh>
    <phoneticPr fontId="3"/>
  </si>
  <si>
    <t>電話番号</t>
    <rPh sb="0" eb="2">
      <t>デンワ</t>
    </rPh>
    <rPh sb="2" eb="4">
      <t>バンゴウ</t>
    </rPh>
    <phoneticPr fontId="3"/>
  </si>
  <si>
    <t>所属名</t>
    <rPh sb="0" eb="3">
      <t>ショゾクメイ</t>
    </rPh>
    <phoneticPr fontId="3"/>
  </si>
  <si>
    <t>５　その他契約締結に関する事項</t>
    <rPh sb="14" eb="15">
      <t>コウ</t>
    </rPh>
    <phoneticPr fontId="3"/>
  </si>
  <si>
    <t>６　共同企業体の結成に関する事項</t>
  </si>
  <si>
    <t>７　前記各号に関する復代理人選任に関する事項</t>
  </si>
  <si>
    <t>なお、申請者及び受任者が地方自治法施行令第１６７条の４第１項（同令第１６７条の１１第１項において準用する場合を含む。）に該当するものでないこと</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phoneticPr fontId="3"/>
  </si>
  <si>
    <t>　</t>
    <phoneticPr fontId="3"/>
  </si>
  <si>
    <t>記入上の注意</t>
    <rPh sb="0" eb="2">
      <t>キニュウ</t>
    </rPh>
    <rPh sb="2" eb="3">
      <t>ジョウ</t>
    </rPh>
    <rPh sb="4" eb="6">
      <t>チュウイ</t>
    </rPh>
    <phoneticPr fontId="3"/>
  </si>
  <si>
    <t>１ 申請者（本店(本社））</t>
    <rPh sb="6" eb="8">
      <t>ホンテン</t>
    </rPh>
    <rPh sb="9" eb="11">
      <t>ホンシャ</t>
    </rPh>
    <phoneticPr fontId="3"/>
  </si>
  <si>
    <t>　　（４）「商号又は名称」欄の法人の組織名の表現は、次の略号を使用してください。</t>
    <rPh sb="26" eb="27">
      <t>ツギ</t>
    </rPh>
    <rPh sb="28" eb="30">
      <t>リャクゴウ</t>
    </rPh>
    <rPh sb="31" eb="33">
      <t>シヨウ</t>
    </rPh>
    <phoneticPr fontId="18"/>
  </si>
  <si>
    <t>　　（５）「代表者職氏名」欄のうち（役職）欄は、契約書や見積書などで通常使用している役職名を正確に記入してください。また、（氏名）欄は姓と名の間を１文字あけてください。</t>
    <rPh sb="24" eb="27">
      <t>ケイヤクショ</t>
    </rPh>
    <rPh sb="28" eb="31">
      <t>ミツモリショ</t>
    </rPh>
    <rPh sb="34" eb="36">
      <t>ツウジョウ</t>
    </rPh>
    <rPh sb="36" eb="38">
      <t>シヨウ</t>
    </rPh>
    <rPh sb="42" eb="45">
      <t>ヤクショクメイ</t>
    </rPh>
    <rPh sb="46" eb="48">
      <t>セイカク</t>
    </rPh>
    <rPh sb="49" eb="51">
      <t>キニュウ</t>
    </rPh>
    <phoneticPr fontId="3"/>
  </si>
  <si>
    <t>　　　　　登録が違う場合、契約や支払いが出来なくなる場合がありますのでご注意ください。</t>
    <rPh sb="5" eb="7">
      <t>トウロク</t>
    </rPh>
    <rPh sb="8" eb="9">
      <t>チガ</t>
    </rPh>
    <rPh sb="10" eb="12">
      <t>バアイ</t>
    </rPh>
    <rPh sb="13" eb="15">
      <t>ケイヤク</t>
    </rPh>
    <rPh sb="16" eb="18">
      <t>シハラ</t>
    </rPh>
    <rPh sb="20" eb="22">
      <t>デキ</t>
    </rPh>
    <rPh sb="26" eb="28">
      <t>バアイ</t>
    </rPh>
    <rPh sb="36" eb="38">
      <t>チュウイ</t>
    </rPh>
    <phoneticPr fontId="3"/>
  </si>
  <si>
    <t>　　　　　(例）「代表取締役社長」「取締役社長」など</t>
    <rPh sb="6" eb="7">
      <t>レイ</t>
    </rPh>
    <rPh sb="9" eb="11">
      <t>ダイヒョウ</t>
    </rPh>
    <rPh sb="11" eb="14">
      <t>トリシマリヤク</t>
    </rPh>
    <rPh sb="14" eb="16">
      <t>シャチョウ</t>
    </rPh>
    <rPh sb="18" eb="21">
      <t>トリシマリヤク</t>
    </rPh>
    <rPh sb="21" eb="23">
      <t>シャチョウ</t>
    </rPh>
    <phoneticPr fontId="3"/>
  </si>
  <si>
    <r>
      <t>　　（６）代表者の氏名等で外字を使用されている方で、第２水準漢字に置き換えられる場合は、当該文字で記入をお願いいたします。</t>
    </r>
    <r>
      <rPr>
        <sz val="12"/>
        <rFont val="ＭＳ ゴシック"/>
        <family val="3"/>
        <charset val="128"/>
      </rPr>
      <t/>
    </r>
    <rPh sb="5" eb="8">
      <t>ダイヒョウシャ</t>
    </rPh>
    <rPh sb="9" eb="12">
      <t>シメイトウ</t>
    </rPh>
    <rPh sb="13" eb="15">
      <t>ガイジ</t>
    </rPh>
    <rPh sb="16" eb="18">
      <t>シヨウ</t>
    </rPh>
    <rPh sb="23" eb="24">
      <t>カタ</t>
    </rPh>
    <rPh sb="26" eb="27">
      <t>ダイ</t>
    </rPh>
    <rPh sb="28" eb="30">
      <t>スイジュン</t>
    </rPh>
    <rPh sb="30" eb="32">
      <t>カンジ</t>
    </rPh>
    <rPh sb="33" eb="34">
      <t>オ</t>
    </rPh>
    <rPh sb="35" eb="36">
      <t>カ</t>
    </rPh>
    <rPh sb="40" eb="42">
      <t>バアイ</t>
    </rPh>
    <rPh sb="44" eb="46">
      <t>トウガイ</t>
    </rPh>
    <rPh sb="46" eb="48">
      <t>モジ</t>
    </rPh>
    <rPh sb="49" eb="51">
      <t>キニュウ</t>
    </rPh>
    <rPh sb="53" eb="54">
      <t>ネガ</t>
    </rPh>
    <phoneticPr fontId="3"/>
  </si>
  <si>
    <t>２ 本店（本社）以外と契約を締結する支店・営業所　※本店（本社）と契約する場合は記載不要です。</t>
    <rPh sb="26" eb="28">
      <t>ホンテン</t>
    </rPh>
    <rPh sb="29" eb="31">
      <t>ホンシャ</t>
    </rPh>
    <rPh sb="33" eb="35">
      <t>ケイヤク</t>
    </rPh>
    <rPh sb="37" eb="39">
      <t>バアイ</t>
    </rPh>
    <rPh sb="40" eb="42">
      <t>キサイ</t>
    </rPh>
    <rPh sb="42" eb="44">
      <t>フヨウ</t>
    </rPh>
    <phoneticPr fontId="3"/>
  </si>
  <si>
    <t>　　    上記申請書（本店（本社））の記入上の注意を参考に記入してください。</t>
    <rPh sb="6" eb="8">
      <t>ジョウキ</t>
    </rPh>
    <rPh sb="8" eb="10">
      <t>シンセイ</t>
    </rPh>
    <rPh sb="10" eb="11">
      <t>ショ</t>
    </rPh>
    <rPh sb="12" eb="14">
      <t>ホンテン</t>
    </rPh>
    <rPh sb="15" eb="17">
      <t>ホンシャ</t>
    </rPh>
    <rPh sb="20" eb="22">
      <t>キニュウ</t>
    </rPh>
    <rPh sb="22" eb="23">
      <t>ジョウ</t>
    </rPh>
    <rPh sb="24" eb="26">
      <t>チュウイ</t>
    </rPh>
    <rPh sb="27" eb="29">
      <t>サンコウ</t>
    </rPh>
    <rPh sb="30" eb="32">
      <t>キニュウ</t>
    </rPh>
    <phoneticPr fontId="18"/>
  </si>
  <si>
    <t>３ 本店（本社）及び受任された支店・営業所以外の連絡先事業所の登録について</t>
    <rPh sb="2" eb="4">
      <t>ホンテン</t>
    </rPh>
    <rPh sb="5" eb="7">
      <t>ホンシャ</t>
    </rPh>
    <rPh sb="8" eb="9">
      <t>オヨ</t>
    </rPh>
    <rPh sb="10" eb="12">
      <t>ジュニン</t>
    </rPh>
    <rPh sb="15" eb="17">
      <t>シテン</t>
    </rPh>
    <rPh sb="18" eb="20">
      <t>エイギョウ</t>
    </rPh>
    <rPh sb="20" eb="21">
      <t>ジョ</t>
    </rPh>
    <rPh sb="21" eb="23">
      <t>イガイ</t>
    </rPh>
    <rPh sb="24" eb="27">
      <t>レンラクサキ</t>
    </rPh>
    <rPh sb="27" eb="30">
      <t>ジギョウショ</t>
    </rPh>
    <rPh sb="31" eb="33">
      <t>トウロク</t>
    </rPh>
    <phoneticPr fontId="3"/>
  </si>
  <si>
    <t>　　　（例）「本社」の所在地は東京、受任者「支店」の所在地は仙台市で、福島市内に置く「営業所」を連絡先事業所として登録する場合です。</t>
    <rPh sb="51" eb="54">
      <t>ジギョウショ</t>
    </rPh>
    <rPh sb="57" eb="59">
      <t>トウロク</t>
    </rPh>
    <phoneticPr fontId="18"/>
  </si>
  <si>
    <t>発  注  者  名</t>
    <rPh sb="0" eb="1">
      <t>ヒラク</t>
    </rPh>
    <rPh sb="3" eb="4">
      <t>チュウ</t>
    </rPh>
    <rPh sb="6" eb="7">
      <t>モノ</t>
    </rPh>
    <rPh sb="9" eb="10">
      <t>メイ</t>
    </rPh>
    <phoneticPr fontId="3"/>
  </si>
  <si>
    <t>着 工 年 月</t>
    <rPh sb="0" eb="1">
      <t>キ</t>
    </rPh>
    <rPh sb="2" eb="3">
      <t>コウ</t>
    </rPh>
    <rPh sb="4" eb="5">
      <t>ネン</t>
    </rPh>
    <rPh sb="6" eb="7">
      <t>ツキ</t>
    </rPh>
    <phoneticPr fontId="3"/>
  </si>
  <si>
    <t>都道府県名</t>
    <rPh sb="0" eb="1">
      <t>ミヤコ</t>
    </rPh>
    <rPh sb="1" eb="2">
      <t>ミチ</t>
    </rPh>
    <rPh sb="2" eb="3">
      <t>フ</t>
    </rPh>
    <rPh sb="3" eb="4">
      <t>ケン</t>
    </rPh>
    <rPh sb="4" eb="5">
      <t>メイ</t>
    </rPh>
    <phoneticPr fontId="3"/>
  </si>
  <si>
    <t xml:space="preserve"> </t>
    <phoneticPr fontId="3"/>
  </si>
  <si>
    <t>※記載上の注意</t>
    <rPh sb="1" eb="3">
      <t>キサイ</t>
    </rPh>
    <rPh sb="3" eb="4">
      <t>ジョウ</t>
    </rPh>
    <rPh sb="5" eb="7">
      <t>チュウイ</t>
    </rPh>
    <phoneticPr fontId="3"/>
  </si>
  <si>
    <t>技　　術　　者　　経　　歴　　書</t>
    <rPh sb="0" eb="1">
      <t>ワザ</t>
    </rPh>
    <rPh sb="3" eb="4">
      <t>ジュツ</t>
    </rPh>
    <rPh sb="6" eb="7">
      <t>モノ</t>
    </rPh>
    <rPh sb="9" eb="10">
      <t>ヘ</t>
    </rPh>
    <rPh sb="12" eb="13">
      <t>レキ</t>
    </rPh>
    <rPh sb="15" eb="16">
      <t>ショ</t>
    </rPh>
    <phoneticPr fontId="3"/>
  </si>
  <si>
    <t>）</t>
  </si>
  <si>
    <t>職　名</t>
    <rPh sb="0" eb="1">
      <t>ショク</t>
    </rPh>
    <rPh sb="2" eb="3">
      <t>メイ</t>
    </rPh>
    <phoneticPr fontId="3"/>
  </si>
  <si>
    <t>氏　　　名</t>
    <rPh sb="0" eb="1">
      <t>シ</t>
    </rPh>
    <rPh sb="4" eb="5">
      <t>メイ</t>
    </rPh>
    <phoneticPr fontId="3"/>
  </si>
  <si>
    <t>年齢</t>
    <rPh sb="0" eb="1">
      <t>トシ</t>
    </rPh>
    <rPh sb="1" eb="2">
      <t>ヨワイ</t>
    </rPh>
    <phoneticPr fontId="3"/>
  </si>
  <si>
    <t>法 令 に よ る 免 許 等</t>
    <rPh sb="0" eb="1">
      <t>ホウ</t>
    </rPh>
    <rPh sb="2" eb="3">
      <t>レイ</t>
    </rPh>
    <rPh sb="10" eb="11">
      <t>メン</t>
    </rPh>
    <rPh sb="12" eb="13">
      <t>モト</t>
    </rPh>
    <rPh sb="14" eb="15">
      <t>トウ</t>
    </rPh>
    <phoneticPr fontId="3"/>
  </si>
  <si>
    <t>実   務   経   歴</t>
    <rPh sb="0" eb="1">
      <t>ミ</t>
    </rPh>
    <rPh sb="4" eb="5">
      <t>ツトム</t>
    </rPh>
    <rPh sb="8" eb="9">
      <t>ヘ</t>
    </rPh>
    <rPh sb="12" eb="13">
      <t>レキ</t>
    </rPh>
    <phoneticPr fontId="3"/>
  </si>
  <si>
    <t>経験年数</t>
    <rPh sb="0" eb="2">
      <t>ケイケン</t>
    </rPh>
    <rPh sb="2" eb="4">
      <t>ネンスウ</t>
    </rPh>
    <phoneticPr fontId="3"/>
  </si>
  <si>
    <t>名    称</t>
    <rPh sb="0" eb="1">
      <t>メイ</t>
    </rPh>
    <rPh sb="5" eb="6">
      <t>ショウ</t>
    </rPh>
    <phoneticPr fontId="3"/>
  </si>
  <si>
    <t>取得年月日</t>
    <rPh sb="0" eb="1">
      <t>トリ</t>
    </rPh>
    <rPh sb="1" eb="2">
      <t>エ</t>
    </rPh>
    <rPh sb="2" eb="5">
      <t>ネンガッピ</t>
    </rPh>
    <phoneticPr fontId="3"/>
  </si>
  <si>
    <t>）</t>
    <phoneticPr fontId="18"/>
  </si>
  <si>
    <t>～</t>
    <phoneticPr fontId="18"/>
  </si>
  <si>
    <t>代表者氏名</t>
    <rPh sb="0" eb="3">
      <t>ダイヒョウシャ</t>
    </rPh>
    <rPh sb="3" eb="5">
      <t>シメイ</t>
    </rPh>
    <phoneticPr fontId="18"/>
  </si>
  <si>
    <t>　　（１）「郵便番号」欄は、必ず７桁の番号を記入してください。</t>
  </si>
  <si>
    <t>　　（３）「商号又は名称のフリガナ」欄は、カタカナで記入し、カブシキガイシャ等の法人の組織名は省略してください。</t>
  </si>
  <si>
    <t>　　　　　なお、行政書士が作成した場合は、所属名に当該行政書士の氏名を「行政書士」の職名を付して記載してください。</t>
  </si>
  <si>
    <t>１申請者
（本店（本社））</t>
    <rPh sb="1" eb="2">
      <t>サル</t>
    </rPh>
    <rPh sb="2" eb="3">
      <t>ショウ</t>
    </rPh>
    <rPh sb="3" eb="4">
      <t>シャ</t>
    </rPh>
    <rPh sb="6" eb="8">
      <t>ホンテン</t>
    </rPh>
    <rPh sb="9" eb="11">
      <t>ホンシャ</t>
    </rPh>
    <phoneticPr fontId="3"/>
  </si>
  <si>
    <r>
      <t>株式会社＝（株）、有限会社＝（有）、合資会社＝（資）、</t>
    </r>
    <r>
      <rPr>
        <sz val="11"/>
        <color indexed="10"/>
        <rFont val="BIZ UDゴシック"/>
        <family val="3"/>
        <charset val="128"/>
      </rPr>
      <t>公益社団法人＝（公社）、公益財団法人＝（公財）、一般社団法人＝（一社）、一般財団法人＝（一財）</t>
    </r>
    <rPh sb="27" eb="29">
      <t>コウエキ</t>
    </rPh>
    <rPh sb="29" eb="31">
      <t>シャダン</t>
    </rPh>
    <rPh sb="31" eb="33">
      <t>ホウジン</t>
    </rPh>
    <rPh sb="35" eb="36">
      <t>コウ</t>
    </rPh>
    <rPh sb="36" eb="37">
      <t>シャ</t>
    </rPh>
    <rPh sb="39" eb="41">
      <t>コウエキ</t>
    </rPh>
    <rPh sb="41" eb="43">
      <t>ザイダン</t>
    </rPh>
    <rPh sb="43" eb="45">
      <t>ホウジン</t>
    </rPh>
    <rPh sb="47" eb="48">
      <t>コウ</t>
    </rPh>
    <rPh sb="48" eb="49">
      <t>ザイ</t>
    </rPh>
    <rPh sb="51" eb="53">
      <t>イッパン</t>
    </rPh>
    <rPh sb="53" eb="55">
      <t>シャダン</t>
    </rPh>
    <rPh sb="55" eb="57">
      <t>ホウジン</t>
    </rPh>
    <rPh sb="59" eb="60">
      <t>イチ</t>
    </rPh>
    <rPh sb="60" eb="61">
      <t>シャ</t>
    </rPh>
    <rPh sb="63" eb="65">
      <t>イッパン</t>
    </rPh>
    <rPh sb="65" eb="67">
      <t>ザイダン</t>
    </rPh>
    <rPh sb="67" eb="69">
      <t>ホウジン</t>
    </rPh>
    <rPh sb="71" eb="72">
      <t>イチ</t>
    </rPh>
    <rPh sb="72" eb="73">
      <t>ザイ</t>
    </rPh>
    <phoneticPr fontId="3"/>
  </si>
  <si>
    <t>福島市長</t>
    <rPh sb="0" eb="4">
      <t>フクシマシチョウ</t>
    </rPh>
    <phoneticPr fontId="18"/>
  </si>
  <si>
    <t>登録番号</t>
    <rPh sb="0" eb="4">
      <t>トウロクバンゴウ</t>
    </rPh>
    <phoneticPr fontId="18"/>
  </si>
  <si>
    <t>担当者名</t>
    <rPh sb="0" eb="3">
      <t>タントウシャ</t>
    </rPh>
    <rPh sb="3" eb="4">
      <t>メイ</t>
    </rPh>
    <phoneticPr fontId="18"/>
  </si>
  <si>
    <t>委任事項　１　入札及び見積に関する事項</t>
    <phoneticPr fontId="18"/>
  </si>
  <si>
    <t>　　　　　２　契約の締結、変更及び解除に関する事項</t>
    <phoneticPr fontId="18"/>
  </si>
  <si>
    <t>　　　　　３　代金の請求及び受領に関する事項　</t>
    <phoneticPr fontId="18"/>
  </si>
  <si>
    <t>　　　　　４　契約保証に関する事項</t>
    <phoneticPr fontId="18"/>
  </si>
  <si>
    <r>
      <t>商号又は名称</t>
    </r>
    <r>
      <rPr>
        <sz val="10"/>
        <rFont val="BIZ UDゴシック"/>
        <family val="3"/>
        <charset val="128"/>
      </rPr>
      <t>（フリガナ）</t>
    </r>
    <rPh sb="0" eb="2">
      <t>ショウゴウ</t>
    </rPh>
    <rPh sb="2" eb="3">
      <t>マタ</t>
    </rPh>
    <rPh sb="4" eb="6">
      <t>メイショウ</t>
    </rPh>
    <phoneticPr fontId="3"/>
  </si>
  <si>
    <r>
      <t>担当者名</t>
    </r>
    <r>
      <rPr>
        <sz val="10"/>
        <rFont val="BIZ UDゴシック"/>
        <family val="3"/>
        <charset val="128"/>
      </rPr>
      <t>（フリガナ）</t>
    </r>
    <rPh sb="0" eb="3">
      <t>タントウシャ</t>
    </rPh>
    <rPh sb="3" eb="4">
      <t>メイ</t>
    </rPh>
    <phoneticPr fontId="3"/>
  </si>
  <si>
    <t>月</t>
    <phoneticPr fontId="18"/>
  </si>
  <si>
    <t>日</t>
    <phoneticPr fontId="18"/>
  </si>
  <si>
    <t>令和</t>
    <phoneticPr fontId="18"/>
  </si>
  <si>
    <t>年</t>
    <rPh sb="0" eb="1">
      <t>ネン</t>
    </rPh>
    <phoneticPr fontId="18"/>
  </si>
  <si>
    <t>元請</t>
    <rPh sb="0" eb="2">
      <t>モトウケ</t>
    </rPh>
    <phoneticPr fontId="18"/>
  </si>
  <si>
    <t>下請</t>
    <rPh sb="0" eb="2">
      <t>シタウ</t>
    </rPh>
    <phoneticPr fontId="18"/>
  </si>
  <si>
    <t>月</t>
    <rPh sb="0" eb="1">
      <t>ツキ</t>
    </rPh>
    <phoneticPr fontId="18"/>
  </si>
  <si>
    <t>竣工（予定)年月</t>
    <rPh sb="0" eb="2">
      <t>シュンコウ</t>
    </rPh>
    <rPh sb="3" eb="5">
      <t>ヨテイ</t>
    </rPh>
    <rPh sb="6" eb="8">
      <t>ネンゲツ</t>
    </rPh>
    <phoneticPr fontId="3"/>
  </si>
  <si>
    <t>No</t>
    <phoneticPr fontId="18"/>
  </si>
  <si>
    <t>月）</t>
    <rPh sb="0" eb="1">
      <t>ツキ</t>
    </rPh>
    <phoneticPr fontId="18"/>
  </si>
  <si>
    <t>営業年度(</t>
    <phoneticPr fontId="18"/>
  </si>
  <si>
    <t>ほか（</t>
    <phoneticPr fontId="18"/>
  </si>
  <si>
    <t>請負代金の額</t>
    <rPh sb="0" eb="1">
      <t>ショウ</t>
    </rPh>
    <rPh sb="1" eb="2">
      <t>フ</t>
    </rPh>
    <rPh sb="2" eb="3">
      <t>ダイ</t>
    </rPh>
    <rPh sb="3" eb="4">
      <t>キン</t>
    </rPh>
    <rPh sb="5" eb="6">
      <t>ガク</t>
    </rPh>
    <phoneticPr fontId="3"/>
  </si>
  <si>
    <t xml:space="preserve"> （千円）</t>
    <phoneticPr fontId="18"/>
  </si>
  <si>
    <t>No.</t>
    <phoneticPr fontId="18"/>
  </si>
  <si>
    <r>
      <t>　　（前</t>
    </r>
    <r>
      <rPr>
        <sz val="20"/>
        <color indexed="10"/>
        <rFont val="BIZ UDゴシック"/>
        <family val="3"/>
        <charset val="128"/>
      </rPr>
      <t>１</t>
    </r>
    <r>
      <rPr>
        <sz val="20"/>
        <rFont val="BIZ UDゴシック"/>
        <family val="3"/>
        <charset val="128"/>
      </rPr>
      <t>年決算分）</t>
    </r>
    <rPh sb="3" eb="4">
      <t>マエ</t>
    </rPh>
    <rPh sb="5" eb="6">
      <t>ネン</t>
    </rPh>
    <rPh sb="6" eb="8">
      <t>ケッサン</t>
    </rPh>
    <rPh sb="8" eb="9">
      <t>ブン</t>
    </rPh>
    <phoneticPr fontId="18"/>
  </si>
  <si>
    <t>月</t>
    <rPh sb="0" eb="1">
      <t>ガツ</t>
    </rPh>
    <phoneticPr fontId="18"/>
  </si>
  <si>
    <t>日現在</t>
    <phoneticPr fontId="18"/>
  </si>
  <si>
    <t>令和</t>
    <rPh sb="0" eb="2">
      <t>レイワ</t>
    </rPh>
    <phoneticPr fontId="3"/>
  </si>
  <si>
    <t>下記のとおり申請します。今後、私への福島市の支払金は、下記の口座に振り込んでください。</t>
    <phoneticPr fontId="3"/>
  </si>
  <si>
    <t>金融機関名</t>
    <rPh sb="0" eb="5">
      <t>キンユウキカンメイ</t>
    </rPh>
    <phoneticPr fontId="18"/>
  </si>
  <si>
    <t>口座番号
（７桁）</t>
    <rPh sb="0" eb="4">
      <t>コウザバンゴウ</t>
    </rPh>
    <rPh sb="7" eb="8">
      <t>ケタ</t>
    </rPh>
    <phoneticPr fontId="18"/>
  </si>
  <si>
    <t>口座名義人</t>
    <rPh sb="0" eb="2">
      <t>コウザ</t>
    </rPh>
    <rPh sb="2" eb="5">
      <t>メイギニン</t>
    </rPh>
    <phoneticPr fontId="18"/>
  </si>
  <si>
    <t>本店
支店・支所
出張所</t>
    <rPh sb="0" eb="2">
      <t>ホンテン</t>
    </rPh>
    <rPh sb="3" eb="5">
      <t>シテン</t>
    </rPh>
    <rPh sb="6" eb="8">
      <t>シショ</t>
    </rPh>
    <rPh sb="9" eb="12">
      <t>シュッチョウジョ</t>
    </rPh>
    <phoneticPr fontId="18"/>
  </si>
  <si>
    <t>金融機関
コード（４桁）</t>
    <rPh sb="0" eb="4">
      <t>キンユウキカン</t>
    </rPh>
    <rPh sb="10" eb="11">
      <t>ケタ</t>
    </rPh>
    <phoneticPr fontId="18"/>
  </si>
  <si>
    <t>本・支店（所）
コード（３桁）</t>
    <rPh sb="0" eb="1">
      <t>ホン</t>
    </rPh>
    <rPh sb="2" eb="4">
      <t>シテン</t>
    </rPh>
    <rPh sb="5" eb="6">
      <t>ショ</t>
    </rPh>
    <rPh sb="13" eb="14">
      <t>ケタ</t>
    </rPh>
    <phoneticPr fontId="18"/>
  </si>
  <si>
    <t>A</t>
    <phoneticPr fontId="18"/>
  </si>
  <si>
    <t>B</t>
    <phoneticPr fontId="18"/>
  </si>
  <si>
    <t>債権者登録（口座振替）申 請 書</t>
    <rPh sb="0" eb="3">
      <t>サイケンシャ</t>
    </rPh>
    <rPh sb="3" eb="5">
      <t>トウロク</t>
    </rPh>
    <rPh sb="6" eb="8">
      <t>コウザ</t>
    </rPh>
    <rPh sb="8" eb="10">
      <t>フリカエ</t>
    </rPh>
    <phoneticPr fontId="3"/>
  </si>
  <si>
    <t>福島市長</t>
    <rPh sb="0" eb="4">
      <t>フクシマシチョウ</t>
    </rPh>
    <phoneticPr fontId="3"/>
  </si>
  <si>
    <t>登録分類</t>
    <rPh sb="0" eb="4">
      <t>トウロクブンルイ</t>
    </rPh>
    <phoneticPr fontId="18"/>
  </si>
  <si>
    <t>↑下記の１、２のいずれかの番号を選択してください。</t>
    <rPh sb="1" eb="3">
      <t>カキ</t>
    </rPh>
    <rPh sb="13" eb="15">
      <t>バンゴウ</t>
    </rPh>
    <rPh sb="16" eb="18">
      <t>センタク</t>
    </rPh>
    <phoneticPr fontId="3"/>
  </si>
  <si>
    <t>※公共工事の前払金保証事業に関する法律（昭和27年法律第184号）第２条第４項に規定する保証事業会社と締結する契約</t>
    <phoneticPr fontId="18" type="halfwidthKatakana"/>
  </si>
  <si>
    <t>銀行
金庫
組合
その他</t>
    <rPh sb="0" eb="2">
      <t>ギンコウ</t>
    </rPh>
    <rPh sb="3" eb="5">
      <t>キンコ</t>
    </rPh>
    <rPh sb="6" eb="8">
      <t>クミアイ</t>
    </rPh>
    <rPh sb="11" eb="12">
      <t>タ</t>
    </rPh>
    <phoneticPr fontId="18"/>
  </si>
  <si>
    <t>番号</t>
    <rPh sb="0" eb="2">
      <t>バンゴウ</t>
    </rPh>
    <phoneticPr fontId="3"/>
  </si>
  <si>
    <t>書　類　の　名　称</t>
    <rPh sb="0" eb="3">
      <t>ショルイ</t>
    </rPh>
    <rPh sb="6" eb="9">
      <t>メイショウ</t>
    </rPh>
    <phoneticPr fontId="3"/>
  </si>
  <si>
    <t>申請者チェック欄</t>
    <rPh sb="0" eb="3">
      <t>シンセイシャ</t>
    </rPh>
    <rPh sb="7" eb="8">
      <t>ラン</t>
    </rPh>
    <phoneticPr fontId="3"/>
  </si>
  <si>
    <t>福 島 市 確 認 欄</t>
    <rPh sb="0" eb="1">
      <t>フク</t>
    </rPh>
    <rPh sb="2" eb="3">
      <t>シマ</t>
    </rPh>
    <rPh sb="4" eb="5">
      <t>シ</t>
    </rPh>
    <rPh sb="6" eb="7">
      <t>アキラ</t>
    </rPh>
    <rPh sb="8" eb="9">
      <t>シノブ</t>
    </rPh>
    <rPh sb="10" eb="11">
      <t>ラン</t>
    </rPh>
    <phoneticPr fontId="3"/>
  </si>
  <si>
    <t>不足</t>
    <rPh sb="0" eb="2">
      <t>フソク</t>
    </rPh>
    <phoneticPr fontId="3"/>
  </si>
  <si>
    <t>不備</t>
    <rPh sb="0" eb="2">
      <t>フビ</t>
    </rPh>
    <phoneticPr fontId="3"/>
  </si>
  <si>
    <t>備　　考</t>
    <rPh sb="0" eb="1">
      <t>ソナエ</t>
    </rPh>
    <rPh sb="3" eb="4">
      <t>コウ</t>
    </rPh>
    <phoneticPr fontId="3"/>
  </si>
  <si>
    <t>□</t>
  </si>
  <si>
    <t>□</t>
    <phoneticPr fontId="3"/>
  </si>
  <si>
    <t>申請書の名称が商業登記簿と一致していますか</t>
    <rPh sb="0" eb="3">
      <t>シンセイショ</t>
    </rPh>
    <rPh sb="4" eb="6">
      <t>メイショウ</t>
    </rPh>
    <rPh sb="7" eb="9">
      <t>ショウギョウ</t>
    </rPh>
    <rPh sb="9" eb="12">
      <t>トウキボ</t>
    </rPh>
    <rPh sb="13" eb="15">
      <t>イッチ</t>
    </rPh>
    <phoneticPr fontId="3"/>
  </si>
  <si>
    <t>法人</t>
    <phoneticPr fontId="3"/>
  </si>
  <si>
    <t>個人</t>
    <rPh sb="0" eb="2">
      <t>コジン</t>
    </rPh>
    <phoneticPr fontId="3"/>
  </si>
  <si>
    <t>暴力団等の排除に関する誓約書はありますか</t>
    <rPh sb="0" eb="4">
      <t>ボウリョクダントウ</t>
    </rPh>
    <rPh sb="5" eb="7">
      <t>ハイジョ</t>
    </rPh>
    <rPh sb="8" eb="9">
      <t>カン</t>
    </rPh>
    <rPh sb="11" eb="13">
      <t>セイヤク</t>
    </rPh>
    <rPh sb="13" eb="14">
      <t>ショ</t>
    </rPh>
    <phoneticPr fontId="3"/>
  </si>
  <si>
    <t>市指定様式</t>
    <rPh sb="0" eb="1">
      <t>シ</t>
    </rPh>
    <rPh sb="1" eb="3">
      <t>シテイ</t>
    </rPh>
    <rPh sb="3" eb="5">
      <t>ヨウシキ</t>
    </rPh>
    <phoneticPr fontId="3"/>
  </si>
  <si>
    <t>納税証明書</t>
    <rPh sb="0" eb="2">
      <t>ノウゼイ</t>
    </rPh>
    <rPh sb="2" eb="4">
      <t>ショウメイ</t>
    </rPh>
    <rPh sb="4" eb="5">
      <t>ショ</t>
    </rPh>
    <phoneticPr fontId="3"/>
  </si>
  <si>
    <t>法人</t>
    <rPh sb="0" eb="2">
      <t>ホウジン</t>
    </rPh>
    <phoneticPr fontId="3"/>
  </si>
  <si>
    <t>法人税・消費税（写し可）はありますか</t>
    <rPh sb="0" eb="2">
      <t>ホウジン</t>
    </rPh>
    <rPh sb="2" eb="3">
      <t>ゼイ</t>
    </rPh>
    <rPh sb="4" eb="7">
      <t>ショウヒゼイ</t>
    </rPh>
    <rPh sb="8" eb="9">
      <t>ウツ</t>
    </rPh>
    <rPh sb="10" eb="11">
      <t>カ</t>
    </rPh>
    <phoneticPr fontId="3"/>
  </si>
  <si>
    <t>市税の証明（写し可）はありますか</t>
    <rPh sb="0" eb="2">
      <t>シゼイ</t>
    </rPh>
    <rPh sb="3" eb="5">
      <t>ショウメイ</t>
    </rPh>
    <rPh sb="6" eb="7">
      <t>ウツ</t>
    </rPh>
    <rPh sb="8" eb="9">
      <t>カ</t>
    </rPh>
    <phoneticPr fontId="3"/>
  </si>
  <si>
    <t>所得税・消費税（写し可）はありますか</t>
    <rPh sb="0" eb="3">
      <t>ショトクゼイ</t>
    </rPh>
    <rPh sb="4" eb="7">
      <t>ショウヒゼイ</t>
    </rPh>
    <rPh sb="8" eb="9">
      <t>ウツ</t>
    </rPh>
    <rPh sb="10" eb="11">
      <t>カ</t>
    </rPh>
    <phoneticPr fontId="3"/>
  </si>
  <si>
    <t>組合の場合、組合員名簿が付いていますか</t>
    <rPh sb="0" eb="2">
      <t>クミアイ</t>
    </rPh>
    <rPh sb="3" eb="5">
      <t>バアイ</t>
    </rPh>
    <rPh sb="6" eb="9">
      <t>クミアイイン</t>
    </rPh>
    <rPh sb="9" eb="11">
      <t>メイボ</t>
    </rPh>
    <rPh sb="12" eb="13">
      <t>ツ</t>
    </rPh>
    <phoneticPr fontId="3"/>
  </si>
  <si>
    <t>申請書提出の際には必要な書類がそろっているか、必ず「申請者チェック」欄でチェックをし、提出してください。</t>
    <rPh sb="0" eb="3">
      <t>シンセイショ</t>
    </rPh>
    <rPh sb="3" eb="5">
      <t>テイシュツ</t>
    </rPh>
    <rPh sb="6" eb="7">
      <t>サイ</t>
    </rPh>
    <rPh sb="9" eb="11">
      <t>ヒツヨウ</t>
    </rPh>
    <rPh sb="12" eb="14">
      <t>ショルイ</t>
    </rPh>
    <rPh sb="23" eb="24">
      <t>カナラ</t>
    </rPh>
    <rPh sb="26" eb="29">
      <t>シンセイシャ</t>
    </rPh>
    <rPh sb="34" eb="35">
      <t>ラン</t>
    </rPh>
    <rPh sb="43" eb="45">
      <t>テイシュツ</t>
    </rPh>
    <phoneticPr fontId="3"/>
  </si>
  <si>
    <t>申請書類に不足・不備があった場合は、訂正又は修正したものと併せて再度このチェックリストに該当する箇所にチェックを入れたものを作成し、受付期間中に提出してください。</t>
    <rPh sb="0" eb="2">
      <t>シンセイ</t>
    </rPh>
    <rPh sb="2" eb="4">
      <t>ショルイ</t>
    </rPh>
    <rPh sb="5" eb="7">
      <t>フソク</t>
    </rPh>
    <rPh sb="8" eb="10">
      <t>フビ</t>
    </rPh>
    <rPh sb="14" eb="16">
      <t>バアイ</t>
    </rPh>
    <rPh sb="18" eb="20">
      <t>テイセイ</t>
    </rPh>
    <rPh sb="20" eb="21">
      <t>マタ</t>
    </rPh>
    <rPh sb="22" eb="24">
      <t>シュウセイ</t>
    </rPh>
    <rPh sb="29" eb="30">
      <t>アワ</t>
    </rPh>
    <rPh sb="32" eb="34">
      <t>サイド</t>
    </rPh>
    <rPh sb="44" eb="46">
      <t>ガイトウ</t>
    </rPh>
    <rPh sb="48" eb="50">
      <t>カショ</t>
    </rPh>
    <rPh sb="56" eb="57">
      <t>イ</t>
    </rPh>
    <rPh sb="62" eb="64">
      <t>サクセイ</t>
    </rPh>
    <rPh sb="66" eb="68">
      <t>ウケツケ</t>
    </rPh>
    <rPh sb="68" eb="71">
      <t>キカンチュウ</t>
    </rPh>
    <rPh sb="72" eb="74">
      <t>テイシュツ</t>
    </rPh>
    <phoneticPr fontId="3"/>
  </si>
  <si>
    <r>
      <t>申請者　</t>
    </r>
    <r>
      <rPr>
        <sz val="11"/>
        <rFont val="BIZ UDゴシック"/>
        <family val="3"/>
        <charset val="128"/>
      </rPr>
      <t>商号又は名称</t>
    </r>
    <r>
      <rPr>
        <sz val="16"/>
        <rFont val="BIZ UDゴシック"/>
        <family val="3"/>
        <charset val="128"/>
      </rPr>
      <t>（</t>
    </r>
    <phoneticPr fontId="3"/>
  </si>
  <si>
    <t>電子申請</t>
    <rPh sb="0" eb="2">
      <t>デンシ</t>
    </rPh>
    <rPh sb="2" eb="4">
      <t>シンセイ</t>
    </rPh>
    <phoneticPr fontId="18"/>
  </si>
  <si>
    <t>紙申請</t>
    <rPh sb="0" eb="3">
      <t>カミシンセイ</t>
    </rPh>
    <phoneticPr fontId="18"/>
  </si>
  <si>
    <t>全角カナ</t>
    <rPh sb="0" eb="2">
      <t>ゼンカク</t>
    </rPh>
    <phoneticPr fontId="18"/>
  </si>
  <si>
    <t>株式会社→（株）で記入</t>
    <rPh sb="0" eb="2">
      <t>カブシキ</t>
    </rPh>
    <rPh sb="2" eb="4">
      <t>ガイシャ</t>
    </rPh>
    <rPh sb="6" eb="7">
      <t>カブ</t>
    </rPh>
    <rPh sb="9" eb="11">
      <t>キニュウ</t>
    </rPh>
    <phoneticPr fontId="18"/>
  </si>
  <si>
    <r>
      <t>代表者氏名</t>
    </r>
    <r>
      <rPr>
        <sz val="10"/>
        <rFont val="BIZ UDゴシック"/>
        <family val="3"/>
        <charset val="128"/>
      </rPr>
      <t>（フリガナ）</t>
    </r>
    <rPh sb="0" eb="3">
      <t>ダイヒョウシャ</t>
    </rPh>
    <rPh sb="3" eb="5">
      <t>シメイ</t>
    </rPh>
    <phoneticPr fontId="18"/>
  </si>
  <si>
    <t>ハイフン(-)含む</t>
    <phoneticPr fontId="18"/>
  </si>
  <si>
    <t>商号又は名称</t>
    <rPh sb="0" eb="2">
      <t>ｼｮｳｺﾞｳ</t>
    </rPh>
    <rPh sb="2" eb="3">
      <t>ﾏﾀ</t>
    </rPh>
    <rPh sb="4" eb="6">
      <t>ﾒｲｼｮｳ</t>
    </rPh>
    <phoneticPr fontId="18" type="halfwidthKatakana"/>
  </si>
  <si>
    <t>所在地</t>
    <rPh sb="0" eb="3">
      <t>ｼｮｻﾞｲﾁ</t>
    </rPh>
    <phoneticPr fontId="18" type="halfwidthKatakana"/>
  </si>
  <si>
    <t>債権者情報</t>
    <rPh sb="0" eb="5">
      <t>ｻｲｹﾝｼｬｼﾞｮｳﾎｳ</t>
    </rPh>
    <phoneticPr fontId="18" type="halfwidthKatakana"/>
  </si>
  <si>
    <t>適格請求書発行事業者（インボイス）記入欄</t>
    <phoneticPr fontId="18"/>
  </si>
  <si>
    <t>T</t>
    <phoneticPr fontId="18"/>
  </si>
  <si>
    <t>代表者</t>
    <rPh sb="0" eb="3">
      <t>ﾀﾞｲﾋｮｳｼｬ</t>
    </rPh>
    <phoneticPr fontId="18" type="halfwidthKatakana"/>
  </si>
  <si>
    <t>　A通常口座：完成金などの入金を受け取る口座</t>
    <rPh sb="2" eb="6">
      <t>ツウジョウコウザ</t>
    </rPh>
    <rPh sb="7" eb="10">
      <t>カンセイキン</t>
    </rPh>
    <rPh sb="13" eb="15">
      <t>ニュウキン</t>
    </rPh>
    <rPh sb="16" eb="17">
      <t>ウ</t>
    </rPh>
    <rPh sb="18" eb="19">
      <t>ト</t>
    </rPh>
    <rPh sb="20" eb="22">
      <t>コウザ</t>
    </rPh>
    <phoneticPr fontId="18"/>
  </si>
  <si>
    <t>１．通常口座のみ登録</t>
    <rPh sb="2" eb="6">
      <t>ツウジョウコウザ</t>
    </rPh>
    <rPh sb="8" eb="10">
      <t>トウロク</t>
    </rPh>
    <phoneticPr fontId="3"/>
  </si>
  <si>
    <t>２．通常口座及び前金口座を登録</t>
    <rPh sb="2" eb="6">
      <t>ツウジョウコウザ</t>
    </rPh>
    <rPh sb="6" eb="7">
      <t>オヨ</t>
    </rPh>
    <rPh sb="8" eb="12">
      <t>マエキンコウザ</t>
    </rPh>
    <rPh sb="13" eb="15">
      <t>トウロク</t>
    </rPh>
    <phoneticPr fontId="18"/>
  </si>
  <si>
    <t>⇒枠Ａのみ記入してください。</t>
    <rPh sb="1" eb="2">
      <t>ワク</t>
    </rPh>
    <rPh sb="5" eb="7">
      <t>キニュウ</t>
    </rPh>
    <phoneticPr fontId="18"/>
  </si>
  <si>
    <t>⇒枠Ａ及び枠Ｂを記入してください。</t>
    <rPh sb="1" eb="2">
      <t>ワク</t>
    </rPh>
    <rPh sb="3" eb="4">
      <t>オヨ</t>
    </rPh>
    <rPh sb="5" eb="6">
      <t>ワク</t>
    </rPh>
    <rPh sb="8" eb="10">
      <t>キニュウ</t>
    </rPh>
    <phoneticPr fontId="18"/>
  </si>
  <si>
    <t>通常口座</t>
    <rPh sb="0" eb="2">
      <t>ツウジョウ</t>
    </rPh>
    <rPh sb="2" eb="4">
      <t>コウザ</t>
    </rPh>
    <phoneticPr fontId="18"/>
  </si>
  <si>
    <t>前金口座</t>
    <rPh sb="0" eb="2">
      <t>マエキン</t>
    </rPh>
    <rPh sb="2" eb="4">
      <t>コウザ</t>
    </rPh>
    <phoneticPr fontId="18"/>
  </si>
  <si>
    <t>【記入上の注意】</t>
    <rPh sb="1" eb="4">
      <t>キニュウジョウ</t>
    </rPh>
    <rPh sb="5" eb="7">
      <t>チュウイ</t>
    </rPh>
    <phoneticPr fontId="18"/>
  </si>
  <si>
    <r>
      <t>　B前金口座：前払金保証契約</t>
    </r>
    <r>
      <rPr>
        <sz val="10"/>
        <color indexed="10"/>
        <rFont val="BIZ UDPゴシック"/>
        <family val="3"/>
        <charset val="128"/>
      </rPr>
      <t>（※）</t>
    </r>
    <r>
      <rPr>
        <sz val="10"/>
        <rFont val="BIZ UDPゴシック"/>
        <family val="3"/>
        <charset val="128"/>
      </rPr>
      <t>に該当する専用口座（該当がない場合は記入不要）</t>
    </r>
    <rPh sb="2" eb="4">
      <t>マエキン</t>
    </rPh>
    <rPh sb="4" eb="6">
      <t>コウザ</t>
    </rPh>
    <rPh sb="35" eb="37">
      <t>キニュウ</t>
    </rPh>
    <phoneticPr fontId="18"/>
  </si>
  <si>
    <t>〇前払金保証契約（※）に該当する専用口座を記入してください。該当がない場合は記入不要です。
※公共工事の前払金保証事業に関する法律（昭和27年法律第184号）第２条第４項に規定する保証事業会社と締結する契約
〇その他の記入上の注意は、A通常口座と同様です。</t>
    <rPh sb="21" eb="23">
      <t>ｷﾆｭｳ</t>
    </rPh>
    <rPh sb="38" eb="40">
      <t>ｷﾆｭｳ</t>
    </rPh>
    <rPh sb="107" eb="108">
      <t>ﾀ</t>
    </rPh>
    <rPh sb="109" eb="112">
      <t>ｷﾆｭｳｼﾞｮｳ</t>
    </rPh>
    <rPh sb="113" eb="115">
      <t>ﾁｭｳｲ</t>
    </rPh>
    <rPh sb="118" eb="120">
      <t>ﾂｳｼﾞｮｳ</t>
    </rPh>
    <rPh sb="120" eb="122">
      <t>ｺｳｻﾞ</t>
    </rPh>
    <rPh sb="123" eb="125">
      <t>ﾄﾞｳﾖｳ</t>
    </rPh>
    <phoneticPr fontId="18" type="halfwidthKatakana"/>
  </si>
  <si>
    <t>２ 受任者
（契約を締結する支店・営業所）</t>
    <rPh sb="7" eb="9">
      <t>ケイヤク</t>
    </rPh>
    <rPh sb="10" eb="12">
      <t>テイケツ</t>
    </rPh>
    <rPh sb="14" eb="16">
      <t>シテン</t>
    </rPh>
    <rPh sb="17" eb="19">
      <t>エイギョウ</t>
    </rPh>
    <rPh sb="19" eb="20">
      <t>ジョ</t>
    </rPh>
    <phoneticPr fontId="3"/>
  </si>
  <si>
    <t>ｴｸｾﾙ</t>
    <phoneticPr fontId="18"/>
  </si>
  <si>
    <t>印鑑証明書（写し可）は９月１日以降に発行されたものですか</t>
    <rPh sb="6" eb="7">
      <t>ウツ</t>
    </rPh>
    <rPh sb="8" eb="9">
      <t>カ</t>
    </rPh>
    <rPh sb="12" eb="13">
      <t>ゲツ</t>
    </rPh>
    <rPh sb="14" eb="15">
      <t>ヒ</t>
    </rPh>
    <rPh sb="18" eb="20">
      <t>ハッコウ</t>
    </rPh>
    <phoneticPr fontId="3"/>
  </si>
  <si>
    <t>商業登記簿謄本※９月１日以降に発行されたものですか</t>
    <rPh sb="0" eb="2">
      <t>ショウギョウ</t>
    </rPh>
    <rPh sb="2" eb="4">
      <t>トウキボ</t>
    </rPh>
    <rPh sb="4" eb="5">
      <t>ボ</t>
    </rPh>
    <rPh sb="5" eb="7">
      <t>トウホン</t>
    </rPh>
    <rPh sb="11" eb="12">
      <t>ヒ</t>
    </rPh>
    <rPh sb="13" eb="14">
      <t>クダ</t>
    </rPh>
    <phoneticPr fontId="3"/>
  </si>
  <si>
    <t>身分証明書※９月１日以降に発行されたものですか</t>
    <rPh sb="0" eb="2">
      <t>ミブン</t>
    </rPh>
    <rPh sb="9" eb="10">
      <t>ヒ</t>
    </rPh>
    <rPh sb="11" eb="12">
      <t>クダ</t>
    </rPh>
    <phoneticPr fontId="3"/>
  </si>
  <si>
    <t>※委任ありの場合、別紙使用印鑑届（兼委任届）提出必須。</t>
    <rPh sb="11" eb="13">
      <t>シヨウ</t>
    </rPh>
    <phoneticPr fontId="18"/>
  </si>
  <si>
    <t>商号１</t>
    <rPh sb="0" eb="2">
      <t>ショウゴウ</t>
    </rPh>
    <phoneticPr fontId="18"/>
  </si>
  <si>
    <t>商号２</t>
    <rPh sb="0" eb="2">
      <t>ショウゴウ</t>
    </rPh>
    <phoneticPr fontId="18"/>
  </si>
  <si>
    <t>商号カナ</t>
    <rPh sb="0" eb="2">
      <t>ショウゴウ</t>
    </rPh>
    <phoneticPr fontId="18"/>
  </si>
  <si>
    <t>代表者役職</t>
    <rPh sb="0" eb="3">
      <t>ダイヒョウシャ</t>
    </rPh>
    <rPh sb="3" eb="5">
      <t>ヤクショク</t>
    </rPh>
    <phoneticPr fontId="18"/>
  </si>
  <si>
    <t>代表者</t>
    <rPh sb="0" eb="3">
      <t>ダイヒョウシャ</t>
    </rPh>
    <phoneticPr fontId="18"/>
  </si>
  <si>
    <t>代表者カナ</t>
    <rPh sb="0" eb="3">
      <t>ダイヒョウシャ</t>
    </rPh>
    <phoneticPr fontId="18"/>
  </si>
  <si>
    <t>郵便番号</t>
    <rPh sb="0" eb="4">
      <t>ユウビンバンゴウ</t>
    </rPh>
    <phoneticPr fontId="18"/>
  </si>
  <si>
    <t>所在地１</t>
    <rPh sb="0" eb="3">
      <t>ショザイチ</t>
    </rPh>
    <phoneticPr fontId="18"/>
  </si>
  <si>
    <t>所在地２</t>
    <rPh sb="0" eb="3">
      <t>ショザイチ</t>
    </rPh>
    <phoneticPr fontId="18"/>
  </si>
  <si>
    <t>電話番号</t>
    <rPh sb="0" eb="4">
      <t>デンワバンゴウ</t>
    </rPh>
    <phoneticPr fontId="18"/>
  </si>
  <si>
    <t>FAX</t>
    <phoneticPr fontId="18"/>
  </si>
  <si>
    <t>e-mail</t>
    <phoneticPr fontId="18"/>
  </si>
  <si>
    <t>業種大分類</t>
    <rPh sb="0" eb="2">
      <t>ギョウシュ</t>
    </rPh>
    <rPh sb="2" eb="5">
      <t>ダイブンルイ</t>
    </rPh>
    <phoneticPr fontId="18"/>
  </si>
  <si>
    <t>業種小分類</t>
    <rPh sb="0" eb="2">
      <t>ギョウシュ</t>
    </rPh>
    <rPh sb="2" eb="5">
      <t>ショウブンルイ</t>
    </rPh>
    <phoneticPr fontId="18"/>
  </si>
  <si>
    <t>希望順位</t>
    <rPh sb="0" eb="4">
      <t>キボウジュンイ</t>
    </rPh>
    <phoneticPr fontId="18"/>
  </si>
  <si>
    <t>完成工事高</t>
    <rPh sb="0" eb="5">
      <t>カンセイコウジダカ</t>
    </rPh>
    <phoneticPr fontId="18"/>
  </si>
  <si>
    <t>備考</t>
    <rPh sb="0" eb="2">
      <t>ビコウ</t>
    </rPh>
    <phoneticPr fontId="18"/>
  </si>
  <si>
    <t>株式会社→（株）で記入。　※20文字まで</t>
    <rPh sb="0" eb="2">
      <t>カブシキ</t>
    </rPh>
    <rPh sb="2" eb="4">
      <t>ガイシャ</t>
    </rPh>
    <rPh sb="6" eb="7">
      <t>カブ</t>
    </rPh>
    <rPh sb="9" eb="11">
      <t>キニュウ</t>
    </rPh>
    <rPh sb="16" eb="18">
      <t>モジ</t>
    </rPh>
    <rPh sb="17" eb="18">
      <t>ジ</t>
    </rPh>
    <phoneticPr fontId="18"/>
  </si>
  <si>
    <t>債権者登録（口座振替）申請書を作成されてますか</t>
    <rPh sb="15" eb="17">
      <t>サクセイ</t>
    </rPh>
    <phoneticPr fontId="3"/>
  </si>
  <si>
    <t>使用印鑑届の印鑑は実印が押印されていますか</t>
    <rPh sb="0" eb="2">
      <t>シヨウ</t>
    </rPh>
    <rPh sb="2" eb="4">
      <t>インカン</t>
    </rPh>
    <rPh sb="4" eb="5">
      <t>トドケ</t>
    </rPh>
    <rPh sb="6" eb="8">
      <t>インカン</t>
    </rPh>
    <rPh sb="9" eb="11">
      <t>ジツイン</t>
    </rPh>
    <rPh sb="12" eb="14">
      <t>オウイン</t>
    </rPh>
    <phoneticPr fontId="3"/>
  </si>
  <si>
    <t>登録番号</t>
  </si>
  <si>
    <t>債権債務者名上段</t>
  </si>
  <si>
    <t>債権債務者名下段</t>
  </si>
  <si>
    <t>債権債務者名カナ</t>
  </si>
  <si>
    <t>代表者肩書</t>
  </si>
  <si>
    <t>代表者名</t>
  </si>
  <si>
    <t>住所１</t>
  </si>
  <si>
    <t>住所２</t>
  </si>
  <si>
    <t>口座識別</t>
  </si>
  <si>
    <t>銀行コード</t>
  </si>
  <si>
    <t>金融機関名</t>
  </si>
  <si>
    <t>本支店コード</t>
  </si>
  <si>
    <t>店舗名</t>
  </si>
  <si>
    <t>預金種目</t>
  </si>
  <si>
    <t>預金種目名称</t>
  </si>
  <si>
    <t>口座番号</t>
  </si>
  <si>
    <t>口座名義人</t>
  </si>
  <si>
    <t>区分</t>
  </si>
  <si>
    <t>申請者
（本店（本社））</t>
    <phoneticPr fontId="18" type="halfwidthKatakana"/>
  </si>
  <si>
    <t>受任者
（契約を締結する支店・営業所）</t>
    <phoneticPr fontId="18" type="halfwidthKatakana"/>
  </si>
  <si>
    <t>　　（７）「電話番号」及び「ＦＡＸ番号」欄は、市外局番、局番、番号をそれぞれ「－（ハイフン）」で区切りを入れてください。</t>
    <phoneticPr fontId="18"/>
  </si>
  <si>
    <t>　　（９）「申請書作成者（代行者含む。）」欄は、所属名、担当者名、直通電話番号を記入してください。</t>
    <rPh sb="6" eb="9">
      <t>シンセイショ</t>
    </rPh>
    <rPh sb="9" eb="12">
      <t>サクセイシャ</t>
    </rPh>
    <rPh sb="24" eb="26">
      <t>ショゾク</t>
    </rPh>
    <phoneticPr fontId="3"/>
  </si>
  <si>
    <t>↓（選択）</t>
    <rPh sb="2" eb="4">
      <t>ｾﾝﾀｸ</t>
    </rPh>
    <phoneticPr fontId="18" type="halfwidthKatakana"/>
  </si>
  <si>
    <t>２級技術者数</t>
    <rPh sb="1" eb="2">
      <t>キュウ</t>
    </rPh>
    <rPh sb="2" eb="4">
      <t>ギジュツ</t>
    </rPh>
    <rPh sb="4" eb="5">
      <t>シャ</t>
    </rPh>
    <rPh sb="5" eb="6">
      <t>スウ</t>
    </rPh>
    <phoneticPr fontId="3"/>
  </si>
  <si>
    <t>業務委託入札参加資格審査申請書（兼入力表）</t>
    <rPh sb="0" eb="2">
      <t>ギョウム</t>
    </rPh>
    <rPh sb="2" eb="4">
      <t>イタク</t>
    </rPh>
    <rPh sb="4" eb="6">
      <t>ニュウサツ</t>
    </rPh>
    <phoneticPr fontId="3"/>
  </si>
  <si>
    <r>
      <t xml:space="preserve">申込
</t>
    </r>
    <r>
      <rPr>
        <b/>
        <sz val="9"/>
        <color indexed="10"/>
        <rFont val="BIZ UDゴシック"/>
        <family val="3"/>
        <charset val="128"/>
      </rPr>
      <t>○で囲む</t>
    </r>
    <rPh sb="0" eb="2">
      <t>モウシコミ</t>
    </rPh>
    <rPh sb="5" eb="6">
      <t>カコ</t>
    </rPh>
    <phoneticPr fontId="3"/>
  </si>
  <si>
    <t>希望業務</t>
    <rPh sb="0" eb="1">
      <t>マレ</t>
    </rPh>
    <rPh sb="1" eb="2">
      <t>ボウ</t>
    </rPh>
    <rPh sb="2" eb="4">
      <t>ギョウム</t>
    </rPh>
    <phoneticPr fontId="3"/>
  </si>
  <si>
    <t>平均取扱高（千円）</t>
    <rPh sb="0" eb="2">
      <t>ヘイキン</t>
    </rPh>
    <rPh sb="2" eb="4">
      <t>トリアツカイ</t>
    </rPh>
    <rPh sb="4" eb="5">
      <t>ダカ</t>
    </rPh>
    <rPh sb="6" eb="8">
      <t>センエン</t>
    </rPh>
    <phoneticPr fontId="3"/>
  </si>
  <si>
    <t>直前２年取扱高(千円）</t>
    <rPh sb="0" eb="2">
      <t>チョクゼン</t>
    </rPh>
    <rPh sb="3" eb="4">
      <t>ネン</t>
    </rPh>
    <rPh sb="4" eb="6">
      <t>トリアツカイ</t>
    </rPh>
    <rPh sb="6" eb="7">
      <t>ダカ</t>
    </rPh>
    <rPh sb="8" eb="10">
      <t>センエン</t>
    </rPh>
    <phoneticPr fontId="3"/>
  </si>
  <si>
    <t>直前１年取扱高(千円）</t>
    <rPh sb="0" eb="2">
      <t>チョクゼン</t>
    </rPh>
    <rPh sb="3" eb="4">
      <t>ネン</t>
    </rPh>
    <rPh sb="4" eb="6">
      <t>トリアツカイ</t>
    </rPh>
    <rPh sb="6" eb="7">
      <t>ダカ</t>
    </rPh>
    <rPh sb="8" eb="10">
      <t>センエン</t>
    </rPh>
    <phoneticPr fontId="3"/>
  </si>
  <si>
    <t xml:space="preserve"> 地上測量</t>
    <rPh sb="1" eb="3">
      <t>チジョウ</t>
    </rPh>
    <rPh sb="3" eb="5">
      <t>ソクリョウ</t>
    </rPh>
    <phoneticPr fontId="3"/>
  </si>
  <si>
    <t xml:space="preserve"> 航空測量</t>
    <rPh sb="1" eb="3">
      <t>コウクウ</t>
    </rPh>
    <rPh sb="3" eb="5">
      <t>ソクリョウ</t>
    </rPh>
    <phoneticPr fontId="3"/>
  </si>
  <si>
    <t xml:space="preserve"> 地質調査</t>
    <rPh sb="1" eb="3">
      <t>チシツ</t>
    </rPh>
    <rPh sb="3" eb="5">
      <t>チョウサ</t>
    </rPh>
    <phoneticPr fontId="3"/>
  </si>
  <si>
    <t xml:space="preserve"> 不動産鑑定・補償コンサルタント業務</t>
    <rPh sb="1" eb="4">
      <t>フドウサン</t>
    </rPh>
    <rPh sb="4" eb="6">
      <t>カンテイ</t>
    </rPh>
    <rPh sb="7" eb="9">
      <t>ホショウ</t>
    </rPh>
    <rPh sb="16" eb="18">
      <t>ギョウム</t>
    </rPh>
    <phoneticPr fontId="3"/>
  </si>
  <si>
    <t xml:space="preserve"> 土木設計</t>
    <rPh sb="1" eb="3">
      <t>ドボク</t>
    </rPh>
    <rPh sb="3" eb="5">
      <t>セッケイ</t>
    </rPh>
    <phoneticPr fontId="3"/>
  </si>
  <si>
    <t xml:space="preserve"> 建築設計</t>
    <rPh sb="1" eb="3">
      <t>ケンチク</t>
    </rPh>
    <rPh sb="3" eb="5">
      <t>セッケイ</t>
    </rPh>
    <phoneticPr fontId="3"/>
  </si>
  <si>
    <t xml:space="preserve"> 浄化槽清掃業務</t>
    <rPh sb="1" eb="4">
      <t>ジョウカソウ</t>
    </rPh>
    <rPh sb="4" eb="6">
      <t>セイソウ</t>
    </rPh>
    <rPh sb="6" eb="8">
      <t>ギョウム</t>
    </rPh>
    <phoneticPr fontId="3"/>
  </si>
  <si>
    <t xml:space="preserve"> 浄化槽保守点検業務</t>
    <rPh sb="1" eb="4">
      <t>ジョウカソウ</t>
    </rPh>
    <rPh sb="4" eb="6">
      <t>ホシュ</t>
    </rPh>
    <rPh sb="6" eb="8">
      <t>テンケン</t>
    </rPh>
    <rPh sb="8" eb="10">
      <t>ギョウム</t>
    </rPh>
    <phoneticPr fontId="3"/>
  </si>
  <si>
    <t xml:space="preserve"> 下水道処理施設維持管理業務</t>
    <rPh sb="1" eb="4">
      <t>ゲスイドウ</t>
    </rPh>
    <rPh sb="4" eb="6">
      <t>ショリ</t>
    </rPh>
    <rPh sb="6" eb="8">
      <t>シセツ</t>
    </rPh>
    <rPh sb="8" eb="10">
      <t>イジ</t>
    </rPh>
    <rPh sb="10" eb="12">
      <t>カンリ</t>
    </rPh>
    <rPh sb="12" eb="14">
      <t>ギョウム</t>
    </rPh>
    <phoneticPr fontId="3"/>
  </si>
  <si>
    <t xml:space="preserve"> 建築物衛生管理業務</t>
    <rPh sb="1" eb="4">
      <t>ケンチクブツ</t>
    </rPh>
    <rPh sb="4" eb="6">
      <t>エイセイ</t>
    </rPh>
    <rPh sb="6" eb="8">
      <t>カンリ</t>
    </rPh>
    <rPh sb="8" eb="10">
      <t>ギョウム</t>
    </rPh>
    <phoneticPr fontId="3"/>
  </si>
  <si>
    <t xml:space="preserve"> 日常清掃業務</t>
    <rPh sb="1" eb="3">
      <t>ニチジョウ</t>
    </rPh>
    <rPh sb="3" eb="5">
      <t>セイソウ</t>
    </rPh>
    <rPh sb="5" eb="7">
      <t>ギョウム</t>
    </rPh>
    <phoneticPr fontId="3"/>
  </si>
  <si>
    <t xml:space="preserve"> 警備業務（常駐）</t>
    <rPh sb="1" eb="3">
      <t>ケイビ</t>
    </rPh>
    <rPh sb="3" eb="5">
      <t>ギョウム</t>
    </rPh>
    <rPh sb="6" eb="8">
      <t>ジョウチュウ</t>
    </rPh>
    <phoneticPr fontId="3"/>
  </si>
  <si>
    <t xml:space="preserve"> 警備業務（機械）</t>
    <rPh sb="1" eb="3">
      <t>ケイビ</t>
    </rPh>
    <rPh sb="3" eb="5">
      <t>ギョウム</t>
    </rPh>
    <rPh sb="6" eb="8">
      <t>キカイ</t>
    </rPh>
    <phoneticPr fontId="3"/>
  </si>
  <si>
    <t xml:space="preserve"> 防鼠防虫施工保全業務</t>
    <rPh sb="1" eb="2">
      <t>ボウ</t>
    </rPh>
    <rPh sb="2" eb="3">
      <t>ネズミ</t>
    </rPh>
    <rPh sb="3" eb="5">
      <t>ボウチュウ</t>
    </rPh>
    <rPh sb="5" eb="7">
      <t>セコウ</t>
    </rPh>
    <rPh sb="7" eb="9">
      <t>ホゼン</t>
    </rPh>
    <rPh sb="9" eb="11">
      <t>ギョウム</t>
    </rPh>
    <phoneticPr fontId="3"/>
  </si>
  <si>
    <t xml:space="preserve"> 水槽類清掃業務</t>
    <rPh sb="1" eb="3">
      <t>スイソウ</t>
    </rPh>
    <rPh sb="3" eb="4">
      <t>タグイ</t>
    </rPh>
    <rPh sb="4" eb="6">
      <t>セイソウ</t>
    </rPh>
    <rPh sb="6" eb="8">
      <t>ギョウム</t>
    </rPh>
    <phoneticPr fontId="3"/>
  </si>
  <si>
    <t xml:space="preserve"> 地下タンク等点検業務</t>
    <rPh sb="1" eb="3">
      <t>チカ</t>
    </rPh>
    <rPh sb="6" eb="7">
      <t>ナド</t>
    </rPh>
    <rPh sb="7" eb="9">
      <t>テンケン</t>
    </rPh>
    <rPh sb="9" eb="11">
      <t>ギョウム</t>
    </rPh>
    <phoneticPr fontId="3"/>
  </si>
  <si>
    <t xml:space="preserve"> 一般廃棄物収集運搬業務</t>
    <rPh sb="1" eb="3">
      <t>イッパン</t>
    </rPh>
    <rPh sb="3" eb="6">
      <t>ハイキブツ</t>
    </rPh>
    <rPh sb="6" eb="8">
      <t>シュウシュウ</t>
    </rPh>
    <rPh sb="8" eb="10">
      <t>ウンパン</t>
    </rPh>
    <rPh sb="10" eb="12">
      <t>ギョウム</t>
    </rPh>
    <phoneticPr fontId="3"/>
  </si>
  <si>
    <t xml:space="preserve"> 一般廃棄物処分業務</t>
    <rPh sb="1" eb="3">
      <t>イッパン</t>
    </rPh>
    <rPh sb="3" eb="6">
      <t>ハイキブツ</t>
    </rPh>
    <rPh sb="6" eb="8">
      <t>ショブン</t>
    </rPh>
    <rPh sb="8" eb="10">
      <t>ギョウム</t>
    </rPh>
    <phoneticPr fontId="3"/>
  </si>
  <si>
    <t xml:space="preserve"> 産業廃棄物収集運搬業務</t>
    <rPh sb="1" eb="3">
      <t>サンギョウ</t>
    </rPh>
    <rPh sb="3" eb="6">
      <t>ハイキブツ</t>
    </rPh>
    <rPh sb="6" eb="8">
      <t>シュウシュウ</t>
    </rPh>
    <rPh sb="8" eb="10">
      <t>ウンパン</t>
    </rPh>
    <rPh sb="10" eb="12">
      <t>ギョウム</t>
    </rPh>
    <phoneticPr fontId="3"/>
  </si>
  <si>
    <t xml:space="preserve"> 産業廃棄物処分業務</t>
    <rPh sb="1" eb="3">
      <t>サンギョウ</t>
    </rPh>
    <rPh sb="3" eb="6">
      <t>ハイキブツ</t>
    </rPh>
    <rPh sb="6" eb="8">
      <t>ショブン</t>
    </rPh>
    <rPh sb="8" eb="10">
      <t>ギョウム</t>
    </rPh>
    <phoneticPr fontId="3"/>
  </si>
  <si>
    <t xml:space="preserve"> 電算業務</t>
    <rPh sb="1" eb="3">
      <t>デンサン</t>
    </rPh>
    <rPh sb="3" eb="5">
      <t>ギョウム</t>
    </rPh>
    <phoneticPr fontId="3"/>
  </si>
  <si>
    <t xml:space="preserve"> 計量証明業務</t>
    <rPh sb="1" eb="3">
      <t>ケイリョウ</t>
    </rPh>
    <rPh sb="3" eb="5">
      <t>ショウメイ</t>
    </rPh>
    <rPh sb="5" eb="7">
      <t>ギョウム</t>
    </rPh>
    <phoneticPr fontId="3"/>
  </si>
  <si>
    <t xml:space="preserve"> 設備等保守管理業務</t>
    <rPh sb="1" eb="4">
      <t>セツビトウ</t>
    </rPh>
    <rPh sb="4" eb="6">
      <t>ホシュ</t>
    </rPh>
    <rPh sb="6" eb="8">
      <t>カンリ</t>
    </rPh>
    <rPh sb="8" eb="10">
      <t>ギョウム</t>
    </rPh>
    <phoneticPr fontId="3"/>
  </si>
  <si>
    <t xml:space="preserve"> 運送業務</t>
    <rPh sb="1" eb="3">
      <t>ウンソウ</t>
    </rPh>
    <rPh sb="3" eb="5">
      <t>ギョウム</t>
    </rPh>
    <phoneticPr fontId="3"/>
  </si>
  <si>
    <t xml:space="preserve"> 企画制作等業務</t>
    <rPh sb="1" eb="3">
      <t>キカク</t>
    </rPh>
    <rPh sb="3" eb="6">
      <t>セイサクトウ</t>
    </rPh>
    <rPh sb="6" eb="8">
      <t>ギョウム</t>
    </rPh>
    <phoneticPr fontId="3"/>
  </si>
  <si>
    <t xml:space="preserve"> 調査・計画策定業務</t>
    <rPh sb="1" eb="3">
      <t>チョウサ</t>
    </rPh>
    <rPh sb="4" eb="6">
      <t>ケイカク</t>
    </rPh>
    <rPh sb="6" eb="8">
      <t>サクテイ</t>
    </rPh>
    <rPh sb="8" eb="10">
      <t>ギョウム</t>
    </rPh>
    <phoneticPr fontId="3"/>
  </si>
  <si>
    <t xml:space="preserve"> その他業務</t>
    <rPh sb="3" eb="4">
      <t>タ</t>
    </rPh>
    <rPh sb="4" eb="6">
      <t>ギョウム</t>
    </rPh>
    <phoneticPr fontId="3"/>
  </si>
  <si>
    <t>１ 資格審査を希望する業種の平均取扱高記入欄</t>
    <phoneticPr fontId="3"/>
  </si>
  <si>
    <r>
      <t>（１）</t>
    </r>
    <r>
      <rPr>
        <u/>
        <sz val="12"/>
        <rFont val="BIZ UDゴシック"/>
        <family val="3"/>
        <charset val="128"/>
      </rPr>
      <t>申込を希望する業務の番号を○で囲み</t>
    </r>
    <r>
      <rPr>
        <sz val="12"/>
        <rFont val="BIZ UDゴシック"/>
        <family val="3"/>
        <charset val="128"/>
      </rPr>
      <t>、直前２年の取扱高と直前１年の取扱高（それぞれ千円未満切り捨て）を記入し、その平均取扱高（千円未満切り捨て）を記入してください。</t>
    </r>
    <rPh sb="3" eb="4">
      <t>サル</t>
    </rPh>
    <phoneticPr fontId="3"/>
  </si>
  <si>
    <r>
      <t>なお、</t>
    </r>
    <r>
      <rPr>
        <u/>
        <sz val="12"/>
        <rFont val="BIZ UDゴシック"/>
        <family val="3"/>
        <charset val="128"/>
      </rPr>
      <t>複数業種申請される方は、各申請業種ごとの</t>
    </r>
    <r>
      <rPr>
        <b/>
        <u/>
        <sz val="12"/>
        <color indexed="10"/>
        <rFont val="BIZ UDゴシック"/>
        <family val="3"/>
        <charset val="128"/>
      </rPr>
      <t>取扱高合計が、各年度の決算額を超えないよう記入</t>
    </r>
    <r>
      <rPr>
        <sz val="12"/>
        <rFont val="BIZ UDゴシック"/>
        <family val="3"/>
        <charset val="128"/>
      </rPr>
      <t>してください。</t>
    </r>
    <rPh sb="3" eb="5">
      <t>フクスウ</t>
    </rPh>
    <rPh sb="5" eb="7">
      <t>ギョウシュ</t>
    </rPh>
    <rPh sb="7" eb="9">
      <t>シンセイ</t>
    </rPh>
    <rPh sb="12" eb="13">
      <t>カタ</t>
    </rPh>
    <rPh sb="15" eb="16">
      <t>カク</t>
    </rPh>
    <rPh sb="16" eb="18">
      <t>シンセイ</t>
    </rPh>
    <rPh sb="18" eb="20">
      <t>ギョウシュ</t>
    </rPh>
    <rPh sb="23" eb="25">
      <t>トリアツカイ</t>
    </rPh>
    <rPh sb="25" eb="26">
      <t>ダカ</t>
    </rPh>
    <rPh sb="26" eb="28">
      <t>ゴウケイ</t>
    </rPh>
    <rPh sb="30" eb="33">
      <t>カクネンド</t>
    </rPh>
    <rPh sb="34" eb="36">
      <t>ケッサン</t>
    </rPh>
    <rPh sb="36" eb="37">
      <t>ガク</t>
    </rPh>
    <rPh sb="38" eb="39">
      <t>コ</t>
    </rPh>
    <rPh sb="44" eb="46">
      <t>キニュウ</t>
    </rPh>
    <phoneticPr fontId="3"/>
  </si>
  <si>
    <r>
      <t>（２）申込を希望する業務は、</t>
    </r>
    <r>
      <rPr>
        <u/>
        <sz val="12"/>
        <rFont val="BIZ UDゴシック"/>
        <family val="3"/>
        <charset val="128"/>
      </rPr>
      <t>２営業年度の業務実績があるものに限ります。</t>
    </r>
    <r>
      <rPr>
        <sz val="12"/>
        <rFont val="BIZ UDゴシック"/>
        <family val="3"/>
        <charset val="128"/>
      </rPr>
      <t>実績のない業務は入札参加申請の登録はできません。</t>
    </r>
    <rPh sb="3" eb="4">
      <t>サル</t>
    </rPh>
    <rPh sb="15" eb="17">
      <t>エイギョウ</t>
    </rPh>
    <rPh sb="17" eb="19">
      <t>ネンド</t>
    </rPh>
    <rPh sb="20" eb="22">
      <t>ギョウム</t>
    </rPh>
    <rPh sb="22" eb="24">
      <t>ジッセキ</t>
    </rPh>
    <rPh sb="30" eb="31">
      <t>カギ</t>
    </rPh>
    <rPh sb="35" eb="37">
      <t>ジッセキ</t>
    </rPh>
    <rPh sb="40" eb="42">
      <t>ギョウム</t>
    </rPh>
    <rPh sb="43" eb="45">
      <t>ニュウサツ</t>
    </rPh>
    <rPh sb="45" eb="47">
      <t>サンカ</t>
    </rPh>
    <rPh sb="47" eb="49">
      <t>シンセイ</t>
    </rPh>
    <rPh sb="50" eb="52">
      <t>トウロク</t>
    </rPh>
    <phoneticPr fontId="3"/>
  </si>
  <si>
    <t>（３）業務種別番号１～６</t>
    <rPh sb="3" eb="5">
      <t>ギョウム</t>
    </rPh>
    <rPh sb="5" eb="7">
      <t>シュベツ</t>
    </rPh>
    <rPh sb="7" eb="9">
      <t>バンゴウ</t>
    </rPh>
    <phoneticPr fontId="3"/>
  </si>
  <si>
    <t>登録証明書の写しを添付してください。</t>
    <phoneticPr fontId="3"/>
  </si>
  <si>
    <t>①不動産鑑定及び建築士事務所については登録証明書の写しを提出してください。</t>
    <phoneticPr fontId="3"/>
  </si>
  <si>
    <t>②測量、建設コンサルタント登録規程、地質調査業登録規程及び補償コンサルタント登録規程に基づく登録の場合は、各々現況報告書の写し（２年度分）をもって</t>
    <phoneticPr fontId="3"/>
  </si>
  <si>
    <t>証明書に替えることができます。</t>
    <phoneticPr fontId="3"/>
  </si>
  <si>
    <t>（４）業務種別番号７～２２</t>
    <rPh sb="5" eb="7">
      <t>シュベツ</t>
    </rPh>
    <phoneticPr fontId="3"/>
  </si>
  <si>
    <t>①営業に関する許可・登録に関する証明書の写しを必ず添付してください。</t>
    <phoneticPr fontId="3"/>
  </si>
  <si>
    <t>（５）業務種別番号２３～２７</t>
    <rPh sb="5" eb="7">
      <t>シュベツ</t>
    </rPh>
    <phoneticPr fontId="3"/>
  </si>
  <si>
    <t>①営業に関する許可・登録等があれば必ずその証明書等の写しを必ず添付してください。</t>
    <rPh sb="12" eb="13">
      <t>トウ</t>
    </rPh>
    <rPh sb="17" eb="18">
      <t>カナラ</t>
    </rPh>
    <rPh sb="21" eb="24">
      <t>ショウメイショ</t>
    </rPh>
    <rPh sb="24" eb="25">
      <t>トウ</t>
    </rPh>
    <phoneticPr fontId="3"/>
  </si>
  <si>
    <t>（６）業務種別番号２８</t>
    <rPh sb="5" eb="7">
      <t>シュベツ</t>
    </rPh>
    <phoneticPr fontId="3"/>
  </si>
  <si>
    <t>①建設コンサルタント関係の調査・計画策定についてはこちらに登録してください。</t>
    <rPh sb="1" eb="3">
      <t>ケンセツ</t>
    </rPh>
    <rPh sb="10" eb="12">
      <t>カンケイ</t>
    </rPh>
    <rPh sb="13" eb="15">
      <t>チョウサ</t>
    </rPh>
    <rPh sb="16" eb="18">
      <t>ケイカク</t>
    </rPh>
    <rPh sb="18" eb="20">
      <t>サクテイ</t>
    </rPh>
    <rPh sb="29" eb="31">
      <t>トウロク</t>
    </rPh>
    <phoneticPr fontId="3"/>
  </si>
  <si>
    <t>②営業に関する許可・登録等があれば必ずその証明書等の写しを必ず添付してください。</t>
    <rPh sb="12" eb="13">
      <t>トウ</t>
    </rPh>
    <rPh sb="17" eb="18">
      <t>カナラ</t>
    </rPh>
    <rPh sb="21" eb="24">
      <t>ショウメイショ</t>
    </rPh>
    <rPh sb="24" eb="25">
      <t>トウ</t>
    </rPh>
    <phoneticPr fontId="3"/>
  </si>
  <si>
    <t>（７）業務種別番号２９</t>
    <rPh sb="5" eb="7">
      <t>シュベツ</t>
    </rPh>
    <phoneticPr fontId="3"/>
  </si>
  <si>
    <t>②業務の具体名（業務内容）について様式第２－１－４号(資格確認書) 「４ 業務内容調べ」に記入してください。</t>
    <rPh sb="17" eb="19">
      <t>ヨウシキ</t>
    </rPh>
    <rPh sb="19" eb="20">
      <t>ダイ</t>
    </rPh>
    <rPh sb="25" eb="26">
      <t>ゴウ</t>
    </rPh>
    <phoneticPr fontId="3"/>
  </si>
  <si>
    <r>
      <t>③</t>
    </r>
    <r>
      <rPr>
        <u/>
        <sz val="12"/>
        <rFont val="BIZ UDゴシック"/>
        <family val="3"/>
        <charset val="128"/>
      </rPr>
      <t>福島市においては業務種別９～１１、１５～１７のうち許可・登録等がなく営業している場合、その他（業務種別２９）として分類・登録していただいております。</t>
    </r>
    <rPh sb="1" eb="4">
      <t>フクシマシ</t>
    </rPh>
    <rPh sb="9" eb="11">
      <t>ギョウム</t>
    </rPh>
    <rPh sb="11" eb="13">
      <t>シュベツ</t>
    </rPh>
    <rPh sb="46" eb="47">
      <t>タ</t>
    </rPh>
    <rPh sb="48" eb="50">
      <t>ギョウム</t>
    </rPh>
    <rPh sb="50" eb="52">
      <t>シュベツ</t>
    </rPh>
    <rPh sb="58" eb="60">
      <t>ブンルイ</t>
    </rPh>
    <rPh sb="61" eb="63">
      <t>トウロク</t>
    </rPh>
    <phoneticPr fontId="3"/>
  </si>
  <si>
    <t>測量等</t>
    <rPh sb="0" eb="2">
      <t>ソクリョウ</t>
    </rPh>
    <rPh sb="2" eb="3">
      <t>トウ</t>
    </rPh>
    <phoneticPr fontId="3"/>
  </si>
  <si>
    <t>01</t>
    <phoneticPr fontId="3"/>
  </si>
  <si>
    <t>02</t>
  </si>
  <si>
    <t>03</t>
  </si>
  <si>
    <t>04</t>
  </si>
  <si>
    <t>05</t>
    <phoneticPr fontId="3"/>
  </si>
  <si>
    <t>測量</t>
    <rPh sb="0" eb="2">
      <t>ソクリョウ</t>
    </rPh>
    <phoneticPr fontId="3"/>
  </si>
  <si>
    <t>不動産鑑定</t>
    <rPh sb="0" eb="3">
      <t>フドウサン</t>
    </rPh>
    <rPh sb="3" eb="5">
      <t>カンテイ</t>
    </rPh>
    <phoneticPr fontId="3"/>
  </si>
  <si>
    <t>建築</t>
    <rPh sb="0" eb="2">
      <t>ケンチク</t>
    </rPh>
    <phoneticPr fontId="3"/>
  </si>
  <si>
    <t>地質</t>
    <rPh sb="0" eb="2">
      <t>チシツ</t>
    </rPh>
    <phoneticPr fontId="3"/>
  </si>
  <si>
    <t>補償コンサル</t>
    <rPh sb="0" eb="2">
      <t>ホショウ</t>
    </rPh>
    <phoneticPr fontId="3"/>
  </si>
  <si>
    <t>05</t>
  </si>
  <si>
    <t>06</t>
  </si>
  <si>
    <t>07</t>
  </si>
  <si>
    <t>08</t>
  </si>
  <si>
    <t>一級</t>
    <rPh sb="0" eb="2">
      <t>イチキュウ</t>
    </rPh>
    <phoneticPr fontId="3"/>
  </si>
  <si>
    <t>二級</t>
    <rPh sb="0" eb="2">
      <t>ニキュウ</t>
    </rPh>
    <phoneticPr fontId="3"/>
  </si>
  <si>
    <t>木造</t>
    <rPh sb="0" eb="2">
      <t>モクゾウ</t>
    </rPh>
    <phoneticPr fontId="3"/>
  </si>
  <si>
    <t>土調</t>
    <rPh sb="0" eb="1">
      <t>ツチ</t>
    </rPh>
    <rPh sb="1" eb="2">
      <t>チョウ</t>
    </rPh>
    <phoneticPr fontId="3"/>
  </si>
  <si>
    <t>土評</t>
    <rPh sb="0" eb="1">
      <t>ツチ</t>
    </rPh>
    <rPh sb="1" eb="2">
      <t>ヒョウ</t>
    </rPh>
    <phoneticPr fontId="3"/>
  </si>
  <si>
    <t>物件</t>
    <rPh sb="0" eb="2">
      <t>ブッケン</t>
    </rPh>
    <phoneticPr fontId="3"/>
  </si>
  <si>
    <t>機工</t>
    <rPh sb="0" eb="1">
      <t>キ</t>
    </rPh>
    <rPh sb="1" eb="2">
      <t>コウ</t>
    </rPh>
    <phoneticPr fontId="3"/>
  </si>
  <si>
    <t>営補</t>
    <rPh sb="0" eb="1">
      <t>エイ</t>
    </rPh>
    <rPh sb="1" eb="2">
      <t>タスク</t>
    </rPh>
    <phoneticPr fontId="3"/>
  </si>
  <si>
    <t>事損</t>
    <rPh sb="0" eb="1">
      <t>ジ</t>
    </rPh>
    <rPh sb="1" eb="2">
      <t>ソン</t>
    </rPh>
    <phoneticPr fontId="3"/>
  </si>
  <si>
    <t>補関</t>
    <rPh sb="0" eb="1">
      <t>ホ</t>
    </rPh>
    <rPh sb="1" eb="2">
      <t>カン</t>
    </rPh>
    <phoneticPr fontId="3"/>
  </si>
  <si>
    <t>総補</t>
    <rPh sb="0" eb="1">
      <t>ソウ</t>
    </rPh>
    <rPh sb="1" eb="2">
      <t>ホ</t>
    </rPh>
    <phoneticPr fontId="3"/>
  </si>
  <si>
    <t>06</t>
    <phoneticPr fontId="3"/>
  </si>
  <si>
    <t>建設コンサル</t>
    <rPh sb="0" eb="2">
      <t>ケンセツ</t>
    </rPh>
    <phoneticPr fontId="3"/>
  </si>
  <si>
    <t>09</t>
  </si>
  <si>
    <t>10</t>
  </si>
  <si>
    <t>11</t>
  </si>
  <si>
    <t>12</t>
  </si>
  <si>
    <t>13</t>
  </si>
  <si>
    <t>14</t>
  </si>
  <si>
    <t>15</t>
  </si>
  <si>
    <t>16</t>
  </si>
  <si>
    <t>17</t>
  </si>
  <si>
    <t>18</t>
  </si>
  <si>
    <t>19</t>
    <phoneticPr fontId="3"/>
  </si>
  <si>
    <t>20</t>
  </si>
  <si>
    <t>21</t>
  </si>
  <si>
    <t>河川</t>
    <rPh sb="0" eb="2">
      <t>カセン</t>
    </rPh>
    <phoneticPr fontId="3"/>
  </si>
  <si>
    <t>港湾</t>
    <rPh sb="0" eb="2">
      <t>コウワン</t>
    </rPh>
    <phoneticPr fontId="3"/>
  </si>
  <si>
    <t>電力</t>
    <rPh sb="0" eb="2">
      <t>デンリョク</t>
    </rPh>
    <phoneticPr fontId="3"/>
  </si>
  <si>
    <t>道路</t>
    <rPh sb="0" eb="2">
      <t>ドウロ</t>
    </rPh>
    <phoneticPr fontId="3"/>
  </si>
  <si>
    <t>鉄道</t>
    <rPh sb="0" eb="2">
      <t>テツドウ</t>
    </rPh>
    <phoneticPr fontId="3"/>
  </si>
  <si>
    <t>上水</t>
    <rPh sb="0" eb="1">
      <t>ウエ</t>
    </rPh>
    <rPh sb="1" eb="2">
      <t>ミズ</t>
    </rPh>
    <phoneticPr fontId="3"/>
  </si>
  <si>
    <t>下水</t>
    <rPh sb="0" eb="2">
      <t>ゲスイ</t>
    </rPh>
    <phoneticPr fontId="3"/>
  </si>
  <si>
    <t>農業</t>
    <rPh sb="0" eb="2">
      <t>ノウギョウ</t>
    </rPh>
    <phoneticPr fontId="3"/>
  </si>
  <si>
    <t>森林</t>
    <rPh sb="0" eb="2">
      <t>シンリン</t>
    </rPh>
    <phoneticPr fontId="3"/>
  </si>
  <si>
    <t>水産</t>
    <rPh sb="0" eb="2">
      <t>スイサン</t>
    </rPh>
    <phoneticPr fontId="3"/>
  </si>
  <si>
    <t>廃棄</t>
    <rPh sb="0" eb="2">
      <t>ハイキ</t>
    </rPh>
    <phoneticPr fontId="3"/>
  </si>
  <si>
    <t>造園</t>
    <rPh sb="0" eb="2">
      <t>ゾウエン</t>
    </rPh>
    <phoneticPr fontId="3"/>
  </si>
  <si>
    <t>都計</t>
    <rPh sb="0" eb="1">
      <t>ミヤコ</t>
    </rPh>
    <rPh sb="1" eb="2">
      <t>ケイ</t>
    </rPh>
    <phoneticPr fontId="3"/>
  </si>
  <si>
    <t>土質</t>
    <rPh sb="0" eb="2">
      <t>ドシツ</t>
    </rPh>
    <phoneticPr fontId="3"/>
  </si>
  <si>
    <t>鋼構</t>
    <rPh sb="0" eb="1">
      <t>コウ</t>
    </rPh>
    <rPh sb="1" eb="2">
      <t>カマエ</t>
    </rPh>
    <phoneticPr fontId="3"/>
  </si>
  <si>
    <t>ﾄﾝﾈﾙ</t>
    <phoneticPr fontId="3"/>
  </si>
  <si>
    <t>施工</t>
    <rPh sb="0" eb="2">
      <t>セコウ</t>
    </rPh>
    <phoneticPr fontId="3"/>
  </si>
  <si>
    <t>環境</t>
    <rPh sb="0" eb="2">
      <t>カンキョウ</t>
    </rPh>
    <phoneticPr fontId="3"/>
  </si>
  <si>
    <t>機械</t>
    <rPh sb="0" eb="2">
      <t>キカイ</t>
    </rPh>
    <phoneticPr fontId="3"/>
  </si>
  <si>
    <t>電気</t>
    <rPh sb="0" eb="2">
      <t>デンキ</t>
    </rPh>
    <phoneticPr fontId="3"/>
  </si>
  <si>
    <t>清掃等</t>
    <rPh sb="0" eb="3">
      <t>セイソウトウ</t>
    </rPh>
    <phoneticPr fontId="3"/>
  </si>
  <si>
    <t>07</t>
    <phoneticPr fontId="3"/>
  </si>
  <si>
    <t>19</t>
  </si>
  <si>
    <t>その他</t>
    <rPh sb="2" eb="3">
      <t>タ</t>
    </rPh>
    <phoneticPr fontId="3"/>
  </si>
  <si>
    <t>20</t>
    <phoneticPr fontId="3"/>
  </si>
  <si>
    <t>22</t>
    <phoneticPr fontId="3"/>
  </si>
  <si>
    <t>23</t>
    <phoneticPr fontId="3"/>
  </si>
  <si>
    <t>24</t>
    <phoneticPr fontId="3"/>
  </si>
  <si>
    <t>し尿
清掃</t>
    <rPh sb="1" eb="2">
      <t>ニョウ</t>
    </rPh>
    <rPh sb="3" eb="5">
      <t>セイソウ</t>
    </rPh>
    <phoneticPr fontId="3"/>
  </si>
  <si>
    <t>浄化槽点検</t>
    <rPh sb="0" eb="2">
      <t>ジョウカ</t>
    </rPh>
    <rPh sb="2" eb="3">
      <t>ソウ</t>
    </rPh>
    <rPh sb="3" eb="5">
      <t>テンケン</t>
    </rPh>
    <phoneticPr fontId="3"/>
  </si>
  <si>
    <t>下水
維持</t>
    <rPh sb="0" eb="2">
      <t>ゲスイ</t>
    </rPh>
    <rPh sb="3" eb="5">
      <t>イジ</t>
    </rPh>
    <phoneticPr fontId="3"/>
  </si>
  <si>
    <t>ビル
管理</t>
    <rPh sb="3" eb="5">
      <t>カンリ</t>
    </rPh>
    <phoneticPr fontId="3"/>
  </si>
  <si>
    <t>建物
清掃</t>
    <rPh sb="0" eb="2">
      <t>タテモノ</t>
    </rPh>
    <rPh sb="3" eb="5">
      <t>セイソウ</t>
    </rPh>
    <phoneticPr fontId="3"/>
  </si>
  <si>
    <t>警備</t>
    <rPh sb="0" eb="2">
      <t>ケイビ</t>
    </rPh>
    <phoneticPr fontId="3"/>
  </si>
  <si>
    <t>一般
収集</t>
    <rPh sb="0" eb="2">
      <t>イッパン</t>
    </rPh>
    <rPh sb="3" eb="5">
      <t>シュウシュウ</t>
    </rPh>
    <phoneticPr fontId="3"/>
  </si>
  <si>
    <t>一般
処分</t>
    <rPh sb="0" eb="2">
      <t>イッパン</t>
    </rPh>
    <rPh sb="3" eb="5">
      <t>ショブン</t>
    </rPh>
    <phoneticPr fontId="3"/>
  </si>
  <si>
    <t>産廃
収集</t>
    <rPh sb="0" eb="2">
      <t>サンパイ</t>
    </rPh>
    <rPh sb="3" eb="5">
      <t>シュウシュウ</t>
    </rPh>
    <phoneticPr fontId="3"/>
  </si>
  <si>
    <t>産廃
処分</t>
    <rPh sb="0" eb="2">
      <t>サンパイ</t>
    </rPh>
    <rPh sb="3" eb="5">
      <t>ショブン</t>
    </rPh>
    <phoneticPr fontId="3"/>
  </si>
  <si>
    <t>鼠虫
防除</t>
    <rPh sb="0" eb="1">
      <t>ネズミ</t>
    </rPh>
    <rPh sb="1" eb="2">
      <t>ムシ</t>
    </rPh>
    <rPh sb="3" eb="5">
      <t>ボウジョ</t>
    </rPh>
    <phoneticPr fontId="3"/>
  </si>
  <si>
    <t>貯水槽</t>
    <rPh sb="0" eb="1">
      <t>チョ</t>
    </rPh>
    <rPh sb="1" eb="3">
      <t>スイソウ</t>
    </rPh>
    <phoneticPr fontId="3"/>
  </si>
  <si>
    <t>ﾀﾝｸ
点検</t>
    <rPh sb="4" eb="6">
      <t>テンケン</t>
    </rPh>
    <phoneticPr fontId="3"/>
  </si>
  <si>
    <t>計量
証明</t>
    <rPh sb="0" eb="2">
      <t>ケイリョウ</t>
    </rPh>
    <rPh sb="3" eb="5">
      <t>ショウメイ</t>
    </rPh>
    <phoneticPr fontId="3"/>
  </si>
  <si>
    <t>プライバシー</t>
    <phoneticPr fontId="3"/>
  </si>
  <si>
    <t>運送業許可</t>
    <rPh sb="0" eb="3">
      <t>ウンソウギョウ</t>
    </rPh>
    <rPh sb="3" eb="5">
      <t>キョカ</t>
    </rPh>
    <phoneticPr fontId="3"/>
  </si>
  <si>
    <t>ＩＳＯ</t>
    <phoneticPr fontId="3"/>
  </si>
  <si>
    <t>ＪＩＳ</t>
    <phoneticPr fontId="3"/>
  </si>
  <si>
    <t>9001</t>
    <phoneticPr fontId="3"/>
  </si>
  <si>
    <t>14001</t>
    <phoneticPr fontId="3"/>
  </si>
  <si>
    <t>27001</t>
    <phoneticPr fontId="3"/>
  </si>
  <si>
    <t>Ｑ15001</t>
    <phoneticPr fontId="3"/>
  </si>
  <si>
    <t>Ｑ27001</t>
    <phoneticPr fontId="3"/>
  </si>
  <si>
    <t>希望順位</t>
    <rPh sb="0" eb="2">
      <t>キボウ</t>
    </rPh>
    <rPh sb="2" eb="4">
      <t>ジュンイ</t>
    </rPh>
    <phoneticPr fontId="3"/>
  </si>
  <si>
    <t>業種番号</t>
    <rPh sb="0" eb="2">
      <t>ギョウシュ</t>
    </rPh>
    <phoneticPr fontId="3"/>
  </si>
  <si>
    <t>希望業務種別</t>
    <rPh sb="0" eb="2">
      <t>キボウ</t>
    </rPh>
    <rPh sb="2" eb="4">
      <t>ギョウム</t>
    </rPh>
    <rPh sb="4" eb="6">
      <t>シュベツ</t>
    </rPh>
    <phoneticPr fontId="3"/>
  </si>
  <si>
    <t>業種番号</t>
  </si>
  <si>
    <t>希望業務業種</t>
    <rPh sb="0" eb="2">
      <t>キボウ</t>
    </rPh>
    <rPh sb="2" eb="4">
      <t>ギョウム</t>
    </rPh>
    <rPh sb="4" eb="6">
      <t>ギョウシュ</t>
    </rPh>
    <phoneticPr fontId="3"/>
  </si>
  <si>
    <t>得意とする業務種別等</t>
    <rPh sb="0" eb="2">
      <t>トクイ</t>
    </rPh>
    <rPh sb="5" eb="7">
      <t>ギョウム</t>
    </rPh>
    <rPh sb="7" eb="9">
      <t>シュベツ</t>
    </rPh>
    <rPh sb="9" eb="10">
      <t>ナド</t>
    </rPh>
    <phoneticPr fontId="3"/>
  </si>
  <si>
    <t>その他業務</t>
    <rPh sb="2" eb="3">
      <t>タ</t>
    </rPh>
    <rPh sb="3" eb="5">
      <t>ギョウム</t>
    </rPh>
    <phoneticPr fontId="3"/>
  </si>
  <si>
    <t>（業務委託種別のうち得意とする業務種別があれば具体的に３０字以内で記入ください。）</t>
    <rPh sb="1" eb="5">
      <t>ギョウムイタク</t>
    </rPh>
    <rPh sb="5" eb="7">
      <t>シュベツ</t>
    </rPh>
    <rPh sb="10" eb="12">
      <t>トクイ</t>
    </rPh>
    <rPh sb="15" eb="17">
      <t>ギョウム</t>
    </rPh>
    <rPh sb="17" eb="19">
      <t>シュベツ</t>
    </rPh>
    <phoneticPr fontId="3"/>
  </si>
  <si>
    <t>技術職員数</t>
    <rPh sb="0" eb="2">
      <t>ギジュツ</t>
    </rPh>
    <rPh sb="2" eb="5">
      <t>ショクインスウ</t>
    </rPh>
    <phoneticPr fontId="3"/>
  </si>
  <si>
    <t>その他の職員数</t>
    <rPh sb="2" eb="3">
      <t>タ</t>
    </rPh>
    <rPh sb="4" eb="7">
      <t>ショクインスウ</t>
    </rPh>
    <phoneticPr fontId="3"/>
  </si>
  <si>
    <t>人</t>
    <rPh sb="0" eb="1">
      <t>ニン</t>
    </rPh>
    <phoneticPr fontId="3"/>
  </si>
  <si>
    <t>（１）審査基準日時点で許可を受けている資格又は登録を下表の業務種別毎に、「１」を、下表の（　）内に示された略号の欄に記入してください。</t>
    <phoneticPr fontId="3"/>
  </si>
  <si>
    <t>測量等</t>
    <rPh sb="2" eb="3">
      <t>トウ</t>
    </rPh>
    <phoneticPr fontId="3"/>
  </si>
  <si>
    <t>建設コンサルタント</t>
    <rPh sb="0" eb="2">
      <t>ケンセツ</t>
    </rPh>
    <phoneticPr fontId="3"/>
  </si>
  <si>
    <t>測量　（測量）</t>
    <phoneticPr fontId="3"/>
  </si>
  <si>
    <t>河川、砂防及び海岸・海洋（河川）</t>
    <rPh sb="13" eb="15">
      <t>カセン</t>
    </rPh>
    <phoneticPr fontId="3"/>
  </si>
  <si>
    <t>造園　（造園）</t>
    <rPh sb="4" eb="6">
      <t>ゾウエン</t>
    </rPh>
    <phoneticPr fontId="3"/>
  </si>
  <si>
    <t>し尿浄化槽清掃業　（し尿清掃）</t>
    <rPh sb="12" eb="14">
      <t>セイソウ</t>
    </rPh>
    <phoneticPr fontId="3"/>
  </si>
  <si>
    <t>計量証明事業　（計量証明）</t>
    <rPh sb="8" eb="10">
      <t>ケイリョウ</t>
    </rPh>
    <rPh sb="10" eb="12">
      <t>ショウメイ</t>
    </rPh>
    <phoneticPr fontId="3"/>
  </si>
  <si>
    <t>不動産鑑定　（不動産鑑定）</t>
    <rPh sb="7" eb="9">
      <t>フドウ</t>
    </rPh>
    <rPh sb="9" eb="10">
      <t>サン</t>
    </rPh>
    <rPh sb="10" eb="12">
      <t>カンテイ</t>
    </rPh>
    <phoneticPr fontId="3"/>
  </si>
  <si>
    <t>港湾及び空港　（港湾）</t>
    <rPh sb="8" eb="10">
      <t>コウワン</t>
    </rPh>
    <phoneticPr fontId="3"/>
  </si>
  <si>
    <t>都市計画及び地方計画　（都計）</t>
    <rPh sb="12" eb="13">
      <t>ミヤコ</t>
    </rPh>
    <rPh sb="13" eb="14">
      <t>ケイ</t>
    </rPh>
    <phoneticPr fontId="3"/>
  </si>
  <si>
    <t>浄化槽保守点検業　（浄化槽点検）</t>
    <rPh sb="12" eb="13">
      <t>ソウ</t>
    </rPh>
    <rPh sb="13" eb="15">
      <t>テンケン</t>
    </rPh>
    <phoneticPr fontId="3"/>
  </si>
  <si>
    <t>プライバシーマーク　（プライバシー）</t>
    <phoneticPr fontId="3"/>
  </si>
  <si>
    <t>建築士事務所　（建築）</t>
    <rPh sb="0" eb="3">
      <t>ケンチクシ</t>
    </rPh>
    <rPh sb="3" eb="5">
      <t>ジム</t>
    </rPh>
    <rPh sb="5" eb="6">
      <t>ショ</t>
    </rPh>
    <rPh sb="8" eb="10">
      <t>ケンチク</t>
    </rPh>
    <phoneticPr fontId="3"/>
  </si>
  <si>
    <t>電力土木　(電力）</t>
    <rPh sb="6" eb="8">
      <t>デンリョク</t>
    </rPh>
    <phoneticPr fontId="3"/>
  </si>
  <si>
    <t>地質　（地質）</t>
    <rPh sb="4" eb="6">
      <t>チシツ</t>
    </rPh>
    <phoneticPr fontId="3"/>
  </si>
  <si>
    <t>下水道処理施設維持管理業（下水維持）</t>
    <rPh sb="13" eb="15">
      <t>ゲスイ</t>
    </rPh>
    <rPh sb="15" eb="17">
      <t>イジ</t>
    </rPh>
    <phoneticPr fontId="3"/>
  </si>
  <si>
    <t>運輸局の貨物又は旅客自動車運送業許可　（運送業許可）</t>
    <rPh sb="0" eb="2">
      <t>ウンユ</t>
    </rPh>
    <rPh sb="2" eb="3">
      <t>キョク</t>
    </rPh>
    <rPh sb="4" eb="6">
      <t>カモツ</t>
    </rPh>
    <rPh sb="6" eb="7">
      <t>マタ</t>
    </rPh>
    <rPh sb="8" eb="10">
      <t>リョキャク</t>
    </rPh>
    <rPh sb="10" eb="13">
      <t>ジドウシャ</t>
    </rPh>
    <rPh sb="13" eb="16">
      <t>ウンソウギョウ</t>
    </rPh>
    <rPh sb="16" eb="18">
      <t>キョカ</t>
    </rPh>
    <rPh sb="20" eb="23">
      <t>ウンソウギョウ</t>
    </rPh>
    <rPh sb="23" eb="25">
      <t>キョカ</t>
    </rPh>
    <phoneticPr fontId="3"/>
  </si>
  <si>
    <t>地質調査　（地質）</t>
    <phoneticPr fontId="3"/>
  </si>
  <si>
    <t>道路　（道路）</t>
    <rPh sb="4" eb="6">
      <t>ドウロ</t>
    </rPh>
    <phoneticPr fontId="3"/>
  </si>
  <si>
    <t>土質及び基礎　（土質）</t>
    <rPh sb="8" eb="10">
      <t>ドシツ</t>
    </rPh>
    <phoneticPr fontId="3"/>
  </si>
  <si>
    <t>建築物環境衛生総合管理業（ビル管理）</t>
    <rPh sb="15" eb="17">
      <t>カンリ</t>
    </rPh>
    <phoneticPr fontId="3"/>
  </si>
  <si>
    <t>鉄道　（鉄道）</t>
    <rPh sb="4" eb="6">
      <t>テツドウ</t>
    </rPh>
    <phoneticPr fontId="3"/>
  </si>
  <si>
    <t>鋼構造物及びコンクリート（鋼構）</t>
    <rPh sb="13" eb="14">
      <t>コウ</t>
    </rPh>
    <rPh sb="14" eb="15">
      <t>カマエ</t>
    </rPh>
    <phoneticPr fontId="3"/>
  </si>
  <si>
    <t>建築物清掃業　（建物清掃）</t>
    <rPh sb="8" eb="10">
      <t>タテモノ</t>
    </rPh>
    <phoneticPr fontId="3"/>
  </si>
  <si>
    <t>9001【品質】（9001）</t>
    <rPh sb="5" eb="7">
      <t>ヒンシツ</t>
    </rPh>
    <phoneticPr fontId="3"/>
  </si>
  <si>
    <t>補償コンサルタント</t>
    <rPh sb="0" eb="2">
      <t>ホショウ</t>
    </rPh>
    <phoneticPr fontId="3"/>
  </si>
  <si>
    <t>上水道及び工業用水道　（上水）</t>
    <rPh sb="12" eb="14">
      <t>ジョウスイ</t>
    </rPh>
    <phoneticPr fontId="3"/>
  </si>
  <si>
    <t>トンネル　（ﾄﾝﾈﾙ)</t>
    <phoneticPr fontId="3"/>
  </si>
  <si>
    <t>県公安委員会の警備業務認定　（警備）</t>
    <phoneticPr fontId="3"/>
  </si>
  <si>
    <t>14001【環境】（14001）</t>
    <rPh sb="6" eb="8">
      <t>カンキョウ</t>
    </rPh>
    <phoneticPr fontId="3"/>
  </si>
  <si>
    <t>土地調査　（土調）</t>
    <phoneticPr fontId="3"/>
  </si>
  <si>
    <t>下水道　（下水）</t>
    <rPh sb="5" eb="7">
      <t>ゲスイ</t>
    </rPh>
    <phoneticPr fontId="3"/>
  </si>
  <si>
    <t>施工計画、施工設備及び積算（施工）</t>
    <rPh sb="14" eb="16">
      <t>セコウ</t>
    </rPh>
    <phoneticPr fontId="3"/>
  </si>
  <si>
    <t>一般廃棄物収集運搬業務　（一般収集）</t>
    <rPh sb="13" eb="15">
      <t>イッパン</t>
    </rPh>
    <rPh sb="15" eb="17">
      <t>シュウシュウ</t>
    </rPh>
    <phoneticPr fontId="3"/>
  </si>
  <si>
    <t>27001【情報セキュリティ】（27001）</t>
    <rPh sb="6" eb="8">
      <t>ジョウホウ</t>
    </rPh>
    <phoneticPr fontId="3"/>
  </si>
  <si>
    <t>土地評価　（土評）</t>
    <phoneticPr fontId="3"/>
  </si>
  <si>
    <t>農業土木　（農業）</t>
    <rPh sb="6" eb="8">
      <t>ノウギョウ</t>
    </rPh>
    <phoneticPr fontId="3"/>
  </si>
  <si>
    <t>建設環境　（環境）</t>
    <rPh sb="6" eb="8">
      <t>カンキョウ</t>
    </rPh>
    <phoneticPr fontId="3"/>
  </si>
  <si>
    <t>一般廃棄物処分業務　（一般処分）</t>
    <rPh sb="5" eb="7">
      <t>ショブン</t>
    </rPh>
    <rPh sb="11" eb="13">
      <t>イッパン</t>
    </rPh>
    <rPh sb="13" eb="15">
      <t>ショブン</t>
    </rPh>
    <phoneticPr fontId="3"/>
  </si>
  <si>
    <t>物件　（物件）</t>
    <phoneticPr fontId="3"/>
  </si>
  <si>
    <t>森林土木　（森林）</t>
    <rPh sb="6" eb="8">
      <t>シンリン</t>
    </rPh>
    <phoneticPr fontId="3"/>
  </si>
  <si>
    <t>機械　（機械）</t>
    <rPh sb="4" eb="6">
      <t>キカイ</t>
    </rPh>
    <phoneticPr fontId="3"/>
  </si>
  <si>
    <t>産業廃棄物収集運搬業務　（産廃収集）</t>
    <rPh sb="0" eb="2">
      <t>サンギョウ</t>
    </rPh>
    <rPh sb="13" eb="15">
      <t>サンパイ</t>
    </rPh>
    <rPh sb="15" eb="17">
      <t>シュウシュウ</t>
    </rPh>
    <phoneticPr fontId="3"/>
  </si>
  <si>
    <t>機械工作　（機工）</t>
    <phoneticPr fontId="3"/>
  </si>
  <si>
    <t>水産土木　（水産）</t>
    <rPh sb="6" eb="8">
      <t>スイサン</t>
    </rPh>
    <phoneticPr fontId="3"/>
  </si>
  <si>
    <t>電気電子　（電気）</t>
    <rPh sb="6" eb="8">
      <t>デンキ</t>
    </rPh>
    <phoneticPr fontId="3"/>
  </si>
  <si>
    <t>産業廃棄物処分業務　（産廃処分）</t>
    <rPh sb="0" eb="2">
      <t>サンギョウ</t>
    </rPh>
    <rPh sb="5" eb="7">
      <t>ショブン</t>
    </rPh>
    <rPh sb="11" eb="13">
      <t>サンパイ</t>
    </rPh>
    <rPh sb="13" eb="15">
      <t>ショブン</t>
    </rPh>
    <phoneticPr fontId="3"/>
  </si>
  <si>
    <t>Ｑ15001【個人情報保護】（Ｑ15001）</t>
    <rPh sb="7" eb="9">
      <t>コジン</t>
    </rPh>
    <rPh sb="9" eb="11">
      <t>ジョウホウ</t>
    </rPh>
    <rPh sb="11" eb="13">
      <t>ホゴ</t>
    </rPh>
    <phoneticPr fontId="3"/>
  </si>
  <si>
    <t>営業補償・特殊補償（営補）</t>
    <phoneticPr fontId="3"/>
  </si>
  <si>
    <t>廃棄物　（廃棄）</t>
    <rPh sb="5" eb="7">
      <t>ハイキ</t>
    </rPh>
    <phoneticPr fontId="3"/>
  </si>
  <si>
    <t>建築物ねずみ、こん虫等防除業（鼠虫防除）</t>
    <rPh sb="15" eb="16">
      <t>ネズミ</t>
    </rPh>
    <rPh sb="16" eb="17">
      <t>チュウ</t>
    </rPh>
    <rPh sb="17" eb="19">
      <t>ボウジョ</t>
    </rPh>
    <phoneticPr fontId="3"/>
  </si>
  <si>
    <t>Ｑ27001【情報セキュリティ】（Ｑ27001）</t>
    <rPh sb="7" eb="9">
      <t>ジョウホウ</t>
    </rPh>
    <phoneticPr fontId="3"/>
  </si>
  <si>
    <t>事業損失　（事損）</t>
    <phoneticPr fontId="3"/>
  </si>
  <si>
    <t>建築物飲料水貯水槽清掃業　（貯水槽）</t>
    <rPh sb="14" eb="17">
      <t>チョスイソウ</t>
    </rPh>
    <phoneticPr fontId="3"/>
  </si>
  <si>
    <t>補償関連　（補関）</t>
    <phoneticPr fontId="3"/>
  </si>
  <si>
    <t>地下タンク等定期点検事業者（タンク点検）</t>
    <rPh sb="17" eb="19">
      <t>テンケン</t>
    </rPh>
    <phoneticPr fontId="3"/>
  </si>
  <si>
    <t>総合補償　（総補）</t>
    <rPh sb="0" eb="2">
      <t>ソウゴウ</t>
    </rPh>
    <rPh sb="2" eb="4">
      <t>ホショウ</t>
    </rPh>
    <rPh sb="6" eb="7">
      <t>ソウ</t>
    </rPh>
    <rPh sb="7" eb="8">
      <t>ホ</t>
    </rPh>
    <phoneticPr fontId="3"/>
  </si>
  <si>
    <t>※補償コンサルタント及び建設コンサルタントについては、登録部門の該当する欄に「１」を記入してください。</t>
    <phoneticPr fontId="3"/>
  </si>
  <si>
    <t>(1)業務委託の希望業種のうち主力となる業種について優先順位をつけて１位から３位まで記入してください。</t>
    <phoneticPr fontId="3"/>
  </si>
  <si>
    <t xml:space="preserve">   （注：希望業種が複数ある場合に優先順位をつけて３業種まで記入していただくもので、希望業種を３業種に制限するものではありません。）</t>
    <rPh sb="27" eb="29">
      <t>ギョウシュ</t>
    </rPh>
    <phoneticPr fontId="3"/>
  </si>
  <si>
    <t>(2)得意とする業務種別等には具体的に業務種別等を３０字以内で記入してください。</t>
    <phoneticPr fontId="3"/>
  </si>
  <si>
    <t>(1)業種番号２９の業務委託については、該当する「業務の具体名（業務内容）（※具体的に２０字以内）」を記入ください。</t>
    <rPh sb="3" eb="5">
      <t>ギョウシュ</t>
    </rPh>
    <rPh sb="10" eb="12">
      <t>ギョウム</t>
    </rPh>
    <rPh sb="12" eb="14">
      <t>イタク</t>
    </rPh>
    <rPh sb="20" eb="22">
      <t>ガイトウ</t>
    </rPh>
    <phoneticPr fontId="3"/>
  </si>
  <si>
    <t>(1)雇用している全職員数を技術職員とその他の職員（技術職員以外）に分けて記入してください。</t>
    <rPh sb="3" eb="5">
      <t>コヨウ</t>
    </rPh>
    <rPh sb="9" eb="12">
      <t>ゼンショクイン</t>
    </rPh>
    <rPh sb="12" eb="13">
      <t>スウ</t>
    </rPh>
    <rPh sb="14" eb="16">
      <t>ギジュツ</t>
    </rPh>
    <rPh sb="16" eb="18">
      <t>ショクイン</t>
    </rPh>
    <rPh sb="21" eb="22">
      <t>タ</t>
    </rPh>
    <rPh sb="23" eb="25">
      <t>ショクイン</t>
    </rPh>
    <rPh sb="26" eb="28">
      <t>ギジュツ</t>
    </rPh>
    <rPh sb="28" eb="30">
      <t>ショクイン</t>
    </rPh>
    <rPh sb="30" eb="32">
      <t>イガイ</t>
    </rPh>
    <rPh sb="34" eb="35">
      <t>ワ</t>
    </rPh>
    <rPh sb="37" eb="39">
      <t>キニュウ</t>
    </rPh>
    <phoneticPr fontId="3"/>
  </si>
  <si>
    <t>(2)法令等により資格の必要な業務は、必ずその技術者について技術者経歴書に記載してください。</t>
    <rPh sb="3" eb="5">
      <t>ホウレイ</t>
    </rPh>
    <rPh sb="5" eb="6">
      <t>ナド</t>
    </rPh>
    <rPh sb="9" eb="10">
      <t>シ</t>
    </rPh>
    <rPh sb="10" eb="11">
      <t>カク</t>
    </rPh>
    <rPh sb="12" eb="14">
      <t>ヒツヨウ</t>
    </rPh>
    <rPh sb="15" eb="17">
      <t>ギョウム</t>
    </rPh>
    <rPh sb="19" eb="20">
      <t>カナラ</t>
    </rPh>
    <rPh sb="23" eb="26">
      <t>ギジュツシャ</t>
    </rPh>
    <rPh sb="30" eb="33">
      <t>ギジュツシャ</t>
    </rPh>
    <rPh sb="33" eb="36">
      <t>ケイレキショ</t>
    </rPh>
    <rPh sb="37" eb="39">
      <t>キサイ</t>
    </rPh>
    <phoneticPr fontId="3"/>
  </si>
  <si>
    <t>資格有：１　　と記入</t>
    <phoneticPr fontId="18"/>
  </si>
  <si>
    <t>様式第２－３号</t>
    <phoneticPr fontId="18"/>
  </si>
  <si>
    <t>業　　務　　経　　歴　　書</t>
    <rPh sb="0" eb="1">
      <t>ゴウ</t>
    </rPh>
    <rPh sb="3" eb="4">
      <t>ツトム</t>
    </rPh>
    <rPh sb="6" eb="7">
      <t>ヘ</t>
    </rPh>
    <rPh sb="9" eb="10">
      <t>レキ</t>
    </rPh>
    <rPh sb="12" eb="13">
      <t>ショ</t>
    </rPh>
    <phoneticPr fontId="3"/>
  </si>
  <si>
    <t>（業務種別</t>
    <rPh sb="1" eb="3">
      <t>ギョウム</t>
    </rPh>
    <phoneticPr fontId="18"/>
  </si>
  <si>
    <t>業　　務　　名</t>
    <rPh sb="0" eb="1">
      <t>ゴウ</t>
    </rPh>
    <rPh sb="3" eb="4">
      <t>ツトム</t>
    </rPh>
    <rPh sb="6" eb="7">
      <t>ナ</t>
    </rPh>
    <phoneticPr fontId="3"/>
  </si>
  <si>
    <t>業務場所の</t>
    <rPh sb="0" eb="2">
      <t>ギョウム</t>
    </rPh>
    <rPh sb="2" eb="3">
      <t>バ</t>
    </rPh>
    <rPh sb="3" eb="4">
      <t>トコロ</t>
    </rPh>
    <phoneticPr fontId="3"/>
  </si>
  <si>
    <t>）件。※１５件目以降をまとめてください。</t>
    <rPh sb="1" eb="2">
      <t>ケン</t>
    </rPh>
    <rPh sb="6" eb="7">
      <t>ケン</t>
    </rPh>
    <rPh sb="7" eb="8">
      <t>メ</t>
    </rPh>
    <rPh sb="8" eb="10">
      <t>イコウ</t>
    </rPh>
    <phoneticPr fontId="18"/>
  </si>
  <si>
    <t>常勤・非常勤</t>
    <rPh sb="0" eb="2">
      <t>ジョウキン</t>
    </rPh>
    <rPh sb="3" eb="6">
      <t>ヒジョウキン</t>
    </rPh>
    <phoneticPr fontId="3"/>
  </si>
  <si>
    <t>非常勤</t>
    <rPh sb="0" eb="3">
      <t>ヒジョウキン</t>
    </rPh>
    <phoneticPr fontId="3"/>
  </si>
  <si>
    <t>常勤</t>
    <rPh sb="0" eb="2">
      <t>ジョウキン</t>
    </rPh>
    <phoneticPr fontId="3"/>
  </si>
  <si>
    <t>　2.「法令による免許等」欄は、希望する業務に関するもののみを記載し、できるだけ詳細にすべての資格、免許等について記入して下さい。</t>
    <rPh sb="4" eb="6">
      <t>ホウレイ</t>
    </rPh>
    <rPh sb="9" eb="12">
      <t>メンキョナド</t>
    </rPh>
    <rPh sb="13" eb="14">
      <t>ラン</t>
    </rPh>
    <rPh sb="16" eb="18">
      <t>キボウ</t>
    </rPh>
    <rPh sb="20" eb="22">
      <t>ギョウム</t>
    </rPh>
    <rPh sb="23" eb="24">
      <t>カン</t>
    </rPh>
    <rPh sb="31" eb="33">
      <t>キサイ</t>
    </rPh>
    <rPh sb="40" eb="42">
      <t>ショウサイ</t>
    </rPh>
    <rPh sb="47" eb="49">
      <t>シカク</t>
    </rPh>
    <rPh sb="50" eb="53">
      <t>メンキョナド</t>
    </rPh>
    <rPh sb="57" eb="59">
      <t>キニュウ</t>
    </rPh>
    <phoneticPr fontId="3"/>
  </si>
  <si>
    <t>　3.技術者は、業務委託を遂行するにあたり法令上必要な資格、免許を有している者を記載してください。</t>
    <rPh sb="3" eb="6">
      <t>ギジュツシャ</t>
    </rPh>
    <rPh sb="8" eb="10">
      <t>ギョウム</t>
    </rPh>
    <rPh sb="10" eb="12">
      <t>イタク</t>
    </rPh>
    <rPh sb="13" eb="15">
      <t>スイコウ</t>
    </rPh>
    <rPh sb="21" eb="24">
      <t>ホウレイジョウ</t>
    </rPh>
    <rPh sb="24" eb="26">
      <t>ヒツヨウ</t>
    </rPh>
    <rPh sb="27" eb="29">
      <t>シカク</t>
    </rPh>
    <rPh sb="30" eb="32">
      <t>メンキョ</t>
    </rPh>
    <rPh sb="33" eb="34">
      <t>ユウ</t>
    </rPh>
    <rPh sb="38" eb="39">
      <t>モノ</t>
    </rPh>
    <rPh sb="40" eb="42">
      <t>キサイ</t>
    </rPh>
    <phoneticPr fontId="3"/>
  </si>
  <si>
    <t>様式第２－４号</t>
    <phoneticPr fontId="3"/>
  </si>
  <si>
    <r>
      <rPr>
        <b/>
        <u/>
        <sz val="12"/>
        <color indexed="10"/>
        <rFont val="BIZ UDゴシック"/>
        <family val="3"/>
        <charset val="128"/>
      </rPr>
      <t>希望する業務種別ごとに区分</t>
    </r>
    <r>
      <rPr>
        <u/>
        <sz val="12"/>
        <rFont val="BIZ UDゴシック"/>
        <family val="3"/>
        <charset val="128"/>
      </rPr>
      <t>し、</t>
    </r>
    <r>
      <rPr>
        <b/>
        <u/>
        <sz val="12"/>
        <color indexed="10"/>
        <rFont val="BIZ UDゴシック"/>
        <family val="3"/>
        <charset val="128"/>
      </rPr>
      <t>営業年度ごと代表的な業務を１ページ以内で</t>
    </r>
    <r>
      <rPr>
        <u/>
        <sz val="12"/>
        <rFont val="BIZ UDゴシック"/>
        <family val="3"/>
        <charset val="128"/>
      </rPr>
      <t>消費税抜きで作成してください。</t>
    </r>
    <rPh sb="0" eb="2">
      <t>キボウ</t>
    </rPh>
    <rPh sb="4" eb="6">
      <t>ギョウム</t>
    </rPh>
    <rPh sb="6" eb="8">
      <t>シュベツ</t>
    </rPh>
    <rPh sb="21" eb="24">
      <t>ダイヒョウテキ</t>
    </rPh>
    <rPh sb="25" eb="27">
      <t>ギョウム</t>
    </rPh>
    <rPh sb="32" eb="34">
      <t>イナイ</t>
    </rPh>
    <rPh sb="35" eb="38">
      <t>ショウヒゼイ</t>
    </rPh>
    <rPh sb="38" eb="39">
      <t>ヌ</t>
    </rPh>
    <rPh sb="41" eb="43">
      <t>サクセイ</t>
    </rPh>
    <phoneticPr fontId="3"/>
  </si>
  <si>
    <t>小計</t>
    <rPh sb="0" eb="2">
      <t>ショウケイ</t>
    </rPh>
    <phoneticPr fontId="18"/>
  </si>
  <si>
    <t>）</t>
    <phoneticPr fontId="18"/>
  </si>
  <si>
    <r>
      <t>　　（前</t>
    </r>
    <r>
      <rPr>
        <sz val="20"/>
        <color indexed="10"/>
        <rFont val="BIZ UDゴシック"/>
        <family val="3"/>
        <charset val="128"/>
      </rPr>
      <t>２</t>
    </r>
    <r>
      <rPr>
        <sz val="20"/>
        <rFont val="BIZ UDゴシック"/>
        <family val="3"/>
        <charset val="128"/>
      </rPr>
      <t>年決算分）</t>
    </r>
    <rPh sb="3" eb="4">
      <t>マエ</t>
    </rPh>
    <rPh sb="5" eb="6">
      <t>ネン</t>
    </rPh>
    <rPh sb="6" eb="8">
      <t>ケッサン</t>
    </rPh>
    <rPh sb="8" eb="9">
      <t>ブン</t>
    </rPh>
    <phoneticPr fontId="18"/>
  </si>
  <si>
    <r>
      <t xml:space="preserve">業務の具体名（業務内容）
</t>
    </r>
    <r>
      <rPr>
        <sz val="10"/>
        <rFont val="BIZ UDゴシック"/>
        <family val="3"/>
        <charset val="128"/>
      </rPr>
      <t>※具体的に３０字以内で記入ください。</t>
    </r>
    <rPh sb="0" eb="2">
      <t>ギョウム</t>
    </rPh>
    <rPh sb="3" eb="5">
      <t>グタイ</t>
    </rPh>
    <rPh sb="5" eb="6">
      <t>メイ</t>
    </rPh>
    <rPh sb="7" eb="9">
      <t>ギョウム</t>
    </rPh>
    <rPh sb="9" eb="11">
      <t>ナイヨウ</t>
    </rPh>
    <phoneticPr fontId="3"/>
  </si>
  <si>
    <t>様式第２－１－３号（申請業種申込書）</t>
  </si>
  <si>
    <t>２ 希望順位調べ</t>
    <rPh sb="2" eb="4">
      <t>キボウ</t>
    </rPh>
    <rPh sb="4" eb="6">
      <t>ジュンイ</t>
    </rPh>
    <rPh sb="6" eb="7">
      <t>シラ</t>
    </rPh>
    <phoneticPr fontId="3"/>
  </si>
  <si>
    <t>３ 業務内容調べ（業種番号２９）</t>
    <rPh sb="2" eb="4">
      <t>ギョウム</t>
    </rPh>
    <rPh sb="4" eb="6">
      <t>ナイヨウ</t>
    </rPh>
    <rPh sb="6" eb="7">
      <t>シラ</t>
    </rPh>
    <rPh sb="9" eb="11">
      <t>ギョウシュ</t>
    </rPh>
    <phoneticPr fontId="3"/>
  </si>
  <si>
    <r>
      <t>４　 従事職員調べ　</t>
    </r>
    <r>
      <rPr>
        <sz val="11"/>
        <rFont val="BIZ UDゴシック"/>
        <family val="3"/>
        <charset val="128"/>
      </rPr>
      <t>※技術職員数＝法令上資格、免許を要する業務従事者</t>
    </r>
    <rPh sb="3" eb="5">
      <t>ジュウジ</t>
    </rPh>
    <rPh sb="5" eb="7">
      <t>ショクイン</t>
    </rPh>
    <rPh sb="7" eb="8">
      <t>シラ</t>
    </rPh>
    <rPh sb="11" eb="13">
      <t>ギジュツ</t>
    </rPh>
    <rPh sb="17" eb="20">
      <t>ホウレイジョウ</t>
    </rPh>
    <rPh sb="23" eb="25">
      <t>メンキョ</t>
    </rPh>
    <phoneticPr fontId="3"/>
  </si>
  <si>
    <t>５　法定資格又は法定登録等</t>
    <rPh sb="2" eb="6">
      <t>ホウテイシカク</t>
    </rPh>
    <rPh sb="6" eb="7">
      <t>マタ</t>
    </rPh>
    <rPh sb="8" eb="10">
      <t>ホウテイ</t>
    </rPh>
    <rPh sb="10" eb="12">
      <t>トウロク</t>
    </rPh>
    <rPh sb="12" eb="13">
      <t>トウ</t>
    </rPh>
    <phoneticPr fontId="3"/>
  </si>
  <si>
    <t>５ 法定資格又は法定登録等について</t>
    <rPh sb="12" eb="13">
      <t>トウ</t>
    </rPh>
    <phoneticPr fontId="3"/>
  </si>
  <si>
    <t>２ 希望順位調べについて</t>
    <rPh sb="4" eb="6">
      <t>ジュンイ</t>
    </rPh>
    <rPh sb="6" eb="7">
      <t>シラ</t>
    </rPh>
    <phoneticPr fontId="3"/>
  </si>
  <si>
    <t>３ 業務内容調べ</t>
    <rPh sb="2" eb="4">
      <t>ギョウム</t>
    </rPh>
    <rPh sb="4" eb="6">
      <t>ナイヨウ</t>
    </rPh>
    <rPh sb="6" eb="7">
      <t>シラ</t>
    </rPh>
    <phoneticPr fontId="3"/>
  </si>
  <si>
    <t>４ 従事職員調べについて</t>
    <rPh sb="2" eb="4">
      <t>ジュウジ</t>
    </rPh>
    <rPh sb="4" eb="6">
      <t>ショクイン</t>
    </rPh>
    <rPh sb="6" eb="7">
      <t>シラ</t>
    </rPh>
    <phoneticPr fontId="3"/>
  </si>
  <si>
    <t>文字数</t>
    <rPh sb="0" eb="3">
      <t>モジスウ</t>
    </rPh>
    <phoneticPr fontId="18"/>
  </si>
  <si>
    <t>地上測量</t>
    <rPh sb="0" eb="2">
      <t>チジョウ</t>
    </rPh>
    <rPh sb="2" eb="4">
      <t>ソクリョウ</t>
    </rPh>
    <phoneticPr fontId="3"/>
  </si>
  <si>
    <t>航空測量</t>
    <rPh sb="0" eb="2">
      <t>コウクウ</t>
    </rPh>
    <rPh sb="2" eb="4">
      <t>ソクリョウ</t>
    </rPh>
    <phoneticPr fontId="3"/>
  </si>
  <si>
    <t>地質調査</t>
    <rPh sb="0" eb="2">
      <t>チシツ</t>
    </rPh>
    <rPh sb="2" eb="4">
      <t>チョウサ</t>
    </rPh>
    <phoneticPr fontId="3"/>
  </si>
  <si>
    <t>不動産鑑定・補償コンサルタント業務</t>
    <rPh sb="0" eb="3">
      <t>フドウサン</t>
    </rPh>
    <rPh sb="3" eb="5">
      <t>カンテイ</t>
    </rPh>
    <rPh sb="6" eb="8">
      <t>ホショウ</t>
    </rPh>
    <rPh sb="15" eb="17">
      <t>ギョウム</t>
    </rPh>
    <phoneticPr fontId="3"/>
  </si>
  <si>
    <t>土木設計</t>
    <rPh sb="0" eb="2">
      <t>ドボク</t>
    </rPh>
    <rPh sb="2" eb="4">
      <t>セッケイ</t>
    </rPh>
    <phoneticPr fontId="3"/>
  </si>
  <si>
    <t>建築設計</t>
    <rPh sb="0" eb="2">
      <t>ケンチク</t>
    </rPh>
    <rPh sb="2" eb="4">
      <t>セッケイ</t>
    </rPh>
    <phoneticPr fontId="3"/>
  </si>
  <si>
    <t>浄化槽清掃業務</t>
    <rPh sb="0" eb="3">
      <t>ジョウカソウ</t>
    </rPh>
    <rPh sb="3" eb="5">
      <t>セイソウ</t>
    </rPh>
    <rPh sb="5" eb="7">
      <t>ギョウム</t>
    </rPh>
    <phoneticPr fontId="3"/>
  </si>
  <si>
    <t>浄化槽保守点検業務</t>
    <rPh sb="0" eb="3">
      <t>ジョウカソウ</t>
    </rPh>
    <rPh sb="3" eb="5">
      <t>ホシュ</t>
    </rPh>
    <rPh sb="5" eb="7">
      <t>テンケン</t>
    </rPh>
    <rPh sb="7" eb="9">
      <t>ギョウム</t>
    </rPh>
    <phoneticPr fontId="3"/>
  </si>
  <si>
    <t>下水道処理施設維持管理業務</t>
    <rPh sb="0" eb="3">
      <t>ゲスイドウ</t>
    </rPh>
    <rPh sb="3" eb="5">
      <t>ショリ</t>
    </rPh>
    <rPh sb="5" eb="7">
      <t>シセツ</t>
    </rPh>
    <rPh sb="7" eb="9">
      <t>イジ</t>
    </rPh>
    <rPh sb="9" eb="11">
      <t>カンリ</t>
    </rPh>
    <rPh sb="11" eb="13">
      <t>ギョウム</t>
    </rPh>
    <phoneticPr fontId="3"/>
  </si>
  <si>
    <t>建築物衛生管理業務</t>
    <rPh sb="0" eb="3">
      <t>ケンチクブツ</t>
    </rPh>
    <rPh sb="3" eb="5">
      <t>エイセイ</t>
    </rPh>
    <rPh sb="5" eb="7">
      <t>カンリ</t>
    </rPh>
    <rPh sb="7" eb="9">
      <t>ギョウム</t>
    </rPh>
    <phoneticPr fontId="3"/>
  </si>
  <si>
    <t>日常清掃業務</t>
    <rPh sb="0" eb="2">
      <t>ニチジョウ</t>
    </rPh>
    <rPh sb="2" eb="4">
      <t>セイソウ</t>
    </rPh>
    <rPh sb="4" eb="6">
      <t>ギョウム</t>
    </rPh>
    <phoneticPr fontId="3"/>
  </si>
  <si>
    <t>警備業務（常駐）</t>
    <rPh sb="0" eb="2">
      <t>ケイビ</t>
    </rPh>
    <rPh sb="2" eb="4">
      <t>ギョウム</t>
    </rPh>
    <rPh sb="5" eb="7">
      <t>ジョウチュウ</t>
    </rPh>
    <phoneticPr fontId="3"/>
  </si>
  <si>
    <t>警備業務（機械）</t>
    <rPh sb="0" eb="2">
      <t>ケイビ</t>
    </rPh>
    <rPh sb="2" eb="4">
      <t>ギョウム</t>
    </rPh>
    <rPh sb="5" eb="7">
      <t>キカイ</t>
    </rPh>
    <phoneticPr fontId="3"/>
  </si>
  <si>
    <t>防鼠防虫施工保全業務</t>
    <rPh sb="0" eb="1">
      <t>ボウ</t>
    </rPh>
    <rPh sb="1" eb="2">
      <t>ネズミ</t>
    </rPh>
    <rPh sb="2" eb="4">
      <t>ボウチュウ</t>
    </rPh>
    <rPh sb="4" eb="6">
      <t>セコウ</t>
    </rPh>
    <rPh sb="6" eb="8">
      <t>ホゼン</t>
    </rPh>
    <rPh sb="8" eb="10">
      <t>ギョウム</t>
    </rPh>
    <phoneticPr fontId="3"/>
  </si>
  <si>
    <t>水槽類清掃業務</t>
    <rPh sb="0" eb="2">
      <t>スイソウ</t>
    </rPh>
    <rPh sb="2" eb="3">
      <t>タグイ</t>
    </rPh>
    <rPh sb="3" eb="5">
      <t>セイソウ</t>
    </rPh>
    <rPh sb="5" eb="7">
      <t>ギョウム</t>
    </rPh>
    <phoneticPr fontId="3"/>
  </si>
  <si>
    <t>地下タンク等点検業務</t>
    <rPh sb="0" eb="2">
      <t>チカ</t>
    </rPh>
    <rPh sb="5" eb="6">
      <t>ナド</t>
    </rPh>
    <rPh sb="6" eb="8">
      <t>テンケン</t>
    </rPh>
    <rPh sb="8" eb="10">
      <t>ギョウム</t>
    </rPh>
    <phoneticPr fontId="3"/>
  </si>
  <si>
    <t>一般廃棄物収集運搬業務</t>
    <rPh sb="0" eb="2">
      <t>イッパン</t>
    </rPh>
    <rPh sb="2" eb="5">
      <t>ハイキブツ</t>
    </rPh>
    <rPh sb="5" eb="7">
      <t>シュウシュウ</t>
    </rPh>
    <rPh sb="7" eb="9">
      <t>ウンパン</t>
    </rPh>
    <rPh sb="9" eb="11">
      <t>ギョウム</t>
    </rPh>
    <phoneticPr fontId="3"/>
  </si>
  <si>
    <t>一般廃棄物処分業務</t>
    <rPh sb="0" eb="2">
      <t>イッパン</t>
    </rPh>
    <rPh sb="2" eb="5">
      <t>ハイキブツ</t>
    </rPh>
    <rPh sb="5" eb="7">
      <t>ショブン</t>
    </rPh>
    <rPh sb="7" eb="9">
      <t>ギョウム</t>
    </rPh>
    <phoneticPr fontId="3"/>
  </si>
  <si>
    <t>産業廃棄物収集運搬業務</t>
    <rPh sb="0" eb="2">
      <t>サンギョウ</t>
    </rPh>
    <rPh sb="2" eb="5">
      <t>ハイキブツ</t>
    </rPh>
    <rPh sb="5" eb="7">
      <t>シュウシュウ</t>
    </rPh>
    <rPh sb="7" eb="9">
      <t>ウンパン</t>
    </rPh>
    <rPh sb="9" eb="11">
      <t>ギョウム</t>
    </rPh>
    <phoneticPr fontId="3"/>
  </si>
  <si>
    <t>産業廃棄物処分業務</t>
    <rPh sb="0" eb="2">
      <t>サンギョウ</t>
    </rPh>
    <rPh sb="2" eb="5">
      <t>ハイキブツ</t>
    </rPh>
    <rPh sb="5" eb="7">
      <t>ショブン</t>
    </rPh>
    <rPh sb="7" eb="9">
      <t>ギョウム</t>
    </rPh>
    <phoneticPr fontId="3"/>
  </si>
  <si>
    <t>電算業務</t>
    <rPh sb="0" eb="2">
      <t>デンサン</t>
    </rPh>
    <rPh sb="2" eb="4">
      <t>ギョウム</t>
    </rPh>
    <phoneticPr fontId="3"/>
  </si>
  <si>
    <t>計量証明業務</t>
    <rPh sb="0" eb="2">
      <t>ケイリョウ</t>
    </rPh>
    <rPh sb="2" eb="4">
      <t>ショウメイ</t>
    </rPh>
    <rPh sb="4" eb="6">
      <t>ギョウム</t>
    </rPh>
    <phoneticPr fontId="3"/>
  </si>
  <si>
    <t>設備等保守管理業務</t>
    <rPh sb="0" eb="3">
      <t>セツビトウ</t>
    </rPh>
    <rPh sb="3" eb="5">
      <t>ホシュ</t>
    </rPh>
    <rPh sb="5" eb="7">
      <t>カンリ</t>
    </rPh>
    <rPh sb="7" eb="9">
      <t>ギョウム</t>
    </rPh>
    <phoneticPr fontId="3"/>
  </si>
  <si>
    <t>運送業務</t>
    <rPh sb="0" eb="2">
      <t>ウンソウ</t>
    </rPh>
    <rPh sb="2" eb="4">
      <t>ギョウム</t>
    </rPh>
    <phoneticPr fontId="3"/>
  </si>
  <si>
    <t>企画制作等業務</t>
    <rPh sb="0" eb="2">
      <t>キカク</t>
    </rPh>
    <rPh sb="2" eb="5">
      <t>セイサクトウ</t>
    </rPh>
    <rPh sb="5" eb="7">
      <t>ギョウム</t>
    </rPh>
    <phoneticPr fontId="3"/>
  </si>
  <si>
    <t>調査・計画策定業務</t>
    <rPh sb="0" eb="2">
      <t>チョウサ</t>
    </rPh>
    <rPh sb="3" eb="5">
      <t>ケイカク</t>
    </rPh>
    <rPh sb="5" eb="7">
      <t>サクテイ</t>
    </rPh>
    <rPh sb="7" eb="9">
      <t>ギョウム</t>
    </rPh>
    <phoneticPr fontId="3"/>
  </si>
  <si>
    <t>様式第２－１－４号（資格確認書）</t>
    <phoneticPr fontId="18"/>
  </si>
  <si>
    <t>有資格者数調査票　（１／２）</t>
    <rPh sb="0" eb="1">
      <t>ユウ</t>
    </rPh>
    <rPh sb="1" eb="2">
      <t>シ</t>
    </rPh>
    <rPh sb="2" eb="3">
      <t>カク</t>
    </rPh>
    <rPh sb="3" eb="4">
      <t>シャ</t>
    </rPh>
    <rPh sb="4" eb="5">
      <t>スウ</t>
    </rPh>
    <rPh sb="5" eb="6">
      <t>チョウ</t>
    </rPh>
    <rPh sb="6" eb="7">
      <t>サ</t>
    </rPh>
    <rPh sb="7" eb="8">
      <t>ヒョウ</t>
    </rPh>
    <phoneticPr fontId="3"/>
  </si>
  <si>
    <t>資格コード</t>
    <rPh sb="0" eb="2">
      <t>シカク</t>
    </rPh>
    <phoneticPr fontId="3"/>
  </si>
  <si>
    <t>資　格　名　称</t>
    <rPh sb="0" eb="1">
      <t>シ</t>
    </rPh>
    <rPh sb="2" eb="3">
      <t>カク</t>
    </rPh>
    <rPh sb="4" eb="5">
      <t>メイ</t>
    </rPh>
    <rPh sb="6" eb="7">
      <t>ショウ</t>
    </rPh>
    <phoneticPr fontId="3"/>
  </si>
  <si>
    <t>人数</t>
    <rPh sb="0" eb="2">
      <t>ニンズウ</t>
    </rPh>
    <phoneticPr fontId="3"/>
  </si>
  <si>
    <t>001</t>
    <phoneticPr fontId="3"/>
  </si>
  <si>
    <t>測量士</t>
    <rPh sb="0" eb="3">
      <t>ソクリョウシ</t>
    </rPh>
    <phoneticPr fontId="3"/>
  </si>
  <si>
    <t>042</t>
    <phoneticPr fontId="3"/>
  </si>
  <si>
    <t>科　目</t>
    <rPh sb="0" eb="1">
      <t>カ</t>
    </rPh>
    <rPh sb="2" eb="3">
      <t>メ</t>
    </rPh>
    <phoneticPr fontId="3"/>
  </si>
  <si>
    <t>建設－建設環境</t>
    <rPh sb="0" eb="2">
      <t>ケンセツ</t>
    </rPh>
    <rPh sb="3" eb="5">
      <t>ケンセツ</t>
    </rPh>
    <rPh sb="5" eb="7">
      <t>カンキョウ</t>
    </rPh>
    <phoneticPr fontId="3"/>
  </si>
  <si>
    <t>002</t>
  </si>
  <si>
    <t>測量士補</t>
    <rPh sb="0" eb="3">
      <t>ソクリョウシ</t>
    </rPh>
    <rPh sb="3" eb="4">
      <t>ホ</t>
    </rPh>
    <phoneticPr fontId="3"/>
  </si>
  <si>
    <t>043</t>
    <phoneticPr fontId="3"/>
  </si>
  <si>
    <t>上下水道－上水道及び工業用水道</t>
    <rPh sb="0" eb="2">
      <t>ジョウゲ</t>
    </rPh>
    <rPh sb="2" eb="4">
      <t>スイドウ</t>
    </rPh>
    <rPh sb="5" eb="8">
      <t>ジョウスイドウ</t>
    </rPh>
    <rPh sb="8" eb="9">
      <t>オヨ</t>
    </rPh>
    <rPh sb="10" eb="13">
      <t>コウギョウヨウ</t>
    </rPh>
    <rPh sb="13" eb="15">
      <t>スイドウ</t>
    </rPh>
    <phoneticPr fontId="3"/>
  </si>
  <si>
    <t>003</t>
  </si>
  <si>
    <t>不動産鑑定士</t>
    <rPh sb="0" eb="3">
      <t>フドウサン</t>
    </rPh>
    <rPh sb="3" eb="6">
      <t>カンテイシ</t>
    </rPh>
    <phoneticPr fontId="3"/>
  </si>
  <si>
    <t>044</t>
  </si>
  <si>
    <t>上下水道－下水道</t>
    <rPh sb="0" eb="2">
      <t>ジョウゲ</t>
    </rPh>
    <rPh sb="2" eb="4">
      <t>スイドウ</t>
    </rPh>
    <rPh sb="5" eb="7">
      <t>ゲスイ</t>
    </rPh>
    <rPh sb="7" eb="8">
      <t>ドウ</t>
    </rPh>
    <phoneticPr fontId="3"/>
  </si>
  <si>
    <t>004</t>
  </si>
  <si>
    <t>土地家屋調査士</t>
    <rPh sb="0" eb="2">
      <t>トチ</t>
    </rPh>
    <rPh sb="2" eb="4">
      <t>カオク</t>
    </rPh>
    <rPh sb="4" eb="7">
      <t>チョウサシ</t>
    </rPh>
    <phoneticPr fontId="3"/>
  </si>
  <si>
    <t>045</t>
  </si>
  <si>
    <t>上下水道－水道環境</t>
    <rPh sb="0" eb="2">
      <t>ジョウゲ</t>
    </rPh>
    <rPh sb="2" eb="4">
      <t>スイドウ</t>
    </rPh>
    <rPh sb="5" eb="7">
      <t>スイドウ</t>
    </rPh>
    <rPh sb="7" eb="9">
      <t>カンキョウ</t>
    </rPh>
    <phoneticPr fontId="3"/>
  </si>
  <si>
    <t>005</t>
  </si>
  <si>
    <t>司法書士</t>
    <rPh sb="0" eb="2">
      <t>シホウ</t>
    </rPh>
    <rPh sb="2" eb="4">
      <t>ショシ</t>
    </rPh>
    <phoneticPr fontId="3"/>
  </si>
  <si>
    <t>046</t>
  </si>
  <si>
    <t>衛生工学－大気管理</t>
    <rPh sb="0" eb="2">
      <t>エイセイ</t>
    </rPh>
    <rPh sb="2" eb="4">
      <t>コウガク</t>
    </rPh>
    <rPh sb="5" eb="7">
      <t>タイキ</t>
    </rPh>
    <rPh sb="7" eb="9">
      <t>カンリ</t>
    </rPh>
    <phoneticPr fontId="3"/>
  </si>
  <si>
    <t>006</t>
  </si>
  <si>
    <t>補償業務管理士</t>
    <rPh sb="0" eb="2">
      <t>ホショウ</t>
    </rPh>
    <rPh sb="2" eb="4">
      <t>ギョウム</t>
    </rPh>
    <rPh sb="4" eb="7">
      <t>カンリシ</t>
    </rPh>
    <phoneticPr fontId="3"/>
  </si>
  <si>
    <t>047</t>
  </si>
  <si>
    <t>衛生工学－水質管理</t>
    <rPh sb="0" eb="2">
      <t>エイセイ</t>
    </rPh>
    <rPh sb="2" eb="4">
      <t>コウガク</t>
    </rPh>
    <rPh sb="5" eb="7">
      <t>スイシツ</t>
    </rPh>
    <rPh sb="7" eb="9">
      <t>カンリ</t>
    </rPh>
    <phoneticPr fontId="3"/>
  </si>
  <si>
    <t>007</t>
  </si>
  <si>
    <t>地質調査技士</t>
    <rPh sb="0" eb="2">
      <t>チシツ</t>
    </rPh>
    <rPh sb="2" eb="4">
      <t>チョウサ</t>
    </rPh>
    <rPh sb="4" eb="6">
      <t>ギシ</t>
    </rPh>
    <phoneticPr fontId="3"/>
  </si>
  <si>
    <t>048</t>
  </si>
  <si>
    <t>衛生工学－廃棄物管理</t>
    <rPh sb="0" eb="2">
      <t>エイセイ</t>
    </rPh>
    <rPh sb="2" eb="4">
      <t>コウガク</t>
    </rPh>
    <rPh sb="5" eb="8">
      <t>ハイキブツ</t>
    </rPh>
    <rPh sb="8" eb="10">
      <t>カンリ</t>
    </rPh>
    <phoneticPr fontId="3"/>
  </si>
  <si>
    <t>008</t>
  </si>
  <si>
    <t>１級土木施行管理技士</t>
    <rPh sb="1" eb="2">
      <t>キュウ</t>
    </rPh>
    <rPh sb="2" eb="4">
      <t>ドボク</t>
    </rPh>
    <rPh sb="4" eb="6">
      <t>セコウ</t>
    </rPh>
    <rPh sb="6" eb="8">
      <t>カンリ</t>
    </rPh>
    <rPh sb="8" eb="10">
      <t>ギシ</t>
    </rPh>
    <phoneticPr fontId="3"/>
  </si>
  <si>
    <t>049</t>
  </si>
  <si>
    <t>衛生工学－空気調和</t>
    <rPh sb="0" eb="2">
      <t>エイセイ</t>
    </rPh>
    <rPh sb="2" eb="4">
      <t>コウガク</t>
    </rPh>
    <rPh sb="5" eb="7">
      <t>クウキ</t>
    </rPh>
    <rPh sb="7" eb="9">
      <t>チョウワ</t>
    </rPh>
    <phoneticPr fontId="3"/>
  </si>
  <si>
    <t>009</t>
  </si>
  <si>
    <t>２級土木施行管理技士</t>
    <rPh sb="1" eb="2">
      <t>キュウ</t>
    </rPh>
    <rPh sb="2" eb="4">
      <t>ドボク</t>
    </rPh>
    <rPh sb="4" eb="6">
      <t>セコウ</t>
    </rPh>
    <rPh sb="6" eb="8">
      <t>カンリ</t>
    </rPh>
    <rPh sb="8" eb="10">
      <t>ギシ</t>
    </rPh>
    <phoneticPr fontId="3"/>
  </si>
  <si>
    <t>050</t>
  </si>
  <si>
    <t>衛生工学－建築環境</t>
    <rPh sb="0" eb="2">
      <t>エイセイ</t>
    </rPh>
    <rPh sb="2" eb="4">
      <t>コウガク</t>
    </rPh>
    <rPh sb="5" eb="7">
      <t>ケンチク</t>
    </rPh>
    <rPh sb="7" eb="9">
      <t>カンキョウ</t>
    </rPh>
    <phoneticPr fontId="3"/>
  </si>
  <si>
    <t>010</t>
  </si>
  <si>
    <t>環境計量士（濃度関係）</t>
    <rPh sb="0" eb="2">
      <t>カンキョウ</t>
    </rPh>
    <rPh sb="2" eb="4">
      <t>ケイリョウ</t>
    </rPh>
    <rPh sb="4" eb="5">
      <t>シ</t>
    </rPh>
    <rPh sb="6" eb="8">
      <t>ノウド</t>
    </rPh>
    <rPh sb="8" eb="10">
      <t>カンケイ</t>
    </rPh>
    <phoneticPr fontId="3"/>
  </si>
  <si>
    <t>051</t>
  </si>
  <si>
    <t>農業－農業土木</t>
    <rPh sb="0" eb="2">
      <t>ノウギョウ</t>
    </rPh>
    <rPh sb="3" eb="5">
      <t>ノウギョウ</t>
    </rPh>
    <rPh sb="5" eb="7">
      <t>ドボク</t>
    </rPh>
    <phoneticPr fontId="3"/>
  </si>
  <si>
    <t>011</t>
  </si>
  <si>
    <t>環境計量士（騒音・振動関係）</t>
    <rPh sb="0" eb="2">
      <t>カンキョウ</t>
    </rPh>
    <rPh sb="2" eb="4">
      <t>ケイリョウ</t>
    </rPh>
    <rPh sb="4" eb="5">
      <t>シ</t>
    </rPh>
    <rPh sb="6" eb="8">
      <t>ソウオン</t>
    </rPh>
    <rPh sb="9" eb="11">
      <t>シンドウ</t>
    </rPh>
    <rPh sb="11" eb="13">
      <t>カンケイ</t>
    </rPh>
    <phoneticPr fontId="3"/>
  </si>
  <si>
    <t>052</t>
  </si>
  <si>
    <t>森林－森林土木</t>
    <rPh sb="0" eb="2">
      <t>シンリン</t>
    </rPh>
    <rPh sb="3" eb="5">
      <t>シンリン</t>
    </rPh>
    <rPh sb="5" eb="7">
      <t>ドボク</t>
    </rPh>
    <phoneticPr fontId="3"/>
  </si>
  <si>
    <t>012</t>
  </si>
  <si>
    <t>第１種電気主任技術者</t>
    <rPh sb="0" eb="1">
      <t>ダイ</t>
    </rPh>
    <rPh sb="2" eb="3">
      <t>シュ</t>
    </rPh>
    <rPh sb="3" eb="5">
      <t>デンキ</t>
    </rPh>
    <rPh sb="5" eb="7">
      <t>シュニン</t>
    </rPh>
    <rPh sb="7" eb="10">
      <t>ギジュツシャ</t>
    </rPh>
    <phoneticPr fontId="3"/>
  </si>
  <si>
    <t>053</t>
  </si>
  <si>
    <t>水産－水産土木</t>
    <rPh sb="0" eb="2">
      <t>スイサン</t>
    </rPh>
    <rPh sb="3" eb="5">
      <t>スイサン</t>
    </rPh>
    <rPh sb="5" eb="7">
      <t>ドボク</t>
    </rPh>
    <phoneticPr fontId="3"/>
  </si>
  <si>
    <t>013</t>
  </si>
  <si>
    <t>第２種電気主任技術者</t>
    <rPh sb="0" eb="1">
      <t>ダイ</t>
    </rPh>
    <rPh sb="2" eb="3">
      <t>シュ</t>
    </rPh>
    <rPh sb="3" eb="5">
      <t>デンキ</t>
    </rPh>
    <rPh sb="5" eb="7">
      <t>シュニン</t>
    </rPh>
    <rPh sb="7" eb="10">
      <t>ギジュツシャ</t>
    </rPh>
    <phoneticPr fontId="3"/>
  </si>
  <si>
    <t>054</t>
  </si>
  <si>
    <t>応用理学－地質</t>
    <rPh sb="0" eb="2">
      <t>オウヨウ</t>
    </rPh>
    <rPh sb="2" eb="4">
      <t>リガク</t>
    </rPh>
    <rPh sb="5" eb="7">
      <t>チシツ</t>
    </rPh>
    <phoneticPr fontId="3"/>
  </si>
  <si>
    <t>014</t>
  </si>
  <si>
    <t>第３種電気主任技術者</t>
    <rPh sb="0" eb="1">
      <t>ダイ</t>
    </rPh>
    <rPh sb="2" eb="3">
      <t>シュ</t>
    </rPh>
    <rPh sb="3" eb="5">
      <t>デンキ</t>
    </rPh>
    <rPh sb="5" eb="7">
      <t>シュニン</t>
    </rPh>
    <rPh sb="7" eb="10">
      <t>ギジュツシャ</t>
    </rPh>
    <phoneticPr fontId="3"/>
  </si>
  <si>
    <t>技術士　機械部門</t>
    <rPh sb="0" eb="3">
      <t>ギジュツシ</t>
    </rPh>
    <rPh sb="4" eb="6">
      <t>キカイ</t>
    </rPh>
    <rPh sb="6" eb="8">
      <t>ブモン</t>
    </rPh>
    <phoneticPr fontId="3"/>
  </si>
  <si>
    <t>015</t>
  </si>
  <si>
    <t>電気通信主任技術者</t>
    <rPh sb="0" eb="2">
      <t>デンキ</t>
    </rPh>
    <rPh sb="2" eb="4">
      <t>ツウシン</t>
    </rPh>
    <rPh sb="4" eb="6">
      <t>シュニン</t>
    </rPh>
    <rPh sb="6" eb="9">
      <t>ギジュツシャ</t>
    </rPh>
    <phoneticPr fontId="3"/>
  </si>
  <si>
    <t>055</t>
    <phoneticPr fontId="3"/>
  </si>
  <si>
    <t>機械設計</t>
    <rPh sb="0" eb="2">
      <t>キカイ</t>
    </rPh>
    <rPh sb="2" eb="4">
      <t>セッケイ</t>
    </rPh>
    <phoneticPr fontId="3"/>
  </si>
  <si>
    <t>016</t>
  </si>
  <si>
    <t>第１種伝送交換主任技術者</t>
    <rPh sb="0" eb="1">
      <t>ダイ</t>
    </rPh>
    <rPh sb="2" eb="3">
      <t>シュ</t>
    </rPh>
    <rPh sb="3" eb="5">
      <t>デンソウ</t>
    </rPh>
    <rPh sb="5" eb="7">
      <t>コウカン</t>
    </rPh>
    <rPh sb="7" eb="9">
      <t>シュニン</t>
    </rPh>
    <rPh sb="9" eb="12">
      <t>ギジュツシャ</t>
    </rPh>
    <phoneticPr fontId="3"/>
  </si>
  <si>
    <t>056</t>
  </si>
  <si>
    <t>材料力学</t>
    <rPh sb="0" eb="2">
      <t>ザイリョウ</t>
    </rPh>
    <rPh sb="2" eb="4">
      <t>リキガク</t>
    </rPh>
    <phoneticPr fontId="3"/>
  </si>
  <si>
    <t>017</t>
  </si>
  <si>
    <t>線路主任技術者</t>
    <rPh sb="0" eb="2">
      <t>センロ</t>
    </rPh>
    <rPh sb="2" eb="4">
      <t>シュニン</t>
    </rPh>
    <rPh sb="4" eb="7">
      <t>ギジュツシャ</t>
    </rPh>
    <phoneticPr fontId="3"/>
  </si>
  <si>
    <t>057</t>
  </si>
  <si>
    <t>機械力学・制御</t>
    <rPh sb="0" eb="2">
      <t>キカイ</t>
    </rPh>
    <rPh sb="2" eb="4">
      <t>リキガク</t>
    </rPh>
    <rPh sb="5" eb="7">
      <t>セイギョ</t>
    </rPh>
    <phoneticPr fontId="3"/>
  </si>
  <si>
    <t>技術士　総合技術管理部門</t>
    <rPh sb="0" eb="3">
      <t>ギジュツシ</t>
    </rPh>
    <rPh sb="4" eb="6">
      <t>ソウゴウ</t>
    </rPh>
    <rPh sb="6" eb="8">
      <t>ギジュツ</t>
    </rPh>
    <rPh sb="8" eb="10">
      <t>カンリ</t>
    </rPh>
    <rPh sb="10" eb="12">
      <t>ブモン</t>
    </rPh>
    <phoneticPr fontId="3"/>
  </si>
  <si>
    <t>058</t>
  </si>
  <si>
    <t>動力エネルギー</t>
    <rPh sb="0" eb="2">
      <t>ドウリョク</t>
    </rPh>
    <phoneticPr fontId="3"/>
  </si>
  <si>
    <t>018</t>
    <phoneticPr fontId="3"/>
  </si>
  <si>
    <t>科　　　目</t>
    <rPh sb="0" eb="1">
      <t>カ</t>
    </rPh>
    <rPh sb="4" eb="5">
      <t>メ</t>
    </rPh>
    <phoneticPr fontId="3"/>
  </si>
  <si>
    <t>機械－機械設計</t>
    <rPh sb="0" eb="2">
      <t>キカイ</t>
    </rPh>
    <rPh sb="3" eb="5">
      <t>キカイ</t>
    </rPh>
    <rPh sb="5" eb="7">
      <t>セッケイ</t>
    </rPh>
    <phoneticPr fontId="3"/>
  </si>
  <si>
    <t>059</t>
  </si>
  <si>
    <t>熱工学</t>
    <rPh sb="0" eb="3">
      <t>ネツコウガク</t>
    </rPh>
    <phoneticPr fontId="3"/>
  </si>
  <si>
    <t>019</t>
    <phoneticPr fontId="3"/>
  </si>
  <si>
    <t>機械－材料力学</t>
    <rPh sb="0" eb="2">
      <t>キカイ</t>
    </rPh>
    <rPh sb="3" eb="5">
      <t>ザイリョウ</t>
    </rPh>
    <rPh sb="5" eb="7">
      <t>リキガク</t>
    </rPh>
    <phoneticPr fontId="3"/>
  </si>
  <si>
    <t>060</t>
  </si>
  <si>
    <t>流体工学</t>
    <rPh sb="0" eb="2">
      <t>リュウタイ</t>
    </rPh>
    <rPh sb="2" eb="4">
      <t>コウガク</t>
    </rPh>
    <phoneticPr fontId="3"/>
  </si>
  <si>
    <t>020</t>
  </si>
  <si>
    <t>機械－機械力学・制御</t>
    <rPh sb="0" eb="2">
      <t>キカイ</t>
    </rPh>
    <rPh sb="3" eb="5">
      <t>キカイ</t>
    </rPh>
    <rPh sb="5" eb="7">
      <t>リキガク</t>
    </rPh>
    <rPh sb="8" eb="10">
      <t>セイギョ</t>
    </rPh>
    <phoneticPr fontId="3"/>
  </si>
  <si>
    <t>061</t>
  </si>
  <si>
    <t>交通・物流機械及び建設機械</t>
    <rPh sb="0" eb="2">
      <t>コウツウ</t>
    </rPh>
    <rPh sb="3" eb="5">
      <t>ブツリュウ</t>
    </rPh>
    <rPh sb="5" eb="7">
      <t>キカイ</t>
    </rPh>
    <rPh sb="7" eb="8">
      <t>オヨ</t>
    </rPh>
    <rPh sb="9" eb="11">
      <t>ケンセツ</t>
    </rPh>
    <rPh sb="11" eb="13">
      <t>キカイ</t>
    </rPh>
    <phoneticPr fontId="3"/>
  </si>
  <si>
    <t>021</t>
  </si>
  <si>
    <t>機械－動力エネルギー</t>
    <rPh sb="0" eb="2">
      <t>キカイ</t>
    </rPh>
    <rPh sb="3" eb="5">
      <t>ドウリョク</t>
    </rPh>
    <phoneticPr fontId="3"/>
  </si>
  <si>
    <t>022</t>
  </si>
  <si>
    <t>機械－熱工学</t>
    <rPh sb="0" eb="2">
      <t>キカイ</t>
    </rPh>
    <rPh sb="3" eb="6">
      <t>ネツコウガク</t>
    </rPh>
    <phoneticPr fontId="3"/>
  </si>
  <si>
    <t>062</t>
    <phoneticPr fontId="3"/>
  </si>
  <si>
    <t>科目</t>
    <rPh sb="0" eb="2">
      <t>カモク</t>
    </rPh>
    <phoneticPr fontId="3"/>
  </si>
  <si>
    <t>ロボット</t>
    <phoneticPr fontId="3"/>
  </si>
  <si>
    <t>023</t>
  </si>
  <si>
    <t>機械－流体工学</t>
    <rPh sb="0" eb="2">
      <t>キカイ</t>
    </rPh>
    <rPh sb="3" eb="5">
      <t>リュウタイ</t>
    </rPh>
    <rPh sb="5" eb="7">
      <t>コウガク</t>
    </rPh>
    <phoneticPr fontId="3"/>
  </si>
  <si>
    <t>063</t>
  </si>
  <si>
    <t>情報・精密機械</t>
    <rPh sb="0" eb="2">
      <t>ジョウホウ</t>
    </rPh>
    <rPh sb="3" eb="5">
      <t>セイミツ</t>
    </rPh>
    <rPh sb="5" eb="7">
      <t>キカイ</t>
    </rPh>
    <phoneticPr fontId="3"/>
  </si>
  <si>
    <t>024</t>
  </si>
  <si>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3"/>
  </si>
  <si>
    <t>技術士　電気電子部門</t>
    <rPh sb="0" eb="2">
      <t>ギジュツ</t>
    </rPh>
    <rPh sb="2" eb="3">
      <t>シ</t>
    </rPh>
    <rPh sb="4" eb="6">
      <t>デンキ</t>
    </rPh>
    <rPh sb="6" eb="8">
      <t>デンシ</t>
    </rPh>
    <rPh sb="8" eb="10">
      <t>ブモン</t>
    </rPh>
    <phoneticPr fontId="3"/>
  </si>
  <si>
    <t>025</t>
  </si>
  <si>
    <t>機械－ロボット</t>
    <rPh sb="0" eb="2">
      <t>キカイ</t>
    </rPh>
    <phoneticPr fontId="3"/>
  </si>
  <si>
    <t>064</t>
    <phoneticPr fontId="3"/>
  </si>
  <si>
    <t>発送配変電</t>
    <rPh sb="0" eb="2">
      <t>ハッソウ</t>
    </rPh>
    <rPh sb="2" eb="3">
      <t>ハイ</t>
    </rPh>
    <rPh sb="3" eb="5">
      <t>ヘンデン</t>
    </rPh>
    <phoneticPr fontId="3"/>
  </si>
  <si>
    <t>026</t>
  </si>
  <si>
    <t>機械－情報・精密機器</t>
    <rPh sb="0" eb="2">
      <t>キカイ</t>
    </rPh>
    <rPh sb="3" eb="5">
      <t>ジョウホウ</t>
    </rPh>
    <rPh sb="6" eb="8">
      <t>セイミツ</t>
    </rPh>
    <rPh sb="8" eb="10">
      <t>キキ</t>
    </rPh>
    <phoneticPr fontId="3"/>
  </si>
  <si>
    <t>065</t>
  </si>
  <si>
    <t>電気応用</t>
    <rPh sb="0" eb="2">
      <t>デンキ</t>
    </rPh>
    <rPh sb="2" eb="4">
      <t>オウヨウ</t>
    </rPh>
    <phoneticPr fontId="3"/>
  </si>
  <si>
    <t>027</t>
  </si>
  <si>
    <t>電気電子－発送配変電</t>
    <rPh sb="0" eb="2">
      <t>デンキ</t>
    </rPh>
    <rPh sb="2" eb="4">
      <t>デンシ</t>
    </rPh>
    <rPh sb="5" eb="7">
      <t>ハッソウ</t>
    </rPh>
    <rPh sb="7" eb="8">
      <t>ハイ</t>
    </rPh>
    <rPh sb="8" eb="10">
      <t>ヘンデン</t>
    </rPh>
    <phoneticPr fontId="3"/>
  </si>
  <si>
    <t>066</t>
  </si>
  <si>
    <t>電子応用</t>
    <rPh sb="0" eb="2">
      <t>デンシ</t>
    </rPh>
    <rPh sb="2" eb="4">
      <t>オウヨウ</t>
    </rPh>
    <phoneticPr fontId="3"/>
  </si>
  <si>
    <t>028</t>
  </si>
  <si>
    <t>電気電子－電気応用</t>
    <rPh sb="0" eb="2">
      <t>デンキ</t>
    </rPh>
    <rPh sb="2" eb="4">
      <t>デンシ</t>
    </rPh>
    <rPh sb="5" eb="7">
      <t>デンキ</t>
    </rPh>
    <rPh sb="7" eb="9">
      <t>オウヨウ</t>
    </rPh>
    <phoneticPr fontId="3"/>
  </si>
  <si>
    <t>067</t>
  </si>
  <si>
    <t>情報通信</t>
    <rPh sb="0" eb="2">
      <t>ジョウホウ</t>
    </rPh>
    <rPh sb="2" eb="4">
      <t>ツウシン</t>
    </rPh>
    <phoneticPr fontId="3"/>
  </si>
  <si>
    <t>029</t>
  </si>
  <si>
    <t>電気電子－電子応用</t>
    <rPh sb="0" eb="2">
      <t>デンキ</t>
    </rPh>
    <rPh sb="2" eb="4">
      <t>デンシ</t>
    </rPh>
    <rPh sb="5" eb="7">
      <t>デンシ</t>
    </rPh>
    <rPh sb="7" eb="9">
      <t>オウヨウ</t>
    </rPh>
    <phoneticPr fontId="3"/>
  </si>
  <si>
    <t>068</t>
  </si>
  <si>
    <t>電気設備</t>
    <rPh sb="0" eb="2">
      <t>デンキ</t>
    </rPh>
    <rPh sb="2" eb="4">
      <t>セツビ</t>
    </rPh>
    <phoneticPr fontId="3"/>
  </si>
  <si>
    <t>030</t>
  </si>
  <si>
    <t>電気電子－情報通信</t>
    <rPh sb="0" eb="2">
      <t>デンキ</t>
    </rPh>
    <rPh sb="2" eb="4">
      <t>デンシ</t>
    </rPh>
    <rPh sb="5" eb="7">
      <t>ジョウホウ</t>
    </rPh>
    <rPh sb="7" eb="9">
      <t>ツウシン</t>
    </rPh>
    <phoneticPr fontId="3"/>
  </si>
  <si>
    <t>技術士　建設部門</t>
    <rPh sb="0" eb="2">
      <t>ギジュツ</t>
    </rPh>
    <rPh sb="2" eb="3">
      <t>シ</t>
    </rPh>
    <rPh sb="4" eb="6">
      <t>ケンセツ</t>
    </rPh>
    <rPh sb="6" eb="8">
      <t>ブモン</t>
    </rPh>
    <phoneticPr fontId="3"/>
  </si>
  <si>
    <t>031</t>
  </si>
  <si>
    <t>電気電子－電気設備</t>
    <rPh sb="0" eb="2">
      <t>デンキ</t>
    </rPh>
    <rPh sb="2" eb="4">
      <t>デンシ</t>
    </rPh>
    <rPh sb="5" eb="7">
      <t>デンキ</t>
    </rPh>
    <rPh sb="7" eb="9">
      <t>セツビ</t>
    </rPh>
    <phoneticPr fontId="3"/>
  </si>
  <si>
    <t>069</t>
    <phoneticPr fontId="3"/>
  </si>
  <si>
    <t>土質及び基礎</t>
    <rPh sb="0" eb="2">
      <t>ドシツ</t>
    </rPh>
    <rPh sb="2" eb="3">
      <t>オヨ</t>
    </rPh>
    <rPh sb="4" eb="6">
      <t>キソ</t>
    </rPh>
    <phoneticPr fontId="3"/>
  </si>
  <si>
    <t>032</t>
  </si>
  <si>
    <t>建設－土質及び基礎</t>
    <rPh sb="0" eb="2">
      <t>ケンセツ</t>
    </rPh>
    <rPh sb="3" eb="5">
      <t>ドシツ</t>
    </rPh>
    <rPh sb="5" eb="6">
      <t>オヨ</t>
    </rPh>
    <rPh sb="7" eb="9">
      <t>キソ</t>
    </rPh>
    <phoneticPr fontId="3"/>
  </si>
  <si>
    <t>070</t>
  </si>
  <si>
    <t>鋼構造及びコンクリート</t>
    <rPh sb="0" eb="1">
      <t>コウ</t>
    </rPh>
    <rPh sb="1" eb="3">
      <t>コウゾウ</t>
    </rPh>
    <rPh sb="3" eb="4">
      <t>オヨ</t>
    </rPh>
    <phoneticPr fontId="3"/>
  </si>
  <si>
    <t>033</t>
  </si>
  <si>
    <t>建設－鋼構造及びコンクリート</t>
    <rPh sb="0" eb="2">
      <t>ケンセツ</t>
    </rPh>
    <rPh sb="3" eb="4">
      <t>コウ</t>
    </rPh>
    <rPh sb="4" eb="6">
      <t>コウゾウ</t>
    </rPh>
    <rPh sb="6" eb="7">
      <t>オヨ</t>
    </rPh>
    <phoneticPr fontId="3"/>
  </si>
  <si>
    <t>071</t>
  </si>
  <si>
    <t>都市及び地方計画</t>
    <rPh sb="0" eb="2">
      <t>トシ</t>
    </rPh>
    <rPh sb="2" eb="3">
      <t>オヨ</t>
    </rPh>
    <rPh sb="4" eb="6">
      <t>チホウ</t>
    </rPh>
    <rPh sb="6" eb="8">
      <t>ケイカク</t>
    </rPh>
    <phoneticPr fontId="3"/>
  </si>
  <si>
    <t>034</t>
  </si>
  <si>
    <t>建設－都市及び地方計画</t>
    <rPh sb="0" eb="2">
      <t>ケンセツ</t>
    </rPh>
    <rPh sb="3" eb="5">
      <t>トシ</t>
    </rPh>
    <rPh sb="5" eb="6">
      <t>オヨ</t>
    </rPh>
    <rPh sb="7" eb="9">
      <t>チホウ</t>
    </rPh>
    <rPh sb="9" eb="11">
      <t>ケイカク</t>
    </rPh>
    <phoneticPr fontId="3"/>
  </si>
  <si>
    <t>072</t>
  </si>
  <si>
    <t>河川、砂防及び海岸・海洋</t>
    <rPh sb="0" eb="2">
      <t>カセン</t>
    </rPh>
    <rPh sb="3" eb="5">
      <t>サボウ</t>
    </rPh>
    <rPh sb="5" eb="6">
      <t>オヨ</t>
    </rPh>
    <rPh sb="7" eb="9">
      <t>カイガン</t>
    </rPh>
    <rPh sb="10" eb="12">
      <t>カイヨウ</t>
    </rPh>
    <phoneticPr fontId="3"/>
  </si>
  <si>
    <t>035</t>
  </si>
  <si>
    <t>建設－河川、砂防及び海岸・海洋</t>
    <rPh sb="0" eb="2">
      <t>ケンセツ</t>
    </rPh>
    <rPh sb="3" eb="5">
      <t>カセン</t>
    </rPh>
    <rPh sb="6" eb="8">
      <t>サボウ</t>
    </rPh>
    <rPh sb="8" eb="9">
      <t>オヨ</t>
    </rPh>
    <rPh sb="10" eb="12">
      <t>カイガン</t>
    </rPh>
    <rPh sb="13" eb="15">
      <t>カイヨウ</t>
    </rPh>
    <phoneticPr fontId="3"/>
  </si>
  <si>
    <t>073</t>
  </si>
  <si>
    <t>港湾及び空港</t>
    <rPh sb="0" eb="2">
      <t>コウワン</t>
    </rPh>
    <rPh sb="2" eb="3">
      <t>オヨ</t>
    </rPh>
    <rPh sb="4" eb="6">
      <t>クウコウ</t>
    </rPh>
    <phoneticPr fontId="3"/>
  </si>
  <si>
    <t>036</t>
  </si>
  <si>
    <t>建設－港湾及び空港</t>
    <rPh sb="0" eb="2">
      <t>ケンセツ</t>
    </rPh>
    <rPh sb="3" eb="5">
      <t>コウワン</t>
    </rPh>
    <rPh sb="5" eb="6">
      <t>オヨ</t>
    </rPh>
    <rPh sb="7" eb="9">
      <t>クウコウ</t>
    </rPh>
    <phoneticPr fontId="3"/>
  </si>
  <si>
    <t>074</t>
  </si>
  <si>
    <t>電力土木</t>
    <rPh sb="0" eb="2">
      <t>デンリョク</t>
    </rPh>
    <rPh sb="2" eb="4">
      <t>ドボク</t>
    </rPh>
    <phoneticPr fontId="3"/>
  </si>
  <si>
    <t>037</t>
  </si>
  <si>
    <t>建設－電力土木</t>
    <rPh sb="0" eb="2">
      <t>ケンセツ</t>
    </rPh>
    <rPh sb="3" eb="5">
      <t>デンリョク</t>
    </rPh>
    <rPh sb="5" eb="7">
      <t>ドボク</t>
    </rPh>
    <phoneticPr fontId="3"/>
  </si>
  <si>
    <t>075</t>
  </si>
  <si>
    <t>038</t>
  </si>
  <si>
    <t>建設－道路</t>
    <rPh sb="0" eb="2">
      <t>ケンセツ</t>
    </rPh>
    <rPh sb="3" eb="5">
      <t>ドウロ</t>
    </rPh>
    <phoneticPr fontId="3"/>
  </si>
  <si>
    <t>076</t>
  </si>
  <si>
    <t>039</t>
  </si>
  <si>
    <t>建設－鉄道</t>
    <rPh sb="0" eb="2">
      <t>ケンセツ</t>
    </rPh>
    <rPh sb="3" eb="5">
      <t>テツドウ</t>
    </rPh>
    <phoneticPr fontId="3"/>
  </si>
  <si>
    <t>077</t>
  </si>
  <si>
    <t>トンネル</t>
    <phoneticPr fontId="3"/>
  </si>
  <si>
    <t>040</t>
  </si>
  <si>
    <t>建設－トンネル</t>
    <rPh sb="0" eb="2">
      <t>ケンセツ</t>
    </rPh>
    <phoneticPr fontId="3"/>
  </si>
  <si>
    <t>078</t>
  </si>
  <si>
    <t>施工計画・施工設備及び積算</t>
    <rPh sb="0" eb="2">
      <t>セコウ</t>
    </rPh>
    <rPh sb="2" eb="4">
      <t>ケイカク</t>
    </rPh>
    <rPh sb="5" eb="7">
      <t>セコウ</t>
    </rPh>
    <rPh sb="7" eb="9">
      <t>セツビ</t>
    </rPh>
    <rPh sb="9" eb="10">
      <t>オヨ</t>
    </rPh>
    <rPh sb="11" eb="13">
      <t>セキサン</t>
    </rPh>
    <phoneticPr fontId="3"/>
  </si>
  <si>
    <t>041</t>
  </si>
  <si>
    <t>建設－施工計画・施行設備及び積算</t>
    <rPh sb="0" eb="2">
      <t>ケンセツ</t>
    </rPh>
    <rPh sb="3" eb="5">
      <t>セコウ</t>
    </rPh>
    <rPh sb="5" eb="7">
      <t>ケイカク</t>
    </rPh>
    <rPh sb="8" eb="10">
      <t>セコウ</t>
    </rPh>
    <rPh sb="10" eb="12">
      <t>セツビ</t>
    </rPh>
    <rPh sb="12" eb="13">
      <t>オヨ</t>
    </rPh>
    <rPh sb="14" eb="16">
      <t>セキサン</t>
    </rPh>
    <phoneticPr fontId="3"/>
  </si>
  <si>
    <t>079</t>
  </si>
  <si>
    <t>建設環境</t>
    <rPh sb="0" eb="2">
      <t>ケンセツ</t>
    </rPh>
    <rPh sb="2" eb="4">
      <t>カンキョウ</t>
    </rPh>
    <phoneticPr fontId="3"/>
  </si>
  <si>
    <t>有資格者数調査票　（２／２）</t>
    <rPh sb="0" eb="1">
      <t>ユウ</t>
    </rPh>
    <rPh sb="1" eb="2">
      <t>シ</t>
    </rPh>
    <rPh sb="2" eb="3">
      <t>カク</t>
    </rPh>
    <rPh sb="3" eb="4">
      <t>シャ</t>
    </rPh>
    <rPh sb="4" eb="5">
      <t>スウ</t>
    </rPh>
    <rPh sb="5" eb="6">
      <t>チョウ</t>
    </rPh>
    <rPh sb="6" eb="7">
      <t>サ</t>
    </rPh>
    <rPh sb="7" eb="8">
      <t>ヒョウ</t>
    </rPh>
    <phoneticPr fontId="3"/>
  </si>
  <si>
    <t>技術士　上下水道部門</t>
    <rPh sb="0" eb="2">
      <t>ギジュツ</t>
    </rPh>
    <rPh sb="2" eb="3">
      <t>シ</t>
    </rPh>
    <rPh sb="4" eb="6">
      <t>ジョウゲ</t>
    </rPh>
    <rPh sb="6" eb="8">
      <t>スイドウ</t>
    </rPh>
    <rPh sb="8" eb="10">
      <t>ブモン</t>
    </rPh>
    <phoneticPr fontId="3"/>
  </si>
  <si>
    <t>080</t>
    <phoneticPr fontId="3"/>
  </si>
  <si>
    <t>上下水道及び工業用水道</t>
    <rPh sb="0" eb="2">
      <t>ジョウゲ</t>
    </rPh>
    <rPh sb="2" eb="4">
      <t>スイドウ</t>
    </rPh>
    <rPh sb="4" eb="5">
      <t>オヨ</t>
    </rPh>
    <rPh sb="6" eb="9">
      <t>コウギョウヨウ</t>
    </rPh>
    <rPh sb="9" eb="11">
      <t>スイドウ</t>
    </rPh>
    <phoneticPr fontId="3"/>
  </si>
  <si>
    <t>114</t>
    <phoneticPr fontId="3"/>
  </si>
  <si>
    <t>構造設計１級建築士</t>
    <rPh sb="0" eb="2">
      <t>コウゾウ</t>
    </rPh>
    <rPh sb="2" eb="4">
      <t>セッケイ</t>
    </rPh>
    <rPh sb="5" eb="6">
      <t>キュウ</t>
    </rPh>
    <rPh sb="6" eb="9">
      <t>ケンチクシ</t>
    </rPh>
    <phoneticPr fontId="3"/>
  </si>
  <si>
    <t>081</t>
  </si>
  <si>
    <t>下水道</t>
    <rPh sb="0" eb="2">
      <t>ゲスイ</t>
    </rPh>
    <rPh sb="2" eb="3">
      <t>ドウ</t>
    </rPh>
    <phoneticPr fontId="3"/>
  </si>
  <si>
    <t>115</t>
  </si>
  <si>
    <t>設備設計１級建築士</t>
    <rPh sb="0" eb="2">
      <t>セツビ</t>
    </rPh>
    <rPh sb="2" eb="4">
      <t>セッケイ</t>
    </rPh>
    <rPh sb="5" eb="6">
      <t>キュウ</t>
    </rPh>
    <rPh sb="6" eb="9">
      <t>ケンチクシ</t>
    </rPh>
    <phoneticPr fontId="3"/>
  </si>
  <si>
    <t>082</t>
  </si>
  <si>
    <t>水道環境</t>
    <rPh sb="0" eb="2">
      <t>スイドウ</t>
    </rPh>
    <rPh sb="2" eb="4">
      <t>カンキョウ</t>
    </rPh>
    <phoneticPr fontId="3"/>
  </si>
  <si>
    <t>116</t>
  </si>
  <si>
    <t>１級建築士</t>
    <rPh sb="1" eb="2">
      <t>キュウ</t>
    </rPh>
    <rPh sb="2" eb="5">
      <t>ケンチクシ</t>
    </rPh>
    <phoneticPr fontId="3"/>
  </si>
  <si>
    <t>技術士　衛生工学部門</t>
    <rPh sb="0" eb="2">
      <t>ギジュツ</t>
    </rPh>
    <rPh sb="2" eb="3">
      <t>シ</t>
    </rPh>
    <rPh sb="4" eb="6">
      <t>エイセイ</t>
    </rPh>
    <rPh sb="6" eb="8">
      <t>コウガク</t>
    </rPh>
    <rPh sb="8" eb="10">
      <t>ブモン</t>
    </rPh>
    <phoneticPr fontId="3"/>
  </si>
  <si>
    <t>117</t>
  </si>
  <si>
    <t>２級建築士</t>
    <rPh sb="1" eb="2">
      <t>キュウ</t>
    </rPh>
    <rPh sb="2" eb="4">
      <t>ケンチク</t>
    </rPh>
    <rPh sb="4" eb="5">
      <t>シ</t>
    </rPh>
    <phoneticPr fontId="3"/>
  </si>
  <si>
    <t>083</t>
    <phoneticPr fontId="3"/>
  </si>
  <si>
    <t>科目</t>
    <rPh sb="0" eb="1">
      <t>カ</t>
    </rPh>
    <rPh sb="1" eb="2">
      <t>メ</t>
    </rPh>
    <phoneticPr fontId="3"/>
  </si>
  <si>
    <t>大気管理</t>
    <rPh sb="0" eb="2">
      <t>タイキ</t>
    </rPh>
    <rPh sb="2" eb="4">
      <t>カンリ</t>
    </rPh>
    <phoneticPr fontId="3"/>
  </si>
  <si>
    <t>118</t>
  </si>
  <si>
    <t>建築設備士</t>
    <rPh sb="0" eb="2">
      <t>ケンチク</t>
    </rPh>
    <rPh sb="2" eb="4">
      <t>セツビ</t>
    </rPh>
    <rPh sb="4" eb="5">
      <t>シ</t>
    </rPh>
    <phoneticPr fontId="3"/>
  </si>
  <si>
    <t>084</t>
  </si>
  <si>
    <t>水質管理</t>
    <rPh sb="0" eb="2">
      <t>スイシツ</t>
    </rPh>
    <rPh sb="2" eb="4">
      <t>カンリ</t>
    </rPh>
    <phoneticPr fontId="3"/>
  </si>
  <si>
    <t>119</t>
  </si>
  <si>
    <t>建築積算士（建築積算資格者）</t>
    <rPh sb="0" eb="2">
      <t>ケンチク</t>
    </rPh>
    <rPh sb="2" eb="4">
      <t>セキサン</t>
    </rPh>
    <rPh sb="4" eb="5">
      <t>シ</t>
    </rPh>
    <rPh sb="6" eb="8">
      <t>ケンチク</t>
    </rPh>
    <rPh sb="8" eb="10">
      <t>セキサン</t>
    </rPh>
    <rPh sb="10" eb="13">
      <t>シカクシャ</t>
    </rPh>
    <phoneticPr fontId="3"/>
  </si>
  <si>
    <t>120</t>
  </si>
  <si>
    <t>空間情報総括監理技術者</t>
    <rPh sb="0" eb="2">
      <t>クウカン</t>
    </rPh>
    <rPh sb="2" eb="4">
      <t>ジョウホウ</t>
    </rPh>
    <rPh sb="4" eb="6">
      <t>ソウカツ</t>
    </rPh>
    <rPh sb="6" eb="8">
      <t>カンリ</t>
    </rPh>
    <rPh sb="8" eb="11">
      <t>ギジュツシャ</t>
    </rPh>
    <phoneticPr fontId="3"/>
  </si>
  <si>
    <t>085</t>
    <phoneticPr fontId="3"/>
  </si>
  <si>
    <t>廃棄物管理</t>
    <rPh sb="0" eb="3">
      <t>ハイキブツ</t>
    </rPh>
    <rPh sb="3" eb="5">
      <t>カンリ</t>
    </rPh>
    <phoneticPr fontId="3"/>
  </si>
  <si>
    <t>121</t>
  </si>
  <si>
    <t>税理士</t>
    <rPh sb="0" eb="3">
      <t>ゼイリシ</t>
    </rPh>
    <phoneticPr fontId="3"/>
  </si>
  <si>
    <t>086</t>
  </si>
  <si>
    <t>空気調和</t>
    <rPh sb="0" eb="2">
      <t>クウキ</t>
    </rPh>
    <rPh sb="2" eb="4">
      <t>チョウワ</t>
    </rPh>
    <phoneticPr fontId="3"/>
  </si>
  <si>
    <t>122</t>
  </si>
  <si>
    <t>公認会計士</t>
    <rPh sb="0" eb="2">
      <t>コウニン</t>
    </rPh>
    <rPh sb="2" eb="4">
      <t>カイケイ</t>
    </rPh>
    <rPh sb="4" eb="5">
      <t>シ</t>
    </rPh>
    <phoneticPr fontId="3"/>
  </si>
  <si>
    <t>087</t>
  </si>
  <si>
    <t>建築環境</t>
    <rPh sb="0" eb="2">
      <t>ケンチク</t>
    </rPh>
    <rPh sb="2" eb="4">
      <t>カンキョウ</t>
    </rPh>
    <phoneticPr fontId="3"/>
  </si>
  <si>
    <t>123</t>
  </si>
  <si>
    <t>精神保健福祉士</t>
    <rPh sb="0" eb="2">
      <t>セイシン</t>
    </rPh>
    <rPh sb="2" eb="4">
      <t>ホケン</t>
    </rPh>
    <rPh sb="4" eb="7">
      <t>フクシシ</t>
    </rPh>
    <phoneticPr fontId="3"/>
  </si>
  <si>
    <t>技術士　農業部門</t>
    <rPh sb="0" eb="2">
      <t>ギジュツ</t>
    </rPh>
    <rPh sb="2" eb="3">
      <t>シ</t>
    </rPh>
    <rPh sb="4" eb="6">
      <t>ノウギョウ</t>
    </rPh>
    <rPh sb="6" eb="8">
      <t>ブモン</t>
    </rPh>
    <phoneticPr fontId="3"/>
  </si>
  <si>
    <t>124</t>
  </si>
  <si>
    <t>社会福祉士</t>
    <rPh sb="0" eb="2">
      <t>シャカイ</t>
    </rPh>
    <rPh sb="2" eb="4">
      <t>フクシ</t>
    </rPh>
    <rPh sb="4" eb="5">
      <t>シ</t>
    </rPh>
    <phoneticPr fontId="3"/>
  </si>
  <si>
    <t>088</t>
    <phoneticPr fontId="3"/>
  </si>
  <si>
    <t>125</t>
  </si>
  <si>
    <t>栄養士</t>
    <rPh sb="0" eb="3">
      <t>エイヨウシ</t>
    </rPh>
    <phoneticPr fontId="3"/>
  </si>
  <si>
    <t>技術士　森林部門</t>
    <rPh sb="0" eb="2">
      <t>ギジュツ</t>
    </rPh>
    <rPh sb="2" eb="3">
      <t>シ</t>
    </rPh>
    <rPh sb="4" eb="6">
      <t>シンリン</t>
    </rPh>
    <rPh sb="6" eb="8">
      <t>ブモン</t>
    </rPh>
    <phoneticPr fontId="3"/>
  </si>
  <si>
    <t>126</t>
  </si>
  <si>
    <t>管理栄養士</t>
    <rPh sb="0" eb="2">
      <t>カンリ</t>
    </rPh>
    <rPh sb="2" eb="5">
      <t>エイヨウシ</t>
    </rPh>
    <phoneticPr fontId="3"/>
  </si>
  <si>
    <t>089</t>
    <phoneticPr fontId="3"/>
  </si>
  <si>
    <t>森林土木</t>
    <rPh sb="0" eb="2">
      <t>シンリン</t>
    </rPh>
    <rPh sb="2" eb="4">
      <t>ドボク</t>
    </rPh>
    <phoneticPr fontId="3"/>
  </si>
  <si>
    <t>127</t>
  </si>
  <si>
    <t>看護師</t>
    <rPh sb="0" eb="3">
      <t>カンゴシ</t>
    </rPh>
    <phoneticPr fontId="3"/>
  </si>
  <si>
    <t>技術士　水産部門</t>
    <rPh sb="0" eb="2">
      <t>ギジュツ</t>
    </rPh>
    <rPh sb="2" eb="3">
      <t>シ</t>
    </rPh>
    <rPh sb="4" eb="6">
      <t>スイサン</t>
    </rPh>
    <rPh sb="6" eb="8">
      <t>ブモン</t>
    </rPh>
    <phoneticPr fontId="3"/>
  </si>
  <si>
    <t>128</t>
  </si>
  <si>
    <t>保健師</t>
    <rPh sb="0" eb="3">
      <t>ホケンシ</t>
    </rPh>
    <phoneticPr fontId="3"/>
  </si>
  <si>
    <t>090</t>
    <phoneticPr fontId="3"/>
  </si>
  <si>
    <t>水産土木</t>
    <rPh sb="0" eb="2">
      <t>スイサン</t>
    </rPh>
    <rPh sb="2" eb="4">
      <t>ドボク</t>
    </rPh>
    <phoneticPr fontId="3"/>
  </si>
  <si>
    <t>129</t>
  </si>
  <si>
    <t>獣医師</t>
    <rPh sb="0" eb="3">
      <t>ジュウイシ</t>
    </rPh>
    <phoneticPr fontId="3"/>
  </si>
  <si>
    <t>技術士　応用理学部門</t>
    <rPh sb="0" eb="2">
      <t>ギジュツ</t>
    </rPh>
    <rPh sb="2" eb="3">
      <t>シ</t>
    </rPh>
    <rPh sb="4" eb="6">
      <t>オウヨウ</t>
    </rPh>
    <rPh sb="6" eb="8">
      <t>リガク</t>
    </rPh>
    <rPh sb="8" eb="10">
      <t>ブモン</t>
    </rPh>
    <phoneticPr fontId="3"/>
  </si>
  <si>
    <t>130</t>
  </si>
  <si>
    <t>医師</t>
    <rPh sb="0" eb="2">
      <t>イシ</t>
    </rPh>
    <phoneticPr fontId="3"/>
  </si>
  <si>
    <t>091</t>
    <phoneticPr fontId="3"/>
  </si>
  <si>
    <t>131</t>
  </si>
  <si>
    <t>歯科医師</t>
    <rPh sb="0" eb="2">
      <t>シカ</t>
    </rPh>
    <rPh sb="2" eb="4">
      <t>イシ</t>
    </rPh>
    <phoneticPr fontId="3"/>
  </si>
  <si>
    <t>ＲＣＣＭ</t>
    <phoneticPr fontId="3"/>
  </si>
  <si>
    <t>132</t>
  </si>
  <si>
    <t>薬剤師</t>
    <rPh sb="0" eb="3">
      <t>ヤクザイシ</t>
    </rPh>
    <phoneticPr fontId="3"/>
  </si>
  <si>
    <t>092</t>
    <phoneticPr fontId="3"/>
  </si>
  <si>
    <t>133</t>
  </si>
  <si>
    <t>臨床検査技師</t>
    <rPh sb="0" eb="2">
      <t>リンショウ</t>
    </rPh>
    <rPh sb="2" eb="4">
      <t>ケンサ</t>
    </rPh>
    <rPh sb="4" eb="6">
      <t>ギシ</t>
    </rPh>
    <phoneticPr fontId="3"/>
  </si>
  <si>
    <t>093</t>
  </si>
  <si>
    <t>134</t>
  </si>
  <si>
    <t>介護福祉士</t>
    <rPh sb="0" eb="2">
      <t>カイゴ</t>
    </rPh>
    <rPh sb="2" eb="5">
      <t>フクシシ</t>
    </rPh>
    <phoneticPr fontId="3"/>
  </si>
  <si>
    <t>094</t>
  </si>
  <si>
    <t>135</t>
  </si>
  <si>
    <t>介護支援専門員</t>
    <rPh sb="0" eb="2">
      <t>カイゴ</t>
    </rPh>
    <rPh sb="2" eb="4">
      <t>シエン</t>
    </rPh>
    <rPh sb="4" eb="7">
      <t>センモンイン</t>
    </rPh>
    <phoneticPr fontId="3"/>
  </si>
  <si>
    <t>095</t>
  </si>
  <si>
    <t>096</t>
  </si>
  <si>
    <t>097</t>
  </si>
  <si>
    <t>上水道及び工業用水道</t>
    <rPh sb="0" eb="3">
      <t>ジョウスイドウ</t>
    </rPh>
    <rPh sb="3" eb="4">
      <t>オヨ</t>
    </rPh>
    <rPh sb="5" eb="8">
      <t>コウギョウヨウ</t>
    </rPh>
    <rPh sb="8" eb="10">
      <t>スイドウ</t>
    </rPh>
    <phoneticPr fontId="3"/>
  </si>
  <si>
    <t>098</t>
  </si>
  <si>
    <t>099</t>
  </si>
  <si>
    <t>農業土木</t>
    <rPh sb="0" eb="2">
      <t>ノウギョウ</t>
    </rPh>
    <rPh sb="2" eb="4">
      <t>ドボク</t>
    </rPh>
    <phoneticPr fontId="3"/>
  </si>
  <si>
    <t>100</t>
  </si>
  <si>
    <t>101</t>
  </si>
  <si>
    <t>102</t>
  </si>
  <si>
    <t>103</t>
    <phoneticPr fontId="3"/>
  </si>
  <si>
    <t>104</t>
    <phoneticPr fontId="3"/>
  </si>
  <si>
    <t>105</t>
  </si>
  <si>
    <t>106</t>
  </si>
  <si>
    <t>107</t>
  </si>
  <si>
    <t>施工計画、施工設備及び積算</t>
    <rPh sb="0" eb="2">
      <t>セコウ</t>
    </rPh>
    <rPh sb="2" eb="4">
      <t>ケイカク</t>
    </rPh>
    <rPh sb="5" eb="7">
      <t>セコウ</t>
    </rPh>
    <rPh sb="7" eb="9">
      <t>セツビ</t>
    </rPh>
    <rPh sb="9" eb="10">
      <t>オヨ</t>
    </rPh>
    <rPh sb="11" eb="13">
      <t>セキサン</t>
    </rPh>
    <phoneticPr fontId="3"/>
  </si>
  <si>
    <t>108</t>
  </si>
  <si>
    <t>109</t>
  </si>
  <si>
    <t>110</t>
  </si>
  <si>
    <t>111</t>
  </si>
  <si>
    <t>電気電子</t>
    <rPh sb="0" eb="2">
      <t>デンキ</t>
    </rPh>
    <rPh sb="2" eb="4">
      <t>デンシ</t>
    </rPh>
    <phoneticPr fontId="3"/>
  </si>
  <si>
    <t>112</t>
  </si>
  <si>
    <t>廃棄物</t>
    <rPh sb="0" eb="3">
      <t>ハイキブツ</t>
    </rPh>
    <phoneticPr fontId="3"/>
  </si>
  <si>
    <t>113</t>
    <phoneticPr fontId="3"/>
  </si>
  <si>
    <t>建設情報</t>
    <rPh sb="0" eb="2">
      <t>ケンセツ</t>
    </rPh>
    <rPh sb="2" eb="4">
      <t>ジョウホウ</t>
    </rPh>
    <phoneticPr fontId="3"/>
  </si>
  <si>
    <t>様式第２－５号</t>
    <phoneticPr fontId="18"/>
  </si>
  <si>
    <t>該当者</t>
    <rPh sb="0" eb="2">
      <t>ガイトウ</t>
    </rPh>
    <rPh sb="2" eb="3">
      <t>シャ</t>
    </rPh>
    <phoneticPr fontId="3"/>
  </si>
  <si>
    <r>
      <t>（有の場合下記に記載）　</t>
    </r>
    <r>
      <rPr>
        <u/>
        <sz val="11"/>
        <color rgb="FFFF0000"/>
        <rFont val="BIZ UDゴシック"/>
        <family val="3"/>
        <charset val="128"/>
      </rPr>
      <t>※無の場合にも本票を提出すること。</t>
    </r>
    <phoneticPr fontId="18"/>
  </si>
  <si>
    <t>有 ・ 無</t>
    <phoneticPr fontId="18"/>
  </si>
  <si>
    <r>
      <t>フラットファイルＡ４Ｓ型（グリーン</t>
    </r>
    <r>
      <rPr>
        <b/>
        <sz val="10"/>
        <rFont val="BIZ UDゴシック"/>
        <family val="3"/>
        <charset val="128"/>
      </rPr>
      <t>色</t>
    </r>
    <r>
      <rPr>
        <sz val="10"/>
        <rFont val="BIZ UDゴシック"/>
        <family val="3"/>
        <charset val="128"/>
      </rPr>
      <t>）は準備されていますか</t>
    </r>
    <rPh sb="11" eb="12">
      <t>カタ</t>
    </rPh>
    <rPh sb="17" eb="18">
      <t>イロ</t>
    </rPh>
    <rPh sb="20" eb="22">
      <t>ジュンビ</t>
    </rPh>
    <phoneticPr fontId="3"/>
  </si>
  <si>
    <r>
      <t>業務委託(様式２-１-１～２-１-４)入札参加資格審査申請書
（</t>
    </r>
    <r>
      <rPr>
        <b/>
        <sz val="9.5"/>
        <rFont val="BIZ UDゴシック"/>
        <family val="3"/>
        <charset val="128"/>
      </rPr>
      <t>日付</t>
    </r>
    <r>
      <rPr>
        <sz val="9.5"/>
        <rFont val="BIZ UDゴシック"/>
        <family val="3"/>
        <charset val="128"/>
      </rPr>
      <t>も含め、記入もれはありませんか）</t>
    </r>
    <rPh sb="0" eb="4">
      <t>ギョウムイタク</t>
    </rPh>
    <rPh sb="32" eb="34">
      <t>ヒヅケ</t>
    </rPh>
    <rPh sb="35" eb="36">
      <t>フク</t>
    </rPh>
    <phoneticPr fontId="3"/>
  </si>
  <si>
    <t>様式２-１-１</t>
    <phoneticPr fontId="3"/>
  </si>
  <si>
    <t>様式２-１-３</t>
    <phoneticPr fontId="3"/>
  </si>
  <si>
    <r>
      <t xml:space="preserve">業務経歴書　
</t>
    </r>
    <r>
      <rPr>
        <sz val="9"/>
        <rFont val="BIZ UDPゴシック"/>
        <family val="3"/>
        <charset val="128"/>
      </rPr>
      <t>※業務種別・年次ごと(直前２年分）に作成されていますか</t>
    </r>
    <rPh sb="0" eb="2">
      <t>ギョウム</t>
    </rPh>
    <rPh sb="2" eb="5">
      <t>ケイレキショ</t>
    </rPh>
    <rPh sb="8" eb="10">
      <t>ギョウム</t>
    </rPh>
    <rPh sb="18" eb="20">
      <t>チョクゼン</t>
    </rPh>
    <rPh sb="21" eb="22">
      <t>ネン</t>
    </rPh>
    <rPh sb="22" eb="23">
      <t>ブン</t>
    </rPh>
    <phoneticPr fontId="3"/>
  </si>
  <si>
    <t>様式２－３</t>
    <rPh sb="0" eb="2">
      <t>ヨウシキ</t>
    </rPh>
    <phoneticPr fontId="3"/>
  </si>
  <si>
    <t>技術者経歴書　※業務種別ごとに作成されていますか　</t>
    <rPh sb="0" eb="2">
      <t>ギジュツ</t>
    </rPh>
    <rPh sb="2" eb="3">
      <t>シャ</t>
    </rPh>
    <rPh sb="3" eb="6">
      <t>ケイレキショ</t>
    </rPh>
    <rPh sb="8" eb="10">
      <t>ギョウム</t>
    </rPh>
    <phoneticPr fontId="3"/>
  </si>
  <si>
    <t>様式２－４</t>
    <rPh sb="0" eb="2">
      <t>ヨウシキ</t>
    </rPh>
    <phoneticPr fontId="3"/>
  </si>
  <si>
    <t>財務諸表等（直近２箇年度分）はありますか</t>
    <rPh sb="0" eb="2">
      <t>ザイム</t>
    </rPh>
    <rPh sb="2" eb="4">
      <t>ショヒョウ</t>
    </rPh>
    <rPh sb="4" eb="5">
      <t>トウ</t>
    </rPh>
    <rPh sb="6" eb="8">
      <t>チョッキン</t>
    </rPh>
    <rPh sb="9" eb="10">
      <t>カ</t>
    </rPh>
    <rPh sb="10" eb="13">
      <t>ネンドブン</t>
    </rPh>
    <phoneticPr fontId="3"/>
  </si>
  <si>
    <t>有資格者数調査票</t>
    <rPh sb="0" eb="4">
      <t>ユウシカクシャ</t>
    </rPh>
    <rPh sb="4" eb="5">
      <t>スウ</t>
    </rPh>
    <rPh sb="5" eb="8">
      <t>チョウサヒョウ</t>
    </rPh>
    <phoneticPr fontId="18"/>
  </si>
  <si>
    <t>様式２－５</t>
    <rPh sb="0" eb="2">
      <t>ヨウシキ</t>
    </rPh>
    <phoneticPr fontId="3"/>
  </si>
  <si>
    <t>※（権限を委任する場合）委任欄の記載がされていますか</t>
    <phoneticPr fontId="18"/>
  </si>
  <si>
    <t>様式第１－２号（業務委託）</t>
    <rPh sb="0" eb="2">
      <t>ヨウシキ</t>
    </rPh>
    <rPh sb="2" eb="3">
      <t>ダイ</t>
    </rPh>
    <rPh sb="6" eb="7">
      <t>ゴウ</t>
    </rPh>
    <rPh sb="8" eb="12">
      <t>ギョウムイタク</t>
    </rPh>
    <phoneticPr fontId="3"/>
  </si>
  <si>
    <t>ﾄﾝﾈﾙ</t>
  </si>
  <si>
    <t>9001</t>
  </si>
  <si>
    <t>14001</t>
  </si>
  <si>
    <t>27001</t>
  </si>
  <si>
    <t>Ｑ15001</t>
  </si>
  <si>
    <t>Ｑ27001</t>
  </si>
  <si>
    <t>技術職員数</t>
    <rPh sb="0" eb="5">
      <t>ギジュツショクインスウ</t>
    </rPh>
    <phoneticPr fontId="18"/>
  </si>
  <si>
    <t>事務職員数</t>
    <rPh sb="0" eb="5">
      <t>ジムショクインスウ</t>
    </rPh>
    <phoneticPr fontId="18"/>
  </si>
  <si>
    <t>カナ登録内容
（半角）</t>
    <rPh sb="2" eb="6">
      <t>トウロクナイヨウ</t>
    </rPh>
    <rPh sb="8" eb="10">
      <t>ハンカク</t>
    </rPh>
    <phoneticPr fontId="18"/>
  </si>
  <si>
    <t>○口座名義人は申請者（委任している場合は受任者も可）を記入してください。
○コード及び口座番号はそれぞれ指定の桁数で記入してください。
例：1234→0001234
○口座名義人は、金融機関のカナ登録内容のとおり記入してください。
例：株式会社ＭＯＭＯＲＩＮ商事　ａｂｃ営業所　所長　桃　林檎郎　⇒　ｶ)ﾓﾓﾘﾝｼﾖｳｼﾞ ABC(ｴｲ
○カナ登録されていない内容は入力不要です。（例の場合、所長以降）
○スペースなども全て半角で記入してください。</t>
    <rPh sb="1" eb="5">
      <t>ｺｳｻﾞﾒｲｷﾞ</t>
    </rPh>
    <rPh sb="5" eb="6">
      <t>ﾆﾝ</t>
    </rPh>
    <rPh sb="7" eb="10">
      <t>ｼﾝｾｲｼｬ</t>
    </rPh>
    <rPh sb="11" eb="13">
      <t>ｲﾆﾝ</t>
    </rPh>
    <rPh sb="17" eb="19">
      <t>ﾊﾞｱｲ</t>
    </rPh>
    <rPh sb="20" eb="23">
      <t>ｼﾞｭﾆﾝｼｬ</t>
    </rPh>
    <rPh sb="24" eb="25">
      <t>ｶ</t>
    </rPh>
    <rPh sb="27" eb="29">
      <t>ｷﾆｭｳ</t>
    </rPh>
    <phoneticPr fontId="18" type="halfwidthKatakana"/>
  </si>
  <si>
    <t>※市使用欄</t>
    <rPh sb="1" eb="5">
      <t>シシヨウラン</t>
    </rPh>
    <phoneticPr fontId="18"/>
  </si>
  <si>
    <t>一次</t>
    <rPh sb="0" eb="2">
      <t>イチジ</t>
    </rPh>
    <phoneticPr fontId="18"/>
  </si>
  <si>
    <t>二次</t>
    <rPh sb="0" eb="2">
      <t>ニジ</t>
    </rPh>
    <phoneticPr fontId="18"/>
  </si>
  <si>
    <t>受付
番号</t>
    <rPh sb="0" eb="2">
      <t>ウケツケ</t>
    </rPh>
    <rPh sb="3" eb="5">
      <t>バンゴウ</t>
    </rPh>
    <phoneticPr fontId="18"/>
  </si>
  <si>
    <t>◎入札参加資格審査申請書チェックリスト（業務委託）</t>
    <phoneticPr fontId="3"/>
  </si>
  <si>
    <t>様式２-１-４</t>
    <phoneticPr fontId="3"/>
  </si>
  <si>
    <t>使用印鑑届（兼委任届）</t>
    <rPh sb="0" eb="4">
      <t>シヨウインカン</t>
    </rPh>
    <rPh sb="4" eb="5">
      <t>トドケ</t>
    </rPh>
    <rPh sb="6" eb="7">
      <t>ケン</t>
    </rPh>
    <rPh sb="7" eb="10">
      <t>イニントドケ</t>
    </rPh>
    <phoneticPr fontId="3"/>
  </si>
  <si>
    <t>許可・登録証明証（写し）はありますか</t>
    <rPh sb="0" eb="2">
      <t>キョカ</t>
    </rPh>
    <rPh sb="3" eb="5">
      <t>トウロク</t>
    </rPh>
    <rPh sb="5" eb="7">
      <t>ショウメイ</t>
    </rPh>
    <rPh sb="7" eb="8">
      <t>アカシ</t>
    </rPh>
    <rPh sb="9" eb="10">
      <t>ウツ</t>
    </rPh>
    <phoneticPr fontId="3"/>
  </si>
  <si>
    <t>プライバシーマーク、ISO、JISの許可・登録証明証（写し）も添付が必要です（資格をお持ちの方）。</t>
    <phoneticPr fontId="3"/>
  </si>
  <si>
    <t>インボイス</t>
    <phoneticPr fontId="18"/>
  </si>
  <si>
    <t>電話番号</t>
    <phoneticPr fontId="18"/>
  </si>
  <si>
    <t>ＦＡＸ番号</t>
    <rPh sb="3" eb="5">
      <t>バンゴウ</t>
    </rPh>
    <phoneticPr fontId="18"/>
  </si>
  <si>
    <r>
      <t xml:space="preserve">３ 連絡先として登録する事業所
</t>
    </r>
    <r>
      <rPr>
        <sz val="10"/>
        <color rgb="FFFF0000"/>
        <rFont val="BIZ UDゴシック"/>
        <family val="3"/>
        <charset val="128"/>
      </rPr>
      <t>・上記１、２以外に事業所を置き連絡先として登録する場合</t>
    </r>
    <rPh sb="17" eb="19">
      <t>ジョウキ</t>
    </rPh>
    <phoneticPr fontId="3"/>
  </si>
  <si>
    <t>代表者役職</t>
    <rPh sb="0" eb="3">
      <t>ダイヒョウシャ</t>
    </rPh>
    <rPh sb="3" eb="5">
      <t>ヤクショク</t>
    </rPh>
    <rPh sb="4" eb="5">
      <t>ショク</t>
    </rPh>
    <phoneticPr fontId="3"/>
  </si>
  <si>
    <t>※個人の場合不要</t>
    <phoneticPr fontId="18"/>
  </si>
  <si>
    <t>貴市が発注する業務委託にかかる競争入札に参加したいので、指定の書類を添えて入札参加資格の審査を申請します。</t>
    <rPh sb="0" eb="2">
      <t>キシ</t>
    </rPh>
    <rPh sb="3" eb="5">
      <t>ハッチュウ</t>
    </rPh>
    <rPh sb="7" eb="11">
      <t>ギョウムイタク</t>
    </rPh>
    <rPh sb="15" eb="17">
      <t>キョウソウ</t>
    </rPh>
    <rPh sb="17" eb="19">
      <t>ニュウサツ</t>
    </rPh>
    <rPh sb="20" eb="22">
      <t>サンカ</t>
    </rPh>
    <rPh sb="28" eb="30">
      <t>シテイ</t>
    </rPh>
    <rPh sb="31" eb="33">
      <t>ショルイ</t>
    </rPh>
    <rPh sb="34" eb="35">
      <t>ソ</t>
    </rPh>
    <rPh sb="37" eb="39">
      <t>ニュウサツ</t>
    </rPh>
    <rPh sb="39" eb="41">
      <t>サンカ</t>
    </rPh>
    <rPh sb="41" eb="43">
      <t>シカク</t>
    </rPh>
    <rPh sb="44" eb="46">
      <t>シンサ</t>
    </rPh>
    <rPh sb="47" eb="49">
      <t>シンセイ</t>
    </rPh>
    <phoneticPr fontId="3"/>
  </si>
  <si>
    <t>※所在地が登記簿が違う場合→</t>
    <rPh sb="1" eb="4">
      <t>ショザイチ</t>
    </rPh>
    <rPh sb="5" eb="8">
      <t>トウキボ</t>
    </rPh>
    <rPh sb="9" eb="10">
      <t>チガ</t>
    </rPh>
    <rPh sb="11" eb="13">
      <t>バアイ</t>
    </rPh>
    <phoneticPr fontId="18"/>
  </si>
  <si>
    <t>ハイフン（-）無しで記入</t>
    <rPh sb="7" eb="8">
      <t>ナ</t>
    </rPh>
    <rPh sb="10" eb="12">
      <t>キニュウ</t>
    </rPh>
    <phoneticPr fontId="18"/>
  </si>
  <si>
    <r>
      <rPr>
        <b/>
        <u/>
        <sz val="12"/>
        <color indexed="10"/>
        <rFont val="BIZ UDゴシック"/>
        <family val="3"/>
        <charset val="128"/>
      </rPr>
      <t>希望する業務種別ごとに区分</t>
    </r>
    <r>
      <rPr>
        <u/>
        <sz val="12"/>
        <rFont val="BIZ UDゴシック"/>
        <family val="3"/>
        <charset val="128"/>
      </rPr>
      <t>し、</t>
    </r>
    <r>
      <rPr>
        <b/>
        <u/>
        <sz val="12"/>
        <color indexed="10"/>
        <rFont val="BIZ UDゴシック"/>
        <family val="3"/>
        <charset val="128"/>
      </rPr>
      <t>営業年度ごと代表的な業務を１ページ以内で</t>
    </r>
    <r>
      <rPr>
        <u/>
        <sz val="12"/>
        <rFont val="BIZ UDゴシック"/>
        <family val="3"/>
        <charset val="128"/>
      </rPr>
      <t>消費税抜きで作成してください。</t>
    </r>
    <rPh sb="0" eb="2">
      <t>キボウ</t>
    </rPh>
    <rPh sb="4" eb="6">
      <t>ギョウム</t>
    </rPh>
    <rPh sb="6" eb="8">
      <t>シュベツ</t>
    </rPh>
    <rPh sb="21" eb="24">
      <t>ダイヒョウテキ</t>
    </rPh>
    <rPh sb="25" eb="27">
      <t>ギョウム</t>
    </rPh>
    <rPh sb="32" eb="34">
      <t>イナイ</t>
    </rPh>
    <rPh sb="35" eb="38">
      <t>ショウヒゼイ</t>
    </rPh>
    <rPh sb="38" eb="39">
      <t>ヌ</t>
    </rPh>
    <rPh sb="41" eb="43">
      <t>サクセイ</t>
    </rPh>
    <phoneticPr fontId="18"/>
  </si>
  <si>
    <t>・本店(本社）と契約する場合は記載不要</t>
    <phoneticPr fontId="3"/>
  </si>
  <si>
    <r>
      <t xml:space="preserve">４ 入札・契約連絡先
 </t>
    </r>
    <r>
      <rPr>
        <sz val="12"/>
        <color rgb="FFFF0000"/>
        <rFont val="BIZ UDゴシック"/>
        <family val="3"/>
        <charset val="128"/>
      </rPr>
      <t>※必須事項</t>
    </r>
    <rPh sb="2" eb="4">
      <t>ニュウサツ</t>
    </rPh>
    <rPh sb="5" eb="7">
      <t>ケイヤク</t>
    </rPh>
    <rPh sb="7" eb="10">
      <t>レンラクサキ</t>
    </rPh>
    <rPh sb="13" eb="15">
      <t>ヒッス</t>
    </rPh>
    <rPh sb="15" eb="17">
      <t>ジコウ</t>
    </rPh>
    <phoneticPr fontId="18"/>
  </si>
  <si>
    <r>
      <t xml:space="preserve">申請書作成者
</t>
    </r>
    <r>
      <rPr>
        <sz val="12"/>
        <color rgb="FFFF0000"/>
        <rFont val="BIZ UDゴシック"/>
        <family val="3"/>
        <charset val="128"/>
      </rPr>
      <t>※必須事項</t>
    </r>
    <rPh sb="0" eb="3">
      <t>シンセイショ</t>
    </rPh>
    <rPh sb="3" eb="6">
      <t>サクセイシャ</t>
    </rPh>
    <rPh sb="8" eb="12">
      <t>ヒッスジコウ</t>
    </rPh>
    <phoneticPr fontId="3"/>
  </si>
  <si>
    <t>４ 入札・契約連絡先の登録について</t>
    <rPh sb="2" eb="4">
      <t>ニュウサツ</t>
    </rPh>
    <rPh sb="5" eb="7">
      <t>ケイヤク</t>
    </rPh>
    <rPh sb="7" eb="9">
      <t>レンラク</t>
    </rPh>
    <rPh sb="9" eb="10">
      <t>サキ</t>
    </rPh>
    <rPh sb="11" eb="13">
      <t>トウロク</t>
    </rPh>
    <phoneticPr fontId="3"/>
  </si>
  <si>
    <t>　　　委任する場合は２受任者、連絡先を登録する場合は３連絡先の電話番号及びＦＡＸ番号を記入してください。</t>
    <rPh sb="3" eb="5">
      <t>イニン</t>
    </rPh>
    <rPh sb="7" eb="9">
      <t>バアイ</t>
    </rPh>
    <rPh sb="11" eb="14">
      <t>ジュニンシャ</t>
    </rPh>
    <rPh sb="15" eb="17">
      <t>レンラク</t>
    </rPh>
    <rPh sb="17" eb="18">
      <t>サキ</t>
    </rPh>
    <rPh sb="19" eb="21">
      <t>トウロク</t>
    </rPh>
    <rPh sb="23" eb="25">
      <t>バアイ</t>
    </rPh>
    <rPh sb="27" eb="30">
      <t>レンラクサキ</t>
    </rPh>
    <rPh sb="31" eb="35">
      <t>デンワバンゴウ</t>
    </rPh>
    <rPh sb="35" eb="36">
      <t>オヨ</t>
    </rPh>
    <rPh sb="40" eb="42">
      <t>バンゴウ</t>
    </rPh>
    <rPh sb="43" eb="45">
      <t>キニュウ</t>
    </rPh>
    <phoneticPr fontId="18"/>
  </si>
  <si>
    <t>□</t>
    <phoneticPr fontId="3"/>
  </si>
  <si>
    <t>①</t>
    <phoneticPr fontId="18"/>
  </si>
  <si>
    <t>⑪</t>
  </si>
  <si>
    <t>⑫</t>
  </si>
  <si>
    <t>⑬</t>
  </si>
  <si>
    <t>⑮</t>
  </si>
  <si>
    <t>⑯</t>
  </si>
  <si>
    <t>⑰</t>
  </si>
  <si>
    <t>⑲</t>
  </si>
  <si>
    <t>⑳</t>
  </si>
  <si>
    <t>㉑</t>
  </si>
  <si>
    <t>㉒</t>
  </si>
  <si>
    <t>㉓</t>
  </si>
  <si>
    <t>㉔</t>
  </si>
  <si>
    <t>㉕</t>
  </si>
  <si>
    <t>㉖</t>
  </si>
  <si>
    <t>㉗</t>
  </si>
  <si>
    <t>㉘</t>
  </si>
  <si>
    <t>㉙</t>
  </si>
  <si>
    <t>②</t>
    <phoneticPr fontId="18"/>
  </si>
  <si>
    <t>③</t>
    <phoneticPr fontId="18"/>
  </si>
  <si>
    <t>④</t>
    <phoneticPr fontId="18"/>
  </si>
  <si>
    <t>⑤</t>
    <phoneticPr fontId="18"/>
  </si>
  <si>
    <t>⑥</t>
    <phoneticPr fontId="18"/>
  </si>
  <si>
    <t>⑦</t>
    <phoneticPr fontId="18"/>
  </si>
  <si>
    <t>⑧</t>
    <phoneticPr fontId="18"/>
  </si>
  <si>
    <t>⑨</t>
    <phoneticPr fontId="18"/>
  </si>
  <si>
    <t>⑩</t>
    <phoneticPr fontId="18"/>
  </si>
  <si>
    <t>　　（２）「所在地」欄は、主たる営業所の住所を都道府県から記入し、「一丁目３番１号」等と記入し、「１－（ハイフン）３－１」等と略しては記載しないでください。</t>
    <phoneticPr fontId="18"/>
  </si>
  <si>
    <t>種別</t>
    <rPh sb="0" eb="2">
      <t>シュベツ</t>
    </rPh>
    <phoneticPr fontId="18"/>
  </si>
  <si>
    <t>１・２</t>
  </si>
  <si>
    <t>※上記の事項は「様式２－３」に入力した内容が反映されます。</t>
    <rPh sb="1" eb="3">
      <t>ジョウキ</t>
    </rPh>
    <rPh sb="4" eb="6">
      <t>ジコウ</t>
    </rPh>
    <rPh sb="8" eb="10">
      <t>ヨウシキ</t>
    </rPh>
    <rPh sb="15" eb="17">
      <t>ニュウリョク</t>
    </rPh>
    <rPh sb="19" eb="21">
      <t>ナイヨウ</t>
    </rPh>
    <rPh sb="22" eb="24">
      <t>ハンエイ</t>
    </rPh>
    <phoneticPr fontId="3"/>
  </si>
  <si>
    <t>※該当する場合のみ記入してください。</t>
    <rPh sb="1" eb="3">
      <t>ガイトウ</t>
    </rPh>
    <rPh sb="5" eb="7">
      <t>バアイ</t>
    </rPh>
    <rPh sb="9" eb="11">
      <t>キニュウ</t>
    </rPh>
    <phoneticPr fontId="18"/>
  </si>
  <si>
    <t>様式第２-１-１号</t>
    <phoneticPr fontId="3"/>
  </si>
  <si>
    <t>↓継続の場合記入、新規は不要。</t>
    <phoneticPr fontId="18"/>
  </si>
  <si>
    <t>提出書類は順番に綴じられていますか</t>
    <phoneticPr fontId="3"/>
  </si>
  <si>
    <r>
      <t>１ 資格審査を希望する業種の平均取扱高記入欄　　</t>
    </r>
    <r>
      <rPr>
        <sz val="12"/>
        <rFont val="BIZ UDゴシック"/>
        <family val="3"/>
        <charset val="128"/>
      </rPr>
      <t>※取扱高については様式2-3及び様式2-3(2)から転記されます。</t>
    </r>
    <rPh sb="2" eb="4">
      <t>シカク</t>
    </rPh>
    <rPh sb="4" eb="6">
      <t>シンサ</t>
    </rPh>
    <rPh sb="7" eb="9">
      <t>キボウ</t>
    </rPh>
    <rPh sb="11" eb="13">
      <t>ギョウシュ</t>
    </rPh>
    <rPh sb="14" eb="16">
      <t>ヘイキン</t>
    </rPh>
    <rPh sb="16" eb="18">
      <t>トリアツカイ</t>
    </rPh>
    <rPh sb="18" eb="19">
      <t>ダカ</t>
    </rPh>
    <rPh sb="19" eb="21">
      <t>キニュウ</t>
    </rPh>
    <rPh sb="21" eb="22">
      <t>ラン</t>
    </rPh>
    <rPh sb="25" eb="28">
      <t>トリアツカイダカ</t>
    </rPh>
    <rPh sb="38" eb="39">
      <t>オヨ</t>
    </rPh>
    <rPh sb="40" eb="42">
      <t>ヨウシキ</t>
    </rPh>
    <phoneticPr fontId="3"/>
  </si>
  <si>
    <t>ほか</t>
    <phoneticPr fontId="18"/>
  </si>
  <si>
    <t>名</t>
    <rPh sb="0" eb="1">
      <t>メイ</t>
    </rPh>
    <phoneticPr fontId="18"/>
  </si>
  <si>
    <t>※人数を入力してください→</t>
    <phoneticPr fontId="18"/>
  </si>
  <si>
    <r>
      <t>　1.「技術者経歴書」は、希望する</t>
    </r>
    <r>
      <rPr>
        <u/>
        <sz val="10"/>
        <color rgb="FFFF0000"/>
        <rFont val="BIZ UDゴシック"/>
        <family val="3"/>
        <charset val="128"/>
      </rPr>
      <t>業務種別ごとに区分</t>
    </r>
    <r>
      <rPr>
        <sz val="10"/>
        <rFont val="BIZ UDゴシック"/>
        <family val="3"/>
        <charset val="128"/>
      </rPr>
      <t>して、</t>
    </r>
    <r>
      <rPr>
        <u/>
        <sz val="10"/>
        <color rgb="FFFF0000"/>
        <rFont val="BIZ UDゴシック"/>
        <family val="3"/>
        <charset val="128"/>
      </rPr>
      <t>別葉に各１ページ</t>
    </r>
    <r>
      <rPr>
        <sz val="10"/>
        <rFont val="BIZ UDゴシック"/>
        <family val="3"/>
        <charset val="128"/>
      </rPr>
      <t>で作成してください。</t>
    </r>
    <rPh sb="4" eb="7">
      <t>ギジュツシャ</t>
    </rPh>
    <rPh sb="7" eb="10">
      <t>ケイレキショ</t>
    </rPh>
    <rPh sb="13" eb="15">
      <t>キボウ</t>
    </rPh>
    <rPh sb="17" eb="19">
      <t>ギョウム</t>
    </rPh>
    <rPh sb="19" eb="21">
      <t>シュベツ</t>
    </rPh>
    <rPh sb="24" eb="26">
      <t>クブン</t>
    </rPh>
    <rPh sb="29" eb="30">
      <t>ベツ</t>
    </rPh>
    <rPh sb="30" eb="31">
      <t>ハ</t>
    </rPh>
    <rPh sb="32" eb="33">
      <t>カク</t>
    </rPh>
    <rPh sb="38" eb="40">
      <t>サクセイ</t>
    </rPh>
    <phoneticPr fontId="3"/>
  </si>
  <si>
    <t>計</t>
    <rPh sb="0" eb="1">
      <t>ケイ</t>
    </rPh>
    <phoneticPr fontId="18"/>
  </si>
  <si>
    <t xml:space="preserve">    所在地の住所が登記簿と違う場合、所在地の住所を上段、登記簿の住所を下段に記入してください。</t>
    <rPh sb="4" eb="7">
      <t>ショザイチ</t>
    </rPh>
    <rPh sb="8" eb="10">
      <t>ジュウショ</t>
    </rPh>
    <rPh sb="11" eb="14">
      <t>トウキボ</t>
    </rPh>
    <rPh sb="15" eb="16">
      <t>チガ</t>
    </rPh>
    <rPh sb="17" eb="19">
      <t>バアイ</t>
    </rPh>
    <phoneticPr fontId="18"/>
  </si>
  <si>
    <t>営業所名</t>
    <rPh sb="0" eb="3">
      <t>エイギョウショ</t>
    </rPh>
    <rPh sb="3" eb="4">
      <t>メイ</t>
    </rPh>
    <phoneticPr fontId="18"/>
  </si>
  <si>
    <t>営業所住所</t>
    <rPh sb="0" eb="3">
      <t>エイギョウショ</t>
    </rPh>
    <rPh sb="3" eb="5">
      <t>ジュウショ</t>
    </rPh>
    <phoneticPr fontId="18"/>
  </si>
  <si>
    <r>
      <rPr>
        <sz val="10.5"/>
        <color rgb="FFFF0000"/>
        <rFont val="BIZ UDゴシック"/>
        <family val="3"/>
        <charset val="128"/>
      </rPr>
      <t>入札の案内及び発注等の連絡先</t>
    </r>
    <r>
      <rPr>
        <sz val="10.5"/>
        <rFont val="BIZ UDゴシック"/>
        <family val="3"/>
        <charset val="128"/>
      </rPr>
      <t>を記入してください。</t>
    </r>
    <rPh sb="0" eb="2">
      <t>ニュウサツ</t>
    </rPh>
    <rPh sb="3" eb="5">
      <t>アンナイ</t>
    </rPh>
    <rPh sb="5" eb="6">
      <t>オヨ</t>
    </rPh>
    <rPh sb="7" eb="9">
      <t>ハッチュウ</t>
    </rPh>
    <rPh sb="9" eb="10">
      <t>トウ</t>
    </rPh>
    <rPh sb="11" eb="13">
      <t>レンラク</t>
    </rPh>
    <rPh sb="13" eb="14">
      <t>サキ</t>
    </rPh>
    <rPh sb="15" eb="17">
      <t>キニュウ</t>
    </rPh>
    <phoneticPr fontId="18"/>
  </si>
  <si>
    <r>
      <rPr>
        <sz val="10.5"/>
        <color rgb="FFFF0000"/>
        <rFont val="BIZ UDゴシック"/>
        <family val="3"/>
        <charset val="128"/>
      </rPr>
      <t>委任する場合は２受任者、連絡先を登録する場合は３連絡先</t>
    </r>
    <r>
      <rPr>
        <sz val="10.5"/>
        <rFont val="BIZ UDゴシック"/>
        <family val="3"/>
        <charset val="128"/>
      </rPr>
      <t>の電話番号及びＦＡＸ番号を記入してください。</t>
    </r>
    <rPh sb="0" eb="2">
      <t>イニン</t>
    </rPh>
    <rPh sb="4" eb="6">
      <t>バアイ</t>
    </rPh>
    <rPh sb="8" eb="11">
      <t>ジュニンシャ</t>
    </rPh>
    <rPh sb="12" eb="14">
      <t>レンラク</t>
    </rPh>
    <rPh sb="14" eb="15">
      <t>サキ</t>
    </rPh>
    <rPh sb="16" eb="18">
      <t>トウロク</t>
    </rPh>
    <rPh sb="20" eb="22">
      <t>バアイ</t>
    </rPh>
    <rPh sb="24" eb="27">
      <t>レンラクサキ</t>
    </rPh>
    <rPh sb="28" eb="32">
      <t>デンワバンゴウ</t>
    </rPh>
    <rPh sb="32" eb="33">
      <t>オヨ</t>
    </rPh>
    <rPh sb="37" eb="39">
      <t>バンゴウ</t>
    </rPh>
    <rPh sb="40" eb="42">
      <t>キニュウ</t>
    </rPh>
    <phoneticPr fontId="18"/>
  </si>
  <si>
    <r>
      <rPr>
        <sz val="12"/>
        <rFont val="BIZ UDゴシック"/>
        <family val="3"/>
        <charset val="128"/>
      </rPr>
      <t>委任なし　・　委任あり</t>
    </r>
    <r>
      <rPr>
        <sz val="11"/>
        <rFont val="BIZ UDゴシック"/>
        <family val="3"/>
        <charset val="128"/>
      </rPr>
      <t>　</t>
    </r>
    <r>
      <rPr>
        <sz val="9"/>
        <rFont val="BIZ UDゴシック"/>
        <family val="3"/>
        <charset val="128"/>
      </rPr>
      <t>（選択してください）</t>
    </r>
    <rPh sb="7" eb="9">
      <t>イニン</t>
    </rPh>
    <rPh sb="13" eb="15">
      <t>センタク</t>
    </rPh>
    <phoneticPr fontId="18"/>
  </si>
  <si>
    <t>※</t>
    <phoneticPr fontId="18"/>
  </si>
  <si>
    <t>委任しない場合は、１申請者の連絡先または３連絡先事業所、</t>
    <rPh sb="0" eb="2">
      <t>イニン</t>
    </rPh>
    <rPh sb="5" eb="7">
      <t>バアイ</t>
    </rPh>
    <rPh sb="10" eb="13">
      <t>シンセイシャ</t>
    </rPh>
    <rPh sb="14" eb="16">
      <t>レンラク</t>
    </rPh>
    <rPh sb="16" eb="17">
      <t>サキ</t>
    </rPh>
    <rPh sb="21" eb="24">
      <t>レンラクサキ</t>
    </rPh>
    <rPh sb="24" eb="27">
      <t>ジギョウショ</t>
    </rPh>
    <phoneticPr fontId="18"/>
  </si>
  <si>
    <t>委任する場合は、２受任者または３連絡先事業所を記入してください。</t>
    <phoneticPr fontId="18"/>
  </si>
  <si>
    <r>
      <t xml:space="preserve">預金種別
</t>
    </r>
    <r>
      <rPr>
        <sz val="11"/>
        <rFont val="BIZ UDゴシック"/>
        <family val="3"/>
        <charset val="128"/>
      </rPr>
      <t>（普通or当座）</t>
    </r>
    <rPh sb="0" eb="4">
      <t>ヨキンシュベツ</t>
    </rPh>
    <rPh sb="6" eb="8">
      <t>フツウ</t>
    </rPh>
    <rPh sb="10" eb="12">
      <t>トウザ</t>
    </rPh>
    <phoneticPr fontId="18"/>
  </si>
  <si>
    <t>７</t>
    <phoneticPr fontId="18"/>
  </si>
  <si>
    <r>
      <t xml:space="preserve">私は、次の者を代理人と定め、下記のとおり権限を委任します。
</t>
    </r>
    <r>
      <rPr>
        <sz val="9"/>
        <rFont val="BIZ UDゴシック"/>
        <family val="3"/>
        <charset val="128"/>
      </rPr>
      <t>委任期間　令和８年４月１日から令和９年３月３１日</t>
    </r>
    <phoneticPr fontId="18"/>
  </si>
  <si>
    <r>
      <t>　　（８） 本店（本社）以外と契約を締結する委任行為がある場合の</t>
    </r>
    <r>
      <rPr>
        <sz val="11"/>
        <color indexed="10"/>
        <rFont val="BIZ UDゴシック"/>
        <family val="3"/>
        <charset val="128"/>
      </rPr>
      <t>委任期間は、令和８年４月１日から令和９年３月３１日まで</t>
    </r>
    <r>
      <rPr>
        <sz val="11"/>
        <rFont val="BIZ UDゴシック"/>
        <family val="3"/>
        <charset val="128"/>
      </rPr>
      <t>です。</t>
    </r>
    <rPh sb="6" eb="8">
      <t>ホンテン</t>
    </rPh>
    <rPh sb="9" eb="11">
      <t>ホンシャ</t>
    </rPh>
    <rPh sb="12" eb="14">
      <t>イガイ</t>
    </rPh>
    <rPh sb="15" eb="17">
      <t>ケイヤク</t>
    </rPh>
    <rPh sb="18" eb="20">
      <t>テイケツ</t>
    </rPh>
    <rPh sb="22" eb="24">
      <t>イニン</t>
    </rPh>
    <rPh sb="24" eb="26">
      <t>コウイ</t>
    </rPh>
    <rPh sb="38" eb="40">
      <t>レイワ</t>
    </rPh>
    <rPh sb="48" eb="5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</si>
</sst>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2" x14ac:knownFonts="1">
    <font>
      <sz val="11"/>
      <name val="ＭＳ Ｐ明朝"/>
      <family val="1"/>
      <charset val="128"/>
    </font>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b/>
      <sz val="16"/>
      <name val="BIZ UDゴシック"/>
      <family val="3"/>
      <charset val="128"/>
    </font>
    <font>
      <sz val="24"/>
      <name val="BIZ UDゴシック"/>
      <family val="3"/>
      <charset val="128"/>
    </font>
    <font>
      <sz val="18"/>
      <name val="BIZ UDゴシック"/>
      <family val="3"/>
      <charset val="128"/>
    </font>
    <font>
      <sz val="10"/>
      <name val="BIZ UDゴシック"/>
      <family val="3"/>
      <charset val="128"/>
    </font>
    <font>
      <sz val="14"/>
      <name val="BIZ UDゴシック"/>
      <family val="3"/>
      <charset val="128"/>
    </font>
    <font>
      <sz val="9.5"/>
      <name val="BIZ UDゴシック"/>
      <family val="3"/>
      <charset val="128"/>
    </font>
    <font>
      <sz val="16"/>
      <name val="BIZ UDゴシック"/>
      <family val="3"/>
      <charset val="128"/>
    </font>
    <font>
      <sz val="8"/>
      <name val="BIZ UDゴシック"/>
      <family val="3"/>
      <charset val="128"/>
    </font>
    <font>
      <sz val="20"/>
      <name val="BIZ UDゴシック"/>
      <family val="3"/>
      <charset val="128"/>
    </font>
    <font>
      <sz val="10.5"/>
      <name val="BIZ UDゴシック"/>
      <family val="3"/>
      <charset val="128"/>
    </font>
    <font>
      <b/>
      <sz val="11"/>
      <name val="BIZ UDゴシック"/>
      <family val="3"/>
      <charset val="128"/>
    </font>
    <font>
      <sz val="11"/>
      <color indexed="10"/>
      <name val="BIZ UDゴシック"/>
      <family val="3"/>
      <charset val="128"/>
    </font>
    <font>
      <sz val="6"/>
      <name val="ＭＳ Ｐ明朝"/>
      <family val="1"/>
      <charset val="128"/>
    </font>
    <font>
      <b/>
      <sz val="12"/>
      <name val="BIZ UDゴシック"/>
      <family val="3"/>
      <charset val="128"/>
    </font>
    <font>
      <sz val="12"/>
      <name val="ＭＳ ゴシック"/>
      <family val="3"/>
      <charset val="128"/>
    </font>
    <font>
      <u/>
      <sz val="12"/>
      <name val="BIZ UDゴシック"/>
      <family val="3"/>
      <charset val="128"/>
    </font>
    <font>
      <b/>
      <sz val="14"/>
      <name val="BIZ UDゴシック"/>
      <family val="3"/>
      <charset val="128"/>
    </font>
    <font>
      <sz val="9"/>
      <name val="BIZ UDゴシック"/>
      <family val="3"/>
      <charset val="128"/>
    </font>
    <font>
      <sz val="11"/>
      <color indexed="8"/>
      <name val="BIZ UDゴシック"/>
      <family val="3"/>
      <charset val="128"/>
    </font>
    <font>
      <sz val="14"/>
      <color indexed="10"/>
      <name val="BIZ UDゴシック"/>
      <family val="3"/>
      <charset val="128"/>
    </font>
    <font>
      <sz val="24"/>
      <color indexed="8"/>
      <name val="BIZ UDゴシック"/>
      <family val="3"/>
      <charset val="128"/>
    </font>
    <font>
      <b/>
      <sz val="10"/>
      <name val="BIZ UDゴシック"/>
      <family val="3"/>
      <charset val="128"/>
    </font>
    <font>
      <b/>
      <u/>
      <sz val="12"/>
      <color indexed="10"/>
      <name val="BIZ UDゴシック"/>
      <family val="3"/>
      <charset val="128"/>
    </font>
    <font>
      <sz val="20"/>
      <color indexed="10"/>
      <name val="BIZ UDゴシック"/>
      <family val="3"/>
      <charset val="128"/>
    </font>
    <font>
      <sz val="11"/>
      <name val="BIZ UDPゴシック"/>
      <family val="3"/>
      <charset val="128"/>
    </font>
    <font>
      <sz val="12"/>
      <name val="BIZ UDPゴシック"/>
      <family val="3"/>
      <charset val="128"/>
    </font>
    <font>
      <sz val="10"/>
      <name val="BIZ UDPゴシック"/>
      <family val="3"/>
      <charset val="128"/>
    </font>
    <font>
      <sz val="11"/>
      <name val="ＭＳ ゴシック"/>
      <family val="3"/>
      <charset val="128"/>
    </font>
    <font>
      <b/>
      <sz val="9.5"/>
      <name val="BIZ UDゴシック"/>
      <family val="3"/>
      <charset val="128"/>
    </font>
    <font>
      <sz val="14"/>
      <name val="BIZ UDPゴシック"/>
      <family val="3"/>
      <charset val="128"/>
    </font>
    <font>
      <sz val="10"/>
      <color indexed="10"/>
      <name val="BIZ UDPゴシック"/>
      <family val="3"/>
      <charset val="128"/>
    </font>
    <font>
      <sz val="9"/>
      <name val="BIZ UDPゴシック"/>
      <family val="3"/>
      <charset val="128"/>
    </font>
    <font>
      <sz val="10"/>
      <color rgb="FF0070C0"/>
      <name val="BIZ UDゴシック"/>
      <family val="3"/>
      <charset val="128"/>
    </font>
    <font>
      <sz val="12"/>
      <color rgb="FF0070C0"/>
      <name val="BIZ UDゴシック"/>
      <family val="3"/>
      <charset val="128"/>
    </font>
    <font>
      <sz val="11"/>
      <color rgb="FF0070C0"/>
      <name val="BIZ UDゴシック"/>
      <family val="3"/>
      <charset val="128"/>
    </font>
    <font>
      <sz val="11"/>
      <color rgb="FFFF0000"/>
      <name val="BIZ UDゴシック"/>
      <family val="3"/>
      <charset val="128"/>
    </font>
    <font>
      <sz val="9"/>
      <color rgb="FF0070C0"/>
      <name val="BIZ UDPゴシック"/>
      <family val="3"/>
      <charset val="128"/>
    </font>
    <font>
      <sz val="10"/>
      <color rgb="FFFF0000"/>
      <name val="BIZ UDPゴシック"/>
      <family val="3"/>
      <charset val="128"/>
    </font>
    <font>
      <sz val="12"/>
      <color rgb="FFFF0000"/>
      <name val="BIZ UDゴシック"/>
      <family val="3"/>
      <charset val="128"/>
    </font>
    <font>
      <b/>
      <sz val="11"/>
      <color rgb="FFFF0000"/>
      <name val="BIZ UDゴシック"/>
      <family val="3"/>
      <charset val="128"/>
    </font>
    <font>
      <b/>
      <sz val="9"/>
      <color indexed="10"/>
      <name val="BIZ UDゴシック"/>
      <family val="3"/>
      <charset val="128"/>
    </font>
    <font>
      <sz val="8"/>
      <color indexed="8"/>
      <name val="BIZ UDゴシック"/>
      <family val="3"/>
      <charset val="128"/>
    </font>
    <font>
      <b/>
      <sz val="14"/>
      <color indexed="8"/>
      <name val="BIZ UDゴシック"/>
      <family val="3"/>
      <charset val="128"/>
    </font>
    <font>
      <sz val="16"/>
      <color indexed="8"/>
      <name val="BIZ UDゴシック"/>
      <family val="3"/>
      <charset val="128"/>
    </font>
    <font>
      <sz val="22"/>
      <name val="BIZ UDゴシック"/>
      <family val="3"/>
      <charset val="128"/>
    </font>
    <font>
      <u/>
      <sz val="11"/>
      <color rgb="FFFF0000"/>
      <name val="BIZ UDゴシック"/>
      <family val="3"/>
      <charset val="128"/>
    </font>
    <font>
      <sz val="10"/>
      <color indexed="8"/>
      <name val="BIZ UDゴシック"/>
      <family val="3"/>
      <charset val="128"/>
    </font>
    <font>
      <sz val="10"/>
      <color rgb="FFFF0000"/>
      <name val="BIZ UDゴシック"/>
      <family val="3"/>
      <charset val="128"/>
    </font>
    <font>
      <sz val="9"/>
      <color rgb="FF0070C0"/>
      <name val="BIZ UDゴシック"/>
      <family val="3"/>
      <charset val="128"/>
    </font>
    <font>
      <sz val="8"/>
      <color rgb="FFFF0000"/>
      <name val="BIZ UDゴシック"/>
      <family val="3"/>
      <charset val="128"/>
    </font>
    <font>
      <sz val="14"/>
      <color rgb="FFFF0000"/>
      <name val="BIZ UDゴシック"/>
      <family val="3"/>
      <charset val="128"/>
    </font>
    <font>
      <sz val="11"/>
      <color theme="9" tint="0.79998168889431442"/>
      <name val="BIZ UDゴシック"/>
      <family val="3"/>
      <charset val="128"/>
    </font>
    <font>
      <sz val="8"/>
      <color theme="9" tint="0.79998168889431442"/>
      <name val="BIZ UDゴシック"/>
      <family val="3"/>
      <charset val="128"/>
    </font>
    <font>
      <u/>
      <sz val="10"/>
      <color rgb="FFFF0000"/>
      <name val="BIZ UDゴシック"/>
      <family val="3"/>
      <charset val="128"/>
    </font>
    <font>
      <sz val="10.5"/>
      <color rgb="FFFF0000"/>
      <name val="BIZ UDゴシック"/>
      <family val="3"/>
      <charset val="128"/>
    </font>
    <font>
      <sz val="14"/>
      <color rgb="FFC00000"/>
      <name val="BIZ UDゴシック"/>
      <family val="3"/>
      <charset val="128"/>
    </font>
  </fonts>
  <fills count="3">
    <fill>
      <patternFill patternType="none"/>
    </fill>
    <fill>
      <patternFill patternType="gray125"/>
    </fill>
    <fill>
      <patternFill patternType="solid">
        <fgColor theme="9" tint="0.79998168889431442"/>
        <bgColor indexed="64"/>
      </patternFill>
    </fill>
  </fills>
  <borders count="1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diagonalUp="1">
      <left style="thin">
        <color indexed="64"/>
      </left>
      <right style="dotted">
        <color indexed="64"/>
      </right>
      <top style="medium">
        <color indexed="64"/>
      </top>
      <bottom style="hair">
        <color indexed="64"/>
      </bottom>
      <diagonal style="thin">
        <color indexed="64"/>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diagonalUp="1">
      <left style="dotted">
        <color indexed="64"/>
      </left>
      <right style="thin">
        <color indexed="64"/>
      </right>
      <top style="medium">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style="dotted">
        <color indexed="64"/>
      </right>
      <top/>
      <bottom/>
      <diagonal style="thin">
        <color indexed="64"/>
      </diagonal>
    </border>
    <border diagonalUp="1">
      <left style="dotted">
        <color indexed="64"/>
      </left>
      <right style="thin">
        <color indexed="64"/>
      </right>
      <top/>
      <bottom/>
      <diagonal style="thin">
        <color indexed="64"/>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medium">
        <color indexed="64"/>
      </right>
      <top style="thin">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style="medium">
        <color indexed="64"/>
      </right>
      <top style="double">
        <color indexed="64"/>
      </top>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xf numFmtId="0" fontId="33"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cellStyleXfs>
  <cellXfs count="771">
    <xf numFmtId="0" fontId="0" fillId="0" borderId="0" xfId="0">
      <alignment vertical="center"/>
    </xf>
    <xf numFmtId="0" fontId="0" fillId="0" borderId="0" xfId="0" applyNumberFormat="1">
      <alignment vertical="center"/>
    </xf>
    <xf numFmtId="0" fontId="0" fillId="0" borderId="0" xfId="0" applyFont="1">
      <alignment vertical="center"/>
    </xf>
    <xf numFmtId="0" fontId="0" fillId="0" borderId="0" xfId="0" applyNumberFormat="1" applyFont="1">
      <alignment vertical="center"/>
    </xf>
    <xf numFmtId="0" fontId="0" fillId="0" borderId="0" xfId="0" applyFont="1" applyAlignment="1">
      <alignment horizontal="right" vertical="center"/>
    </xf>
    <xf numFmtId="0" fontId="5" fillId="2" borderId="0" xfId="0" applyFont="1" applyFill="1">
      <alignment vertical="center"/>
    </xf>
    <xf numFmtId="49" fontId="5" fillId="2" borderId="0" xfId="0" applyNumberFormat="1" applyFont="1" applyFill="1">
      <alignment vertical="center"/>
    </xf>
    <xf numFmtId="0" fontId="5" fillId="2" borderId="2" xfId="0" applyFont="1" applyFill="1" applyBorder="1">
      <alignment vertical="center"/>
    </xf>
    <xf numFmtId="49" fontId="4" fillId="2" borderId="0" xfId="0" applyNumberFormat="1" applyFont="1" applyFill="1" applyBorder="1" applyAlignment="1" applyProtection="1">
      <alignment horizontal="right" vertical="center"/>
    </xf>
    <xf numFmtId="0" fontId="5" fillId="2" borderId="0" xfId="0" applyFont="1" applyFill="1" applyBorder="1">
      <alignment vertical="center"/>
    </xf>
    <xf numFmtId="49" fontId="5" fillId="2" borderId="0" xfId="0" applyNumberFormat="1" applyFont="1" applyFill="1" applyBorder="1" applyAlignment="1">
      <alignment vertical="center"/>
    </xf>
    <xf numFmtId="49" fontId="4" fillId="2" borderId="0" xfId="0" applyNumberFormat="1" applyFont="1" applyFill="1" applyBorder="1" applyAlignment="1" applyProtection="1">
      <alignment horizontal="center" vertical="center"/>
    </xf>
    <xf numFmtId="0" fontId="4" fillId="2" borderId="0" xfId="0" applyFont="1" applyFill="1" applyBorder="1" applyProtection="1">
      <alignment vertical="center"/>
    </xf>
    <xf numFmtId="49" fontId="4" fillId="2" borderId="0" xfId="0" applyNumberFormat="1" applyFont="1" applyFill="1" applyBorder="1" applyAlignment="1" applyProtection="1">
      <alignment vertical="center" shrinkToFit="1"/>
    </xf>
    <xf numFmtId="0" fontId="5" fillId="2" borderId="0" xfId="0" applyFont="1" applyFill="1" applyBorder="1" applyAlignment="1" applyProtection="1">
      <alignment horizontal="right" vertical="center"/>
    </xf>
    <xf numFmtId="0" fontId="5" fillId="2" borderId="0" xfId="0" applyFont="1" applyFill="1" applyBorder="1" applyProtection="1">
      <alignment vertical="center"/>
    </xf>
    <xf numFmtId="49" fontId="9" fillId="2" borderId="8" xfId="0" applyNumberFormat="1" applyFont="1" applyFill="1" applyBorder="1" applyAlignment="1" applyProtection="1">
      <alignment vertical="center" shrinkToFit="1"/>
    </xf>
    <xf numFmtId="49" fontId="9" fillId="2" borderId="139" xfId="0" applyNumberFormat="1" applyFont="1" applyFill="1" applyBorder="1" applyAlignment="1" applyProtection="1">
      <alignment vertical="center" shrinkToFit="1"/>
    </xf>
    <xf numFmtId="49" fontId="4" fillId="2" borderId="139" xfId="0" applyNumberFormat="1" applyFont="1" applyFill="1" applyBorder="1" applyAlignment="1" applyProtection="1">
      <alignment vertical="center" shrinkToFit="1"/>
    </xf>
    <xf numFmtId="0" fontId="5" fillId="2" borderId="0" xfId="0" applyFont="1" applyFill="1" applyBorder="1" applyAlignment="1">
      <alignment vertical="center"/>
    </xf>
    <xf numFmtId="49" fontId="38" fillId="2" borderId="13" xfId="0" applyNumberFormat="1" applyFont="1" applyFill="1" applyBorder="1" applyAlignment="1" applyProtection="1">
      <alignment vertical="center" shrinkToFit="1"/>
    </xf>
    <xf numFmtId="49" fontId="4" fillId="2" borderId="13" xfId="0" applyNumberFormat="1" applyFont="1" applyFill="1" applyBorder="1" applyAlignment="1" applyProtection="1">
      <alignment vertical="center" shrinkToFit="1"/>
    </xf>
    <xf numFmtId="0" fontId="4" fillId="2" borderId="0" xfId="0" applyFont="1" applyFill="1" applyBorder="1" applyAlignment="1">
      <alignment vertical="center" wrapText="1"/>
    </xf>
    <xf numFmtId="49" fontId="38" fillId="2" borderId="8" xfId="0" applyNumberFormat="1" applyFont="1" applyFill="1" applyBorder="1" applyAlignment="1" applyProtection="1">
      <alignment vertical="center"/>
    </xf>
    <xf numFmtId="49" fontId="38" fillId="2" borderId="5" xfId="0" applyNumberFormat="1" applyFont="1" applyFill="1" applyBorder="1" applyAlignment="1" applyProtection="1">
      <alignment vertical="center"/>
    </xf>
    <xf numFmtId="49" fontId="38" fillId="2" borderId="6" xfId="0" applyNumberFormat="1" applyFont="1" applyFill="1" applyBorder="1" applyAlignment="1" applyProtection="1">
      <alignment vertical="center"/>
    </xf>
    <xf numFmtId="0" fontId="5" fillId="2" borderId="9" xfId="0" applyFont="1" applyFill="1" applyBorder="1">
      <alignment vertical="center"/>
    </xf>
    <xf numFmtId="0" fontId="5" fillId="2" borderId="15" xfId="0" applyFont="1" applyFill="1" applyBorder="1">
      <alignment vertical="center"/>
    </xf>
    <xf numFmtId="49" fontId="38" fillId="2" borderId="13" xfId="0" applyNumberFormat="1" applyFont="1" applyFill="1" applyBorder="1" applyAlignment="1" applyProtection="1">
      <alignment vertical="center"/>
    </xf>
    <xf numFmtId="0" fontId="5" fillId="2" borderId="0" xfId="0" applyFont="1" applyFill="1" applyBorder="1" applyAlignment="1">
      <alignment horizontal="left" vertical="center"/>
    </xf>
    <xf numFmtId="49" fontId="4" fillId="0" borderId="23" xfId="0" applyNumberFormat="1" applyFont="1" applyFill="1" applyBorder="1" applyAlignment="1" applyProtection="1">
      <alignment vertical="center" shrinkToFit="1"/>
      <protection locked="0"/>
    </xf>
    <xf numFmtId="49" fontId="4" fillId="0" borderId="22" xfId="0" applyNumberFormat="1" applyFont="1" applyFill="1" applyBorder="1" applyAlignment="1" applyProtection="1">
      <alignment horizontal="right" vertical="center" shrinkToFit="1"/>
      <protection locked="0"/>
    </xf>
    <xf numFmtId="0" fontId="19" fillId="2" borderId="0" xfId="0" applyFont="1" applyFill="1" applyBorder="1" applyAlignment="1">
      <alignment vertical="center"/>
    </xf>
    <xf numFmtId="0" fontId="45" fillId="2" borderId="106" xfId="0" applyFont="1" applyFill="1" applyBorder="1" applyAlignment="1">
      <alignment horizontal="center" vertical="center" wrapText="1"/>
    </xf>
    <xf numFmtId="0" fontId="4" fillId="2" borderId="54"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120" xfId="0" applyFont="1" applyFill="1" applyBorder="1" applyAlignment="1">
      <alignment horizontal="center" vertical="center"/>
    </xf>
    <xf numFmtId="0" fontId="4" fillId="2" borderId="121"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3" xfId="0" applyFont="1" applyFill="1" applyBorder="1" applyAlignment="1">
      <alignment vertical="center" shrinkToFit="1"/>
    </xf>
    <xf numFmtId="38" fontId="6" fillId="2" borderId="110" xfId="1" applyFont="1" applyFill="1" applyBorder="1" applyAlignment="1">
      <alignment vertical="center"/>
    </xf>
    <xf numFmtId="38" fontId="6" fillId="2" borderId="122" xfId="1" applyFont="1" applyFill="1" applyBorder="1" applyAlignment="1">
      <alignment vertical="center"/>
    </xf>
    <xf numFmtId="38" fontId="6" fillId="2" borderId="123" xfId="1" applyFont="1" applyFill="1" applyBorder="1" applyAlignment="1">
      <alignment vertical="center"/>
    </xf>
    <xf numFmtId="0" fontId="5" fillId="2" borderId="23" xfId="0" applyFont="1" applyFill="1" applyBorder="1" applyAlignment="1">
      <alignment vertical="center" shrinkToFit="1"/>
    </xf>
    <xf numFmtId="0" fontId="13" fillId="2" borderId="0" xfId="0" applyFont="1" applyFill="1">
      <alignment vertical="center"/>
    </xf>
    <xf numFmtId="0" fontId="19" fillId="2" borderId="0" xfId="0" applyFont="1" applyFill="1" applyBorder="1">
      <alignment vertical="center"/>
    </xf>
    <xf numFmtId="49" fontId="12" fillId="2" borderId="109" xfId="0" applyNumberFormat="1" applyFont="1" applyFill="1" applyBorder="1" applyAlignment="1">
      <alignment horizontal="center" vertical="center"/>
    </xf>
    <xf numFmtId="0" fontId="6" fillId="2" borderId="0" xfId="0" applyFont="1" applyFill="1">
      <alignment vertical="center"/>
    </xf>
    <xf numFmtId="0" fontId="12" fillId="2" borderId="0" xfId="0" applyFont="1" applyFill="1">
      <alignment vertical="center"/>
    </xf>
    <xf numFmtId="0" fontId="4" fillId="2" borderId="0" xfId="0" applyFont="1" applyFill="1">
      <alignment vertical="center"/>
    </xf>
    <xf numFmtId="0" fontId="4" fillId="2" borderId="0" xfId="0" applyFont="1" applyFill="1" applyAlignment="1">
      <alignment vertical="center"/>
    </xf>
    <xf numFmtId="0" fontId="5" fillId="2" borderId="0" xfId="0" applyFont="1" applyFill="1" applyAlignment="1">
      <alignment vertical="top"/>
    </xf>
    <xf numFmtId="0" fontId="10" fillId="2" borderId="0" xfId="0" applyFont="1" applyFill="1">
      <alignment vertical="center"/>
    </xf>
    <xf numFmtId="0" fontId="6" fillId="2" borderId="0" xfId="0" applyFont="1" applyFill="1" applyAlignment="1">
      <alignment vertical="center"/>
    </xf>
    <xf numFmtId="0" fontId="10" fillId="2" borderId="0" xfId="0" applyFont="1" applyFill="1" applyBorder="1">
      <alignment vertical="center"/>
    </xf>
    <xf numFmtId="0" fontId="10" fillId="2" borderId="0" xfId="0" applyFont="1" applyFill="1" applyAlignment="1">
      <alignment vertical="center"/>
    </xf>
    <xf numFmtId="0" fontId="6" fillId="2" borderId="0" xfId="0" applyFont="1" applyFill="1" applyAlignment="1">
      <alignment horizontal="left" vertical="center"/>
    </xf>
    <xf numFmtId="49" fontId="6" fillId="0" borderId="82" xfId="0" applyNumberFormat="1" applyFont="1" applyFill="1" applyBorder="1" applyAlignment="1" applyProtection="1">
      <alignment horizontal="center" vertical="center"/>
      <protection locked="0"/>
    </xf>
    <xf numFmtId="49" fontId="5" fillId="2" borderId="0" xfId="0" applyNumberFormat="1" applyFont="1" applyFill="1" applyBorder="1">
      <alignment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lignment vertical="center" wrapText="1"/>
    </xf>
    <xf numFmtId="0" fontId="5" fillId="2" borderId="9" xfId="0" applyFont="1" applyFill="1" applyBorder="1" applyAlignment="1">
      <alignment horizontal="left" vertical="center"/>
    </xf>
    <xf numFmtId="0" fontId="5" fillId="2" borderId="10" xfId="0" applyFont="1" applyFill="1" applyBorder="1">
      <alignment vertical="center"/>
    </xf>
    <xf numFmtId="0" fontId="19" fillId="2" borderId="0" xfId="0" applyFont="1" applyFill="1" applyBorder="1" applyAlignment="1">
      <alignment vertical="center" wrapText="1"/>
    </xf>
    <xf numFmtId="49" fontId="5" fillId="2" borderId="13" xfId="0" applyNumberFormat="1" applyFont="1" applyFill="1" applyBorder="1">
      <alignment vertical="center"/>
    </xf>
    <xf numFmtId="49" fontId="5" fillId="2" borderId="15" xfId="0" applyNumberFormat="1" applyFont="1" applyFill="1" applyBorder="1">
      <alignment vertical="center"/>
    </xf>
    <xf numFmtId="0" fontId="5" fillId="2" borderId="15" xfId="0" applyFont="1" applyFill="1" applyBorder="1" applyAlignment="1">
      <alignment vertical="center"/>
    </xf>
    <xf numFmtId="0" fontId="5" fillId="2" borderId="13" xfId="0" applyFont="1" applyFill="1" applyBorder="1">
      <alignment vertical="center"/>
    </xf>
    <xf numFmtId="49" fontId="5"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49" fontId="5" fillId="2" borderId="0" xfId="0" applyNumberFormat="1" applyFont="1" applyFill="1" applyBorder="1" applyAlignment="1">
      <alignment vertical="center" wrapText="1"/>
    </xf>
    <xf numFmtId="49" fontId="5" fillId="2" borderId="0"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xf>
    <xf numFmtId="49" fontId="5" fillId="2" borderId="15" xfId="0" applyNumberFormat="1" applyFont="1" applyFill="1" applyBorder="1" applyAlignment="1">
      <alignment vertical="center"/>
    </xf>
    <xf numFmtId="0" fontId="5" fillId="2" borderId="15" xfId="0" applyFont="1" applyFill="1" applyBorder="1" applyAlignment="1">
      <alignment vertical="center" wrapText="1"/>
    </xf>
    <xf numFmtId="0" fontId="5" fillId="2" borderId="0" xfId="0" applyFont="1" applyFill="1" applyBorder="1" applyAlignment="1">
      <alignment vertical="center" wrapText="1"/>
    </xf>
    <xf numFmtId="0" fontId="16" fillId="2" borderId="15" xfId="0" applyFont="1" applyFill="1" applyBorder="1" applyAlignment="1">
      <alignment vertical="center" wrapText="1"/>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11" xfId="0" applyFont="1" applyFill="1" applyBorder="1">
      <alignment vertical="center"/>
    </xf>
    <xf numFmtId="0" fontId="5" fillId="2" borderId="16" xfId="0" applyFont="1" applyFill="1" applyBorder="1">
      <alignment vertical="center"/>
    </xf>
    <xf numFmtId="0" fontId="12" fillId="2" borderId="0" xfId="0" applyFont="1" applyFill="1" applyBorder="1">
      <alignment vertical="center"/>
    </xf>
    <xf numFmtId="0" fontId="10" fillId="2" borderId="0" xfId="0" applyFont="1" applyFill="1" applyAlignment="1">
      <alignment vertical="center" shrinkToFit="1"/>
    </xf>
    <xf numFmtId="0" fontId="10" fillId="2" borderId="0" xfId="0" applyFont="1" applyFill="1" applyBorder="1" applyAlignment="1">
      <alignment vertical="center" wrapText="1"/>
    </xf>
    <xf numFmtId="0" fontId="4" fillId="2" borderId="0" xfId="0" applyFont="1" applyFill="1" applyBorder="1" applyAlignment="1">
      <alignment horizontal="left" vertical="center" shrinkToFit="1"/>
    </xf>
    <xf numFmtId="0" fontId="10" fillId="2" borderId="0" xfId="0" applyFont="1" applyFill="1" applyBorder="1" applyAlignment="1">
      <alignment horizontal="center" vertical="center" wrapText="1"/>
    </xf>
    <xf numFmtId="0" fontId="9" fillId="2" borderId="0" xfId="5" applyFont="1" applyFill="1" applyAlignment="1">
      <alignment vertical="center"/>
    </xf>
    <xf numFmtId="0" fontId="4" fillId="2" borderId="0" xfId="5" applyFont="1" applyFill="1" applyAlignment="1">
      <alignment vertical="center" shrinkToFit="1"/>
    </xf>
    <xf numFmtId="0" fontId="50" fillId="2" borderId="0" xfId="5" applyFont="1" applyFill="1" applyAlignment="1">
      <alignment horizontal="center" vertical="center" shrinkToFit="1"/>
    </xf>
    <xf numFmtId="0" fontId="5" fillId="2" borderId="22" xfId="5" applyFont="1" applyFill="1" applyBorder="1" applyAlignment="1">
      <alignment horizontal="center" vertical="center" shrinkToFit="1"/>
    </xf>
    <xf numFmtId="0" fontId="5" fillId="2" borderId="0" xfId="5" applyFont="1" applyFill="1" applyAlignment="1">
      <alignment vertical="center" shrinkToFit="1"/>
    </xf>
    <xf numFmtId="49" fontId="5" fillId="2" borderId="0" xfId="5" applyNumberFormat="1" applyFont="1" applyFill="1" applyAlignment="1">
      <alignment vertical="center" shrinkToFit="1"/>
    </xf>
    <xf numFmtId="49" fontId="5" fillId="2" borderId="0" xfId="5" applyNumberFormat="1" applyFont="1" applyFill="1" applyBorder="1" applyAlignment="1">
      <alignment vertical="center" shrinkToFit="1"/>
    </xf>
    <xf numFmtId="0" fontId="5" fillId="2" borderId="0" xfId="5" applyFont="1" applyFill="1" applyBorder="1" applyAlignment="1">
      <alignment vertical="center" shrinkToFit="1"/>
    </xf>
    <xf numFmtId="49" fontId="5" fillId="2" borderId="22" xfId="5" applyNumberFormat="1" applyFont="1" applyFill="1" applyBorder="1" applyAlignment="1">
      <alignment vertical="center" shrinkToFit="1"/>
    </xf>
    <xf numFmtId="49" fontId="4" fillId="2" borderId="0" xfId="5" applyNumberFormat="1" applyFont="1" applyFill="1" applyAlignment="1">
      <alignment vertical="center" shrinkToFit="1"/>
    </xf>
    <xf numFmtId="49" fontId="5" fillId="2" borderId="0" xfId="5" applyNumberFormat="1" applyFont="1" applyFill="1" applyBorder="1" applyAlignment="1">
      <alignment horizontal="center" vertical="center" shrinkToFit="1"/>
    </xf>
    <xf numFmtId="49" fontId="5" fillId="2" borderId="0" xfId="5" applyNumberFormat="1" applyFont="1" applyFill="1" applyBorder="1" applyAlignment="1">
      <alignment horizontal="center" vertical="center" textRotation="255" shrinkToFit="1"/>
    </xf>
    <xf numFmtId="49" fontId="5" fillId="2" borderId="0" xfId="5" applyNumberFormat="1" applyFont="1" applyFill="1" applyBorder="1" applyAlignment="1">
      <alignment horizontal="left" vertical="center" shrinkToFit="1"/>
    </xf>
    <xf numFmtId="49" fontId="5" fillId="2" borderId="0" xfId="5" applyNumberFormat="1" applyFont="1" applyFill="1" applyBorder="1" applyAlignment="1">
      <alignment horizontal="right" vertical="center" shrinkToFit="1"/>
    </xf>
    <xf numFmtId="0" fontId="5" fillId="2" borderId="0" xfId="5" applyFont="1" applyFill="1" applyAlignment="1">
      <alignment horizontal="center" vertical="center" shrinkToFit="1"/>
    </xf>
    <xf numFmtId="0" fontId="10" fillId="0" borderId="124" xfId="5" applyFont="1" applyFill="1" applyBorder="1" applyAlignment="1" applyProtection="1">
      <alignment horizontal="center" vertical="center" shrinkToFit="1"/>
      <protection locked="0"/>
    </xf>
    <xf numFmtId="49" fontId="5" fillId="0" borderId="22" xfId="5" applyNumberFormat="1" applyFont="1" applyFill="1" applyBorder="1" applyAlignment="1" applyProtection="1">
      <alignment horizontal="right" vertical="center" shrinkToFit="1"/>
      <protection locked="0"/>
    </xf>
    <xf numFmtId="0" fontId="4" fillId="0" borderId="22" xfId="5" applyFont="1" applyFill="1" applyBorder="1" applyAlignment="1" applyProtection="1">
      <alignment horizontal="right" vertical="center" shrinkToFit="1"/>
      <protection locked="0"/>
    </xf>
    <xf numFmtId="49" fontId="4" fillId="0" borderId="22" xfId="5" applyNumberFormat="1" applyFont="1" applyFill="1" applyBorder="1" applyAlignment="1" applyProtection="1">
      <alignment horizontal="right" vertical="center" shrinkToFit="1"/>
      <protection locked="0"/>
    </xf>
    <xf numFmtId="0" fontId="4" fillId="2" borderId="12" xfId="2" applyFont="1" applyFill="1" applyBorder="1"/>
    <xf numFmtId="0" fontId="23" fillId="2" borderId="9" xfId="2" applyFont="1" applyFill="1" applyBorder="1" applyAlignment="1">
      <alignment vertical="center"/>
    </xf>
    <xf numFmtId="0" fontId="5" fillId="2" borderId="9" xfId="2" applyFont="1" applyFill="1" applyBorder="1" applyAlignment="1">
      <alignment vertical="center"/>
    </xf>
    <xf numFmtId="0" fontId="5" fillId="2" borderId="10" xfId="2" applyFont="1" applyFill="1" applyBorder="1" applyAlignment="1">
      <alignment vertical="center"/>
    </xf>
    <xf numFmtId="0" fontId="5" fillId="2" borderId="0" xfId="2" applyFont="1" applyFill="1"/>
    <xf numFmtId="0" fontId="4" fillId="2" borderId="0" xfId="2" applyFont="1" applyFill="1"/>
    <xf numFmtId="0" fontId="4" fillId="2" borderId="15" xfId="2" applyFont="1" applyFill="1" applyBorder="1"/>
    <xf numFmtId="0" fontId="14" fillId="2" borderId="0" xfId="2" applyFont="1" applyFill="1" applyBorder="1" applyAlignment="1">
      <alignment vertical="center"/>
    </xf>
    <xf numFmtId="0" fontId="5" fillId="2" borderId="0" xfId="2" applyFont="1" applyFill="1" applyBorder="1" applyAlignment="1">
      <alignment vertical="center"/>
    </xf>
    <xf numFmtId="0" fontId="5" fillId="2" borderId="13" xfId="2" applyFont="1" applyFill="1" applyBorder="1" applyAlignment="1">
      <alignment vertical="center"/>
    </xf>
    <xf numFmtId="0" fontId="5" fillId="2" borderId="0" xfId="2" applyFont="1" applyFill="1" applyAlignment="1">
      <alignment vertical="center"/>
    </xf>
    <xf numFmtId="0" fontId="10" fillId="2" borderId="0" xfId="2" applyFont="1" applyFill="1" applyBorder="1" applyAlignment="1">
      <alignment vertical="center"/>
    </xf>
    <xf numFmtId="0" fontId="4" fillId="2" borderId="0" xfId="2" applyFont="1" applyFill="1" applyBorder="1" applyAlignment="1">
      <alignment vertical="center"/>
    </xf>
    <xf numFmtId="0" fontId="4" fillId="2" borderId="13" xfId="2" applyFont="1" applyFill="1" applyBorder="1" applyAlignment="1">
      <alignment vertical="center"/>
    </xf>
    <xf numFmtId="0" fontId="4" fillId="2" borderId="0" xfId="2" applyFont="1" applyFill="1" applyBorder="1"/>
    <xf numFmtId="0" fontId="10" fillId="2" borderId="0" xfId="2" applyFont="1" applyFill="1" applyBorder="1" applyAlignment="1">
      <alignment vertical="center" shrinkToFit="1"/>
    </xf>
    <xf numFmtId="0" fontId="44" fillId="2" borderId="0" xfId="2" applyFont="1" applyFill="1" applyBorder="1" applyAlignment="1">
      <alignment vertical="center"/>
    </xf>
    <xf numFmtId="0" fontId="4" fillId="2" borderId="0" xfId="2" applyFont="1" applyFill="1" applyBorder="1" applyAlignment="1"/>
    <xf numFmtId="0" fontId="9" fillId="2" borderId="0" xfId="2" applyFont="1" applyFill="1" applyBorder="1" applyAlignment="1">
      <alignment vertical="center"/>
    </xf>
    <xf numFmtId="0" fontId="9" fillId="2" borderId="0" xfId="2" applyFont="1" applyFill="1"/>
    <xf numFmtId="0" fontId="4" fillId="2" borderId="13" xfId="2" applyFont="1" applyFill="1" applyBorder="1"/>
    <xf numFmtId="0" fontId="32" fillId="2" borderId="0" xfId="2" applyFont="1" applyFill="1" applyBorder="1" applyAlignment="1">
      <alignment vertical="center"/>
    </xf>
    <xf numFmtId="0" fontId="30" fillId="2" borderId="13" xfId="2" applyFont="1" applyFill="1" applyBorder="1" applyAlignment="1">
      <alignment vertical="center" wrapText="1"/>
    </xf>
    <xf numFmtId="0" fontId="32" fillId="2" borderId="0" xfId="2" applyFont="1" applyFill="1" applyBorder="1" applyAlignment="1">
      <alignment vertical="center" wrapText="1"/>
    </xf>
    <xf numFmtId="0" fontId="4" fillId="2" borderId="0" xfId="2" applyFont="1" applyFill="1" applyAlignment="1">
      <alignment wrapText="1"/>
    </xf>
    <xf numFmtId="0" fontId="4" fillId="2" borderId="1" xfId="2" applyFont="1" applyFill="1" applyBorder="1" applyAlignment="1">
      <alignment horizontal="center" vertical="center"/>
    </xf>
    <xf numFmtId="0" fontId="38" fillId="2" borderId="24" xfId="2" applyFont="1" applyFill="1" applyBorder="1" applyAlignment="1">
      <alignment horizontal="right"/>
    </xf>
    <xf numFmtId="0" fontId="4" fillId="2" borderId="24" xfId="2" applyFont="1" applyFill="1" applyBorder="1" applyAlignment="1"/>
    <xf numFmtId="0" fontId="38" fillId="2" borderId="51" xfId="2" applyFont="1" applyFill="1" applyBorder="1" applyAlignment="1">
      <alignment horizontal="right"/>
    </xf>
    <xf numFmtId="0" fontId="39" fillId="2" borderId="0" xfId="2" applyFont="1" applyFill="1" applyBorder="1" applyAlignment="1">
      <alignment vertical="center"/>
    </xf>
    <xf numFmtId="0" fontId="4" fillId="2" borderId="0" xfId="2" applyFont="1" applyFill="1" applyAlignment="1">
      <alignment vertical="top"/>
    </xf>
    <xf numFmtId="0" fontId="4" fillId="2" borderId="22" xfId="2" applyFont="1" applyFill="1" applyBorder="1" applyAlignment="1">
      <alignment horizontal="center" vertical="center" wrapText="1"/>
    </xf>
    <xf numFmtId="0" fontId="4" fillId="2" borderId="22" xfId="2" applyFont="1" applyFill="1" applyBorder="1" applyAlignment="1">
      <alignment horizontal="center" vertical="center" textRotation="255" shrinkToFit="1"/>
    </xf>
    <xf numFmtId="0" fontId="32" fillId="2" borderId="13" xfId="0" applyFont="1" applyFill="1" applyBorder="1" applyAlignment="1">
      <alignment vertical="center" wrapText="1"/>
    </xf>
    <xf numFmtId="0" fontId="32" fillId="2" borderId="13" xfId="2" applyFont="1" applyFill="1" applyBorder="1"/>
    <xf numFmtId="0" fontId="31" fillId="2" borderId="0" xfId="2" applyFont="1" applyFill="1" applyBorder="1"/>
    <xf numFmtId="0" fontId="4" fillId="2" borderId="0" xfId="2" applyFont="1" applyFill="1" applyAlignment="1">
      <alignment horizontal="left" vertical="center"/>
    </xf>
    <xf numFmtId="0" fontId="4" fillId="2" borderId="14" xfId="2" applyFont="1" applyFill="1" applyBorder="1"/>
    <xf numFmtId="0" fontId="4" fillId="2" borderId="11" xfId="2" applyFont="1" applyFill="1" applyBorder="1"/>
    <xf numFmtId="0" fontId="4" fillId="2" borderId="16" xfId="2" applyFont="1" applyFill="1" applyBorder="1"/>
    <xf numFmtId="0" fontId="4" fillId="2" borderId="0" xfId="0" applyFont="1" applyFill="1" applyBorder="1" applyAlignment="1">
      <alignment horizontal="left" vertical="center"/>
    </xf>
    <xf numFmtId="0" fontId="4" fillId="0" borderId="50" xfId="2" applyFont="1" applyFill="1" applyBorder="1" applyAlignment="1" applyProtection="1">
      <alignment horizontal="center" vertical="center"/>
      <protection locked="0"/>
    </xf>
    <xf numFmtId="49" fontId="4" fillId="0" borderId="51" xfId="2" applyNumberFormat="1" applyFont="1" applyFill="1" applyBorder="1" applyAlignment="1" applyProtection="1">
      <alignment horizontal="center" vertical="center" wrapText="1"/>
      <protection locked="0"/>
    </xf>
    <xf numFmtId="0" fontId="15" fillId="0" borderId="30" xfId="2" applyFont="1" applyFill="1" applyBorder="1" applyAlignment="1" applyProtection="1">
      <alignment horizontal="distributed" vertical="distributed" wrapText="1"/>
      <protection locked="0"/>
    </xf>
    <xf numFmtId="0" fontId="4" fillId="0" borderId="22" xfId="2" applyFont="1" applyFill="1" applyBorder="1" applyAlignment="1" applyProtection="1">
      <alignment horizontal="center" vertical="distributed" wrapText="1"/>
      <protection locked="0"/>
    </xf>
    <xf numFmtId="0" fontId="13" fillId="2" borderId="0" xfId="2" applyFont="1" applyFill="1" applyAlignment="1">
      <alignment vertical="center"/>
    </xf>
    <xf numFmtId="0" fontId="5" fillId="2" borderId="0" xfId="2" applyFont="1" applyFill="1" applyAlignment="1">
      <alignment horizontal="right" vertical="center"/>
    </xf>
    <xf numFmtId="0" fontId="4" fillId="2" borderId="0" xfId="2" applyFont="1" applyFill="1" applyAlignment="1">
      <alignment horizontal="right" vertical="center"/>
    </xf>
    <xf numFmtId="0" fontId="12" fillId="2" borderId="0" xfId="2" applyFont="1" applyFill="1" applyAlignment="1">
      <alignment horizontal="right" vertical="center"/>
    </xf>
    <xf numFmtId="0" fontId="12" fillId="2" borderId="0" xfId="2" applyFont="1" applyFill="1" applyAlignment="1">
      <alignment vertical="center"/>
    </xf>
    <xf numFmtId="0" fontId="4" fillId="2" borderId="0" xfId="2" applyFont="1" applyFill="1" applyBorder="1" applyAlignment="1">
      <alignment horizontal="right" vertical="center"/>
    </xf>
    <xf numFmtId="0" fontId="5" fillId="2" borderId="17" xfId="2" applyFont="1" applyFill="1" applyBorder="1" applyAlignment="1">
      <alignment horizontal="center" vertical="center" wrapText="1"/>
    </xf>
    <xf numFmtId="0" fontId="5" fillId="2" borderId="17"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8" xfId="2" applyFont="1" applyFill="1" applyBorder="1" applyAlignment="1">
      <alignment horizontal="center" vertical="center" wrapText="1"/>
    </xf>
    <xf numFmtId="0" fontId="5" fillId="2" borderId="18" xfId="2" applyFont="1" applyFill="1" applyBorder="1" applyAlignment="1">
      <alignment horizontal="center" vertical="center"/>
    </xf>
    <xf numFmtId="0" fontId="13" fillId="2" borderId="42" xfId="2" applyFont="1" applyFill="1" applyBorder="1" applyAlignment="1">
      <alignment vertical="center"/>
    </xf>
    <xf numFmtId="0" fontId="4" fillId="2" borderId="27" xfId="2" applyFont="1" applyFill="1" applyBorder="1" applyAlignment="1">
      <alignment vertical="center" shrinkToFit="1"/>
    </xf>
    <xf numFmtId="0" fontId="4" fillId="2" borderId="28" xfId="2" applyFont="1" applyFill="1" applyBorder="1" applyAlignment="1">
      <alignment vertical="center" shrinkToFit="1"/>
    </xf>
    <xf numFmtId="0" fontId="4" fillId="2" borderId="113" xfId="2" applyFont="1" applyFill="1" applyBorder="1" applyAlignment="1">
      <alignment vertical="center" shrinkToFit="1"/>
    </xf>
    <xf numFmtId="38" fontId="5" fillId="2" borderId="0" xfId="1" applyFont="1" applyFill="1" applyBorder="1" applyAlignment="1">
      <alignment vertical="center" shrinkToFit="1"/>
    </xf>
    <xf numFmtId="0" fontId="13" fillId="2" borderId="44" xfId="2" applyFont="1" applyFill="1" applyBorder="1" applyAlignment="1">
      <alignment vertical="center"/>
    </xf>
    <xf numFmtId="0" fontId="4" fillId="2" borderId="29" xfId="2" applyFont="1" applyFill="1" applyBorder="1" applyAlignment="1">
      <alignment vertical="center" shrinkToFit="1"/>
    </xf>
    <xf numFmtId="0" fontId="4" fillId="2" borderId="30" xfId="2" applyFont="1" applyFill="1" applyBorder="1" applyAlignment="1">
      <alignment vertical="center" shrinkToFit="1"/>
    </xf>
    <xf numFmtId="0" fontId="4" fillId="2" borderId="114" xfId="2" applyFont="1" applyFill="1" applyBorder="1" applyAlignment="1">
      <alignment vertical="center" shrinkToFit="1"/>
    </xf>
    <xf numFmtId="0" fontId="13" fillId="2" borderId="115" xfId="2" applyFont="1" applyFill="1" applyBorder="1" applyAlignment="1">
      <alignment vertical="center"/>
    </xf>
    <xf numFmtId="0" fontId="4" fillId="2" borderId="116" xfId="2" applyFont="1" applyFill="1" applyBorder="1" applyAlignment="1">
      <alignment horizontal="right" vertical="center" shrinkToFit="1"/>
    </xf>
    <xf numFmtId="0" fontId="5" fillId="2" borderId="19" xfId="2" applyFont="1" applyFill="1" applyBorder="1" applyAlignment="1">
      <alignment horizontal="center" vertical="center" shrinkToFit="1"/>
    </xf>
    <xf numFmtId="0" fontId="25" fillId="2" borderId="0" xfId="2" applyFont="1" applyFill="1" applyBorder="1" applyAlignment="1">
      <alignment vertical="center"/>
    </xf>
    <xf numFmtId="0" fontId="21" fillId="2" borderId="0" xfId="2" applyFont="1" applyFill="1" applyBorder="1" applyAlignment="1">
      <alignment vertical="center"/>
    </xf>
    <xf numFmtId="0" fontId="9" fillId="2" borderId="0" xfId="2" applyFont="1" applyFill="1" applyAlignment="1">
      <alignment vertical="center"/>
    </xf>
    <xf numFmtId="0" fontId="4" fillId="0" borderId="43" xfId="2" applyFont="1" applyFill="1" applyBorder="1" applyAlignment="1" applyProtection="1">
      <alignment vertical="center" shrinkToFit="1"/>
      <protection locked="0"/>
    </xf>
    <xf numFmtId="0" fontId="4" fillId="0" borderId="49" xfId="2" applyFont="1" applyFill="1" applyBorder="1" applyAlignment="1" applyProtection="1">
      <alignment vertical="center" shrinkToFit="1"/>
      <protection locked="0"/>
    </xf>
    <xf numFmtId="0" fontId="4" fillId="0" borderId="22" xfId="2" applyFont="1" applyFill="1" applyBorder="1" applyAlignment="1" applyProtection="1">
      <alignment vertical="center" shrinkToFit="1"/>
      <protection locked="0"/>
    </xf>
    <xf numFmtId="0" fontId="4" fillId="0" borderId="50" xfId="2" applyFont="1" applyFill="1" applyBorder="1" applyAlignment="1" applyProtection="1">
      <alignment vertical="center" shrinkToFit="1"/>
      <protection locked="0"/>
    </xf>
    <xf numFmtId="0" fontId="4" fillId="0" borderId="27" xfId="2" applyFont="1" applyFill="1" applyBorder="1" applyAlignment="1" applyProtection="1">
      <alignment vertical="center" shrinkToFit="1"/>
      <protection locked="0"/>
    </xf>
    <xf numFmtId="0" fontId="4" fillId="0" borderId="29" xfId="2" applyFont="1" applyFill="1" applyBorder="1" applyAlignment="1" applyProtection="1">
      <alignment vertical="center" shrinkToFit="1"/>
      <protection locked="0"/>
    </xf>
    <xf numFmtId="0" fontId="4" fillId="0" borderId="0" xfId="2" applyFont="1" applyFill="1" applyBorder="1" applyAlignment="1" applyProtection="1">
      <alignment vertical="center"/>
      <protection locked="0"/>
    </xf>
    <xf numFmtId="0" fontId="5" fillId="0" borderId="22" xfId="2" applyFont="1" applyFill="1" applyBorder="1" applyAlignment="1" applyProtection="1">
      <alignment horizontal="center" vertical="center"/>
      <protection locked="0"/>
    </xf>
    <xf numFmtId="0" fontId="9" fillId="0" borderId="22" xfId="2" applyFont="1" applyFill="1" applyBorder="1" applyAlignment="1" applyProtection="1">
      <alignment vertical="center" wrapText="1"/>
      <protection locked="0"/>
    </xf>
    <xf numFmtId="57" fontId="5" fillId="0" borderId="22" xfId="2" applyNumberFormat="1" applyFont="1" applyFill="1" applyBorder="1" applyAlignment="1" applyProtection="1">
      <alignment horizontal="left" vertical="center"/>
      <protection locked="0"/>
    </xf>
    <xf numFmtId="0" fontId="9" fillId="0" borderId="23" xfId="2" applyFont="1" applyFill="1" applyBorder="1" applyAlignment="1" applyProtection="1">
      <alignment vertical="center" wrapText="1"/>
      <protection locked="0"/>
    </xf>
    <xf numFmtId="0" fontId="5" fillId="0" borderId="49" xfId="2" applyFont="1" applyFill="1" applyBorder="1" applyAlignment="1" applyProtection="1">
      <alignment horizontal="right" vertical="center"/>
      <protection locked="0"/>
    </xf>
    <xf numFmtId="0" fontId="5" fillId="0" borderId="27" xfId="2" applyFont="1" applyFill="1" applyBorder="1" applyAlignment="1" applyProtection="1">
      <alignment horizontal="right" vertical="center"/>
      <protection locked="0"/>
    </xf>
    <xf numFmtId="0" fontId="8" fillId="0" borderId="54" xfId="2" applyFont="1" applyFill="1" applyBorder="1" applyAlignment="1" applyProtection="1">
      <alignment horizontal="center" vertical="center"/>
      <protection locked="0"/>
    </xf>
    <xf numFmtId="0" fontId="8" fillId="0" borderId="113" xfId="2" applyFont="1" applyFill="1" applyBorder="1" applyAlignment="1" applyProtection="1">
      <alignment horizontal="center" vertical="center"/>
      <protection locked="0"/>
    </xf>
    <xf numFmtId="0" fontId="5" fillId="0" borderId="50" xfId="2" applyFont="1" applyFill="1" applyBorder="1" applyAlignment="1" applyProtection="1">
      <alignment horizontal="right" vertical="center"/>
      <protection locked="0"/>
    </xf>
    <xf numFmtId="0" fontId="5" fillId="0" borderId="29" xfId="2" applyFont="1" applyFill="1" applyBorder="1" applyAlignment="1" applyProtection="1">
      <alignment horizontal="right" vertical="center"/>
      <protection locked="0"/>
    </xf>
    <xf numFmtId="0" fontId="8" fillId="0" borderId="23" xfId="2" applyFont="1" applyFill="1" applyBorder="1" applyAlignment="1" applyProtection="1">
      <alignment horizontal="center" vertical="center"/>
      <protection locked="0"/>
    </xf>
    <xf numFmtId="0" fontId="8" fillId="0" borderId="114" xfId="2" applyFont="1" applyFill="1" applyBorder="1" applyAlignment="1" applyProtection="1">
      <alignment horizontal="center" vertical="center"/>
      <protection locked="0"/>
    </xf>
    <xf numFmtId="0" fontId="24" fillId="2" borderId="0" xfId="2" applyFont="1" applyFill="1" applyAlignment="1">
      <alignment vertical="center"/>
    </xf>
    <xf numFmtId="0" fontId="24" fillId="2" borderId="0" xfId="2" applyFont="1" applyFill="1" applyAlignment="1">
      <alignment horizontal="center" vertical="center"/>
    </xf>
    <xf numFmtId="0" fontId="5" fillId="2" borderId="0" xfId="2" applyFont="1" applyFill="1" applyAlignment="1" applyProtection="1">
      <alignment vertical="center"/>
    </xf>
    <xf numFmtId="0" fontId="47" fillId="2" borderId="0" xfId="2" applyFont="1" applyFill="1" applyAlignment="1">
      <alignment vertical="center"/>
    </xf>
    <xf numFmtId="0" fontId="4" fillId="2" borderId="0" xfId="2" applyFont="1" applyFill="1" applyAlignment="1" applyProtection="1">
      <alignment horizontal="left" vertical="center"/>
    </xf>
    <xf numFmtId="0" fontId="24" fillId="2" borderId="0" xfId="2" applyFont="1" applyFill="1" applyAlignment="1" applyProtection="1">
      <alignment vertical="center"/>
    </xf>
    <xf numFmtId="0" fontId="12" fillId="2" borderId="0" xfId="2" applyFont="1" applyFill="1" applyAlignment="1" applyProtection="1">
      <alignment vertical="center"/>
    </xf>
    <xf numFmtId="0" fontId="5" fillId="2" borderId="0" xfId="2" applyFont="1" applyFill="1" applyBorder="1" applyAlignment="1" applyProtection="1">
      <alignment horizontal="center" vertical="center"/>
    </xf>
    <xf numFmtId="0" fontId="9" fillId="2" borderId="18" xfId="2" applyFont="1" applyFill="1" applyBorder="1" applyAlignment="1">
      <alignment horizontal="center" vertical="center" shrinkToFit="1"/>
    </xf>
    <xf numFmtId="0" fontId="5" fillId="2" borderId="112" xfId="2" applyFont="1" applyFill="1" applyBorder="1" applyAlignment="1">
      <alignment horizontal="center" vertical="center" shrinkToFit="1"/>
    </xf>
    <xf numFmtId="0" fontId="5" fillId="2" borderId="0" xfId="2" applyFont="1" applyFill="1" applyBorder="1" applyAlignment="1" applyProtection="1">
      <alignment vertical="center" shrinkToFit="1"/>
    </xf>
    <xf numFmtId="0" fontId="5" fillId="2" borderId="27" xfId="2" applyFont="1" applyFill="1" applyBorder="1" applyAlignment="1">
      <alignment horizontal="right" vertical="center"/>
    </xf>
    <xf numFmtId="0" fontId="5" fillId="2" borderId="28" xfId="2" applyFont="1" applyFill="1" applyBorder="1" applyAlignment="1">
      <alignment horizontal="right" vertical="center"/>
    </xf>
    <xf numFmtId="0" fontId="5" fillId="2" borderId="0" xfId="2" applyNumberFormat="1" applyFont="1" applyFill="1" applyBorder="1" applyAlignment="1" applyProtection="1">
      <alignment horizontal="center" vertical="center"/>
    </xf>
    <xf numFmtId="0" fontId="5" fillId="2" borderId="29" xfId="2" applyFont="1" applyFill="1" applyBorder="1" applyAlignment="1">
      <alignment horizontal="right" vertical="center"/>
    </xf>
    <xf numFmtId="0" fontId="5" fillId="2" borderId="30" xfId="2" applyFont="1" applyFill="1" applyBorder="1" applyAlignment="1">
      <alignment horizontal="right" vertical="center"/>
    </xf>
    <xf numFmtId="0" fontId="5" fillId="2" borderId="0" xfId="2" applyNumberFormat="1" applyFont="1" applyFill="1" applyBorder="1" applyAlignment="1" applyProtection="1">
      <alignment vertical="center"/>
    </xf>
    <xf numFmtId="0" fontId="4" fillId="2" borderId="0" xfId="2" applyFont="1" applyFill="1" applyAlignment="1"/>
    <xf numFmtId="0" fontId="4" fillId="2" borderId="0" xfId="2" applyFont="1" applyFill="1" applyAlignment="1">
      <alignment horizontal="center"/>
    </xf>
    <xf numFmtId="0" fontId="4" fillId="2" borderId="0" xfId="2" applyFont="1" applyFill="1" applyAlignment="1" applyProtection="1"/>
    <xf numFmtId="0" fontId="13" fillId="2" borderId="0" xfId="2" applyFont="1" applyFill="1" applyAlignment="1"/>
    <xf numFmtId="0" fontId="4" fillId="2" borderId="0" xfId="2" applyFont="1" applyFill="1" applyAlignment="1">
      <alignment vertical="center"/>
    </xf>
    <xf numFmtId="0" fontId="4" fillId="2" borderId="0" xfId="2" applyFont="1" applyFill="1" applyAlignment="1">
      <alignment horizontal="center" vertical="center"/>
    </xf>
    <xf numFmtId="0" fontId="4" fillId="2" borderId="0" xfId="2" applyFont="1" applyFill="1" applyAlignment="1" applyProtection="1">
      <alignment vertical="center"/>
    </xf>
    <xf numFmtId="0" fontId="22" fillId="2" borderId="0" xfId="4" applyFont="1" applyFill="1" applyAlignment="1">
      <alignment horizontal="center" vertical="center"/>
    </xf>
    <xf numFmtId="0" fontId="22" fillId="2" borderId="0" xfId="4" applyFont="1" applyFill="1" applyBorder="1" applyAlignment="1">
      <alignment horizontal="center" vertical="center"/>
    </xf>
    <xf numFmtId="0" fontId="10" fillId="2" borderId="0" xfId="4" applyFont="1" applyFill="1" applyBorder="1" applyAlignment="1">
      <alignment horizontal="center" vertical="center"/>
    </xf>
    <xf numFmtId="0" fontId="10" fillId="2" borderId="0" xfId="4" applyFont="1" applyFill="1" applyBorder="1" applyAlignment="1">
      <alignment vertical="center"/>
    </xf>
    <xf numFmtId="0" fontId="10" fillId="2" borderId="0" xfId="4" applyFont="1" applyFill="1" applyAlignment="1">
      <alignment vertical="center"/>
    </xf>
    <xf numFmtId="0" fontId="9" fillId="2" borderId="0" xfId="4" applyFont="1" applyFill="1" applyAlignment="1">
      <alignment vertical="center"/>
    </xf>
    <xf numFmtId="0" fontId="9" fillId="2" borderId="1" xfId="4" applyFont="1" applyFill="1" applyBorder="1" applyAlignment="1">
      <alignment vertical="center"/>
    </xf>
    <xf numFmtId="0" fontId="9" fillId="2" borderId="2" xfId="4" applyFont="1" applyFill="1" applyBorder="1" applyAlignment="1">
      <alignment vertical="center"/>
    </xf>
    <xf numFmtId="0" fontId="9" fillId="2" borderId="3" xfId="4" applyFont="1" applyFill="1" applyBorder="1" applyAlignment="1">
      <alignment vertical="center"/>
    </xf>
    <xf numFmtId="0" fontId="22" fillId="2" borderId="0" xfId="4" applyFont="1" applyFill="1" applyBorder="1" applyAlignment="1">
      <alignment vertical="center"/>
    </xf>
    <xf numFmtId="0" fontId="10" fillId="2" borderId="8" xfId="4" applyFont="1" applyFill="1" applyBorder="1" applyAlignment="1">
      <alignment vertical="center"/>
    </xf>
    <xf numFmtId="0" fontId="10" fillId="2" borderId="4" xfId="4" applyFont="1" applyFill="1" applyBorder="1" applyAlignment="1">
      <alignment vertical="center"/>
    </xf>
    <xf numFmtId="0" fontId="9" fillId="2" borderId="8" xfId="4" applyFont="1" applyFill="1" applyBorder="1" applyAlignment="1">
      <alignment horizontal="right" vertical="center" wrapText="1"/>
    </xf>
    <xf numFmtId="0" fontId="10" fillId="2" borderId="6" xfId="4" applyFont="1" applyFill="1" applyBorder="1" applyAlignment="1">
      <alignment horizontal="center" vertical="center"/>
    </xf>
    <xf numFmtId="0" fontId="22" fillId="2" borderId="6" xfId="4" applyFont="1" applyFill="1" applyBorder="1" applyAlignment="1">
      <alignment horizontal="center" vertical="center"/>
    </xf>
    <xf numFmtId="0" fontId="10" fillId="2" borderId="6" xfId="4" applyFont="1" applyFill="1" applyBorder="1" applyAlignment="1">
      <alignment vertical="center"/>
    </xf>
    <xf numFmtId="0" fontId="10" fillId="2" borderId="7" xfId="4" applyFont="1" applyFill="1" applyBorder="1" applyAlignment="1">
      <alignment vertical="center"/>
    </xf>
    <xf numFmtId="0" fontId="10" fillId="2" borderId="0" xfId="4" applyFont="1" applyFill="1" applyAlignment="1">
      <alignment horizontal="center" vertical="center"/>
    </xf>
    <xf numFmtId="0" fontId="9" fillId="2" borderId="0" xfId="4" applyFont="1" applyFill="1" applyAlignment="1">
      <alignment horizontal="center" vertical="center"/>
    </xf>
    <xf numFmtId="0" fontId="13" fillId="2" borderId="135" xfId="4" applyFont="1" applyFill="1" applyBorder="1" applyAlignment="1">
      <alignment horizontal="center" vertical="center"/>
    </xf>
    <xf numFmtId="0" fontId="13" fillId="2" borderId="136" xfId="4" applyFont="1" applyFill="1" applyBorder="1" applyAlignment="1">
      <alignment horizontal="center" vertical="center"/>
    </xf>
    <xf numFmtId="0" fontId="9" fillId="2" borderId="33" xfId="4" applyFont="1" applyFill="1" applyBorder="1" applyAlignment="1">
      <alignment horizontal="center" vertical="center"/>
    </xf>
    <xf numFmtId="0" fontId="5" fillId="2" borderId="57" xfId="4" applyFont="1" applyFill="1" applyBorder="1" applyAlignment="1">
      <alignment horizontal="center" vertical="center"/>
    </xf>
    <xf numFmtId="0" fontId="23" fillId="2" borderId="60" xfId="4" applyFont="1" applyFill="1" applyBorder="1" applyAlignment="1">
      <alignment horizontal="center" vertical="center" shrinkToFit="1"/>
    </xf>
    <xf numFmtId="0" fontId="5" fillId="2" borderId="47" xfId="4" applyFont="1" applyFill="1" applyBorder="1" applyAlignment="1">
      <alignment horizontal="center" vertical="center"/>
    </xf>
    <xf numFmtId="0" fontId="5" fillId="2" borderId="48" xfId="4" applyFont="1" applyFill="1" applyBorder="1" applyAlignment="1">
      <alignment horizontal="center" vertical="center"/>
    </xf>
    <xf numFmtId="0" fontId="9" fillId="2" borderId="35" xfId="4" applyFont="1" applyFill="1" applyBorder="1" applyAlignment="1">
      <alignment horizontal="center" vertical="center"/>
    </xf>
    <xf numFmtId="0" fontId="5" fillId="2" borderId="62" xfId="4" applyFont="1" applyFill="1" applyBorder="1" applyAlignment="1">
      <alignment horizontal="center" vertical="center"/>
    </xf>
    <xf numFmtId="0" fontId="23" fillId="2" borderId="63" xfId="4" applyFont="1" applyFill="1" applyBorder="1" applyAlignment="1">
      <alignment horizontal="center" vertical="center" shrinkToFit="1"/>
    </xf>
    <xf numFmtId="0" fontId="9" fillId="2" borderId="36" xfId="4" applyFont="1" applyFill="1" applyBorder="1" applyAlignment="1">
      <alignment horizontal="left" vertical="center"/>
    </xf>
    <xf numFmtId="0" fontId="9" fillId="2" borderId="37" xfId="4" applyFont="1" applyFill="1" applyBorder="1" applyAlignment="1">
      <alignment vertical="center"/>
    </xf>
    <xf numFmtId="0" fontId="9" fillId="2" borderId="40" xfId="4" applyFont="1" applyFill="1" applyBorder="1" applyAlignment="1">
      <alignment horizontal="center" vertical="center"/>
    </xf>
    <xf numFmtId="0" fontId="9" fillId="2" borderId="93" xfId="4" applyFont="1" applyFill="1" applyBorder="1" applyAlignment="1">
      <alignment horizontal="left" vertical="center"/>
    </xf>
    <xf numFmtId="0" fontId="9" fillId="2" borderId="94" xfId="4" applyFont="1" applyFill="1" applyBorder="1" applyAlignment="1">
      <alignment vertical="center"/>
    </xf>
    <xf numFmtId="0" fontId="9" fillId="2" borderId="95" xfId="4" applyFont="1" applyFill="1" applyBorder="1" applyAlignment="1">
      <alignment horizontal="center" vertical="center"/>
    </xf>
    <xf numFmtId="0" fontId="23" fillId="2" borderId="88" xfId="4" applyFont="1" applyFill="1" applyBorder="1" applyAlignment="1">
      <alignment horizontal="center" vertical="center" shrinkToFit="1"/>
    </xf>
    <xf numFmtId="0" fontId="9" fillId="2" borderId="39" xfId="4" applyFont="1" applyFill="1" applyBorder="1" applyAlignment="1">
      <alignment horizontal="center" vertical="center"/>
    </xf>
    <xf numFmtId="0" fontId="9" fillId="2" borderId="38" xfId="4" applyFont="1" applyFill="1" applyBorder="1" applyAlignment="1">
      <alignment horizontal="center" vertical="center"/>
    </xf>
    <xf numFmtId="0" fontId="9" fillId="2" borderId="39" xfId="4" applyFont="1" applyFill="1" applyBorder="1" applyAlignment="1">
      <alignment horizontal="left" vertical="center"/>
    </xf>
    <xf numFmtId="0" fontId="9" fillId="2" borderId="37" xfId="4" applyFont="1" applyFill="1" applyBorder="1" applyAlignment="1">
      <alignment horizontal="left" vertical="center"/>
    </xf>
    <xf numFmtId="0" fontId="9" fillId="2" borderId="41" xfId="4" applyFont="1" applyFill="1" applyBorder="1" applyAlignment="1">
      <alignment vertical="center"/>
    </xf>
    <xf numFmtId="0" fontId="52" fillId="2" borderId="38" xfId="4" applyFont="1" applyFill="1" applyBorder="1" applyAlignment="1">
      <alignment horizontal="center" vertical="center"/>
    </xf>
    <xf numFmtId="0" fontId="52" fillId="2" borderId="0" xfId="4" applyFont="1" applyFill="1" applyAlignment="1">
      <alignment vertical="center"/>
    </xf>
    <xf numFmtId="0" fontId="9" fillId="2" borderId="0" xfId="4" applyFont="1" applyFill="1" applyAlignment="1">
      <alignment vertical="center" wrapText="1"/>
    </xf>
    <xf numFmtId="0" fontId="5" fillId="0" borderId="55" xfId="4" applyFont="1" applyFill="1" applyBorder="1" applyAlignment="1" applyProtection="1">
      <alignment horizontal="center" vertical="center"/>
      <protection locked="0"/>
    </xf>
    <xf numFmtId="0" fontId="5" fillId="0" borderId="56" xfId="4" applyFont="1" applyFill="1" applyBorder="1" applyAlignment="1" applyProtection="1">
      <alignment horizontal="center" vertical="center"/>
      <protection locked="0"/>
    </xf>
    <xf numFmtId="0" fontId="5" fillId="0" borderId="65" xfId="4" applyFont="1" applyFill="1" applyBorder="1" applyAlignment="1" applyProtection="1">
      <alignment horizontal="center" vertical="center"/>
      <protection locked="0"/>
    </xf>
    <xf numFmtId="0" fontId="5" fillId="0" borderId="58" xfId="4" applyFont="1" applyFill="1" applyBorder="1" applyAlignment="1" applyProtection="1">
      <alignment horizontal="center" vertical="center"/>
      <protection locked="0"/>
    </xf>
    <xf numFmtId="0" fontId="5" fillId="0" borderId="59" xfId="4" applyFont="1" applyFill="1" applyBorder="1" applyAlignment="1" applyProtection="1">
      <alignment horizontal="center" vertical="center"/>
      <protection locked="0"/>
    </xf>
    <xf numFmtId="0" fontId="5" fillId="0" borderId="64" xfId="4" applyFont="1" applyFill="1" applyBorder="1" applyAlignment="1" applyProtection="1">
      <alignment horizontal="center" vertical="center"/>
      <protection locked="0"/>
    </xf>
    <xf numFmtId="0" fontId="54" fillId="2" borderId="132" xfId="3" applyFont="1" applyFill="1" applyBorder="1" applyAlignment="1">
      <alignment horizontal="center" vertical="center" wrapText="1"/>
    </xf>
    <xf numFmtId="0" fontId="5" fillId="2" borderId="0" xfId="0" applyFont="1" applyFill="1" applyProtection="1">
      <alignment vertical="center"/>
    </xf>
    <xf numFmtId="49" fontId="5" fillId="2" borderId="0" xfId="0" applyNumberFormat="1" applyFont="1" applyFill="1" applyProtection="1">
      <alignment vertical="center"/>
    </xf>
    <xf numFmtId="49" fontId="5" fillId="2" borderId="0" xfId="0" applyNumberFormat="1" applyFont="1" applyFill="1" applyAlignment="1" applyProtection="1">
      <alignment horizontal="right" vertical="center"/>
    </xf>
    <xf numFmtId="49" fontId="5" fillId="2" borderId="2" xfId="0" applyNumberFormat="1" applyFont="1" applyFill="1" applyBorder="1" applyAlignment="1" applyProtection="1">
      <alignment vertical="center"/>
    </xf>
    <xf numFmtId="49" fontId="5" fillId="2" borderId="2" xfId="0" applyNumberFormat="1" applyFont="1" applyFill="1" applyBorder="1" applyProtection="1">
      <alignment vertical="center"/>
    </xf>
    <xf numFmtId="0" fontId="5" fillId="2" borderId="2" xfId="0" applyFont="1" applyFill="1" applyBorder="1" applyProtection="1">
      <alignment vertical="center"/>
    </xf>
    <xf numFmtId="0" fontId="5" fillId="2" borderId="3" xfId="0" applyFont="1" applyFill="1" applyBorder="1" applyProtection="1">
      <alignment vertical="center"/>
    </xf>
    <xf numFmtId="49" fontId="14" fillId="2" borderId="0" xfId="0" applyNumberFormat="1" applyFont="1" applyFill="1" applyBorder="1" applyAlignment="1" applyProtection="1">
      <alignment horizontal="right" vertical="center"/>
    </xf>
    <xf numFmtId="0" fontId="5" fillId="2" borderId="4" xfId="0" applyFont="1" applyFill="1" applyBorder="1" applyProtection="1">
      <alignment vertical="center"/>
    </xf>
    <xf numFmtId="49" fontId="14" fillId="2" borderId="8" xfId="0" applyNumberFormat="1" applyFont="1" applyFill="1" applyBorder="1" applyAlignment="1" applyProtection="1">
      <alignment horizontal="right" vertical="center"/>
    </xf>
    <xf numFmtId="49" fontId="4" fillId="2" borderId="8" xfId="0" applyNumberFormat="1" applyFont="1" applyFill="1" applyBorder="1" applyAlignment="1" applyProtection="1">
      <alignment vertical="center"/>
    </xf>
    <xf numFmtId="49" fontId="4" fillId="2" borderId="0" xfId="0" applyNumberFormat="1" applyFont="1" applyFill="1" applyBorder="1" applyAlignment="1" applyProtection="1">
      <alignment vertical="center"/>
    </xf>
    <xf numFmtId="49" fontId="14" fillId="2" borderId="0"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right" vertical="center" shrinkToFit="1"/>
    </xf>
    <xf numFmtId="0" fontId="5" fillId="2" borderId="8" xfId="0" applyFont="1" applyFill="1" applyBorder="1" applyAlignment="1" applyProtection="1">
      <alignment horizontal="left" vertical="center" indent="3"/>
    </xf>
    <xf numFmtId="0" fontId="5" fillId="2" borderId="0" xfId="0" applyFont="1" applyFill="1" applyBorder="1" applyAlignment="1" applyProtection="1">
      <alignment horizontal="left" vertical="center" indent="3"/>
    </xf>
    <xf numFmtId="49" fontId="5" fillId="2" borderId="0" xfId="0" applyNumberFormat="1" applyFont="1" applyFill="1" applyBorder="1" applyAlignment="1" applyProtection="1">
      <alignment horizontal="center" vertical="center"/>
    </xf>
    <xf numFmtId="49" fontId="5" fillId="2" borderId="0" xfId="0" applyNumberFormat="1" applyFont="1" applyFill="1" applyBorder="1" applyAlignment="1" applyProtection="1">
      <alignment vertical="center"/>
    </xf>
    <xf numFmtId="49" fontId="5" fillId="2" borderId="5" xfId="0" applyNumberFormat="1" applyFont="1" applyFill="1" applyBorder="1" applyProtection="1">
      <alignment vertical="center"/>
    </xf>
    <xf numFmtId="49" fontId="5" fillId="2" borderId="6" xfId="0" applyNumberFormat="1" applyFont="1" applyFill="1" applyBorder="1" applyProtection="1">
      <alignment vertical="center"/>
    </xf>
    <xf numFmtId="49" fontId="5" fillId="2" borderId="6" xfId="0" applyNumberFormat="1" applyFont="1" applyFill="1" applyBorder="1" applyAlignment="1" applyProtection="1">
      <alignment horizontal="right" vertical="center"/>
    </xf>
    <xf numFmtId="0" fontId="5" fillId="2" borderId="6" xfId="0" applyFont="1" applyFill="1" applyBorder="1" applyProtection="1">
      <alignment vertical="center"/>
    </xf>
    <xf numFmtId="0" fontId="5" fillId="2" borderId="7" xfId="0" applyFont="1" applyFill="1" applyBorder="1" applyProtection="1">
      <alignment vertical="center"/>
    </xf>
    <xf numFmtId="0" fontId="4" fillId="2" borderId="2" xfId="0" applyFont="1" applyFill="1" applyBorder="1" applyAlignment="1" applyProtection="1">
      <alignment horizontal="center" vertical="center" wrapText="1"/>
    </xf>
    <xf numFmtId="49" fontId="4" fillId="2" borderId="2" xfId="0" applyNumberFormat="1" applyFont="1" applyFill="1" applyBorder="1" applyAlignment="1" applyProtection="1">
      <alignment horizontal="left" vertical="center"/>
    </xf>
    <xf numFmtId="49" fontId="4" fillId="2" borderId="2" xfId="0" applyNumberFormat="1" applyFont="1" applyFill="1" applyBorder="1" applyAlignment="1" applyProtection="1">
      <alignment horizontal="right" vertical="center"/>
    </xf>
    <xf numFmtId="0" fontId="4" fillId="2" borderId="2" xfId="0" applyFont="1" applyFill="1" applyBorder="1" applyProtection="1">
      <alignment vertical="center"/>
    </xf>
    <xf numFmtId="0" fontId="4" fillId="2" borderId="0" xfId="0" applyFont="1" applyFill="1" applyBorder="1" applyAlignment="1" applyProtection="1">
      <alignment horizontal="center" vertical="center" wrapText="1"/>
    </xf>
    <xf numFmtId="0" fontId="5" fillId="2" borderId="7" xfId="0" applyFont="1" applyFill="1" applyBorder="1" applyAlignment="1" applyProtection="1">
      <alignment vertical="center" shrinkToFit="1"/>
    </xf>
    <xf numFmtId="0" fontId="9" fillId="2" borderId="0" xfId="0" applyFont="1" applyFill="1" applyProtection="1">
      <alignment vertical="center"/>
    </xf>
    <xf numFmtId="0" fontId="4" fillId="2" borderId="7" xfId="0" applyFont="1" applyFill="1" applyBorder="1" applyAlignment="1" applyProtection="1">
      <alignment vertical="center" shrinkToFit="1"/>
    </xf>
    <xf numFmtId="49" fontId="4" fillId="2" borderId="2" xfId="0" applyNumberFormat="1" applyFont="1" applyFill="1" applyBorder="1" applyAlignment="1" applyProtection="1">
      <alignment horizontal="center" vertical="center"/>
    </xf>
    <xf numFmtId="0" fontId="9" fillId="2" borderId="0" xfId="0" applyNumberFormat="1" applyFont="1" applyFill="1" applyProtection="1">
      <alignment vertical="center"/>
    </xf>
    <xf numFmtId="0" fontId="4" fillId="2" borderId="0" xfId="0" applyFont="1" applyFill="1" applyBorder="1" applyAlignment="1" applyProtection="1">
      <alignment vertical="center" shrinkToFit="1"/>
    </xf>
    <xf numFmtId="0" fontId="5" fillId="2" borderId="0" xfId="0" applyFont="1" applyFill="1" applyAlignment="1" applyProtection="1">
      <alignment horizontal="right" vertical="center"/>
    </xf>
    <xf numFmtId="0" fontId="4" fillId="2" borderId="138" xfId="0" applyFont="1" applyFill="1" applyBorder="1" applyAlignment="1" applyProtection="1">
      <alignment horizontal="center" vertical="center" wrapText="1"/>
    </xf>
    <xf numFmtId="0" fontId="4" fillId="2" borderId="139" xfId="0" applyFont="1" applyFill="1" applyBorder="1" applyAlignment="1" applyProtection="1">
      <alignment vertical="center" shrinkToFit="1"/>
    </xf>
    <xf numFmtId="0" fontId="5" fillId="2" borderId="139" xfId="0" applyFont="1" applyFill="1" applyBorder="1" applyProtection="1">
      <alignment vertical="center"/>
    </xf>
    <xf numFmtId="0" fontId="5" fillId="2" borderId="139" xfId="0" applyFont="1" applyFill="1" applyBorder="1" applyAlignment="1" applyProtection="1">
      <alignment horizontal="right" vertical="center"/>
    </xf>
    <xf numFmtId="0" fontId="5" fillId="2" borderId="140" xfId="0" applyFont="1" applyFill="1" applyBorder="1" applyProtection="1">
      <alignment vertical="center"/>
    </xf>
    <xf numFmtId="0" fontId="5" fillId="2" borderId="8" xfId="0" applyFont="1" applyFill="1" applyBorder="1" applyAlignment="1" applyProtection="1">
      <alignment vertical="center"/>
    </xf>
    <xf numFmtId="0" fontId="5" fillId="2" borderId="0" xfId="0" applyFont="1" applyFill="1" applyBorder="1" applyAlignment="1" applyProtection="1">
      <alignment vertical="center"/>
    </xf>
    <xf numFmtId="0" fontId="23" fillId="2" borderId="0" xfId="0" applyFont="1" applyFill="1" applyBorder="1" applyAlignment="1" applyProtection="1">
      <alignment vertical="center"/>
    </xf>
    <xf numFmtId="49" fontId="23" fillId="2" borderId="0" xfId="0" applyNumberFormat="1" applyFont="1" applyFill="1" applyBorder="1" applyAlignment="1" applyProtection="1">
      <alignment horizontal="center" vertical="center"/>
    </xf>
    <xf numFmtId="0" fontId="23" fillId="2" borderId="0" xfId="0" applyFont="1" applyFill="1" applyBorder="1" applyProtection="1">
      <alignment vertical="center"/>
    </xf>
    <xf numFmtId="0" fontId="23" fillId="2" borderId="0" xfId="0" applyFont="1" applyFill="1" applyBorder="1" applyAlignment="1" applyProtection="1">
      <alignment horizontal="right" vertical="center"/>
    </xf>
    <xf numFmtId="0" fontId="5" fillId="2" borderId="8" xfId="0" applyFont="1" applyFill="1" applyBorder="1" applyProtection="1">
      <alignment vertical="center"/>
    </xf>
    <xf numFmtId="0" fontId="9" fillId="2" borderId="0" xfId="0" applyFont="1" applyFill="1" applyBorder="1" applyAlignment="1" applyProtection="1">
      <alignment horizontal="right" vertical="center"/>
    </xf>
    <xf numFmtId="0" fontId="4" fillId="2" borderId="5"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6" xfId="0" applyFont="1" applyFill="1" applyBorder="1" applyAlignment="1" applyProtection="1">
      <alignment horizontal="center" vertical="center" wrapText="1"/>
    </xf>
    <xf numFmtId="49" fontId="4" fillId="2" borderId="6" xfId="0" applyNumberFormat="1" applyFont="1" applyFill="1" applyBorder="1" applyAlignment="1" applyProtection="1">
      <alignment horizontal="left" vertical="center"/>
    </xf>
    <xf numFmtId="49" fontId="4" fillId="2" borderId="6" xfId="0" applyNumberFormat="1" applyFont="1" applyFill="1" applyBorder="1" applyAlignment="1" applyProtection="1">
      <alignment horizontal="right" vertical="center"/>
    </xf>
    <xf numFmtId="0" fontId="4" fillId="2" borderId="6" xfId="0" applyFont="1" applyFill="1" applyBorder="1" applyProtection="1">
      <alignment vertical="center"/>
    </xf>
    <xf numFmtId="0" fontId="4" fillId="2" borderId="6" xfId="0" applyFont="1" applyFill="1" applyBorder="1" applyAlignment="1" applyProtection="1">
      <alignment vertical="center" shrinkToFit="1"/>
    </xf>
    <xf numFmtId="49" fontId="4" fillId="2" borderId="6" xfId="0" applyNumberFormat="1" applyFont="1" applyFill="1" applyBorder="1" applyAlignment="1" applyProtection="1">
      <alignment horizontal="center" vertical="center"/>
    </xf>
    <xf numFmtId="49" fontId="41" fillId="2" borderId="1" xfId="0" applyNumberFormat="1" applyFont="1" applyFill="1" applyBorder="1" applyAlignment="1" applyProtection="1">
      <alignment vertical="center" wrapText="1"/>
    </xf>
    <xf numFmtId="49" fontId="41" fillId="2" borderId="3" xfId="0" applyNumberFormat="1" applyFont="1" applyFill="1" applyBorder="1" applyAlignment="1" applyProtection="1">
      <alignment vertical="center" wrapText="1"/>
    </xf>
    <xf numFmtId="49" fontId="41" fillId="2" borderId="5" xfId="0" applyNumberFormat="1" applyFont="1" applyFill="1" applyBorder="1" applyAlignment="1" applyProtection="1">
      <alignment vertical="center" wrapText="1"/>
    </xf>
    <xf numFmtId="49" fontId="41" fillId="2" borderId="7" xfId="0" applyNumberFormat="1" applyFont="1" applyFill="1" applyBorder="1" applyAlignment="1" applyProtection="1">
      <alignment vertical="center" wrapText="1"/>
    </xf>
    <xf numFmtId="0" fontId="4" fillId="2" borderId="9" xfId="0" applyFont="1" applyFill="1" applyBorder="1" applyAlignment="1" applyProtection="1">
      <alignment horizontal="center" vertical="center" wrapText="1"/>
    </xf>
    <xf numFmtId="49" fontId="4" fillId="2" borderId="9" xfId="0" applyNumberFormat="1" applyFont="1" applyFill="1" applyBorder="1" applyAlignment="1" applyProtection="1">
      <alignment horizontal="left" vertical="center"/>
    </xf>
    <xf numFmtId="49" fontId="4" fillId="2" borderId="10" xfId="0" applyNumberFormat="1" applyFont="1" applyFill="1" applyBorder="1" applyAlignment="1" applyProtection="1">
      <alignment horizontal="left" vertical="center"/>
    </xf>
    <xf numFmtId="0" fontId="5" fillId="2" borderId="6" xfId="0" applyFont="1" applyFill="1" applyBorder="1" applyAlignment="1" applyProtection="1">
      <alignment vertical="center" shrinkToFit="1"/>
    </xf>
    <xf numFmtId="0" fontId="4" fillId="2" borderId="24" xfId="0" applyNumberFormat="1" applyFont="1" applyFill="1" applyBorder="1" applyAlignment="1" applyProtection="1">
      <alignment vertical="center" shrinkToFit="1"/>
    </xf>
    <xf numFmtId="0" fontId="4" fillId="2" borderId="11" xfId="0" applyFont="1" applyFill="1" applyBorder="1" applyAlignment="1" applyProtection="1">
      <alignment horizontal="center" vertical="center" wrapText="1"/>
    </xf>
    <xf numFmtId="0" fontId="4" fillId="2" borderId="11" xfId="0" applyFont="1" applyFill="1" applyBorder="1" applyProtection="1">
      <alignment vertical="center"/>
    </xf>
    <xf numFmtId="0" fontId="4" fillId="2" borderId="16" xfId="0" applyFont="1" applyFill="1" applyBorder="1" applyProtection="1">
      <alignment vertical="center"/>
    </xf>
    <xf numFmtId="0" fontId="4" fillId="2" borderId="0" xfId="0" applyFont="1" applyFill="1" applyBorder="1" applyAlignment="1" applyProtection="1">
      <alignment vertical="center" wrapText="1"/>
    </xf>
    <xf numFmtId="0" fontId="5" fillId="2" borderId="0" xfId="0" applyFont="1" applyFill="1" applyAlignment="1" applyProtection="1">
      <alignment horizontal="left" vertical="center" indent="2"/>
    </xf>
    <xf numFmtId="49" fontId="4" fillId="0" borderId="23" xfId="0" applyNumberFormat="1" applyFont="1" applyFill="1" applyBorder="1" applyAlignment="1" applyProtection="1">
      <alignment vertical="center" shrinkToFit="1"/>
      <protection locked="0"/>
    </xf>
    <xf numFmtId="0" fontId="10" fillId="2" borderId="22" xfId="4" applyFont="1" applyFill="1" applyBorder="1" applyAlignment="1">
      <alignment horizontal="center" vertical="center"/>
    </xf>
    <xf numFmtId="0" fontId="41" fillId="2" borderId="0" xfId="0" applyFont="1" applyFill="1">
      <alignment vertical="center"/>
    </xf>
    <xf numFmtId="0" fontId="55" fillId="2" borderId="0" xfId="0" applyFont="1" applyFill="1">
      <alignment vertical="center"/>
    </xf>
    <xf numFmtId="0" fontId="56" fillId="2" borderId="0" xfId="0" applyFont="1" applyFill="1">
      <alignment vertical="center"/>
    </xf>
    <xf numFmtId="0" fontId="57" fillId="2" borderId="0" xfId="0" applyFont="1" applyFill="1">
      <alignment vertical="center"/>
    </xf>
    <xf numFmtId="0" fontId="58" fillId="2" borderId="0" xfId="0" applyFont="1" applyFill="1">
      <alignment vertical="center"/>
    </xf>
    <xf numFmtId="0" fontId="4" fillId="2" borderId="11" xfId="2" applyFont="1" applyFill="1" applyBorder="1" applyAlignment="1" applyProtection="1">
      <alignment horizontal="right" vertical="center"/>
    </xf>
    <xf numFmtId="49" fontId="4" fillId="2" borderId="11" xfId="2" applyNumberFormat="1" applyFont="1" applyFill="1" applyBorder="1" applyAlignment="1" applyProtection="1">
      <alignment horizontal="right" vertical="center"/>
    </xf>
    <xf numFmtId="0" fontId="4" fillId="2" borderId="11" xfId="2" applyFont="1" applyFill="1" applyBorder="1" applyAlignment="1" applyProtection="1">
      <alignment vertical="center"/>
    </xf>
    <xf numFmtId="0" fontId="4" fillId="2" borderId="11" xfId="2" applyFont="1" applyFill="1" applyBorder="1" applyAlignment="1" applyProtection="1">
      <alignment horizontal="left" vertical="center"/>
    </xf>
    <xf numFmtId="0" fontId="4" fillId="2" borderId="11" xfId="2" applyNumberFormat="1" applyFont="1" applyFill="1" applyBorder="1" applyAlignment="1" applyProtection="1">
      <alignment horizontal="right" vertical="center"/>
    </xf>
    <xf numFmtId="0" fontId="5" fillId="2" borderId="0" xfId="0" applyFont="1" applyFill="1" applyAlignment="1" applyProtection="1">
      <alignment vertical="center"/>
    </xf>
    <xf numFmtId="0" fontId="5" fillId="0" borderId="44" xfId="2" applyFont="1" applyFill="1" applyBorder="1" applyAlignment="1" applyProtection="1">
      <alignment horizontal="center" vertical="center" wrapText="1"/>
      <protection locked="0"/>
    </xf>
    <xf numFmtId="0" fontId="22" fillId="2" borderId="0" xfId="4" applyFont="1" applyFill="1" applyAlignment="1"/>
    <xf numFmtId="0" fontId="10" fillId="2" borderId="0" xfId="4" applyNumberFormat="1" applyFont="1" applyFill="1" applyBorder="1" applyAlignment="1">
      <alignment vertical="center" shrinkToFit="1"/>
    </xf>
    <xf numFmtId="0" fontId="10" fillId="2" borderId="0" xfId="4" applyFont="1" applyFill="1" applyAlignment="1"/>
    <xf numFmtId="0" fontId="10" fillId="2" borderId="5" xfId="4" applyFont="1" applyFill="1" applyBorder="1" applyAlignment="1">
      <alignment vertical="center"/>
    </xf>
    <xf numFmtId="0" fontId="10" fillId="2" borderId="0" xfId="2" applyFont="1" applyFill="1" applyBorder="1" applyAlignment="1">
      <alignment horizontal="center" vertical="center"/>
    </xf>
    <xf numFmtId="49" fontId="9" fillId="2" borderId="1" xfId="0" applyNumberFormat="1" applyFont="1" applyFill="1" applyBorder="1" applyAlignment="1" applyProtection="1">
      <alignment vertical="center"/>
    </xf>
    <xf numFmtId="0" fontId="4" fillId="2" borderId="1" xfId="0" applyFont="1" applyFill="1" applyBorder="1" applyProtection="1">
      <alignment vertical="center"/>
    </xf>
    <xf numFmtId="0" fontId="10" fillId="0" borderId="25" xfId="2" applyFont="1" applyFill="1" applyBorder="1" applyAlignment="1" applyProtection="1">
      <alignment horizontal="center" vertical="center"/>
      <protection locked="0"/>
    </xf>
    <xf numFmtId="0" fontId="10" fillId="0" borderId="112" xfId="2" applyFont="1" applyFill="1" applyBorder="1" applyAlignment="1" applyProtection="1">
      <alignment horizontal="center" vertical="center"/>
      <protection locked="0"/>
    </xf>
    <xf numFmtId="0" fontId="10" fillId="2" borderId="26" xfId="2" applyFont="1" applyFill="1" applyBorder="1" applyAlignment="1" applyProtection="1">
      <alignment vertical="center" wrapText="1"/>
    </xf>
    <xf numFmtId="0" fontId="5" fillId="2" borderId="26" xfId="2" applyFont="1" applyFill="1" applyBorder="1" applyAlignment="1" applyProtection="1">
      <alignment vertical="center" wrapText="1"/>
    </xf>
    <xf numFmtId="0" fontId="15" fillId="2" borderId="0" xfId="0" applyFont="1" applyFill="1" applyProtection="1">
      <alignment vertical="center"/>
    </xf>
    <xf numFmtId="0" fontId="15" fillId="2" borderId="0" xfId="0" applyFont="1" applyFill="1" applyAlignment="1" applyProtection="1">
      <alignment horizontal="right" vertical="center"/>
    </xf>
    <xf numFmtId="0" fontId="0" fillId="0" borderId="0" xfId="0">
      <alignment vertical="center"/>
    </xf>
    <xf numFmtId="0" fontId="4" fillId="2" borderId="146" xfId="0" applyFont="1" applyFill="1" applyBorder="1" applyAlignment="1">
      <alignment horizontal="center" vertical="center"/>
    </xf>
    <xf numFmtId="0" fontId="4" fillId="2" borderId="1" xfId="0" applyFont="1" applyFill="1" applyBorder="1" applyAlignment="1">
      <alignment vertical="center" shrinkToFit="1"/>
    </xf>
    <xf numFmtId="38" fontId="6" fillId="2" borderId="147" xfId="1" applyFont="1" applyFill="1" applyBorder="1" applyAlignment="1">
      <alignment vertical="center"/>
    </xf>
    <xf numFmtId="38" fontId="6" fillId="2" borderId="148" xfId="1" applyFont="1" applyFill="1" applyBorder="1" applyAlignment="1">
      <alignment vertical="center"/>
    </xf>
    <xf numFmtId="38" fontId="6" fillId="2" borderId="149" xfId="1" applyFont="1" applyFill="1" applyBorder="1" applyAlignment="1">
      <alignment vertical="center"/>
    </xf>
    <xf numFmtId="38" fontId="4" fillId="2" borderId="152" xfId="1" applyFont="1" applyFill="1" applyBorder="1" applyAlignment="1">
      <alignment vertical="center"/>
    </xf>
    <xf numFmtId="38" fontId="4" fillId="2" borderId="153" xfId="1" applyFont="1" applyFill="1" applyBorder="1" applyAlignment="1">
      <alignment vertical="center"/>
    </xf>
    <xf numFmtId="0" fontId="9" fillId="2" borderId="93" xfId="4" applyFont="1" applyFill="1" applyBorder="1" applyAlignment="1">
      <alignment horizontal="left" vertical="center"/>
    </xf>
    <xf numFmtId="0" fontId="9" fillId="2" borderId="94" xfId="4" applyFont="1" applyFill="1" applyBorder="1" applyAlignment="1">
      <alignment horizontal="left" vertical="center"/>
    </xf>
    <xf numFmtId="0" fontId="9" fillId="2" borderId="95" xfId="4" applyFont="1" applyFill="1" applyBorder="1" applyAlignment="1">
      <alignment horizontal="left" vertical="center"/>
    </xf>
    <xf numFmtId="0" fontId="9" fillId="2" borderId="38" xfId="4" applyFont="1" applyFill="1" applyBorder="1" applyAlignment="1">
      <alignment horizontal="center" vertical="center"/>
    </xf>
    <xf numFmtId="0" fontId="9" fillId="2" borderId="81" xfId="4" applyFont="1" applyFill="1" applyBorder="1" applyAlignment="1">
      <alignment horizontal="center" vertical="center"/>
    </xf>
    <xf numFmtId="0" fontId="9" fillId="2" borderId="53" xfId="4" applyFont="1" applyFill="1" applyBorder="1" applyAlignment="1">
      <alignment horizontal="center" vertical="center"/>
    </xf>
    <xf numFmtId="0" fontId="11" fillId="2" borderId="1" xfId="4" applyFont="1" applyFill="1" applyBorder="1" applyAlignment="1">
      <alignment horizontal="left" vertical="center" wrapText="1"/>
    </xf>
    <xf numFmtId="0" fontId="11" fillId="2" borderId="2" xfId="4" applyFont="1" applyFill="1" applyBorder="1" applyAlignment="1">
      <alignment horizontal="left" vertical="center" wrapText="1"/>
    </xf>
    <xf numFmtId="0" fontId="11" fillId="2" borderId="3" xfId="4" applyFont="1" applyFill="1" applyBorder="1" applyAlignment="1">
      <alignment horizontal="left" vertical="center" wrapText="1"/>
    </xf>
    <xf numFmtId="0" fontId="11" fillId="2" borderId="8" xfId="4" applyFont="1" applyFill="1" applyBorder="1" applyAlignment="1">
      <alignment horizontal="left" vertical="center" wrapText="1"/>
    </xf>
    <xf numFmtId="0" fontId="11" fillId="2" borderId="0" xfId="4" applyFont="1" applyFill="1" applyBorder="1" applyAlignment="1">
      <alignment horizontal="left" vertical="center" wrapText="1"/>
    </xf>
    <xf numFmtId="0" fontId="11" fillId="2" borderId="4" xfId="4" applyFont="1" applyFill="1" applyBorder="1" applyAlignment="1">
      <alignment horizontal="left" vertical="center" wrapText="1"/>
    </xf>
    <xf numFmtId="0" fontId="11" fillId="2" borderId="56" xfId="4" applyFont="1" applyFill="1" applyBorder="1" applyAlignment="1">
      <alignment horizontal="left" vertical="center" wrapText="1"/>
    </xf>
    <xf numFmtId="0" fontId="11" fillId="2" borderId="96" xfId="4" applyFont="1" applyFill="1" applyBorder="1" applyAlignment="1">
      <alignment horizontal="left" vertical="center" wrapText="1"/>
    </xf>
    <xf numFmtId="0" fontId="11" fillId="2" borderId="97" xfId="4" applyFont="1" applyFill="1" applyBorder="1" applyAlignment="1">
      <alignment horizontal="left" vertical="center" wrapText="1"/>
    </xf>
    <xf numFmtId="0" fontId="23" fillId="2" borderId="36" xfId="4" applyFont="1" applyFill="1" applyBorder="1" applyAlignment="1">
      <alignment horizontal="left" vertical="center"/>
    </xf>
    <xf numFmtId="0" fontId="23" fillId="2" borderId="37" xfId="4" applyFont="1" applyFill="1" applyBorder="1" applyAlignment="1">
      <alignment horizontal="left" vertical="center"/>
    </xf>
    <xf numFmtId="0" fontId="23" fillId="2" borderId="40" xfId="4" applyFont="1" applyFill="1" applyBorder="1" applyAlignment="1">
      <alignment horizontal="left" vertical="center"/>
    </xf>
    <xf numFmtId="0" fontId="9" fillId="2" borderId="99" xfId="4" applyFont="1" applyFill="1" applyBorder="1" applyAlignment="1">
      <alignment vertical="center" wrapText="1"/>
    </xf>
    <xf numFmtId="0" fontId="9" fillId="2" borderId="100" xfId="4" applyFont="1" applyFill="1" applyBorder="1" applyAlignment="1">
      <alignment vertical="center" wrapText="1"/>
    </xf>
    <xf numFmtId="0" fontId="9" fillId="2" borderId="101" xfId="4" applyFont="1" applyFill="1" applyBorder="1" applyAlignment="1">
      <alignment vertical="center" wrapText="1"/>
    </xf>
    <xf numFmtId="0" fontId="9" fillId="2" borderId="36" xfId="4" applyFont="1" applyFill="1" applyBorder="1" applyAlignment="1">
      <alignment horizontal="left" vertical="center" wrapText="1"/>
    </xf>
    <xf numFmtId="0" fontId="9" fillId="2" borderId="37" xfId="4" applyFont="1" applyFill="1" applyBorder="1" applyAlignment="1">
      <alignment horizontal="left" vertical="center" wrapText="1"/>
    </xf>
    <xf numFmtId="0" fontId="9" fillId="2" borderId="40" xfId="4" applyFont="1" applyFill="1" applyBorder="1" applyAlignment="1">
      <alignment horizontal="left" vertical="center" wrapText="1"/>
    </xf>
    <xf numFmtId="0" fontId="9" fillId="2" borderId="1" xfId="4" applyFont="1" applyFill="1" applyBorder="1" applyAlignment="1">
      <alignment horizontal="left" vertical="center" wrapText="1"/>
    </xf>
    <xf numFmtId="0" fontId="9" fillId="2" borderId="2" xfId="4" applyFont="1" applyFill="1" applyBorder="1" applyAlignment="1">
      <alignment horizontal="left" vertical="center"/>
    </xf>
    <xf numFmtId="0" fontId="9" fillId="2" borderId="3" xfId="4" applyFont="1" applyFill="1" applyBorder="1" applyAlignment="1">
      <alignment horizontal="left" vertical="center"/>
    </xf>
    <xf numFmtId="0" fontId="9" fillId="2" borderId="56" xfId="4" applyFont="1" applyFill="1" applyBorder="1" applyAlignment="1">
      <alignment vertical="center" wrapText="1"/>
    </xf>
    <xf numFmtId="0" fontId="9" fillId="2" borderId="96" xfId="4" applyFont="1" applyFill="1" applyBorder="1" applyAlignment="1">
      <alignment vertical="center" wrapText="1"/>
    </xf>
    <xf numFmtId="0" fontId="9" fillId="2" borderId="97" xfId="4" applyFont="1" applyFill="1" applyBorder="1" applyAlignment="1">
      <alignment vertical="center" wrapText="1"/>
    </xf>
    <xf numFmtId="0" fontId="9" fillId="2" borderId="80" xfId="4" applyFont="1" applyFill="1" applyBorder="1" applyAlignment="1">
      <alignment horizontal="center" vertical="center"/>
    </xf>
    <xf numFmtId="0" fontId="9" fillId="2" borderId="31" xfId="4" applyFont="1" applyFill="1" applyBorder="1" applyAlignment="1">
      <alignment horizontal="center" vertical="center"/>
    </xf>
    <xf numFmtId="0" fontId="9" fillId="2" borderId="17" xfId="4" applyFont="1" applyFill="1" applyBorder="1" applyAlignment="1">
      <alignment horizontal="center" vertical="center"/>
    </xf>
    <xf numFmtId="0" fontId="9" fillId="2" borderId="18" xfId="4" applyFont="1" applyFill="1" applyBorder="1" applyAlignment="1">
      <alignment horizontal="center" vertical="center"/>
    </xf>
    <xf numFmtId="0" fontId="9" fillId="2" borderId="55" xfId="4" applyFont="1" applyFill="1" applyBorder="1" applyAlignment="1">
      <alignment horizontal="left" vertical="center" shrinkToFit="1"/>
    </xf>
    <xf numFmtId="0" fontId="9" fillId="2" borderId="102" xfId="4" applyFont="1" applyFill="1" applyBorder="1" applyAlignment="1">
      <alignment horizontal="left" vertical="center" shrinkToFit="1"/>
    </xf>
    <xf numFmtId="0" fontId="9" fillId="2" borderId="103" xfId="4" applyFont="1" applyFill="1" applyBorder="1" applyAlignment="1">
      <alignment horizontal="left" vertical="center" shrinkToFit="1"/>
    </xf>
    <xf numFmtId="0" fontId="13" fillId="2" borderId="46" xfId="4" applyFont="1" applyFill="1" applyBorder="1" applyAlignment="1">
      <alignment horizontal="center" vertical="center" wrapText="1"/>
    </xf>
    <xf numFmtId="0" fontId="13" fillId="2" borderId="104" xfId="4" applyFont="1" applyFill="1" applyBorder="1" applyAlignment="1">
      <alignment horizontal="center" vertical="center" wrapText="1"/>
    </xf>
    <xf numFmtId="0" fontId="13" fillId="2" borderId="131" xfId="4" applyFont="1" applyFill="1" applyBorder="1" applyAlignment="1">
      <alignment horizontal="center" vertical="center" wrapText="1"/>
    </xf>
    <xf numFmtId="0" fontId="54" fillId="2" borderId="32" xfId="3" applyFont="1" applyFill="1" applyBorder="1" applyAlignment="1">
      <alignment horizontal="center" vertical="center" wrapText="1"/>
    </xf>
    <xf numFmtId="0" fontId="54" fillId="2" borderId="105" xfId="3" applyFont="1" applyFill="1" applyBorder="1" applyAlignment="1">
      <alignment horizontal="center" vertical="center" wrapText="1"/>
    </xf>
    <xf numFmtId="0" fontId="9" fillId="2" borderId="9" xfId="4" applyFont="1" applyFill="1" applyBorder="1" applyAlignment="1">
      <alignment vertical="center"/>
    </xf>
    <xf numFmtId="0" fontId="9" fillId="2" borderId="0" xfId="4" applyFont="1" applyFill="1" applyAlignment="1">
      <alignment vertical="center" wrapText="1"/>
    </xf>
    <xf numFmtId="0" fontId="9" fillId="2" borderId="36" xfId="4" applyFont="1" applyFill="1" applyBorder="1" applyAlignment="1">
      <alignment vertical="center" shrinkToFit="1"/>
    </xf>
    <xf numFmtId="0" fontId="9" fillId="2" borderId="37" xfId="4" applyFont="1" applyFill="1" applyBorder="1" applyAlignment="1">
      <alignment vertical="center" shrinkToFit="1"/>
    </xf>
    <xf numFmtId="0" fontId="9" fillId="2" borderId="40" xfId="4" applyFont="1" applyFill="1" applyBorder="1" applyAlignment="1">
      <alignment vertical="center" shrinkToFit="1"/>
    </xf>
    <xf numFmtId="0" fontId="5" fillId="2" borderId="88" xfId="4" applyFont="1" applyFill="1" applyBorder="1" applyAlignment="1">
      <alignment horizontal="center" vertical="center"/>
    </xf>
    <xf numFmtId="0" fontId="9" fillId="2" borderId="36" xfId="4" applyFont="1" applyFill="1" applyBorder="1" applyAlignment="1">
      <alignment horizontal="left" vertical="center"/>
    </xf>
    <xf numFmtId="0" fontId="9" fillId="2" borderId="37" xfId="4" applyFont="1" applyFill="1" applyBorder="1" applyAlignment="1">
      <alignment horizontal="left" vertical="center"/>
    </xf>
    <xf numFmtId="0" fontId="9" fillId="2" borderId="40" xfId="4" applyFont="1" applyFill="1" applyBorder="1" applyAlignment="1">
      <alignment horizontal="left" vertical="center"/>
    </xf>
    <xf numFmtId="0" fontId="9" fillId="2" borderId="39" xfId="4" applyFont="1" applyFill="1" applyBorder="1" applyAlignment="1">
      <alignment horizontal="center" vertical="center" textRotation="255"/>
    </xf>
    <xf numFmtId="0" fontId="9" fillId="2" borderId="91" xfId="4" applyFont="1" applyFill="1" applyBorder="1" applyAlignment="1">
      <alignment horizontal="center" vertical="center"/>
    </xf>
    <xf numFmtId="0" fontId="9" fillId="2" borderId="92" xfId="4" applyFont="1" applyFill="1" applyBorder="1" applyAlignment="1">
      <alignment horizontal="center" vertical="center"/>
    </xf>
    <xf numFmtId="0" fontId="9" fillId="2" borderId="36" xfId="4" applyFont="1" applyFill="1" applyBorder="1" applyAlignment="1">
      <alignment vertical="center"/>
    </xf>
    <xf numFmtId="0" fontId="9" fillId="2" borderId="37" xfId="4" applyFont="1" applyFill="1" applyBorder="1" applyAlignment="1">
      <alignment vertical="center"/>
    </xf>
    <xf numFmtId="0" fontId="9" fillId="2" borderId="40" xfId="4" applyFont="1" applyFill="1" applyBorder="1" applyAlignment="1">
      <alignment vertical="center"/>
    </xf>
    <xf numFmtId="0" fontId="9" fillId="2" borderId="98" xfId="4" applyFont="1" applyFill="1" applyBorder="1" applyAlignment="1">
      <alignment horizontal="center" vertical="center"/>
    </xf>
    <xf numFmtId="0" fontId="23" fillId="2" borderId="41" xfId="4" applyFont="1" applyFill="1" applyBorder="1" applyAlignment="1">
      <alignment vertical="center"/>
    </xf>
    <xf numFmtId="0" fontId="23" fillId="2" borderId="37" xfId="4" applyFont="1" applyFill="1" applyBorder="1" applyAlignment="1">
      <alignment vertical="center"/>
    </xf>
    <xf numFmtId="0" fontId="23" fillId="2" borderId="40" xfId="4" applyFont="1" applyFill="1" applyBorder="1" applyAlignment="1">
      <alignment vertical="center"/>
    </xf>
    <xf numFmtId="0" fontId="52" fillId="2" borderId="36" xfId="4" applyFont="1" applyFill="1" applyBorder="1" applyAlignment="1">
      <alignment horizontal="left" vertical="center"/>
    </xf>
    <xf numFmtId="0" fontId="52" fillId="2" borderId="37" xfId="4" applyFont="1" applyFill="1" applyBorder="1" applyAlignment="1">
      <alignment horizontal="left" vertical="center"/>
    </xf>
    <xf numFmtId="0" fontId="52" fillId="2" borderId="40" xfId="4" applyFont="1" applyFill="1" applyBorder="1" applyAlignment="1">
      <alignment horizontal="left" vertical="center"/>
    </xf>
    <xf numFmtId="0" fontId="32" fillId="2" borderId="41" xfId="4" applyFont="1" applyFill="1" applyBorder="1" applyAlignment="1">
      <alignment vertical="center" wrapText="1"/>
    </xf>
    <xf numFmtId="0" fontId="32" fillId="2" borderId="37" xfId="4" applyFont="1" applyFill="1" applyBorder="1" applyAlignment="1">
      <alignment vertical="center" wrapText="1"/>
    </xf>
    <xf numFmtId="0" fontId="32" fillId="2" borderId="61" xfId="4" applyFont="1" applyFill="1" applyBorder="1" applyAlignment="1">
      <alignment vertical="center" wrapText="1"/>
    </xf>
    <xf numFmtId="0" fontId="9" fillId="2" borderId="41" xfId="4" applyFont="1" applyFill="1" applyBorder="1" applyAlignment="1">
      <alignment vertical="center" wrapText="1"/>
    </xf>
    <xf numFmtId="0" fontId="9" fillId="2" borderId="37" xfId="4" applyFont="1" applyFill="1" applyBorder="1" applyAlignment="1">
      <alignment vertical="center" wrapText="1"/>
    </xf>
    <xf numFmtId="0" fontId="9" fillId="2" borderId="61" xfId="4" applyFont="1" applyFill="1" applyBorder="1" applyAlignment="1">
      <alignment vertical="center" wrapText="1"/>
    </xf>
    <xf numFmtId="0" fontId="23" fillId="2" borderId="89" xfId="4" applyFont="1" applyFill="1" applyBorder="1" applyAlignment="1">
      <alignment horizontal="center" vertical="center" shrinkToFit="1"/>
    </xf>
    <xf numFmtId="0" fontId="23" fillId="2" borderId="88" xfId="4" applyFont="1" applyFill="1" applyBorder="1" applyAlignment="1">
      <alignment horizontal="center" vertical="center" shrinkToFit="1"/>
    </xf>
    <xf numFmtId="0" fontId="23" fillId="2" borderId="90" xfId="4" applyFont="1" applyFill="1" applyBorder="1" applyAlignment="1">
      <alignment horizontal="center" vertical="center" shrinkToFit="1"/>
    </xf>
    <xf numFmtId="0" fontId="9" fillId="2" borderId="4" xfId="4" applyFont="1" applyFill="1" applyBorder="1" applyAlignment="1">
      <alignment horizontal="center" vertical="center"/>
    </xf>
    <xf numFmtId="0" fontId="10" fillId="2" borderId="22" xfId="4" applyFont="1" applyFill="1" applyBorder="1" applyAlignment="1">
      <alignment horizontal="center" vertical="center"/>
    </xf>
    <xf numFmtId="0" fontId="9" fillId="2" borderId="126" xfId="4" applyFont="1" applyFill="1" applyBorder="1" applyAlignment="1">
      <alignment horizontal="center" vertical="center"/>
    </xf>
    <xf numFmtId="0" fontId="22" fillId="2" borderId="0" xfId="4" applyFont="1" applyFill="1" applyAlignment="1">
      <alignment horizontal="center"/>
    </xf>
    <xf numFmtId="0" fontId="10" fillId="2" borderId="0" xfId="4" applyFont="1" applyFill="1" applyAlignment="1">
      <alignment horizontal="right"/>
    </xf>
    <xf numFmtId="0" fontId="10" fillId="2" borderId="0" xfId="4" applyNumberFormat="1" applyFont="1" applyFill="1" applyBorder="1" applyAlignment="1">
      <alignment horizontal="center" shrinkToFit="1"/>
    </xf>
    <xf numFmtId="0" fontId="9" fillId="2" borderId="133" xfId="4" applyFont="1" applyFill="1" applyBorder="1" applyAlignment="1">
      <alignment horizontal="center" vertical="center"/>
    </xf>
    <xf numFmtId="0" fontId="9" fillId="2" borderId="104" xfId="4" applyFont="1" applyFill="1" applyBorder="1" applyAlignment="1">
      <alignment horizontal="center" vertical="center"/>
    </xf>
    <xf numFmtId="0" fontId="9" fillId="2" borderId="134" xfId="4" applyFont="1" applyFill="1" applyBorder="1" applyAlignment="1">
      <alignment horizontal="center" vertical="center"/>
    </xf>
    <xf numFmtId="0" fontId="9" fillId="2" borderId="136" xfId="4" applyFont="1" applyFill="1" applyBorder="1" applyAlignment="1">
      <alignment horizontal="center" vertical="center"/>
    </xf>
    <xf numFmtId="0" fontId="9" fillId="2" borderId="137" xfId="4" applyFont="1" applyFill="1" applyBorder="1" applyAlignment="1">
      <alignment horizontal="center" vertical="center"/>
    </xf>
    <xf numFmtId="0" fontId="9" fillId="2" borderId="131" xfId="4" applyFont="1" applyFill="1" applyBorder="1" applyAlignment="1">
      <alignment vertical="center" wrapText="1"/>
    </xf>
    <xf numFmtId="0" fontId="9" fillId="2" borderId="102" xfId="4" applyFont="1" applyFill="1" applyBorder="1" applyAlignment="1">
      <alignment vertical="center" wrapText="1"/>
    </xf>
    <xf numFmtId="0" fontId="9" fillId="2" borderId="34" xfId="4" applyFont="1" applyFill="1" applyBorder="1" applyAlignment="1">
      <alignment vertical="center" wrapText="1"/>
    </xf>
    <xf numFmtId="0" fontId="4" fillId="2" borderId="1" xfId="0" applyFont="1" applyFill="1" applyBorder="1" applyAlignment="1" applyProtection="1">
      <alignment vertical="center" wrapText="1"/>
    </xf>
    <xf numFmtId="0" fontId="4" fillId="2" borderId="3" xfId="0" applyFont="1" applyFill="1" applyBorder="1" applyAlignment="1" applyProtection="1">
      <alignment vertical="center" wrapText="1"/>
    </xf>
    <xf numFmtId="0" fontId="4" fillId="2" borderId="8" xfId="0" applyFont="1" applyFill="1" applyBorder="1" applyAlignment="1" applyProtection="1">
      <alignment vertical="center" wrapText="1"/>
    </xf>
    <xf numFmtId="0" fontId="4" fillId="2" borderId="4" xfId="0" applyFont="1" applyFill="1" applyBorder="1" applyAlignment="1" applyProtection="1">
      <alignment vertical="center" wrapText="1"/>
    </xf>
    <xf numFmtId="49" fontId="41" fillId="2" borderId="8" xfId="0" applyNumberFormat="1" applyFont="1" applyFill="1" applyBorder="1" applyAlignment="1" applyProtection="1">
      <alignment vertical="top" wrapText="1"/>
    </xf>
    <xf numFmtId="49" fontId="41" fillId="2" borderId="4" xfId="0" applyNumberFormat="1" applyFont="1" applyFill="1" applyBorder="1" applyAlignment="1" applyProtection="1">
      <alignment vertical="top" wrapText="1"/>
    </xf>
    <xf numFmtId="49" fontId="41" fillId="2" borderId="5" xfId="0" applyNumberFormat="1" applyFont="1" applyFill="1" applyBorder="1" applyAlignment="1" applyProtection="1">
      <alignment vertical="top" wrapText="1"/>
    </xf>
    <xf numFmtId="49" fontId="41" fillId="2" borderId="7" xfId="0" applyNumberFormat="1" applyFont="1" applyFill="1" applyBorder="1" applyAlignment="1" applyProtection="1">
      <alignment vertical="top" wrapText="1"/>
    </xf>
    <xf numFmtId="0" fontId="5" fillId="0" borderId="84" xfId="0" applyFont="1" applyFill="1" applyBorder="1" applyAlignment="1" applyProtection="1">
      <alignment horizontal="center" vertical="center" shrinkToFit="1"/>
      <protection locked="0"/>
    </xf>
    <xf numFmtId="0" fontId="5" fillId="0" borderId="85" xfId="0" applyFont="1" applyFill="1" applyBorder="1" applyAlignment="1" applyProtection="1">
      <alignment horizontal="center" vertical="center" shrinkToFit="1"/>
      <protection locked="0"/>
    </xf>
    <xf numFmtId="49" fontId="4" fillId="0" borderId="23" xfId="0" applyNumberFormat="1" applyFont="1" applyFill="1" applyBorder="1" applyAlignment="1" applyProtection="1">
      <alignment vertical="center" shrinkToFit="1"/>
      <protection locked="0"/>
    </xf>
    <xf numFmtId="49" fontId="4" fillId="0" borderId="24" xfId="0" applyNumberFormat="1" applyFont="1" applyFill="1" applyBorder="1" applyAlignment="1" applyProtection="1">
      <alignment vertical="center" shrinkToFit="1"/>
      <protection locked="0"/>
    </xf>
    <xf numFmtId="49" fontId="4" fillId="0" borderId="51" xfId="0" applyNumberFormat="1" applyFont="1" applyFill="1" applyBorder="1" applyAlignment="1" applyProtection="1">
      <alignment vertical="center" shrinkToFit="1"/>
      <protection locked="0"/>
    </xf>
    <xf numFmtId="49" fontId="4" fillId="0" borderId="22" xfId="0" applyNumberFormat="1" applyFont="1" applyFill="1" applyBorder="1" applyAlignment="1" applyProtection="1">
      <alignment vertical="center" shrinkToFit="1"/>
      <protection locked="0"/>
    </xf>
    <xf numFmtId="0" fontId="40" fillId="2" borderId="2" xfId="0" applyFont="1" applyFill="1" applyBorder="1" applyAlignment="1" applyProtection="1">
      <alignment vertical="top" wrapText="1"/>
    </xf>
    <xf numFmtId="0" fontId="40" fillId="2" borderId="0" xfId="0" applyFont="1" applyFill="1" applyAlignment="1" applyProtection="1">
      <alignment vertical="top" wrapText="1"/>
    </xf>
    <xf numFmtId="49" fontId="38" fillId="2" borderId="5" xfId="0" applyNumberFormat="1" applyFont="1" applyFill="1" applyBorder="1" applyAlignment="1" applyProtection="1">
      <alignment vertical="center" shrinkToFit="1"/>
    </xf>
    <xf numFmtId="49" fontId="38" fillId="2" borderId="6" xfId="0" applyNumberFormat="1" applyFont="1" applyFill="1" applyBorder="1" applyAlignment="1" applyProtection="1">
      <alignment vertical="center" shrinkToFit="1"/>
    </xf>
    <xf numFmtId="0" fontId="9" fillId="2" borderId="0" xfId="0" applyFont="1" applyFill="1" applyBorder="1" applyAlignment="1" applyProtection="1">
      <alignment vertical="center" wrapText="1"/>
    </xf>
    <xf numFmtId="0" fontId="9" fillId="2" borderId="4" xfId="0" applyFont="1" applyFill="1" applyBorder="1" applyAlignment="1" applyProtection="1">
      <alignment vertical="center" wrapText="1"/>
    </xf>
    <xf numFmtId="0" fontId="5" fillId="2" borderId="0" xfId="0" applyFont="1" applyFill="1" applyBorder="1" applyAlignment="1" applyProtection="1">
      <alignment horizontal="left" vertical="center"/>
    </xf>
    <xf numFmtId="49" fontId="14" fillId="2" borderId="8" xfId="0" applyNumberFormat="1" applyFont="1" applyFill="1" applyBorder="1" applyAlignment="1" applyProtection="1">
      <alignment horizontal="right" vertical="center"/>
    </xf>
    <xf numFmtId="49" fontId="14" fillId="2" borderId="0" xfId="0" applyNumberFormat="1" applyFont="1" applyFill="1" applyBorder="1" applyAlignment="1" applyProtection="1">
      <alignment horizontal="right" vertical="center"/>
    </xf>
    <xf numFmtId="49" fontId="4" fillId="0" borderId="20" xfId="0" applyNumberFormat="1" applyFont="1" applyFill="1" applyBorder="1" applyAlignment="1" applyProtection="1">
      <alignment vertical="center" shrinkToFit="1"/>
      <protection locked="0"/>
    </xf>
    <xf numFmtId="49" fontId="4" fillId="0" borderId="23" xfId="0" applyNumberFormat="1" applyFont="1" applyFill="1" applyBorder="1" applyAlignment="1" applyProtection="1">
      <alignment horizontal="center" vertical="center"/>
      <protection locked="0"/>
    </xf>
    <xf numFmtId="49" fontId="4" fillId="0" borderId="24" xfId="0" applyNumberFormat="1" applyFont="1" applyFill="1" applyBorder="1" applyAlignment="1" applyProtection="1">
      <alignment horizontal="center" vertical="center"/>
      <protection locked="0"/>
    </xf>
    <xf numFmtId="49" fontId="4" fillId="0" borderId="51" xfId="0" applyNumberFormat="1" applyFont="1" applyFill="1" applyBorder="1" applyAlignment="1" applyProtection="1">
      <alignment horizontal="center" vertical="center"/>
      <protection locked="0"/>
    </xf>
    <xf numFmtId="49" fontId="38" fillId="2" borderId="8" xfId="0" applyNumberFormat="1" applyFont="1" applyFill="1" applyBorder="1" applyAlignment="1" applyProtection="1">
      <alignment vertical="center" shrinkToFit="1"/>
    </xf>
    <xf numFmtId="49" fontId="38" fillId="2" borderId="0" xfId="0" applyNumberFormat="1" applyFont="1" applyFill="1" applyBorder="1" applyAlignment="1" applyProtection="1">
      <alignment vertical="center" shrinkToFit="1"/>
    </xf>
    <xf numFmtId="0" fontId="4" fillId="2" borderId="3" xfId="0" applyFont="1" applyFill="1" applyBorder="1" applyAlignment="1" applyProtection="1">
      <alignment vertical="center"/>
    </xf>
    <xf numFmtId="0" fontId="4" fillId="2" borderId="8" xfId="0" applyFont="1" applyFill="1" applyBorder="1" applyAlignment="1" applyProtection="1">
      <alignment vertical="center"/>
    </xf>
    <xf numFmtId="0" fontId="4" fillId="2" borderId="4" xfId="0" applyFont="1" applyFill="1" applyBorder="1" applyAlignment="1" applyProtection="1">
      <alignment vertical="center"/>
    </xf>
    <xf numFmtId="49" fontId="54" fillId="2" borderId="2" xfId="0" applyNumberFormat="1" applyFont="1" applyFill="1" applyBorder="1" applyAlignment="1" applyProtection="1">
      <alignment horizontal="left" shrinkToFit="1"/>
    </xf>
    <xf numFmtId="49" fontId="54" fillId="2" borderId="3" xfId="0" applyNumberFormat="1" applyFont="1" applyFill="1" applyBorder="1" applyAlignment="1" applyProtection="1">
      <alignment horizontal="left" shrinkToFit="1"/>
    </xf>
    <xf numFmtId="0" fontId="4" fillId="2" borderId="12" xfId="0" applyFont="1" applyFill="1" applyBorder="1" applyAlignment="1" applyProtection="1">
      <alignment horizontal="center" vertical="center" wrapText="1"/>
    </xf>
    <xf numFmtId="0" fontId="4" fillId="2" borderId="66"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67" xfId="0" applyFont="1" applyFill="1" applyBorder="1" applyAlignment="1" applyProtection="1">
      <alignment horizontal="center" vertical="center" wrapText="1"/>
    </xf>
    <xf numFmtId="49" fontId="41" fillId="2" borderId="5" xfId="0" applyNumberFormat="1" applyFont="1" applyFill="1" applyBorder="1" applyAlignment="1" applyProtection="1">
      <alignment vertical="center" wrapText="1"/>
    </xf>
    <xf numFmtId="49" fontId="41" fillId="2" borderId="7" xfId="0" applyNumberFormat="1" applyFont="1" applyFill="1" applyBorder="1" applyAlignment="1" applyProtection="1">
      <alignment vertical="center" wrapText="1"/>
    </xf>
    <xf numFmtId="0" fontId="4" fillId="2" borderId="8" xfId="0" applyNumberFormat="1" applyFont="1" applyFill="1" applyBorder="1" applyAlignment="1" applyProtection="1">
      <alignment vertical="center" wrapText="1"/>
    </xf>
    <xf numFmtId="0" fontId="4" fillId="2" borderId="4" xfId="0" applyNumberFormat="1" applyFont="1" applyFill="1" applyBorder="1" applyAlignment="1" applyProtection="1">
      <alignment vertical="center" wrapText="1"/>
    </xf>
    <xf numFmtId="49" fontId="4" fillId="0" borderId="22" xfId="0" applyNumberFormat="1" applyFont="1" applyFill="1" applyBorder="1" applyAlignment="1" applyProtection="1">
      <alignment vertical="center"/>
      <protection locked="0"/>
    </xf>
    <xf numFmtId="0" fontId="4" fillId="2" borderId="141" xfId="0" applyFont="1" applyFill="1" applyBorder="1" applyAlignment="1" applyProtection="1">
      <alignment horizontal="center" vertical="center"/>
    </xf>
    <xf numFmtId="0" fontId="4" fillId="2" borderId="142" xfId="0" applyFont="1" applyFill="1" applyBorder="1" applyAlignment="1" applyProtection="1">
      <alignment horizontal="center" vertical="center"/>
    </xf>
    <xf numFmtId="0" fontId="4" fillId="2" borderId="14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wrapText="1"/>
      <protection locked="0"/>
    </xf>
    <xf numFmtId="176" fontId="4" fillId="0" borderId="0" xfId="0" applyNumberFormat="1" applyFont="1" applyFill="1" applyBorder="1" applyAlignment="1" applyProtection="1">
      <alignment horizontal="center" vertical="center" wrapText="1"/>
      <protection locked="0"/>
    </xf>
    <xf numFmtId="176" fontId="4" fillId="0" borderId="4" xfId="0" applyNumberFormat="1" applyFont="1" applyFill="1" applyBorder="1" applyAlignment="1" applyProtection="1">
      <alignment horizontal="center" vertical="center" wrapText="1"/>
      <protection locked="0"/>
    </xf>
    <xf numFmtId="176" fontId="4" fillId="0" borderId="6" xfId="0" applyNumberFormat="1" applyFont="1" applyFill="1" applyBorder="1" applyAlignment="1" applyProtection="1">
      <alignment horizontal="center" vertical="center" wrapText="1"/>
      <protection locked="0"/>
    </xf>
    <xf numFmtId="176" fontId="4" fillId="0" borderId="7" xfId="0" applyNumberFormat="1"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xf>
    <xf numFmtId="0" fontId="40" fillId="2" borderId="6" xfId="0" applyFont="1" applyFill="1" applyBorder="1" applyAlignment="1" applyProtection="1">
      <alignment horizontal="center" vertical="center"/>
    </xf>
    <xf numFmtId="0" fontId="40" fillId="2" borderId="0" xfId="0" applyFont="1" applyFill="1" applyAlignment="1" applyProtection="1">
      <alignment vertical="center" shrinkToFit="1"/>
    </xf>
    <xf numFmtId="0" fontId="40" fillId="2" borderId="4" xfId="0" applyFont="1" applyFill="1" applyBorder="1" applyAlignment="1" applyProtection="1">
      <alignment vertical="center" shrinkToFit="1"/>
    </xf>
    <xf numFmtId="0" fontId="40" fillId="2" borderId="6" xfId="0" applyFont="1" applyFill="1" applyBorder="1" applyAlignment="1" applyProtection="1">
      <alignment vertical="top" shrinkToFit="1"/>
    </xf>
    <xf numFmtId="0" fontId="40" fillId="2" borderId="7" xfId="0" applyFont="1" applyFill="1" applyBorder="1" applyAlignment="1" applyProtection="1">
      <alignment vertical="top" shrinkToFit="1"/>
    </xf>
    <xf numFmtId="0" fontId="4" fillId="2" borderId="1"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5" fillId="2" borderId="5"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19" fillId="2" borderId="11" xfId="0" applyFont="1" applyFill="1" applyBorder="1" applyAlignment="1">
      <alignment vertical="center"/>
    </xf>
    <xf numFmtId="0" fontId="6" fillId="0" borderId="73" xfId="0" applyFont="1" applyFill="1" applyBorder="1" applyAlignment="1" applyProtection="1">
      <alignment horizontal="center" vertical="center"/>
      <protection locked="0"/>
    </xf>
    <xf numFmtId="0" fontId="6" fillId="0" borderId="108" xfId="0" applyFont="1" applyFill="1" applyBorder="1" applyAlignment="1" applyProtection="1">
      <alignment horizontal="center" vertical="center"/>
      <protection locked="0"/>
    </xf>
    <xf numFmtId="0" fontId="6" fillId="2" borderId="73" xfId="0" applyFont="1" applyFill="1" applyBorder="1" applyAlignment="1">
      <alignment horizontal="center" vertical="center" shrinkToFit="1"/>
    </xf>
    <xf numFmtId="0" fontId="6" fillId="2" borderId="77" xfId="0" applyFont="1" applyFill="1" applyBorder="1" applyAlignment="1">
      <alignment horizontal="center" vertical="center" shrinkToFit="1"/>
    </xf>
    <xf numFmtId="0" fontId="5" fillId="2" borderId="15"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7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71" xfId="0" applyFont="1" applyFill="1" applyBorder="1" applyAlignment="1">
      <alignment horizontal="center" vertical="center"/>
    </xf>
    <xf numFmtId="49" fontId="6" fillId="0" borderId="8" xfId="0" applyNumberFormat="1" applyFont="1" applyFill="1" applyBorder="1" applyAlignment="1" applyProtection="1">
      <alignment vertical="center" wrapText="1"/>
      <protection locked="0"/>
    </xf>
    <xf numFmtId="49" fontId="6" fillId="0" borderId="0" xfId="0" applyNumberFormat="1" applyFont="1" applyFill="1" applyBorder="1" applyAlignment="1" applyProtection="1">
      <alignment vertical="center" wrapText="1"/>
      <protection locked="0"/>
    </xf>
    <xf numFmtId="49" fontId="6" fillId="0" borderId="13" xfId="0" applyNumberFormat="1" applyFont="1" applyFill="1" applyBorder="1" applyAlignment="1" applyProtection="1">
      <alignment vertical="center" wrapText="1"/>
      <protection locked="0"/>
    </xf>
    <xf numFmtId="49" fontId="6" fillId="0" borderId="75" xfId="0" applyNumberFormat="1" applyFont="1" applyFill="1" applyBorder="1" applyAlignment="1" applyProtection="1">
      <alignment vertical="center" wrapText="1"/>
      <protection locked="0"/>
    </xf>
    <xf numFmtId="49" fontId="6" fillId="0" borderId="72" xfId="0" applyNumberFormat="1" applyFont="1" applyFill="1" applyBorder="1" applyAlignment="1" applyProtection="1">
      <alignment vertical="center" wrapText="1"/>
      <protection locked="0"/>
    </xf>
    <xf numFmtId="49" fontId="6" fillId="0" borderId="76" xfId="0" applyNumberFormat="1" applyFont="1" applyFill="1" applyBorder="1" applyAlignment="1" applyProtection="1">
      <alignment vertical="center" wrapText="1"/>
      <protection locked="0"/>
    </xf>
    <xf numFmtId="0" fontId="22" fillId="2" borderId="1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8" xfId="0" applyFont="1" applyFill="1" applyBorder="1" applyAlignment="1">
      <alignment vertical="center" wrapText="1"/>
    </xf>
    <xf numFmtId="0" fontId="4" fillId="2" borderId="0" xfId="0" applyFont="1" applyFill="1" applyBorder="1" applyAlignment="1">
      <alignment vertical="center" wrapText="1"/>
    </xf>
    <xf numFmtId="0" fontId="4" fillId="2" borderId="13" xfId="0" applyFont="1" applyFill="1" applyBorder="1" applyAlignment="1">
      <alignment vertical="center" wrapText="1"/>
    </xf>
    <xf numFmtId="0" fontId="4" fillId="2" borderId="75" xfId="0" applyFont="1" applyFill="1" applyBorder="1" applyAlignment="1">
      <alignment vertical="center" wrapText="1"/>
    </xf>
    <xf numFmtId="0" fontId="4" fillId="2" borderId="72" xfId="0" applyFont="1" applyFill="1" applyBorder="1" applyAlignment="1">
      <alignment vertical="center" wrapText="1"/>
    </xf>
    <xf numFmtId="0" fontId="4" fillId="2" borderId="76" xfId="0" applyFont="1" applyFill="1" applyBorder="1" applyAlignment="1">
      <alignment vertical="center" wrapText="1"/>
    </xf>
    <xf numFmtId="0" fontId="22" fillId="2" borderId="79" xfId="0" applyFont="1" applyFill="1" applyBorder="1" applyAlignment="1">
      <alignment horizontal="center" vertical="center"/>
    </xf>
    <xf numFmtId="49" fontId="6" fillId="0" borderId="1" xfId="0" applyNumberFormat="1" applyFont="1" applyFill="1" applyBorder="1" applyAlignment="1" applyProtection="1">
      <alignment vertical="center" wrapText="1"/>
      <protection locked="0"/>
    </xf>
    <xf numFmtId="49" fontId="6" fillId="0" borderId="2" xfId="0" applyNumberFormat="1" applyFont="1" applyFill="1" applyBorder="1" applyAlignment="1" applyProtection="1">
      <alignment vertical="center" wrapText="1"/>
      <protection locked="0"/>
    </xf>
    <xf numFmtId="49" fontId="6" fillId="0" borderId="74" xfId="0" applyNumberFormat="1" applyFont="1" applyFill="1" applyBorder="1" applyAlignment="1" applyProtection="1">
      <alignment vertical="center" wrapText="1"/>
      <protection locked="0"/>
    </xf>
    <xf numFmtId="0" fontId="6" fillId="2" borderId="14" xfId="0" applyFont="1" applyFill="1" applyBorder="1" applyAlignment="1">
      <alignment horizontal="center" vertical="center"/>
    </xf>
    <xf numFmtId="49" fontId="6" fillId="0" borderId="19" xfId="0" applyNumberFormat="1" applyFont="1" applyFill="1" applyBorder="1" applyAlignment="1" applyProtection="1">
      <alignment vertical="center" wrapText="1"/>
      <protection locked="0"/>
    </xf>
    <xf numFmtId="49" fontId="6" fillId="0" borderId="11" xfId="0" applyNumberFormat="1" applyFont="1" applyFill="1" applyBorder="1" applyAlignment="1" applyProtection="1">
      <alignment vertical="center" wrapText="1"/>
      <protection locked="0"/>
    </xf>
    <xf numFmtId="49" fontId="6" fillId="0" borderId="16" xfId="0" applyNumberFormat="1" applyFont="1" applyFill="1" applyBorder="1" applyAlignment="1" applyProtection="1">
      <alignment vertical="center" wrapText="1"/>
      <protection locked="0"/>
    </xf>
    <xf numFmtId="0" fontId="5" fillId="2" borderId="150" xfId="0" applyFont="1" applyFill="1" applyBorder="1" applyAlignment="1">
      <alignment horizontal="center" vertical="center"/>
    </xf>
    <xf numFmtId="0" fontId="5" fillId="2" borderId="151" xfId="0" applyFont="1" applyFill="1" applyBorder="1" applyAlignment="1">
      <alignment horizontal="center" vertical="center"/>
    </xf>
    <xf numFmtId="0" fontId="49" fillId="2" borderId="69" xfId="0" applyFont="1" applyFill="1" applyBorder="1" applyAlignment="1">
      <alignment horizontal="center" vertical="center"/>
    </xf>
    <xf numFmtId="0" fontId="49" fillId="2" borderId="14" xfId="0" applyFont="1" applyFill="1" applyBorder="1" applyAlignment="1">
      <alignment horizontal="center" vertical="center"/>
    </xf>
    <xf numFmtId="0" fontId="10" fillId="2" borderId="12" xfId="0" applyFont="1" applyFill="1" applyBorder="1" applyAlignment="1">
      <alignment horizontal="center" vertical="center" shrinkToFit="1"/>
    </xf>
    <xf numFmtId="0" fontId="10" fillId="2" borderId="71" xfId="0" applyFont="1" applyFill="1" applyBorder="1" applyAlignment="1">
      <alignment horizontal="center" vertical="center" shrinkToFit="1"/>
    </xf>
    <xf numFmtId="0" fontId="10" fillId="2" borderId="9" xfId="0" applyFont="1" applyFill="1" applyBorder="1" applyAlignment="1">
      <alignment horizontal="center" vertical="center"/>
    </xf>
    <xf numFmtId="0" fontId="10" fillId="2" borderId="72" xfId="0" applyFont="1" applyFill="1" applyBorder="1" applyAlignment="1">
      <alignment horizontal="center" vertical="center"/>
    </xf>
    <xf numFmtId="0" fontId="49" fillId="2" borderId="68" xfId="0" applyFont="1" applyFill="1" applyBorder="1" applyAlignment="1">
      <alignment horizontal="center" vertical="center"/>
    </xf>
    <xf numFmtId="0" fontId="49" fillId="2" borderId="70" xfId="0" applyFont="1" applyFill="1" applyBorder="1" applyAlignment="1">
      <alignment horizontal="center" vertical="center"/>
    </xf>
    <xf numFmtId="0" fontId="49" fillId="2" borderId="19" xfId="0" applyFont="1" applyFill="1" applyBorder="1" applyAlignment="1">
      <alignment horizontal="center" vertical="center"/>
    </xf>
    <xf numFmtId="0" fontId="49" fillId="2" borderId="67" xfId="0"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121" xfId="0" applyNumberFormat="1" applyFont="1" applyFill="1" applyBorder="1" applyAlignment="1">
      <alignment horizontal="center" vertical="center"/>
    </xf>
    <xf numFmtId="49" fontId="5" fillId="2" borderId="54" xfId="0" applyNumberFormat="1"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6" xfId="0" applyFont="1" applyFill="1" applyBorder="1" applyAlignment="1">
      <alignment horizontal="center" vertical="center" wrapText="1"/>
    </xf>
    <xf numFmtId="49" fontId="48" fillId="0" borderId="68" xfId="0" applyNumberFormat="1" applyFont="1" applyFill="1" applyBorder="1" applyAlignment="1" applyProtection="1">
      <alignment vertical="center" wrapText="1"/>
      <protection locked="0"/>
    </xf>
    <xf numFmtId="49" fontId="48" fillId="0" borderId="111" xfId="0" applyNumberFormat="1" applyFont="1" applyFill="1" applyBorder="1" applyAlignment="1" applyProtection="1">
      <alignment vertical="center" wrapText="1"/>
      <protection locked="0"/>
    </xf>
    <xf numFmtId="49" fontId="48" fillId="0" borderId="19" xfId="0" applyNumberFormat="1" applyFont="1" applyFill="1" applyBorder="1" applyAlignment="1" applyProtection="1">
      <alignment vertical="center" wrapText="1"/>
      <protection locked="0"/>
    </xf>
    <xf numFmtId="49" fontId="48" fillId="0" borderId="16" xfId="0" applyNumberFormat="1" applyFont="1" applyFill="1" applyBorder="1" applyAlignment="1" applyProtection="1">
      <alignment vertical="center" wrapText="1"/>
      <protection locked="0"/>
    </xf>
    <xf numFmtId="0" fontId="61" fillId="2" borderId="0" xfId="0" applyFont="1" applyFill="1" applyAlignment="1">
      <alignment vertical="center" wrapText="1"/>
    </xf>
    <xf numFmtId="0" fontId="22" fillId="2" borderId="15" xfId="0" applyFont="1" applyFill="1" applyBorder="1" applyAlignment="1">
      <alignment horizontal="left" wrapText="1"/>
    </xf>
    <xf numFmtId="0" fontId="22" fillId="2" borderId="0" xfId="0" applyFont="1" applyFill="1" applyBorder="1" applyAlignment="1">
      <alignment horizontal="left" wrapText="1"/>
    </xf>
    <xf numFmtId="49" fontId="5" fillId="2" borderId="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5" fillId="2" borderId="51" xfId="0" applyNumberFormat="1" applyFont="1" applyFill="1" applyBorder="1" applyAlignment="1">
      <alignment horizontal="center" vertical="center"/>
    </xf>
    <xf numFmtId="0" fontId="8" fillId="0" borderId="22" xfId="0" applyFont="1" applyFill="1" applyBorder="1" applyAlignment="1" applyProtection="1">
      <alignment horizontal="center" vertical="center"/>
      <protection locked="0"/>
    </xf>
    <xf numFmtId="0" fontId="5" fillId="2"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4" xfId="0" applyFont="1" applyFill="1" applyBorder="1" applyAlignment="1">
      <alignment vertical="center"/>
    </xf>
    <xf numFmtId="0" fontId="5" fillId="2" borderId="51" xfId="0" applyFont="1" applyFill="1" applyBorder="1" applyAlignme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0" borderId="23"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51" xfId="0" applyFont="1" applyFill="1" applyBorder="1" applyAlignment="1" applyProtection="1">
      <alignment horizontal="center" vertical="center"/>
      <protection locked="0"/>
    </xf>
    <xf numFmtId="0" fontId="23" fillId="2" borderId="22" xfId="0" applyFont="1" applyFill="1" applyBorder="1" applyAlignment="1">
      <alignment horizontal="center" vertical="center"/>
    </xf>
    <xf numFmtId="0" fontId="19" fillId="2" borderId="22" xfId="0" applyFont="1" applyFill="1" applyBorder="1" applyAlignment="1">
      <alignment horizontal="center" vertical="center"/>
    </xf>
    <xf numFmtId="0" fontId="4" fillId="2" borderId="22" xfId="0" applyFont="1" applyFill="1" applyBorder="1" applyAlignment="1">
      <alignment horizontal="left" vertical="center" shrinkToFit="1"/>
    </xf>
    <xf numFmtId="0" fontId="4" fillId="2" borderId="22" xfId="0" applyFont="1" applyFill="1" applyBorder="1" applyAlignment="1">
      <alignment horizontal="left" vertical="center" wrapText="1"/>
    </xf>
    <xf numFmtId="0" fontId="4" fillId="2" borderId="22" xfId="0" applyFont="1" applyFill="1" applyBorder="1" applyAlignment="1">
      <alignment vertical="center" shrinkToFit="1"/>
    </xf>
    <xf numFmtId="0" fontId="4" fillId="2" borderId="22" xfId="0" applyFont="1" applyFill="1" applyBorder="1" applyAlignment="1">
      <alignment vertical="center" wrapText="1"/>
    </xf>
    <xf numFmtId="0" fontId="9" fillId="2" borderId="22" xfId="0" applyFont="1" applyFill="1" applyBorder="1" applyAlignment="1">
      <alignment vertical="center" wrapText="1"/>
    </xf>
    <xf numFmtId="0" fontId="4" fillId="2" borderId="22" xfId="0" applyFont="1" applyFill="1" applyBorder="1" applyAlignment="1">
      <alignment horizontal="left" vertical="center"/>
    </xf>
    <xf numFmtId="0" fontId="4" fillId="2" borderId="24"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19" fillId="2" borderId="51" xfId="0" applyFont="1" applyFill="1" applyBorder="1" applyAlignment="1">
      <alignment horizontal="center" vertical="center" shrinkToFit="1"/>
    </xf>
    <xf numFmtId="0" fontId="9" fillId="2" borderId="22" xfId="0" applyFont="1" applyFill="1" applyBorder="1" applyAlignment="1">
      <alignment horizontal="left" vertical="center"/>
    </xf>
    <xf numFmtId="0" fontId="4" fillId="0" borderId="116" xfId="2" applyFont="1" applyFill="1" applyBorder="1" applyAlignment="1" applyProtection="1">
      <alignment horizontal="center" vertical="center" shrinkToFit="1"/>
      <protection locked="0"/>
    </xf>
    <xf numFmtId="0" fontId="4" fillId="0" borderId="117" xfId="2" applyFont="1" applyFill="1" applyBorder="1" applyAlignment="1" applyProtection="1">
      <alignment horizontal="center" vertical="center" shrinkToFit="1"/>
      <protection locked="0"/>
    </xf>
    <xf numFmtId="0" fontId="4" fillId="2" borderId="117" xfId="2" applyFont="1" applyFill="1" applyBorder="1" applyAlignment="1">
      <alignment vertical="center" shrinkToFit="1"/>
    </xf>
    <xf numFmtId="0" fontId="4" fillId="2" borderId="118" xfId="2" applyFont="1" applyFill="1" applyBorder="1" applyAlignment="1">
      <alignment vertical="center" shrinkToFit="1"/>
    </xf>
    <xf numFmtId="38" fontId="4" fillId="0" borderId="116" xfId="1" applyFont="1" applyFill="1" applyBorder="1" applyAlignment="1" applyProtection="1">
      <alignment vertical="center" shrinkToFit="1"/>
      <protection locked="0"/>
    </xf>
    <xf numFmtId="38" fontId="4" fillId="0" borderId="118" xfId="1" applyFont="1" applyFill="1" applyBorder="1" applyAlignment="1" applyProtection="1">
      <alignment vertical="center" shrinkToFit="1"/>
      <protection locked="0"/>
    </xf>
    <xf numFmtId="0" fontId="5" fillId="2" borderId="116" xfId="2" applyFont="1" applyFill="1" applyBorder="1" applyAlignment="1">
      <alignment horizontal="center" vertical="center" shrinkToFit="1"/>
    </xf>
    <xf numFmtId="0" fontId="5" fillId="2" borderId="117" xfId="2" applyFont="1" applyFill="1" applyBorder="1" applyAlignment="1">
      <alignment horizontal="center" vertical="center" shrinkToFit="1"/>
    </xf>
    <xf numFmtId="0" fontId="5" fillId="2" borderId="119"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67" xfId="2" applyFont="1" applyFill="1" applyBorder="1" applyAlignment="1">
      <alignment horizontal="center" vertical="center" shrinkToFit="1"/>
    </xf>
    <xf numFmtId="38" fontId="4" fillId="2" borderId="19" xfId="1" applyFont="1" applyFill="1" applyBorder="1" applyAlignment="1" applyProtection="1">
      <alignment vertical="center" shrinkToFit="1"/>
      <protection locked="0"/>
    </xf>
    <xf numFmtId="38" fontId="4" fillId="2" borderId="67" xfId="1" applyFont="1" applyFill="1" applyBorder="1" applyAlignment="1" applyProtection="1">
      <alignment vertical="center" shrinkToFit="1"/>
      <protection locked="0"/>
    </xf>
    <xf numFmtId="0" fontId="5" fillId="2" borderId="19" xfId="2" applyFont="1" applyFill="1" applyBorder="1" applyAlignment="1">
      <alignment horizontal="center" vertical="center" shrinkToFit="1"/>
    </xf>
    <xf numFmtId="0" fontId="5" fillId="2" borderId="16" xfId="2" applyFont="1" applyFill="1" applyBorder="1" applyAlignment="1">
      <alignment horizontal="center" vertical="center" shrinkToFit="1"/>
    </xf>
    <xf numFmtId="0" fontId="4" fillId="0" borderId="23" xfId="2" applyFont="1" applyFill="1" applyBorder="1" applyAlignment="1" applyProtection="1">
      <alignment vertical="center" shrinkToFit="1"/>
      <protection locked="0"/>
    </xf>
    <xf numFmtId="0" fontId="4" fillId="0" borderId="51" xfId="2" applyFont="1" applyFill="1" applyBorder="1" applyAlignment="1" applyProtection="1">
      <alignment vertical="center" shrinkToFit="1"/>
      <protection locked="0"/>
    </xf>
    <xf numFmtId="38" fontId="4" fillId="0" borderId="23" xfId="1" applyFont="1" applyFill="1" applyBorder="1" applyAlignment="1" applyProtection="1">
      <alignment vertical="center" shrinkToFit="1"/>
      <protection locked="0"/>
    </xf>
    <xf numFmtId="38" fontId="4" fillId="0" borderId="51" xfId="1" applyFont="1" applyFill="1" applyBorder="1" applyAlignment="1" applyProtection="1">
      <alignment vertical="center" shrinkToFit="1"/>
      <protection locked="0"/>
    </xf>
    <xf numFmtId="0" fontId="5" fillId="2" borderId="21"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67" xfId="2" applyFont="1" applyFill="1" applyBorder="1" applyAlignment="1">
      <alignment horizontal="center" vertical="center"/>
    </xf>
    <xf numFmtId="0" fontId="4" fillId="0" borderId="54" xfId="2" applyFont="1" applyFill="1" applyBorder="1" applyAlignment="1" applyProtection="1">
      <alignment vertical="center" shrinkToFit="1"/>
      <protection locked="0"/>
    </xf>
    <xf numFmtId="0" fontId="4" fillId="0" borderId="79" xfId="2" applyFont="1" applyFill="1" applyBorder="1" applyAlignment="1" applyProtection="1">
      <alignment vertical="center" shrinkToFit="1"/>
      <protection locked="0"/>
    </xf>
    <xf numFmtId="38" fontId="4" fillId="0" borderId="54" xfId="1" applyFont="1" applyFill="1" applyBorder="1" applyAlignment="1" applyProtection="1">
      <alignment vertical="center" shrinkToFit="1"/>
      <protection locked="0"/>
    </xf>
    <xf numFmtId="38" fontId="4" fillId="0" borderId="79" xfId="1" applyFont="1" applyFill="1" applyBorder="1" applyAlignment="1" applyProtection="1">
      <alignment vertical="center" shrinkToFit="1"/>
      <protection locked="0"/>
    </xf>
    <xf numFmtId="0" fontId="8" fillId="0" borderId="11" xfId="2" applyFont="1" applyFill="1" applyBorder="1" applyAlignment="1" applyProtection="1">
      <alignment horizontal="center" vertical="center" shrinkToFit="1"/>
      <protection locked="0"/>
    </xf>
    <xf numFmtId="0" fontId="13" fillId="2" borderId="80" xfId="2" applyFont="1" applyFill="1" applyBorder="1" applyAlignment="1">
      <alignment horizontal="center" vertical="center"/>
    </xf>
    <xf numFmtId="0" fontId="13" fillId="2" borderId="31"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66" xfId="2" applyFont="1" applyFill="1" applyBorder="1" applyAlignment="1">
      <alignment horizontal="center" vertical="center"/>
    </xf>
    <xf numFmtId="0" fontId="7" fillId="2" borderId="0" xfId="2" applyFont="1" applyFill="1" applyAlignment="1">
      <alignment horizontal="right" vertical="center"/>
    </xf>
    <xf numFmtId="0" fontId="14" fillId="2" borderId="0" xfId="2" applyFont="1" applyFill="1" applyAlignment="1">
      <alignment vertical="center"/>
    </xf>
    <xf numFmtId="0" fontId="5" fillId="2" borderId="54" xfId="2" applyFont="1" applyFill="1" applyBorder="1" applyAlignment="1">
      <alignment horizontal="center" vertical="center"/>
    </xf>
    <xf numFmtId="0" fontId="5" fillId="2" borderId="79" xfId="2" applyFont="1" applyFill="1" applyBorder="1" applyAlignment="1">
      <alignment horizontal="center" vertical="center"/>
    </xf>
    <xf numFmtId="0" fontId="5" fillId="2" borderId="78" xfId="2" applyFont="1" applyFill="1" applyBorder="1" applyAlignment="1">
      <alignment horizontal="center" vertical="center"/>
    </xf>
    <xf numFmtId="0" fontId="5" fillId="2" borderId="80" xfId="2" applyFont="1" applyFill="1" applyBorder="1" applyAlignment="1">
      <alignment horizontal="center" vertical="center"/>
    </xf>
    <xf numFmtId="0" fontId="5" fillId="2" borderId="31" xfId="2" applyFont="1" applyFill="1" applyBorder="1" applyAlignment="1">
      <alignment horizontal="center" vertical="center"/>
    </xf>
    <xf numFmtId="0" fontId="26" fillId="2" borderId="0" xfId="2" applyFont="1" applyFill="1" applyAlignment="1">
      <alignment horizontal="center" vertical="center"/>
    </xf>
    <xf numFmtId="0" fontId="12" fillId="2" borderId="11" xfId="2" applyFont="1" applyFill="1" applyBorder="1" applyAlignment="1">
      <alignment horizontal="right" vertical="center"/>
    </xf>
    <xf numFmtId="0" fontId="10" fillId="0" borderId="11" xfId="2" applyFont="1" applyFill="1" applyBorder="1" applyAlignment="1" applyProtection="1">
      <alignment horizontal="center" vertical="center"/>
      <protection locked="0"/>
    </xf>
    <xf numFmtId="0" fontId="5" fillId="2" borderId="82" xfId="2" applyFont="1" applyFill="1" applyBorder="1" applyAlignment="1" applyProtection="1">
      <alignment horizontal="right" vertical="center"/>
    </xf>
    <xf numFmtId="0" fontId="5" fillId="2" borderId="145" xfId="2" applyFont="1" applyFill="1" applyBorder="1" applyAlignment="1" applyProtection="1">
      <alignment horizontal="right" vertical="center"/>
    </xf>
    <xf numFmtId="0" fontId="5" fillId="2" borderId="144" xfId="2" applyFont="1" applyFill="1" applyBorder="1" applyAlignment="1" applyProtection="1">
      <alignment horizontal="right" vertical="center"/>
    </xf>
    <xf numFmtId="0" fontId="5" fillId="2" borderId="0" xfId="5" applyFont="1" applyFill="1" applyAlignment="1">
      <alignment horizontal="center" vertical="center" shrinkToFit="1"/>
    </xf>
    <xf numFmtId="0" fontId="5" fillId="2" borderId="124" xfId="5" applyFont="1" applyFill="1" applyBorder="1" applyAlignment="1">
      <alignment horizontal="left" vertical="center" indent="1" shrinkToFit="1"/>
    </xf>
    <xf numFmtId="0" fontId="5" fillId="2" borderId="85" xfId="5" applyFont="1" applyFill="1" applyBorder="1" applyAlignment="1">
      <alignment horizontal="left" vertical="center" indent="1" shrinkToFit="1"/>
    </xf>
    <xf numFmtId="49" fontId="4" fillId="2" borderId="0" xfId="5" applyNumberFormat="1" applyFont="1" applyFill="1" applyAlignment="1">
      <alignment horizontal="center" shrinkToFit="1"/>
    </xf>
    <xf numFmtId="49" fontId="5" fillId="2" borderId="22" xfId="5" applyNumberFormat="1" applyFont="1" applyFill="1" applyBorder="1" applyAlignment="1">
      <alignment horizontal="center" vertical="center" shrinkToFit="1"/>
    </xf>
    <xf numFmtId="49" fontId="5" fillId="2" borderId="22" xfId="5" applyNumberFormat="1" applyFont="1" applyFill="1" applyBorder="1" applyAlignment="1">
      <alignment horizontal="left" vertical="center" shrinkToFit="1"/>
    </xf>
    <xf numFmtId="49" fontId="5" fillId="2" borderId="0" xfId="5" applyNumberFormat="1" applyFont="1" applyFill="1" applyAlignment="1">
      <alignment horizontal="center" vertical="center" shrinkToFit="1"/>
    </xf>
    <xf numFmtId="0" fontId="5" fillId="2" borderId="22" xfId="5" applyFont="1" applyFill="1" applyBorder="1" applyAlignment="1">
      <alignment horizontal="left" vertical="center" shrinkToFit="1"/>
    </xf>
    <xf numFmtId="49" fontId="5" fillId="2" borderId="125" xfId="5" applyNumberFormat="1" applyFont="1" applyFill="1" applyBorder="1" applyAlignment="1">
      <alignment horizontal="center" vertical="center" textRotation="255" shrinkToFit="1"/>
    </xf>
    <xf numFmtId="49" fontId="5" fillId="2" borderId="126" xfId="5" applyNumberFormat="1" applyFont="1" applyFill="1" applyBorder="1" applyAlignment="1">
      <alignment horizontal="center" vertical="center" textRotation="255" shrinkToFit="1"/>
    </xf>
    <xf numFmtId="49" fontId="5" fillId="2" borderId="20" xfId="5" applyNumberFormat="1" applyFont="1" applyFill="1" applyBorder="1" applyAlignment="1">
      <alignment horizontal="center" vertical="center" textRotation="255" shrinkToFit="1"/>
    </xf>
    <xf numFmtId="49" fontId="5" fillId="2" borderId="127" xfId="5" applyNumberFormat="1" applyFont="1" applyFill="1" applyBorder="1" applyAlignment="1">
      <alignment horizontal="center" vertical="center" shrinkToFit="1"/>
    </xf>
    <xf numFmtId="49" fontId="16" fillId="2" borderId="23" xfId="5" applyNumberFormat="1" applyFont="1" applyFill="1" applyBorder="1" applyAlignment="1">
      <alignment horizontal="left" vertical="center" shrinkToFit="1"/>
    </xf>
    <xf numFmtId="49" fontId="16" fillId="2" borderId="24" xfId="5" applyNumberFormat="1" applyFont="1" applyFill="1" applyBorder="1" applyAlignment="1">
      <alignment horizontal="left" vertical="center" shrinkToFit="1"/>
    </xf>
    <xf numFmtId="49" fontId="16" fillId="2" borderId="51" xfId="5" applyNumberFormat="1" applyFont="1" applyFill="1" applyBorder="1" applyAlignment="1">
      <alignment horizontal="left" vertical="center" shrinkToFit="1"/>
    </xf>
    <xf numFmtId="0" fontId="5" fillId="2" borderId="127" xfId="5" applyFont="1" applyFill="1" applyBorder="1" applyAlignment="1">
      <alignment horizontal="center" vertical="center" shrinkToFit="1"/>
    </xf>
    <xf numFmtId="49" fontId="16" fillId="2" borderId="23" xfId="5" applyNumberFormat="1" applyFont="1" applyFill="1" applyBorder="1" applyAlignment="1">
      <alignment vertical="center" shrinkToFit="1"/>
    </xf>
    <xf numFmtId="49" fontId="16" fillId="2" borderId="24" xfId="5" applyNumberFormat="1" applyFont="1" applyFill="1" applyBorder="1" applyAlignment="1">
      <alignment vertical="center" shrinkToFit="1"/>
    </xf>
    <xf numFmtId="49" fontId="16" fillId="2" borderId="51" xfId="5" applyNumberFormat="1" applyFont="1" applyFill="1" applyBorder="1" applyAlignment="1">
      <alignment vertical="center" shrinkToFit="1"/>
    </xf>
    <xf numFmtId="49" fontId="16" fillId="2" borderId="23" xfId="5" applyNumberFormat="1" applyFont="1" applyFill="1" applyBorder="1" applyAlignment="1">
      <alignment horizontal="left" vertical="center"/>
    </xf>
    <xf numFmtId="49" fontId="16" fillId="2" borderId="24" xfId="5" applyNumberFormat="1" applyFont="1" applyFill="1" applyBorder="1" applyAlignment="1">
      <alignment horizontal="left" vertical="center"/>
    </xf>
    <xf numFmtId="49" fontId="16" fillId="2" borderId="51" xfId="5" applyNumberFormat="1" applyFont="1" applyFill="1" applyBorder="1" applyAlignment="1">
      <alignment horizontal="left" vertical="center"/>
    </xf>
    <xf numFmtId="49" fontId="5" fillId="2" borderId="22" xfId="5" applyNumberFormat="1" applyFont="1" applyFill="1" applyBorder="1" applyAlignment="1">
      <alignment horizontal="center" vertical="center" textRotation="255" shrinkToFit="1"/>
    </xf>
    <xf numFmtId="49" fontId="5" fillId="2" borderId="23" xfId="5" applyNumberFormat="1" applyFont="1" applyFill="1" applyBorder="1" applyAlignment="1">
      <alignment horizontal="center" vertical="center" shrinkToFit="1"/>
    </xf>
    <xf numFmtId="49" fontId="5" fillId="2" borderId="51" xfId="5" applyNumberFormat="1" applyFont="1" applyFill="1" applyBorder="1" applyAlignment="1">
      <alignment horizontal="center" vertical="center" shrinkToFit="1"/>
    </xf>
    <xf numFmtId="49" fontId="5" fillId="2" borderId="23" xfId="5" applyNumberFormat="1" applyFont="1" applyFill="1" applyBorder="1" applyAlignment="1">
      <alignment horizontal="left" vertical="center" shrinkToFit="1"/>
    </xf>
    <xf numFmtId="49" fontId="5" fillId="2" borderId="24" xfId="5" applyNumberFormat="1" applyFont="1" applyFill="1" applyBorder="1" applyAlignment="1">
      <alignment horizontal="left" vertical="center" shrinkToFit="1"/>
    </xf>
    <xf numFmtId="49" fontId="5" fillId="2" borderId="51" xfId="5" applyNumberFormat="1" applyFont="1" applyFill="1" applyBorder="1" applyAlignment="1">
      <alignment horizontal="left" vertical="center" shrinkToFit="1"/>
    </xf>
    <xf numFmtId="49" fontId="5" fillId="2" borderId="128" xfId="5" applyNumberFormat="1" applyFont="1" applyFill="1" applyBorder="1" applyAlignment="1">
      <alignment horizontal="center" vertical="center" shrinkToFit="1"/>
    </xf>
    <xf numFmtId="49" fontId="5" fillId="2" borderId="129" xfId="5" applyNumberFormat="1" applyFont="1" applyFill="1" applyBorder="1" applyAlignment="1">
      <alignment horizontal="center" vertical="center" shrinkToFit="1"/>
    </xf>
    <xf numFmtId="0" fontId="5" fillId="2" borderId="129" xfId="5" applyFont="1" applyFill="1" applyBorder="1" applyAlignment="1">
      <alignment vertical="center" shrinkToFit="1"/>
    </xf>
    <xf numFmtId="0" fontId="5" fillId="2" borderId="130" xfId="5" applyFont="1" applyFill="1" applyBorder="1" applyAlignment="1">
      <alignment vertical="center" shrinkToFit="1"/>
    </xf>
    <xf numFmtId="49" fontId="5" fillId="2" borderId="0" xfId="5" applyNumberFormat="1" applyFont="1" applyFill="1" applyBorder="1" applyAlignment="1">
      <alignment horizontal="center" shrinkToFit="1"/>
    </xf>
    <xf numFmtId="0" fontId="50" fillId="2" borderId="0" xfId="5" applyFont="1" applyFill="1" applyAlignment="1">
      <alignment horizontal="center" vertical="center"/>
    </xf>
    <xf numFmtId="0" fontId="5" fillId="2" borderId="0" xfId="5" applyFont="1" applyFill="1" applyAlignment="1">
      <alignment vertical="center"/>
    </xf>
    <xf numFmtId="0" fontId="5" fillId="2" borderId="22" xfId="5" applyFont="1" applyFill="1" applyBorder="1" applyAlignment="1">
      <alignment horizontal="center" vertical="center" shrinkToFit="1"/>
    </xf>
    <xf numFmtId="0" fontId="5" fillId="2" borderId="125" xfId="5" applyFont="1" applyFill="1" applyBorder="1" applyAlignment="1">
      <alignment horizontal="center" vertical="center" textRotation="255" shrinkToFit="1"/>
    </xf>
    <xf numFmtId="0" fontId="5" fillId="2" borderId="20" xfId="5" applyFont="1" applyFill="1" applyBorder="1" applyAlignment="1">
      <alignment horizontal="center" vertical="center" textRotation="255" shrinkToFit="1"/>
    </xf>
    <xf numFmtId="0" fontId="50" fillId="2" borderId="0" xfId="5" applyFont="1" applyFill="1" applyAlignment="1">
      <alignment horizontal="center" vertical="center" shrinkToFit="1"/>
    </xf>
    <xf numFmtId="0" fontId="10" fillId="2" borderId="84" xfId="5" applyFont="1" applyFill="1" applyBorder="1" applyAlignment="1">
      <alignment horizontal="center" vertical="center" shrinkToFit="1"/>
    </xf>
    <xf numFmtId="0" fontId="10" fillId="2" borderId="124" xfId="5" applyFont="1" applyFill="1" applyBorder="1" applyAlignment="1">
      <alignment horizontal="center" vertical="center" shrinkToFit="1"/>
    </xf>
    <xf numFmtId="0" fontId="35" fillId="2" borderId="0" xfId="2" applyFont="1" applyFill="1" applyBorder="1" applyAlignment="1">
      <alignment vertical="center"/>
    </xf>
    <xf numFmtId="0" fontId="43" fillId="2" borderId="0" xfId="2" applyFont="1" applyFill="1" applyBorder="1" applyAlignment="1">
      <alignment horizontal="left" vertical="center" wrapText="1"/>
    </xf>
    <xf numFmtId="0" fontId="4" fillId="0" borderId="84" xfId="2" applyFont="1" applyFill="1" applyBorder="1" applyAlignment="1" applyProtection="1">
      <alignment horizontal="center" vertical="center"/>
      <protection locked="0"/>
    </xf>
    <xf numFmtId="0" fontId="4" fillId="0" borderId="85" xfId="2" applyFont="1" applyFill="1" applyBorder="1" applyAlignment="1" applyProtection="1">
      <alignment horizontal="center" vertical="center"/>
      <protection locked="0"/>
    </xf>
    <xf numFmtId="0" fontId="32" fillId="2" borderId="23" xfId="2" applyFont="1" applyFill="1" applyBorder="1" applyAlignment="1">
      <alignment vertical="center"/>
    </xf>
    <xf numFmtId="0" fontId="32" fillId="2" borderId="24" xfId="2" applyFont="1" applyFill="1" applyBorder="1" applyAlignment="1">
      <alignment vertical="center"/>
    </xf>
    <xf numFmtId="0" fontId="32" fillId="2" borderId="83" xfId="2" applyFont="1" applyFill="1" applyBorder="1" applyAlignment="1">
      <alignment vertical="center"/>
    </xf>
    <xf numFmtId="0" fontId="32" fillId="2" borderId="52" xfId="2" applyFont="1" applyFill="1" applyBorder="1" applyAlignment="1">
      <alignment vertical="center"/>
    </xf>
    <xf numFmtId="0" fontId="32" fillId="2" borderId="51" xfId="2" applyFont="1" applyFill="1" applyBorder="1" applyAlignment="1">
      <alignment vertical="center"/>
    </xf>
    <xf numFmtId="0" fontId="32" fillId="2" borderId="5" xfId="2" applyFont="1" applyFill="1" applyBorder="1" applyAlignment="1">
      <alignment vertical="center"/>
    </xf>
    <xf numFmtId="0" fontId="32" fillId="2" borderId="6" xfId="2" applyFont="1" applyFill="1" applyBorder="1" applyAlignment="1">
      <alignment vertical="center"/>
    </xf>
    <xf numFmtId="0" fontId="32" fillId="2" borderId="86" xfId="2" applyFont="1" applyFill="1" applyBorder="1" applyAlignment="1">
      <alignment vertical="center"/>
    </xf>
    <xf numFmtId="0" fontId="32" fillId="2" borderId="87" xfId="2" applyFont="1" applyFill="1" applyBorder="1" applyAlignment="1">
      <alignment vertical="center"/>
    </xf>
    <xf numFmtId="0" fontId="32" fillId="2" borderId="7" xfId="2" applyFont="1" applyFill="1" applyBorder="1" applyAlignment="1">
      <alignment vertical="center"/>
    </xf>
    <xf numFmtId="0" fontId="5" fillId="2" borderId="22" xfId="2" applyFont="1" applyFill="1" applyBorder="1" applyAlignment="1">
      <alignment horizontal="center" vertical="center" wrapText="1"/>
    </xf>
    <xf numFmtId="0" fontId="30" fillId="2" borderId="22" xfId="2" applyFont="1" applyFill="1" applyBorder="1" applyAlignment="1">
      <alignment vertical="center" wrapText="1"/>
    </xf>
    <xf numFmtId="0" fontId="30" fillId="2" borderId="22" xfId="2" applyNumberFormat="1" applyFont="1" applyFill="1" applyBorder="1" applyAlignment="1">
      <alignment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xf>
    <xf numFmtId="0" fontId="4" fillId="2" borderId="51" xfId="2" applyFont="1" applyFill="1" applyBorder="1" applyAlignment="1">
      <alignment horizontal="center" vertical="center"/>
    </xf>
    <xf numFmtId="0" fontId="4" fillId="2" borderId="51" xfId="2" applyFont="1" applyFill="1" applyBorder="1" applyAlignment="1">
      <alignment horizontal="center" vertical="center" wrapText="1"/>
    </xf>
    <xf numFmtId="49" fontId="4" fillId="0" borderId="22" xfId="2" applyNumberFormat="1" applyFont="1" applyFill="1" applyBorder="1" applyAlignment="1" applyProtection="1">
      <alignment vertical="center" wrapText="1"/>
      <protection locked="0"/>
    </xf>
    <xf numFmtId="0" fontId="31" fillId="2" borderId="0" xfId="2" applyFont="1" applyFill="1" applyBorder="1" applyAlignment="1">
      <alignment vertical="center" shrinkToFit="1"/>
    </xf>
    <xf numFmtId="0" fontId="42" fillId="2" borderId="0" xfId="0" applyFont="1" applyFill="1" applyBorder="1" applyAlignment="1">
      <alignment vertical="top" wrapText="1"/>
    </xf>
    <xf numFmtId="0" fontId="10" fillId="2" borderId="24" xfId="2" applyFont="1" applyFill="1" applyBorder="1" applyAlignment="1">
      <alignment vertical="center"/>
    </xf>
    <xf numFmtId="0" fontId="4" fillId="2" borderId="20"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22" xfId="2" applyFont="1" applyFill="1" applyBorder="1" applyAlignment="1">
      <alignment horizontal="center" vertical="center" textRotation="255"/>
    </xf>
    <xf numFmtId="0" fontId="4" fillId="0" borderId="23" xfId="2" applyFont="1" applyFill="1" applyBorder="1" applyAlignment="1" applyProtection="1">
      <alignment horizontal="center" vertical="center"/>
      <protection locked="0"/>
    </xf>
    <xf numFmtId="0" fontId="4" fillId="0" borderId="83" xfId="2" applyFont="1" applyFill="1" applyBorder="1" applyAlignment="1" applyProtection="1">
      <alignment horizontal="center" vertical="center"/>
      <protection locked="0"/>
    </xf>
  </cellXfs>
  <cellStyles count="7">
    <cellStyle name="桁区切り" xfId="1" builtinId="6"/>
    <cellStyle name="桁区切り 2" xfId="6" xr:uid="{00000000-0005-0000-0000-000033000000}"/>
    <cellStyle name="標準" xfId="0" builtinId="0"/>
    <cellStyle name="標準 2" xfId="2" xr:uid="{00000000-0005-0000-0000-000002000000}"/>
    <cellStyle name="標準 3" xfId="3" xr:uid="{00000000-0005-0000-0000-000003000000}"/>
    <cellStyle name="標準 4" xfId="5" xr:uid="{5D38A3ED-92F8-40F0-A099-0D4567B487EC}"/>
    <cellStyle name="標準_申請書の受領書及び不足書類チェックの一覧（様式）" xfId="4" xr:uid="{00000000-0005-0000-0000-000004000000}"/>
  </cellStyles>
  <dxfs count="4">
    <dxf>
      <fill>
        <patternFill patternType="lightTrellis"/>
      </fill>
    </dxf>
    <dxf>
      <fill>
        <patternFill patternType="lightUp"/>
      </fill>
    </dxf>
    <dxf>
      <fill>
        <patternFill patternType="darkGrid"/>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104776</xdr:rowOff>
    </xdr:from>
    <xdr:to>
      <xdr:col>20</xdr:col>
      <xdr:colOff>371475</xdr:colOff>
      <xdr:row>39</xdr:row>
      <xdr:rowOff>142876</xdr:rowOff>
    </xdr:to>
    <xdr:sp macro="" textlink="">
      <xdr:nvSpPr>
        <xdr:cNvPr id="2" name="正方形/長方形 1">
          <a:extLst>
            <a:ext uri="{FF2B5EF4-FFF2-40B4-BE49-F238E27FC236}">
              <a16:creationId xmlns:a16="http://schemas.microsoft.com/office/drawing/2014/main" id="{BE5F55A9-DB63-40D1-9EEB-4EEBDDE39A53}"/>
            </a:ext>
          </a:extLst>
        </xdr:cNvPr>
        <xdr:cNvSpPr/>
      </xdr:nvSpPr>
      <xdr:spPr>
        <a:xfrm>
          <a:off x="0" y="447676"/>
          <a:ext cx="14087475" cy="638175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7200">
              <a:solidFill>
                <a:schemeClr val="tx1"/>
              </a:solidFill>
              <a:latin typeface="BIZ UDゴシック" panose="020B0400000000000000" pitchFamily="49" charset="-128"/>
              <a:ea typeface="BIZ UDゴシック" panose="020B0400000000000000" pitchFamily="49" charset="-128"/>
            </a:rPr>
            <a:t>【</a:t>
          </a:r>
          <a:r>
            <a:rPr kumimoji="1" lang="ja-JP" altLang="en-US" sz="7200">
              <a:solidFill>
                <a:schemeClr val="tx1"/>
              </a:solidFill>
              <a:latin typeface="BIZ UDゴシック" panose="020B0400000000000000" pitchFamily="49" charset="-128"/>
              <a:ea typeface="BIZ UDゴシック" panose="020B0400000000000000" pitchFamily="49" charset="-128"/>
            </a:rPr>
            <a:t>市使用部分</a:t>
          </a:r>
          <a:r>
            <a:rPr kumimoji="1" lang="en-US" altLang="ja-JP" sz="7200">
              <a:solidFill>
                <a:schemeClr val="tx1"/>
              </a:solidFill>
              <a:latin typeface="BIZ UDゴシック" panose="020B0400000000000000" pitchFamily="49" charset="-128"/>
              <a:ea typeface="BIZ UDゴシック" panose="020B0400000000000000" pitchFamily="49" charset="-128"/>
            </a:rPr>
            <a:t>】</a:t>
          </a:r>
        </a:p>
        <a:p>
          <a:pPr algn="ctr"/>
          <a:r>
            <a:rPr kumimoji="1" lang="ja-JP" altLang="en-US" sz="7200">
              <a:solidFill>
                <a:schemeClr val="tx1"/>
              </a:solidFill>
              <a:latin typeface="BIZ UDゴシック" panose="020B0400000000000000" pitchFamily="49" charset="-128"/>
              <a:ea typeface="BIZ UDゴシック" panose="020B0400000000000000" pitchFamily="49" charset="-128"/>
            </a:rPr>
            <a:t>入力等の操作不要です。</a:t>
          </a:r>
          <a:endParaRPr kumimoji="1" lang="en-US" altLang="ja-JP" sz="72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T34"/>
  <sheetViews>
    <sheetView showGridLines="0" tabSelected="1" view="pageBreakPreview" zoomScaleNormal="100" zoomScaleSheetLayoutView="100" workbookViewId="0">
      <selection activeCell="I11" sqref="I11"/>
    </sheetView>
  </sheetViews>
  <sheetFormatPr defaultColWidth="5.625" defaultRowHeight="19.5" customHeight="1" x14ac:dyDescent="0.15"/>
  <cols>
    <col min="1" max="1" width="3.75" style="228" customWidth="1"/>
    <col min="2" max="7" width="5.625" style="228" customWidth="1"/>
    <col min="8" max="8" width="16" style="228" customWidth="1"/>
    <col min="9" max="9" width="5.75" style="228" customWidth="1"/>
    <col min="10" max="10" width="4.625" style="228" bestFit="1" customWidth="1"/>
    <col min="11" max="11" width="5.625" style="228" bestFit="1" customWidth="1"/>
    <col min="12" max="13" width="4.75" style="228" customWidth="1"/>
    <col min="14" max="14" width="5.625" style="228" customWidth="1"/>
    <col min="15" max="15" width="4.75" style="228" bestFit="1" customWidth="1"/>
    <col min="16" max="16" width="6.625" style="228" customWidth="1"/>
    <col min="17" max="17" width="4.75" style="228" bestFit="1" customWidth="1"/>
    <col min="18" max="18" width="6.625" style="228" customWidth="1"/>
    <col min="19" max="19" width="0.875" style="228" customWidth="1"/>
    <col min="20" max="16384" width="5.625" style="228"/>
  </cols>
  <sheetData>
    <row r="1" spans="1:20" s="227" customFormat="1" ht="3.75" customHeight="1" x14ac:dyDescent="0.15">
      <c r="A1" s="223"/>
      <c r="B1" s="223"/>
      <c r="C1" s="223"/>
      <c r="D1" s="223"/>
      <c r="E1" s="223"/>
      <c r="F1" s="223"/>
      <c r="G1" s="223"/>
      <c r="H1" s="223"/>
      <c r="I1" s="223"/>
      <c r="J1" s="223"/>
      <c r="K1" s="223"/>
      <c r="L1" s="223"/>
      <c r="M1" s="223"/>
      <c r="N1" s="223"/>
      <c r="O1" s="224"/>
      <c r="P1" s="225"/>
      <c r="Q1" s="225"/>
      <c r="R1" s="226"/>
      <c r="S1" s="226"/>
    </row>
    <row r="2" spans="1:20" ht="12" x14ac:dyDescent="0.15">
      <c r="A2" s="228" t="s">
        <v>744</v>
      </c>
      <c r="M2" s="229" t="s">
        <v>755</v>
      </c>
      <c r="N2" s="230"/>
      <c r="O2" s="230"/>
      <c r="P2" s="230"/>
      <c r="Q2" s="230"/>
      <c r="R2" s="230"/>
      <c r="S2" s="231"/>
    </row>
    <row r="3" spans="1:20" s="227" customFormat="1" ht="18.75" customHeight="1" x14ac:dyDescent="0.15">
      <c r="A3" s="455" t="s">
        <v>759</v>
      </c>
      <c r="B3" s="455"/>
      <c r="C3" s="455"/>
      <c r="D3" s="455"/>
      <c r="E3" s="455"/>
      <c r="F3" s="455"/>
      <c r="G3" s="455"/>
      <c r="H3" s="455"/>
      <c r="I3" s="455"/>
      <c r="J3" s="455"/>
      <c r="K3" s="455"/>
      <c r="L3" s="358"/>
      <c r="M3" s="233"/>
      <c r="N3" s="232"/>
      <c r="O3" s="452" t="s">
        <v>756</v>
      </c>
      <c r="P3" s="453"/>
      <c r="Q3" s="454" t="s">
        <v>757</v>
      </c>
      <c r="R3" s="453"/>
      <c r="S3" s="234"/>
    </row>
    <row r="4" spans="1:20" s="227" customFormat="1" ht="24" x14ac:dyDescent="0.2">
      <c r="A4" s="456" t="s">
        <v>110</v>
      </c>
      <c r="B4" s="456"/>
      <c r="C4" s="456"/>
      <c r="D4" s="456"/>
      <c r="E4" s="456"/>
      <c r="F4" s="457" t="str">
        <f>IF('様式2-1-1'!F12="","",'様式2-1-1'!F12)</f>
        <v/>
      </c>
      <c r="G4" s="457"/>
      <c r="H4" s="457"/>
      <c r="I4" s="457"/>
      <c r="J4" s="457"/>
      <c r="K4" s="457"/>
      <c r="L4" s="360" t="s">
        <v>37</v>
      </c>
      <c r="M4" s="235" t="s">
        <v>758</v>
      </c>
      <c r="N4" s="345"/>
      <c r="O4" s="452"/>
      <c r="P4" s="453"/>
      <c r="Q4" s="454"/>
      <c r="R4" s="453"/>
      <c r="S4" s="234"/>
    </row>
    <row r="5" spans="1:20" s="227" customFormat="1" ht="3.75" customHeight="1" x14ac:dyDescent="0.15">
      <c r="F5" s="359"/>
      <c r="G5" s="359"/>
      <c r="H5" s="359"/>
      <c r="I5" s="359"/>
      <c r="J5" s="359"/>
      <c r="K5" s="359"/>
      <c r="M5" s="361"/>
      <c r="N5" s="237"/>
      <c r="O5" s="237"/>
      <c r="P5" s="236"/>
      <c r="Q5" s="236"/>
      <c r="R5" s="238"/>
      <c r="S5" s="239"/>
    </row>
    <row r="6" spans="1:20" s="227" customFormat="1" ht="12" customHeight="1" thickBot="1" x14ac:dyDescent="0.2">
      <c r="A6" s="223"/>
      <c r="B6" s="223"/>
      <c r="C6" s="223"/>
      <c r="D6" s="223"/>
      <c r="E6" s="223"/>
      <c r="F6" s="223"/>
      <c r="G6" s="223"/>
      <c r="H6" s="223"/>
      <c r="I6" s="223"/>
      <c r="J6" s="223"/>
      <c r="K6" s="223"/>
      <c r="L6" s="223"/>
      <c r="M6" s="223"/>
      <c r="N6" s="223"/>
      <c r="O6" s="223"/>
      <c r="P6" s="240"/>
      <c r="Q6" s="240"/>
    </row>
    <row r="7" spans="1:20" ht="17.25" customHeight="1" x14ac:dyDescent="0.15">
      <c r="A7" s="409" t="s">
        <v>88</v>
      </c>
      <c r="B7" s="411" t="s">
        <v>89</v>
      </c>
      <c r="C7" s="411"/>
      <c r="D7" s="411"/>
      <c r="E7" s="411"/>
      <c r="F7" s="411"/>
      <c r="G7" s="411"/>
      <c r="H7" s="411"/>
      <c r="I7" s="416" t="s">
        <v>90</v>
      </c>
      <c r="J7" s="417"/>
      <c r="K7" s="418"/>
      <c r="L7" s="458" t="s">
        <v>91</v>
      </c>
      <c r="M7" s="459"/>
      <c r="N7" s="459"/>
      <c r="O7" s="459"/>
      <c r="P7" s="459"/>
      <c r="Q7" s="459"/>
      <c r="R7" s="459"/>
      <c r="S7" s="460"/>
      <c r="T7" s="241"/>
    </row>
    <row r="8" spans="1:20" ht="17.25" customHeight="1" thickBot="1" x14ac:dyDescent="0.2">
      <c r="A8" s="410"/>
      <c r="B8" s="412"/>
      <c r="C8" s="412"/>
      <c r="D8" s="412"/>
      <c r="E8" s="412"/>
      <c r="F8" s="412"/>
      <c r="G8" s="412"/>
      <c r="H8" s="412"/>
      <c r="I8" s="419" t="s">
        <v>111</v>
      </c>
      <c r="J8" s="420"/>
      <c r="K8" s="273" t="s">
        <v>112</v>
      </c>
      <c r="L8" s="242" t="s">
        <v>92</v>
      </c>
      <c r="M8" s="243" t="s">
        <v>93</v>
      </c>
      <c r="N8" s="461" t="s">
        <v>94</v>
      </c>
      <c r="O8" s="461"/>
      <c r="P8" s="461"/>
      <c r="Q8" s="461"/>
      <c r="R8" s="461"/>
      <c r="S8" s="462"/>
    </row>
    <row r="9" spans="1:20" ht="23.25" customHeight="1" x14ac:dyDescent="0.15">
      <c r="A9" s="244">
        <v>1</v>
      </c>
      <c r="B9" s="413" t="s">
        <v>732</v>
      </c>
      <c r="C9" s="414"/>
      <c r="D9" s="414"/>
      <c r="E9" s="414"/>
      <c r="F9" s="414"/>
      <c r="G9" s="414"/>
      <c r="H9" s="415"/>
      <c r="I9" s="245"/>
      <c r="J9" s="246"/>
      <c r="K9" s="267" t="s">
        <v>95</v>
      </c>
      <c r="L9" s="247" t="s">
        <v>96</v>
      </c>
      <c r="M9" s="248" t="s">
        <v>96</v>
      </c>
      <c r="N9" s="463"/>
      <c r="O9" s="464"/>
      <c r="P9" s="464"/>
      <c r="Q9" s="464"/>
      <c r="R9" s="464"/>
      <c r="S9" s="465"/>
    </row>
    <row r="10" spans="1:20" ht="23.25" customHeight="1" x14ac:dyDescent="0.15">
      <c r="A10" s="249">
        <v>2</v>
      </c>
      <c r="B10" s="379" t="s">
        <v>814</v>
      </c>
      <c r="C10" s="380"/>
      <c r="D10" s="380"/>
      <c r="E10" s="380"/>
      <c r="F10" s="380"/>
      <c r="G10" s="380"/>
      <c r="H10" s="381"/>
      <c r="I10" s="250"/>
      <c r="J10" s="251"/>
      <c r="K10" s="268" t="s">
        <v>779</v>
      </c>
      <c r="L10" s="247" t="s">
        <v>96</v>
      </c>
      <c r="M10" s="248" t="s">
        <v>96</v>
      </c>
      <c r="N10" s="446"/>
      <c r="O10" s="447"/>
      <c r="P10" s="447"/>
      <c r="Q10" s="447"/>
      <c r="R10" s="447"/>
      <c r="S10" s="448"/>
    </row>
    <row r="11" spans="1:20" ht="17.25" customHeight="1" x14ac:dyDescent="0.15">
      <c r="A11" s="382">
        <v>3</v>
      </c>
      <c r="B11" s="385" t="s">
        <v>733</v>
      </c>
      <c r="C11" s="386"/>
      <c r="D11" s="386"/>
      <c r="E11" s="386"/>
      <c r="F11" s="386"/>
      <c r="G11" s="386"/>
      <c r="H11" s="387"/>
      <c r="I11" s="269" t="s">
        <v>95</v>
      </c>
      <c r="J11" s="449" t="s">
        <v>134</v>
      </c>
      <c r="K11" s="268" t="s">
        <v>95</v>
      </c>
      <c r="L11" s="247" t="s">
        <v>96</v>
      </c>
      <c r="M11" s="248" t="s">
        <v>96</v>
      </c>
      <c r="N11" s="446" t="s">
        <v>734</v>
      </c>
      <c r="O11" s="447"/>
      <c r="P11" s="447"/>
      <c r="Q11" s="447"/>
      <c r="R11" s="447"/>
      <c r="S11" s="448"/>
    </row>
    <row r="12" spans="1:20" ht="17.25" customHeight="1" x14ac:dyDescent="0.15">
      <c r="A12" s="383"/>
      <c r="B12" s="388"/>
      <c r="C12" s="389"/>
      <c r="D12" s="389"/>
      <c r="E12" s="389"/>
      <c r="F12" s="389"/>
      <c r="G12" s="389"/>
      <c r="H12" s="390"/>
      <c r="I12" s="270" t="s">
        <v>96</v>
      </c>
      <c r="J12" s="450"/>
      <c r="K12" s="268" t="s">
        <v>95</v>
      </c>
      <c r="L12" s="247" t="s">
        <v>96</v>
      </c>
      <c r="M12" s="248" t="s">
        <v>96</v>
      </c>
      <c r="N12" s="446" t="s">
        <v>735</v>
      </c>
      <c r="O12" s="447"/>
      <c r="P12" s="447"/>
      <c r="Q12" s="447"/>
      <c r="R12" s="447"/>
      <c r="S12" s="448"/>
    </row>
    <row r="13" spans="1:20" ht="17.25" customHeight="1" x14ac:dyDescent="0.15">
      <c r="A13" s="384"/>
      <c r="B13" s="391"/>
      <c r="C13" s="392"/>
      <c r="D13" s="392"/>
      <c r="E13" s="392"/>
      <c r="F13" s="392"/>
      <c r="G13" s="392"/>
      <c r="H13" s="393"/>
      <c r="I13" s="270" t="s">
        <v>96</v>
      </c>
      <c r="J13" s="450"/>
      <c r="K13" s="268" t="s">
        <v>95</v>
      </c>
      <c r="L13" s="247" t="s">
        <v>96</v>
      </c>
      <c r="M13" s="248" t="s">
        <v>96</v>
      </c>
      <c r="N13" s="446" t="s">
        <v>760</v>
      </c>
      <c r="O13" s="447"/>
      <c r="P13" s="447"/>
      <c r="Q13" s="447"/>
      <c r="R13" s="447"/>
      <c r="S13" s="448"/>
    </row>
    <row r="14" spans="1:20" ht="30.75" customHeight="1" x14ac:dyDescent="0.15">
      <c r="A14" s="249">
        <v>4</v>
      </c>
      <c r="B14" s="400" t="s">
        <v>736</v>
      </c>
      <c r="C14" s="401"/>
      <c r="D14" s="401"/>
      <c r="E14" s="401"/>
      <c r="F14" s="401"/>
      <c r="G14" s="401"/>
      <c r="H14" s="402"/>
      <c r="I14" s="271" t="s">
        <v>95</v>
      </c>
      <c r="J14" s="450"/>
      <c r="K14" s="268" t="s">
        <v>95</v>
      </c>
      <c r="L14" s="247" t="s">
        <v>96</v>
      </c>
      <c r="M14" s="248" t="s">
        <v>96</v>
      </c>
      <c r="N14" s="446" t="s">
        <v>737</v>
      </c>
      <c r="O14" s="447"/>
      <c r="P14" s="447"/>
      <c r="Q14" s="447"/>
      <c r="R14" s="447"/>
      <c r="S14" s="448"/>
    </row>
    <row r="15" spans="1:20" ht="23.25" customHeight="1" x14ac:dyDescent="0.15">
      <c r="A15" s="249">
        <v>5</v>
      </c>
      <c r="B15" s="252" t="s">
        <v>738</v>
      </c>
      <c r="C15" s="253"/>
      <c r="D15" s="253"/>
      <c r="E15" s="253"/>
      <c r="F15" s="253"/>
      <c r="G15" s="253"/>
      <c r="H15" s="254"/>
      <c r="I15" s="271" t="s">
        <v>95</v>
      </c>
      <c r="J15" s="450"/>
      <c r="K15" s="268" t="s">
        <v>95</v>
      </c>
      <c r="L15" s="247" t="s">
        <v>96</v>
      </c>
      <c r="M15" s="248" t="s">
        <v>96</v>
      </c>
      <c r="N15" s="446" t="s">
        <v>739</v>
      </c>
      <c r="O15" s="447"/>
      <c r="P15" s="447"/>
      <c r="Q15" s="447"/>
      <c r="R15" s="447"/>
      <c r="S15" s="448"/>
    </row>
    <row r="16" spans="1:20" ht="23.25" customHeight="1" x14ac:dyDescent="0.15">
      <c r="A16" s="249">
        <v>6</v>
      </c>
      <c r="B16" s="255" t="s">
        <v>741</v>
      </c>
      <c r="C16" s="256"/>
      <c r="D16" s="256"/>
      <c r="E16" s="256"/>
      <c r="F16" s="256"/>
      <c r="G16" s="256"/>
      <c r="H16" s="257"/>
      <c r="I16" s="271" t="s">
        <v>95</v>
      </c>
      <c r="J16" s="450"/>
      <c r="K16" s="268" t="s">
        <v>95</v>
      </c>
      <c r="L16" s="247" t="s">
        <v>96</v>
      </c>
      <c r="M16" s="248" t="s">
        <v>96</v>
      </c>
      <c r="N16" s="446" t="s">
        <v>742</v>
      </c>
      <c r="O16" s="447"/>
      <c r="P16" s="447"/>
      <c r="Q16" s="447"/>
      <c r="R16" s="447"/>
      <c r="S16" s="448"/>
    </row>
    <row r="17" spans="1:19" ht="23.25" customHeight="1" x14ac:dyDescent="0.15">
      <c r="A17" s="249">
        <v>7</v>
      </c>
      <c r="B17" s="397" t="s">
        <v>157</v>
      </c>
      <c r="C17" s="398"/>
      <c r="D17" s="398"/>
      <c r="E17" s="398"/>
      <c r="F17" s="398"/>
      <c r="G17" s="398"/>
      <c r="H17" s="399"/>
      <c r="I17" s="272" t="s">
        <v>96</v>
      </c>
      <c r="J17" s="451"/>
      <c r="K17" s="268" t="s">
        <v>95</v>
      </c>
      <c r="L17" s="247" t="s">
        <v>96</v>
      </c>
      <c r="M17" s="248" t="s">
        <v>96</v>
      </c>
      <c r="N17" s="446" t="str">
        <f>IF(債権者登録!G7="","市指定様式","入力未了（債権者登録シートを確認してください）")</f>
        <v>入力未了（債権者登録シートを確認してください）</v>
      </c>
      <c r="O17" s="447"/>
      <c r="P17" s="447"/>
      <c r="Q17" s="447"/>
      <c r="R17" s="447"/>
      <c r="S17" s="448"/>
    </row>
    <row r="18" spans="1:19" ht="17.25" customHeight="1" x14ac:dyDescent="0.15">
      <c r="A18" s="382">
        <v>8</v>
      </c>
      <c r="B18" s="403" t="s">
        <v>158</v>
      </c>
      <c r="C18" s="404"/>
      <c r="D18" s="404"/>
      <c r="E18" s="404"/>
      <c r="F18" s="404"/>
      <c r="G18" s="404"/>
      <c r="H18" s="405"/>
      <c r="I18" s="270" t="s">
        <v>95</v>
      </c>
      <c r="J18" s="258"/>
      <c r="K18" s="268" t="s">
        <v>95</v>
      </c>
      <c r="L18" s="247" t="s">
        <v>96</v>
      </c>
      <c r="M18" s="248" t="s">
        <v>96</v>
      </c>
      <c r="N18" s="446" t="s">
        <v>761</v>
      </c>
      <c r="O18" s="447"/>
      <c r="P18" s="447"/>
      <c r="Q18" s="447"/>
      <c r="R18" s="447"/>
      <c r="S18" s="448"/>
    </row>
    <row r="19" spans="1:19" ht="17.25" customHeight="1" x14ac:dyDescent="0.15">
      <c r="A19" s="384"/>
      <c r="B19" s="406" t="s">
        <v>743</v>
      </c>
      <c r="C19" s="407"/>
      <c r="D19" s="407"/>
      <c r="E19" s="407"/>
      <c r="F19" s="407"/>
      <c r="G19" s="407"/>
      <c r="H19" s="408"/>
      <c r="I19" s="270" t="s">
        <v>95</v>
      </c>
      <c r="J19" s="258"/>
      <c r="K19" s="268" t="s">
        <v>95</v>
      </c>
      <c r="L19" s="247" t="s">
        <v>96</v>
      </c>
      <c r="M19" s="248" t="s">
        <v>96</v>
      </c>
      <c r="N19" s="446"/>
      <c r="O19" s="447"/>
      <c r="P19" s="447"/>
      <c r="Q19" s="447"/>
      <c r="R19" s="447"/>
      <c r="S19" s="448"/>
    </row>
    <row r="20" spans="1:19" ht="23.25" customHeight="1" x14ac:dyDescent="0.15">
      <c r="A20" s="249">
        <v>9</v>
      </c>
      <c r="B20" s="394" t="s">
        <v>135</v>
      </c>
      <c r="C20" s="395"/>
      <c r="D20" s="395"/>
      <c r="E20" s="395"/>
      <c r="F20" s="395"/>
      <c r="G20" s="395"/>
      <c r="H20" s="396"/>
      <c r="I20" s="271" t="s">
        <v>95</v>
      </c>
      <c r="J20" s="426"/>
      <c r="K20" s="268" t="s">
        <v>95</v>
      </c>
      <c r="L20" s="247" t="s">
        <v>96</v>
      </c>
      <c r="M20" s="248" t="s">
        <v>96</v>
      </c>
      <c r="N20" s="446"/>
      <c r="O20" s="447"/>
      <c r="P20" s="447"/>
      <c r="Q20" s="447"/>
      <c r="R20" s="447"/>
      <c r="S20" s="448"/>
    </row>
    <row r="21" spans="1:19" ht="23.25" customHeight="1" x14ac:dyDescent="0.15">
      <c r="A21" s="249">
        <v>10</v>
      </c>
      <c r="B21" s="427" t="s">
        <v>97</v>
      </c>
      <c r="C21" s="428"/>
      <c r="D21" s="428"/>
      <c r="E21" s="428"/>
      <c r="F21" s="428"/>
      <c r="G21" s="428"/>
      <c r="H21" s="429"/>
      <c r="I21" s="271" t="s">
        <v>95</v>
      </c>
      <c r="J21" s="426"/>
      <c r="K21" s="268" t="s">
        <v>95</v>
      </c>
      <c r="L21" s="247" t="s">
        <v>96</v>
      </c>
      <c r="M21" s="248" t="s">
        <v>96</v>
      </c>
      <c r="N21" s="446"/>
      <c r="O21" s="447"/>
      <c r="P21" s="447"/>
      <c r="Q21" s="447"/>
      <c r="R21" s="447"/>
      <c r="S21" s="448"/>
    </row>
    <row r="22" spans="1:19" ht="23.25" customHeight="1" x14ac:dyDescent="0.15">
      <c r="A22" s="383">
        <v>11</v>
      </c>
      <c r="B22" s="259" t="s">
        <v>98</v>
      </c>
      <c r="C22" s="437" t="s">
        <v>136</v>
      </c>
      <c r="D22" s="438"/>
      <c r="E22" s="438"/>
      <c r="F22" s="438"/>
      <c r="G22" s="438"/>
      <c r="H22" s="439"/>
      <c r="I22" s="271" t="s">
        <v>95</v>
      </c>
      <c r="J22" s="426"/>
      <c r="K22" s="268" t="s">
        <v>95</v>
      </c>
      <c r="L22" s="247" t="s">
        <v>96</v>
      </c>
      <c r="M22" s="248" t="s">
        <v>96</v>
      </c>
      <c r="N22" s="446"/>
      <c r="O22" s="447"/>
      <c r="P22" s="447"/>
      <c r="Q22" s="447"/>
      <c r="R22" s="447"/>
      <c r="S22" s="448"/>
    </row>
    <row r="23" spans="1:19" ht="23.25" customHeight="1" x14ac:dyDescent="0.15">
      <c r="A23" s="383"/>
      <c r="B23" s="259" t="s">
        <v>99</v>
      </c>
      <c r="C23" s="437" t="s">
        <v>137</v>
      </c>
      <c r="D23" s="438"/>
      <c r="E23" s="438"/>
      <c r="F23" s="438"/>
      <c r="G23" s="438"/>
      <c r="H23" s="439"/>
      <c r="I23" s="271" t="s">
        <v>95</v>
      </c>
      <c r="J23" s="426"/>
      <c r="K23" s="268" t="s">
        <v>95</v>
      </c>
      <c r="L23" s="247" t="s">
        <v>96</v>
      </c>
      <c r="M23" s="248" t="s">
        <v>96</v>
      </c>
      <c r="N23" s="446"/>
      <c r="O23" s="447"/>
      <c r="P23" s="447"/>
      <c r="Q23" s="447"/>
      <c r="R23" s="447"/>
      <c r="S23" s="448"/>
    </row>
    <row r="24" spans="1:19" ht="23.25" customHeight="1" x14ac:dyDescent="0.15">
      <c r="A24" s="260">
        <v>12</v>
      </c>
      <c r="B24" s="261" t="s">
        <v>100</v>
      </c>
      <c r="C24" s="262"/>
      <c r="D24" s="253"/>
      <c r="E24" s="253"/>
      <c r="F24" s="253"/>
      <c r="G24" s="253"/>
      <c r="H24" s="254"/>
      <c r="I24" s="271" t="s">
        <v>95</v>
      </c>
      <c r="J24" s="426"/>
      <c r="K24" s="268" t="s">
        <v>95</v>
      </c>
      <c r="L24" s="247" t="s">
        <v>96</v>
      </c>
      <c r="M24" s="248" t="s">
        <v>96</v>
      </c>
      <c r="N24" s="446" t="s">
        <v>101</v>
      </c>
      <c r="O24" s="447"/>
      <c r="P24" s="447"/>
      <c r="Q24" s="447"/>
      <c r="R24" s="447"/>
      <c r="S24" s="448"/>
    </row>
    <row r="25" spans="1:19" ht="23.25" customHeight="1" x14ac:dyDescent="0.15">
      <c r="A25" s="382">
        <v>13</v>
      </c>
      <c r="B25" s="430" t="s">
        <v>102</v>
      </c>
      <c r="C25" s="431" t="s">
        <v>103</v>
      </c>
      <c r="D25" s="263" t="s">
        <v>104</v>
      </c>
      <c r="E25" s="253"/>
      <c r="F25" s="253"/>
      <c r="G25" s="253"/>
      <c r="H25" s="254"/>
      <c r="I25" s="271" t="s">
        <v>95</v>
      </c>
      <c r="J25" s="426"/>
      <c r="K25" s="268" t="s">
        <v>95</v>
      </c>
      <c r="L25" s="247" t="s">
        <v>96</v>
      </c>
      <c r="M25" s="248" t="s">
        <v>96</v>
      </c>
      <c r="N25" s="446"/>
      <c r="O25" s="447"/>
      <c r="P25" s="447"/>
      <c r="Q25" s="447"/>
      <c r="R25" s="447"/>
      <c r="S25" s="448"/>
    </row>
    <row r="26" spans="1:19" ht="23.25" customHeight="1" x14ac:dyDescent="0.15">
      <c r="A26" s="383"/>
      <c r="B26" s="430"/>
      <c r="C26" s="432"/>
      <c r="D26" s="263" t="s">
        <v>105</v>
      </c>
      <c r="E26" s="253"/>
      <c r="F26" s="253"/>
      <c r="G26" s="253"/>
      <c r="H26" s="254"/>
      <c r="I26" s="271" t="s">
        <v>95</v>
      </c>
      <c r="J26" s="426"/>
      <c r="K26" s="268" t="s">
        <v>95</v>
      </c>
      <c r="L26" s="247" t="s">
        <v>96</v>
      </c>
      <c r="M26" s="248" t="s">
        <v>96</v>
      </c>
      <c r="N26" s="446"/>
      <c r="O26" s="447"/>
      <c r="P26" s="447"/>
      <c r="Q26" s="447"/>
      <c r="R26" s="447"/>
      <c r="S26" s="448"/>
    </row>
    <row r="27" spans="1:19" ht="23.25" customHeight="1" x14ac:dyDescent="0.15">
      <c r="A27" s="383"/>
      <c r="B27" s="430"/>
      <c r="C27" s="436" t="s">
        <v>99</v>
      </c>
      <c r="D27" s="263" t="s">
        <v>106</v>
      </c>
      <c r="E27" s="253"/>
      <c r="F27" s="253"/>
      <c r="G27" s="253"/>
      <c r="H27" s="254"/>
      <c r="I27" s="271" t="s">
        <v>95</v>
      </c>
      <c r="J27" s="426"/>
      <c r="K27" s="268" t="s">
        <v>95</v>
      </c>
      <c r="L27" s="247" t="s">
        <v>96</v>
      </c>
      <c r="M27" s="248" t="s">
        <v>96</v>
      </c>
      <c r="N27" s="446"/>
      <c r="O27" s="447"/>
      <c r="P27" s="447"/>
      <c r="Q27" s="447"/>
      <c r="R27" s="447"/>
      <c r="S27" s="448"/>
    </row>
    <row r="28" spans="1:19" ht="23.25" customHeight="1" x14ac:dyDescent="0.15">
      <c r="A28" s="384"/>
      <c r="B28" s="430"/>
      <c r="C28" s="436"/>
      <c r="D28" s="263" t="s">
        <v>105</v>
      </c>
      <c r="E28" s="253"/>
      <c r="F28" s="253"/>
      <c r="G28" s="253"/>
      <c r="H28" s="254"/>
      <c r="I28" s="271" t="s">
        <v>95</v>
      </c>
      <c r="J28" s="426"/>
      <c r="K28" s="268" t="s">
        <v>95</v>
      </c>
      <c r="L28" s="247" t="s">
        <v>96</v>
      </c>
      <c r="M28" s="248" t="s">
        <v>96</v>
      </c>
      <c r="N28" s="446"/>
      <c r="O28" s="447"/>
      <c r="P28" s="447"/>
      <c r="Q28" s="447"/>
      <c r="R28" s="447"/>
      <c r="S28" s="448"/>
    </row>
    <row r="29" spans="1:19" s="265" customFormat="1" ht="42" customHeight="1" x14ac:dyDescent="0.15">
      <c r="A29" s="264">
        <v>14</v>
      </c>
      <c r="B29" s="440" t="s">
        <v>762</v>
      </c>
      <c r="C29" s="441"/>
      <c r="D29" s="441"/>
      <c r="E29" s="441"/>
      <c r="F29" s="441"/>
      <c r="G29" s="441"/>
      <c r="H29" s="442"/>
      <c r="I29" s="271" t="s">
        <v>95</v>
      </c>
      <c r="J29" s="426"/>
      <c r="K29" s="268" t="s">
        <v>95</v>
      </c>
      <c r="L29" s="247" t="s">
        <v>96</v>
      </c>
      <c r="M29" s="248" t="s">
        <v>96</v>
      </c>
      <c r="N29" s="443" t="s">
        <v>763</v>
      </c>
      <c r="O29" s="444"/>
      <c r="P29" s="444"/>
      <c r="Q29" s="444"/>
      <c r="R29" s="444"/>
      <c r="S29" s="445"/>
    </row>
    <row r="30" spans="1:19" ht="23.25" customHeight="1" x14ac:dyDescent="0.15">
      <c r="A30" s="260">
        <v>15</v>
      </c>
      <c r="B30" s="433" t="s">
        <v>740</v>
      </c>
      <c r="C30" s="434"/>
      <c r="D30" s="434"/>
      <c r="E30" s="434"/>
      <c r="F30" s="434"/>
      <c r="G30" s="434"/>
      <c r="H30" s="435"/>
      <c r="I30" s="271" t="s">
        <v>95</v>
      </c>
      <c r="J30" s="426"/>
      <c r="K30" s="268" t="s">
        <v>95</v>
      </c>
      <c r="L30" s="247" t="s">
        <v>96</v>
      </c>
      <c r="M30" s="248" t="s">
        <v>96</v>
      </c>
      <c r="N30" s="446"/>
      <c r="O30" s="447"/>
      <c r="P30" s="447"/>
      <c r="Q30" s="447"/>
      <c r="R30" s="447"/>
      <c r="S30" s="448"/>
    </row>
    <row r="31" spans="1:19" ht="23.25" customHeight="1" thickBot="1" x14ac:dyDescent="0.2">
      <c r="A31" s="249">
        <v>16</v>
      </c>
      <c r="B31" s="423" t="s">
        <v>107</v>
      </c>
      <c r="C31" s="424"/>
      <c r="D31" s="424"/>
      <c r="E31" s="424"/>
      <c r="F31" s="424"/>
      <c r="G31" s="424"/>
      <c r="H31" s="425"/>
      <c r="I31" s="271" t="s">
        <v>96</v>
      </c>
      <c r="J31" s="426"/>
      <c r="K31" s="268" t="s">
        <v>95</v>
      </c>
      <c r="L31" s="247" t="s">
        <v>96</v>
      </c>
      <c r="M31" s="248" t="s">
        <v>96</v>
      </c>
      <c r="N31" s="446"/>
      <c r="O31" s="447"/>
      <c r="P31" s="447"/>
      <c r="Q31" s="447"/>
      <c r="R31" s="447"/>
      <c r="S31" s="448"/>
    </row>
    <row r="32" spans="1:19" ht="19.5" customHeight="1" x14ac:dyDescent="0.15">
      <c r="A32" s="421" t="s">
        <v>108</v>
      </c>
      <c r="B32" s="421"/>
      <c r="C32" s="421"/>
      <c r="D32" s="421"/>
      <c r="E32" s="421"/>
      <c r="F32" s="421"/>
      <c r="G32" s="421"/>
      <c r="H32" s="421"/>
      <c r="I32" s="421"/>
      <c r="J32" s="421"/>
      <c r="K32" s="421"/>
      <c r="L32" s="421"/>
      <c r="M32" s="421"/>
      <c r="N32" s="421"/>
      <c r="O32" s="421"/>
      <c r="P32" s="421"/>
      <c r="Q32" s="421"/>
      <c r="R32" s="421"/>
      <c r="S32" s="421"/>
    </row>
    <row r="33" spans="1:19" ht="28.5" customHeight="1" x14ac:dyDescent="0.15">
      <c r="A33" s="422" t="s">
        <v>109</v>
      </c>
      <c r="B33" s="422"/>
      <c r="C33" s="422"/>
      <c r="D33" s="422"/>
      <c r="E33" s="422"/>
      <c r="F33" s="422"/>
      <c r="G33" s="422"/>
      <c r="H33" s="422"/>
      <c r="I33" s="422"/>
      <c r="J33" s="422"/>
      <c r="K33" s="422"/>
      <c r="L33" s="422"/>
      <c r="M33" s="422"/>
      <c r="N33" s="422"/>
      <c r="O33" s="422"/>
      <c r="P33" s="422"/>
      <c r="Q33" s="422"/>
      <c r="R33" s="422"/>
      <c r="S33" s="422"/>
    </row>
    <row r="34" spans="1:19" ht="27.75" customHeight="1" x14ac:dyDescent="0.15">
      <c r="G34" s="266"/>
    </row>
  </sheetData>
  <sheetProtection algorithmName="SHA-512" hashValue="BhE58QbCTKSjpKq6CX9STdloFPpIFxnfcwpb/TacimhPa4qW2x8s4jQCAa+bKr+Yz02QzCqYfS61sxI5GyXecA==" saltValue="jOZWR3/D7hAY/E0UPIIVLQ==" spinCount="100000" sheet="1" objects="1" scenarios="1"/>
  <mergeCells count="61">
    <mergeCell ref="N30:S30"/>
    <mergeCell ref="N20:S20"/>
    <mergeCell ref="N21:S21"/>
    <mergeCell ref="N22:S22"/>
    <mergeCell ref="N23:S23"/>
    <mergeCell ref="N24:S24"/>
    <mergeCell ref="L7:S7"/>
    <mergeCell ref="N25:S25"/>
    <mergeCell ref="N26:S26"/>
    <mergeCell ref="N27:S27"/>
    <mergeCell ref="N28:S28"/>
    <mergeCell ref="N8:S8"/>
    <mergeCell ref="N9:S9"/>
    <mergeCell ref="N10:S10"/>
    <mergeCell ref="N16:S16"/>
    <mergeCell ref="N17:S17"/>
    <mergeCell ref="N18:S18"/>
    <mergeCell ref="N19:S19"/>
    <mergeCell ref="O3:O4"/>
    <mergeCell ref="P3:P4"/>
    <mergeCell ref="Q3:Q4"/>
    <mergeCell ref="R3:R4"/>
    <mergeCell ref="A3:K3"/>
    <mergeCell ref="A4:E4"/>
    <mergeCell ref="F4:K4"/>
    <mergeCell ref="J11:J17"/>
    <mergeCell ref="N11:S11"/>
    <mergeCell ref="N12:S12"/>
    <mergeCell ref="N13:S13"/>
    <mergeCell ref="N14:S14"/>
    <mergeCell ref="N15:S15"/>
    <mergeCell ref="A32:S32"/>
    <mergeCell ref="A33:S33"/>
    <mergeCell ref="B31:H31"/>
    <mergeCell ref="J20:J31"/>
    <mergeCell ref="B21:H21"/>
    <mergeCell ref="A22:A23"/>
    <mergeCell ref="A25:A28"/>
    <mergeCell ref="B25:B28"/>
    <mergeCell ref="C25:C26"/>
    <mergeCell ref="B30:H30"/>
    <mergeCell ref="C27:C28"/>
    <mergeCell ref="C23:H23"/>
    <mergeCell ref="C22:H22"/>
    <mergeCell ref="B29:H29"/>
    <mergeCell ref="N29:S29"/>
    <mergeCell ref="N31:S31"/>
    <mergeCell ref="A7:A8"/>
    <mergeCell ref="B7:H8"/>
    <mergeCell ref="B9:H9"/>
    <mergeCell ref="I7:K7"/>
    <mergeCell ref="I8:J8"/>
    <mergeCell ref="B10:H10"/>
    <mergeCell ref="A11:A13"/>
    <mergeCell ref="B11:H13"/>
    <mergeCell ref="B20:H20"/>
    <mergeCell ref="B17:H17"/>
    <mergeCell ref="B14:H14"/>
    <mergeCell ref="A18:A19"/>
    <mergeCell ref="B18:H18"/>
    <mergeCell ref="B19:H19"/>
  </mergeCells>
  <phoneticPr fontId="3"/>
  <conditionalFormatting sqref="N17:S17">
    <cfRule type="containsText" dxfId="3" priority="1" operator="containsText" text="入力未了（債権者登録シートを確認してください）">
      <formula>NOT(ISERROR(SEARCH("入力未了（債権者登録シートを確認してください）",N17)))</formula>
    </cfRule>
  </conditionalFormatting>
  <dataValidations count="1">
    <dataValidation type="list" allowBlank="1" showInputMessage="1" showErrorMessage="1" sqref="I11:I31 K9:K31" xr:uid="{00000000-0002-0000-0900-000000000000}">
      <formula1>"□,✔"</formula1>
    </dataValidation>
  </dataValidations>
  <printOptions horizontalCentered="1"/>
  <pageMargins left="0.62992125984251968" right="0.39370078740157483" top="0.39370078740157483" bottom="0.19685039370078741" header="0.39370078740157483" footer="0.31496062992125984"/>
  <pageSetup paperSize="9" scale="87" orientation="portrait" blackAndWhite="1"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M3"/>
  <sheetViews>
    <sheetView workbookViewId="0">
      <selection activeCell="A2" sqref="A2:XFD2"/>
    </sheetView>
  </sheetViews>
  <sheetFormatPr defaultRowHeight="13.5" x14ac:dyDescent="0.15"/>
  <cols>
    <col min="17" max="17" width="9" customWidth="1"/>
  </cols>
  <sheetData>
    <row r="1" spans="1:247" x14ac:dyDescent="0.15">
      <c r="A1" t="s">
        <v>46</v>
      </c>
      <c r="B1" t="s">
        <v>139</v>
      </c>
      <c r="C1" t="s">
        <v>140</v>
      </c>
      <c r="D1" t="s">
        <v>141</v>
      </c>
      <c r="E1" t="s">
        <v>142</v>
      </c>
      <c r="F1" t="s">
        <v>143</v>
      </c>
      <c r="G1" t="s">
        <v>144</v>
      </c>
      <c r="H1" t="s">
        <v>145</v>
      </c>
      <c r="I1" t="s">
        <v>146</v>
      </c>
      <c r="J1" t="s">
        <v>147</v>
      </c>
      <c r="K1" t="s">
        <v>148</v>
      </c>
      <c r="L1" t="s">
        <v>149</v>
      </c>
      <c r="M1" t="s">
        <v>150</v>
      </c>
      <c r="N1" t="s">
        <v>151</v>
      </c>
      <c r="O1" t="s">
        <v>152</v>
      </c>
      <c r="P1" t="s">
        <v>153</v>
      </c>
      <c r="Q1" t="s">
        <v>154</v>
      </c>
      <c r="R1" t="s">
        <v>155</v>
      </c>
      <c r="S1" t="s">
        <v>151</v>
      </c>
      <c r="T1" t="s">
        <v>152</v>
      </c>
      <c r="U1" t="s">
        <v>153</v>
      </c>
      <c r="V1" t="s">
        <v>154</v>
      </c>
      <c r="W1" t="s">
        <v>155</v>
      </c>
      <c r="X1" t="s">
        <v>151</v>
      </c>
      <c r="Y1" t="s">
        <v>152</v>
      </c>
      <c r="Z1" t="s">
        <v>153</v>
      </c>
      <c r="AA1" t="s">
        <v>154</v>
      </c>
      <c r="AB1" t="s">
        <v>155</v>
      </c>
      <c r="AC1" t="s">
        <v>151</v>
      </c>
      <c r="AD1" t="s">
        <v>152</v>
      </c>
      <c r="AE1" t="s">
        <v>153</v>
      </c>
      <c r="AF1" t="s">
        <v>154</v>
      </c>
      <c r="AG1" t="s">
        <v>155</v>
      </c>
      <c r="AH1" t="s">
        <v>151</v>
      </c>
      <c r="AI1" t="s">
        <v>152</v>
      </c>
      <c r="AJ1" t="s">
        <v>153</v>
      </c>
      <c r="AK1" t="s">
        <v>154</v>
      </c>
      <c r="AL1" t="s">
        <v>155</v>
      </c>
      <c r="AM1" t="s">
        <v>151</v>
      </c>
      <c r="AN1" t="s">
        <v>152</v>
      </c>
      <c r="AO1" t="s">
        <v>153</v>
      </c>
      <c r="AP1" t="s">
        <v>154</v>
      </c>
      <c r="AQ1" t="s">
        <v>155</v>
      </c>
      <c r="AR1" t="s">
        <v>151</v>
      </c>
      <c r="AS1" t="s">
        <v>152</v>
      </c>
      <c r="AT1" t="s">
        <v>153</v>
      </c>
      <c r="AU1" t="s">
        <v>154</v>
      </c>
      <c r="AV1" t="s">
        <v>155</v>
      </c>
      <c r="AW1" t="s">
        <v>151</v>
      </c>
      <c r="AX1" t="s">
        <v>152</v>
      </c>
      <c r="AY1" t="s">
        <v>153</v>
      </c>
      <c r="AZ1" t="s">
        <v>154</v>
      </c>
      <c r="BA1" t="s">
        <v>155</v>
      </c>
      <c r="BB1" t="s">
        <v>151</v>
      </c>
      <c r="BC1" t="s">
        <v>152</v>
      </c>
      <c r="BD1" t="s">
        <v>153</v>
      </c>
      <c r="BE1" t="s">
        <v>154</v>
      </c>
      <c r="BF1" t="s">
        <v>155</v>
      </c>
      <c r="BG1" t="s">
        <v>151</v>
      </c>
      <c r="BH1" t="s">
        <v>152</v>
      </c>
      <c r="BI1" t="s">
        <v>153</v>
      </c>
      <c r="BJ1" t="s">
        <v>154</v>
      </c>
      <c r="BK1" t="s">
        <v>182</v>
      </c>
      <c r="BL1" t="s">
        <v>155</v>
      </c>
      <c r="BM1" t="s">
        <v>151</v>
      </c>
      <c r="BN1" t="s">
        <v>152</v>
      </c>
      <c r="BO1" t="s">
        <v>153</v>
      </c>
      <c r="BP1" t="s">
        <v>154</v>
      </c>
      <c r="BQ1" t="s">
        <v>155</v>
      </c>
      <c r="BR1" t="s">
        <v>151</v>
      </c>
      <c r="BS1" t="s">
        <v>152</v>
      </c>
      <c r="BT1" t="s">
        <v>153</v>
      </c>
      <c r="BU1" t="s">
        <v>154</v>
      </c>
      <c r="BV1" t="s">
        <v>155</v>
      </c>
      <c r="BW1" t="s">
        <v>151</v>
      </c>
      <c r="BX1" t="s">
        <v>152</v>
      </c>
      <c r="BY1" t="s">
        <v>153</v>
      </c>
      <c r="BZ1" t="s">
        <v>154</v>
      </c>
      <c r="CA1" t="s">
        <v>155</v>
      </c>
      <c r="CB1" t="s">
        <v>151</v>
      </c>
      <c r="CC1" t="s">
        <v>152</v>
      </c>
      <c r="CD1" t="s">
        <v>153</v>
      </c>
      <c r="CE1" t="s">
        <v>154</v>
      </c>
      <c r="CF1" t="s">
        <v>155</v>
      </c>
      <c r="CG1" t="s">
        <v>151</v>
      </c>
      <c r="CH1" t="s">
        <v>152</v>
      </c>
      <c r="CI1" t="s">
        <v>153</v>
      </c>
      <c r="CJ1" t="s">
        <v>154</v>
      </c>
      <c r="CK1" t="s">
        <v>155</v>
      </c>
      <c r="CL1" t="s">
        <v>151</v>
      </c>
      <c r="CM1" t="s">
        <v>152</v>
      </c>
      <c r="CN1" t="s">
        <v>153</v>
      </c>
      <c r="CO1" t="s">
        <v>154</v>
      </c>
      <c r="CP1" t="s">
        <v>155</v>
      </c>
      <c r="CQ1" t="s">
        <v>151</v>
      </c>
      <c r="CR1" t="s">
        <v>152</v>
      </c>
      <c r="CS1" t="s">
        <v>153</v>
      </c>
      <c r="CT1" t="s">
        <v>154</v>
      </c>
      <c r="CU1" t="s">
        <v>155</v>
      </c>
      <c r="CV1" t="s">
        <v>151</v>
      </c>
      <c r="CW1" t="s">
        <v>152</v>
      </c>
      <c r="CX1" t="s">
        <v>153</v>
      </c>
      <c r="CY1" t="s">
        <v>154</v>
      </c>
      <c r="CZ1" t="s">
        <v>155</v>
      </c>
      <c r="DA1" t="s">
        <v>151</v>
      </c>
      <c r="DB1" t="s">
        <v>152</v>
      </c>
      <c r="DC1" t="s">
        <v>153</v>
      </c>
      <c r="DD1" t="s">
        <v>154</v>
      </c>
      <c r="DE1" t="s">
        <v>155</v>
      </c>
      <c r="DF1" t="s">
        <v>151</v>
      </c>
      <c r="DG1" t="s">
        <v>152</v>
      </c>
      <c r="DH1" t="s">
        <v>153</v>
      </c>
      <c r="DI1" t="s">
        <v>154</v>
      </c>
      <c r="DJ1" t="s">
        <v>155</v>
      </c>
      <c r="DK1" t="s">
        <v>151</v>
      </c>
      <c r="DL1" t="s">
        <v>152</v>
      </c>
      <c r="DM1" t="s">
        <v>153</v>
      </c>
      <c r="DN1" t="s">
        <v>154</v>
      </c>
      <c r="DO1" t="s">
        <v>155</v>
      </c>
      <c r="DP1" t="s">
        <v>151</v>
      </c>
      <c r="DQ1" t="s">
        <v>152</v>
      </c>
      <c r="DR1" t="s">
        <v>153</v>
      </c>
      <c r="DS1" t="s">
        <v>154</v>
      </c>
      <c r="DT1" t="s">
        <v>155</v>
      </c>
      <c r="DU1" t="s">
        <v>151</v>
      </c>
      <c r="DV1" t="s">
        <v>152</v>
      </c>
      <c r="DW1" t="s">
        <v>153</v>
      </c>
      <c r="DX1" t="s">
        <v>154</v>
      </c>
      <c r="DY1" t="s">
        <v>155</v>
      </c>
      <c r="DZ1" t="s">
        <v>151</v>
      </c>
      <c r="EA1" t="s">
        <v>152</v>
      </c>
      <c r="EB1" t="s">
        <v>153</v>
      </c>
      <c r="EC1" t="s">
        <v>154</v>
      </c>
      <c r="ED1" t="s">
        <v>155</v>
      </c>
      <c r="EE1" t="s">
        <v>151</v>
      </c>
      <c r="EF1" t="s">
        <v>152</v>
      </c>
      <c r="EG1" t="s">
        <v>153</v>
      </c>
      <c r="EH1" t="s">
        <v>154</v>
      </c>
      <c r="EI1" t="s">
        <v>155</v>
      </c>
      <c r="EJ1" t="s">
        <v>151</v>
      </c>
      <c r="EK1" t="s">
        <v>152</v>
      </c>
      <c r="EL1" t="s">
        <v>153</v>
      </c>
      <c r="EM1" t="s">
        <v>154</v>
      </c>
      <c r="EN1" t="s">
        <v>155</v>
      </c>
      <c r="EO1" t="s">
        <v>151</v>
      </c>
      <c r="EP1" t="s">
        <v>152</v>
      </c>
      <c r="EQ1" t="s">
        <v>153</v>
      </c>
      <c r="ER1" t="s">
        <v>154</v>
      </c>
      <c r="ES1" t="s">
        <v>155</v>
      </c>
      <c r="ET1" t="s">
        <v>746</v>
      </c>
      <c r="EU1" t="s">
        <v>747</v>
      </c>
      <c r="EV1" t="s">
        <v>748</v>
      </c>
      <c r="EW1" t="s">
        <v>749</v>
      </c>
      <c r="EX1" t="s">
        <v>750</v>
      </c>
      <c r="EY1" t="s">
        <v>751</v>
      </c>
      <c r="EZ1" t="s">
        <v>752</v>
      </c>
      <c r="FA1" t="s">
        <v>241</v>
      </c>
      <c r="FB1" t="s">
        <v>304</v>
      </c>
      <c r="FC1" t="s">
        <v>242</v>
      </c>
      <c r="FD1" t="s">
        <v>305</v>
      </c>
      <c r="FE1" t="s">
        <v>250</v>
      </c>
      <c r="FF1" t="s">
        <v>251</v>
      </c>
      <c r="FG1" t="s">
        <v>252</v>
      </c>
      <c r="FH1" t="s">
        <v>306</v>
      </c>
      <c r="FI1" t="s">
        <v>244</v>
      </c>
      <c r="FJ1" t="s">
        <v>253</v>
      </c>
      <c r="FK1" t="s">
        <v>254</v>
      </c>
      <c r="FL1" t="s">
        <v>255</v>
      </c>
      <c r="FM1" t="s">
        <v>256</v>
      </c>
      <c r="FN1" t="s">
        <v>257</v>
      </c>
      <c r="FO1" t="s">
        <v>258</v>
      </c>
      <c r="FP1" t="s">
        <v>259</v>
      </c>
      <c r="FQ1" t="s">
        <v>260</v>
      </c>
      <c r="FR1" t="s">
        <v>307</v>
      </c>
      <c r="FS1" t="s">
        <v>276</v>
      </c>
      <c r="FT1" t="s">
        <v>287</v>
      </c>
      <c r="FU1" t="s">
        <v>277</v>
      </c>
      <c r="FV1" t="s">
        <v>288</v>
      </c>
      <c r="FW1" t="s">
        <v>278</v>
      </c>
      <c r="FX1" t="s">
        <v>244</v>
      </c>
      <c r="FY1" t="s">
        <v>279</v>
      </c>
      <c r="FZ1" t="s">
        <v>289</v>
      </c>
      <c r="GA1" t="s">
        <v>280</v>
      </c>
      <c r="GB1" t="s">
        <v>290</v>
      </c>
      <c r="GC1" t="s">
        <v>281</v>
      </c>
      <c r="GD1" t="s">
        <v>745</v>
      </c>
      <c r="GE1" t="s">
        <v>282</v>
      </c>
      <c r="GF1" t="s">
        <v>292</v>
      </c>
      <c r="GG1" t="s">
        <v>283</v>
      </c>
      <c r="GH1" t="s">
        <v>293</v>
      </c>
      <c r="GI1" t="s">
        <v>284</v>
      </c>
      <c r="GJ1" t="s">
        <v>294</v>
      </c>
      <c r="GK1" t="s">
        <v>285</v>
      </c>
      <c r="GL1" t="s">
        <v>295</v>
      </c>
      <c r="GM1" t="s">
        <v>286</v>
      </c>
      <c r="GN1" t="s">
        <v>308</v>
      </c>
      <c r="GO1" t="s">
        <v>309</v>
      </c>
      <c r="GP1" t="s">
        <v>310</v>
      </c>
      <c r="GQ1" t="s">
        <v>317</v>
      </c>
      <c r="GR1" t="s">
        <v>311</v>
      </c>
      <c r="GS1" t="s">
        <v>312</v>
      </c>
      <c r="GT1" t="s">
        <v>313</v>
      </c>
      <c r="GU1" t="s">
        <v>314</v>
      </c>
      <c r="GV1" t="s">
        <v>315</v>
      </c>
      <c r="GW1" t="s">
        <v>316</v>
      </c>
      <c r="GX1" t="s">
        <v>764</v>
      </c>
      <c r="GY1" t="s">
        <v>808</v>
      </c>
      <c r="GZ1" t="s">
        <v>84</v>
      </c>
      <c r="HA1" t="s">
        <v>159</v>
      </c>
      <c r="HB1" t="s">
        <v>160</v>
      </c>
      <c r="HC1" t="s">
        <v>161</v>
      </c>
      <c r="HD1" t="s">
        <v>162</v>
      </c>
      <c r="HE1" t="s">
        <v>163</v>
      </c>
      <c r="HF1" t="s">
        <v>164</v>
      </c>
      <c r="HG1" t="s">
        <v>165</v>
      </c>
      <c r="HH1" t="s">
        <v>166</v>
      </c>
      <c r="HI1" t="s">
        <v>167</v>
      </c>
      <c r="HJ1" t="s">
        <v>168</v>
      </c>
      <c r="HK1" t="s">
        <v>169</v>
      </c>
      <c r="HL1" t="s">
        <v>170</v>
      </c>
      <c r="HM1" t="s">
        <v>171</v>
      </c>
      <c r="HN1" t="s">
        <v>172</v>
      </c>
      <c r="HO1" t="s">
        <v>173</v>
      </c>
      <c r="HP1" t="s">
        <v>174</v>
      </c>
      <c r="HQ1" t="s">
        <v>175</v>
      </c>
      <c r="HR1" t="s">
        <v>176</v>
      </c>
      <c r="HS1" t="s">
        <v>84</v>
      </c>
      <c r="HT1" t="s">
        <v>159</v>
      </c>
      <c r="HU1" t="s">
        <v>160</v>
      </c>
      <c r="HV1" t="s">
        <v>161</v>
      </c>
      <c r="HW1" t="s">
        <v>162</v>
      </c>
      <c r="HX1" t="s">
        <v>163</v>
      </c>
      <c r="HY1" t="s">
        <v>164</v>
      </c>
      <c r="HZ1" t="s">
        <v>165</v>
      </c>
      <c r="IA1" t="s">
        <v>166</v>
      </c>
      <c r="IB1" t="s">
        <v>167</v>
      </c>
      <c r="IC1" t="s">
        <v>168</v>
      </c>
      <c r="ID1" t="s">
        <v>169</v>
      </c>
      <c r="IE1" t="s">
        <v>170</v>
      </c>
      <c r="IF1" t="s">
        <v>171</v>
      </c>
      <c r="IG1" t="s">
        <v>172</v>
      </c>
      <c r="IH1" t="s">
        <v>173</v>
      </c>
      <c r="II1" t="s">
        <v>174</v>
      </c>
      <c r="IJ1" t="s">
        <v>175</v>
      </c>
      <c r="IK1" t="s">
        <v>176</v>
      </c>
      <c r="IL1" s="371" t="s">
        <v>822</v>
      </c>
      <c r="IM1" s="371" t="s">
        <v>823</v>
      </c>
    </row>
    <row r="2" spans="1:247" x14ac:dyDescent="0.15">
      <c r="A2" t="str">
        <f>IF('様式2-1-1'!P3="","",ASC('様式2-1-1'!P3))</f>
        <v/>
      </c>
      <c r="B2" t="str">
        <f>DBCS(IF('様式2-1-1'!E23="委任なし",LEFT('様式2-1-1'!F12,20),LEFT('様式2-1-1'!F31,20)))</f>
        <v/>
      </c>
      <c r="C2" t="str">
        <f>DBCS(IF('様式2-1-1'!E23="委任なし",MID('様式2-1-1'!F12,21,20),MID('様式2-1-1'!F31,21,20)))</f>
        <v/>
      </c>
      <c r="D2" s="1" t="str">
        <f>DBCS(IF('様式2-1-1'!E23="委任なし",LEFT('様式2-1-1'!F11,40),LEFT('様式2-1-1'!F30,40)))</f>
        <v/>
      </c>
      <c r="E2" t="str">
        <f>DBCS(IF('様式2-1-1'!E23="委任なし",LEFT('様式2-1-1'!F18,20),LEFT('様式2-1-1'!F36,20)))</f>
        <v/>
      </c>
      <c r="F2" t="str">
        <f>DBCS(IF('様式2-1-1'!E23="委任なし",LEFT('様式2-1-1'!F20,20),LEFT('様式2-1-1'!F38,20)))</f>
        <v/>
      </c>
      <c r="G2" t="str">
        <f>DBCS(IF('様式2-1-1'!E23="委任なし",LEFT('様式2-1-1'!F19,20),LEFT('様式2-1-1'!F37,20)))</f>
        <v/>
      </c>
      <c r="H2" t="str">
        <f>ASC(IF('様式2-1-1'!E23="委任なし",LEFT('様式2-1-1'!F14,7),LEFT('様式2-1-1'!F33,7)))</f>
        <v/>
      </c>
      <c r="I2" t="str">
        <f>DBCS(IF('様式2-1-1'!E23="委任なし",LEFT('様式2-1-1'!F15,20),LEFT('様式2-1-1'!F34,20)))</f>
        <v/>
      </c>
      <c r="J2" t="str">
        <f>DBCS(IF('様式2-1-1'!E23="委任なし",MID('様式2-1-1'!F15,21,20),MID('様式2-1-1'!F34,21,20)))</f>
        <v/>
      </c>
      <c r="K2" t="str">
        <f>ASC('様式2-1-1'!F46)</f>
        <v/>
      </c>
      <c r="L2" t="str">
        <f>ASC('様式2-1-1'!F47)</f>
        <v/>
      </c>
      <c r="M2" t="str">
        <f>ASC('様式2-1-1'!L46)</f>
        <v/>
      </c>
      <c r="N2" t="str">
        <f ca="1">IF('様式2-1-3'!$C$5='様式2-1-3'!$A$5,"",'様式2-1-3'!$A$5)</f>
        <v/>
      </c>
      <c r="O2" t="str">
        <f ca="1">IF('様式2-1-3'!$C$5='様式2-1-3'!$A$5,"",0)</f>
        <v/>
      </c>
      <c r="P2" t="str">
        <f ca="1">IF('様式2-1-3'!$C$5='様式2-1-3'!$A$5,"",IF(COUNTIF('様式2-1-3'!$P$4:$P$6,'様式2-1-3'!$A$5)=0,"",VLOOKUP('様式2-1-3'!$A$5,'様式2-1-3'!$P$4:$Q$6,2,0)))</f>
        <v/>
      </c>
      <c r="Q2" t="str">
        <f ca="1">IF('様式2-1-3'!$C$5='様式2-1-3'!$A$5,"",'様式2-1-3'!$E$5)</f>
        <v/>
      </c>
      <c r="R2" t="str">
        <f ca="1">IF(P2="","",IF(VLOOKUP(P2,'様式2-1-3'!$Q$4:$R$6,2,0)=0,"",VLOOKUP(P2,'様式2-1-3'!$Q$4:$R$6,2,0)))</f>
        <v/>
      </c>
      <c r="S2" t="str">
        <f ca="1">IF('様式2-1-3'!$C$6='様式2-1-3'!$A$6,"",'様式2-1-3'!$A$6)</f>
        <v/>
      </c>
      <c r="T2" t="str">
        <f ca="1">IF('様式2-1-3'!$C$6='様式2-1-3'!$A$6,"",0)</f>
        <v/>
      </c>
      <c r="U2" t="str">
        <f ca="1">IF('様式2-1-3'!$C$6='様式2-1-3'!$A$6,"",IF(COUNTIF('様式2-1-3'!$P$4:$P$6,'様式2-1-3'!$A$6)=0,"",VLOOKUP('様式2-1-3'!$A$6,'様式2-1-3'!$P$4:$Q$6,2,0)))</f>
        <v/>
      </c>
      <c r="V2" t="str">
        <f ca="1">IF('様式2-1-3'!$C$6='様式2-1-3'!$A$6,"",'様式2-1-3'!$E$6)</f>
        <v/>
      </c>
      <c r="W2" t="str">
        <f ca="1">IF(U2="","",IF(VLOOKUP(U2,'様式2-1-3'!$Q$4:$R$6,2,0)=0,"",VLOOKUP(U2,'様式2-1-3'!$Q$4:$R$6,2,0)))</f>
        <v/>
      </c>
      <c r="X2" t="str">
        <f ca="1">IF('様式2-1-3'!$C$7='様式2-1-3'!$A$7,"",'様式2-1-3'!$A$7)</f>
        <v/>
      </c>
      <c r="Y2" t="str">
        <f ca="1">IF('様式2-1-3'!$C$7='様式2-1-3'!$A$7,"",0)</f>
        <v/>
      </c>
      <c r="Z2" t="str">
        <f ca="1">IF('様式2-1-3'!$C$7='様式2-1-3'!$A$7,"",IF(COUNTIF('様式2-1-3'!$P$4:$P$6,'様式2-1-3'!$A$7)=0,"",VLOOKUP('様式2-1-3'!$A$7,'様式2-1-3'!$P$4:$Q$6,2,0)))</f>
        <v/>
      </c>
      <c r="AA2" t="str">
        <f ca="1">IF('様式2-1-3'!$C$7='様式2-1-3'!$A$7,"",'様式2-1-3'!$E$7)</f>
        <v/>
      </c>
      <c r="AB2" t="str">
        <f ca="1">IF(Z2="","",IF(VLOOKUP(Z2,'様式2-1-3'!$Q$4:$R$6,2,0)=0,"",VLOOKUP(Z2,'様式2-1-3'!$Q$4:$R$6,2,0)))</f>
        <v/>
      </c>
      <c r="AC2" t="str">
        <f ca="1">IF('様式2-1-3'!$C$8='様式2-1-3'!$A$8,"",'様式2-1-3'!$A$8)</f>
        <v/>
      </c>
      <c r="AD2" t="str">
        <f ca="1">IF('様式2-1-3'!$C$8='様式2-1-3'!$A$8,"",0)</f>
        <v/>
      </c>
      <c r="AE2" t="str">
        <f ca="1">IF('様式2-1-3'!$C$8='様式2-1-3'!$A$8,"",IF(COUNTIF('様式2-1-3'!$P$4:$P$6,'様式2-1-3'!$A$8)=0,"",VLOOKUP('様式2-1-3'!$A$8,'様式2-1-3'!$P$4:$Q$6,2,0)))</f>
        <v/>
      </c>
      <c r="AF2" t="str">
        <f ca="1">IF('様式2-1-3'!$C$8='様式2-1-3'!$A$8,"",'様式2-1-3'!$E$8)</f>
        <v/>
      </c>
      <c r="AG2" t="str">
        <f ca="1">IF(AE2="","",IF(VLOOKUP(AE2,'様式2-1-3'!$Q$4:$R$6,2,0)=0,"",VLOOKUP(AE2,'様式2-1-3'!$Q$4:$R$6,2,0)))</f>
        <v/>
      </c>
      <c r="AH2" t="str">
        <f ca="1">IF('様式2-1-3'!$C$9='様式2-1-3'!$A$9,"",'様式2-1-3'!$A$9)</f>
        <v/>
      </c>
      <c r="AI2" t="str">
        <f ca="1">IF('様式2-1-3'!$C$9='様式2-1-3'!$A$9,"",0)</f>
        <v/>
      </c>
      <c r="AJ2" t="str">
        <f ca="1">IF('様式2-1-3'!$C$9='様式2-1-3'!$A$9,"",IF(COUNTIF('様式2-1-3'!$P$4:$P$6,'様式2-1-3'!$A$9)=0,"",VLOOKUP('様式2-1-3'!$A$9,'様式2-1-3'!$P$4:$Q$6,2,0)))</f>
        <v/>
      </c>
      <c r="AK2" t="str">
        <f ca="1">IF('様式2-1-3'!$C$9='様式2-1-3'!$A$9,"",'様式2-1-3'!$E$9)</f>
        <v/>
      </c>
      <c r="AL2" t="str">
        <f ca="1">IF(AJ2="","",IF(VLOOKUP(AJ2,'様式2-1-3'!$Q$4:$R$6,2,0)=0,"",VLOOKUP(AJ2,'様式2-1-3'!$Q$4:$R$6,2,0)))</f>
        <v/>
      </c>
      <c r="AM2" t="str">
        <f ca="1">IF('様式2-1-3'!$C$10='様式2-1-3'!$A$10,"",'様式2-1-3'!$A$10)</f>
        <v/>
      </c>
      <c r="AN2" t="str">
        <f ca="1">IF('様式2-1-3'!$C$10='様式2-1-3'!$A$10,"",0)</f>
        <v/>
      </c>
      <c r="AO2" t="str">
        <f ca="1">IF('様式2-1-3'!$C$10='様式2-1-3'!$A$10,"",IF(COUNTIF('様式2-1-3'!$P$4:$P$6,'様式2-1-3'!$A$10)=0,"",VLOOKUP('様式2-1-3'!$A$10,'様式2-1-3'!$P$4:$Q$6,2,0)))</f>
        <v/>
      </c>
      <c r="AP2" t="str">
        <f ca="1">IF('様式2-1-3'!$C$10='様式2-1-3'!$A$10,"",'様式2-1-3'!$E$10)</f>
        <v/>
      </c>
      <c r="AQ2" t="str">
        <f ca="1">IF(AO2="","",IF(VLOOKUP(AO2,'様式2-1-3'!$Q$4:$R$6,2,0)=0,"",VLOOKUP(AO2,'様式2-1-3'!$Q$4:$R$6,2,0)))</f>
        <v/>
      </c>
      <c r="AR2" t="str">
        <f ca="1">IF('様式2-1-3'!$C$11='様式2-1-3'!$A$11,"",'様式2-1-3'!$A$11)</f>
        <v/>
      </c>
      <c r="AS2" t="str">
        <f ca="1">IF('様式2-1-3'!$C$11='様式2-1-3'!$A$11,"",0)</f>
        <v/>
      </c>
      <c r="AT2" t="str">
        <f ca="1">IF('様式2-1-3'!$C$11='様式2-1-3'!$A$11,"",IF(COUNTIF('様式2-1-3'!$P$4:$P$6,'様式2-1-3'!$A$11)=0,"",VLOOKUP('様式2-1-3'!$A$11,'様式2-1-3'!$P$4:$Q$6,2,0)))</f>
        <v/>
      </c>
      <c r="AU2" t="str">
        <f ca="1">IF('様式2-1-3'!$C$11='様式2-1-3'!$A$11,"",'様式2-1-3'!$E$11)</f>
        <v/>
      </c>
      <c r="AV2" t="str">
        <f ca="1">IF(AT2="","",IF(VLOOKUP(AT2,'様式2-1-3'!$Q$4:$R$6,2,0)=0,"",VLOOKUP(AT2,'様式2-1-3'!$Q$4:$R$6,2,0)))</f>
        <v/>
      </c>
      <c r="AW2" t="str">
        <f ca="1">IF('様式2-1-3'!$C$12='様式2-1-3'!$A$12,"",'様式2-1-3'!$A$12)</f>
        <v/>
      </c>
      <c r="AX2" t="str">
        <f ca="1">IF('様式2-1-3'!$C$12='様式2-1-3'!$A$12,"",0)</f>
        <v/>
      </c>
      <c r="AY2" t="str">
        <f ca="1">IF('様式2-1-3'!$C$12='様式2-1-3'!$A$12,"",IF(COUNTIF('様式2-1-3'!$P$4:$P$6,'様式2-1-3'!$A$12)=0,"",VLOOKUP('様式2-1-3'!$A$12,'様式2-1-3'!$P$4:$Q$6,2,0)))</f>
        <v/>
      </c>
      <c r="AZ2" t="str">
        <f ca="1">IF('様式2-1-3'!$C$12='様式2-1-3'!$A$12,"",'様式2-1-3'!$E$12)</f>
        <v/>
      </c>
      <c r="BA2" t="str">
        <f ca="1">IF(AY2="","",IF(VLOOKUP(AY2,'様式2-1-3'!$Q$4:$R$6,2,0)=0,"",VLOOKUP(AY2,'様式2-1-3'!$Q$4:$R$6,2,0)))</f>
        <v/>
      </c>
      <c r="BB2" t="str">
        <f ca="1">IF('様式2-1-3'!$C$13='様式2-1-3'!$A$13,"",'様式2-1-3'!$A$13)</f>
        <v/>
      </c>
      <c r="BC2" t="str">
        <f ca="1">IF('様式2-1-3'!$C$13='様式2-1-3'!$A$13,"",0)</f>
        <v/>
      </c>
      <c r="BD2" t="str">
        <f ca="1">IF('様式2-1-3'!$C$13='様式2-1-3'!$A$13,"",IF(COUNTIF('様式2-1-3'!$P$4:$P$6,'様式2-1-3'!$A$13)=0,"",VLOOKUP('様式2-1-3'!$A$13,'様式2-1-3'!$P$4:$Q$6,2,0)))</f>
        <v/>
      </c>
      <c r="BE2" t="str">
        <f ca="1">IF('様式2-1-3'!$C$13='様式2-1-3'!$A$13,"",'様式2-1-3'!$E$13)</f>
        <v/>
      </c>
      <c r="BF2" t="str">
        <f ca="1">IF(BD2="","",IF(VLOOKUP(BD2,'様式2-1-3'!$Q$4:$R$6,2,0)=0,"",VLOOKUP(BD2,'様式2-1-3'!$Q$4:$R$6,2,0)))</f>
        <v/>
      </c>
      <c r="BG2" t="str">
        <f ca="1">IF('様式2-1-3'!$C$14='様式2-1-3'!$A$14,"",'様式2-1-3'!$A$14)</f>
        <v/>
      </c>
      <c r="BH2" t="str">
        <f ca="1">IF('様式2-1-3'!$C$14='様式2-1-3'!$A$14,"",0)</f>
        <v/>
      </c>
      <c r="BI2" t="str">
        <f ca="1">IF('様式2-1-3'!$C$14='様式2-1-3'!$A$14,"",IF(COUNTIF('様式2-1-3'!$P$4:$P$6,'様式2-1-3'!$A$14)=0,"",VLOOKUP('様式2-1-3'!$A$14,'様式2-1-3'!$P$4:$Q$6,2,0)))</f>
        <v/>
      </c>
      <c r="BJ2" t="str">
        <f ca="1">IF('様式2-1-3'!$C$14='様式2-1-3'!$A$14,"",'様式2-1-3'!$E$14)</f>
        <v/>
      </c>
      <c r="BL2" t="str">
        <f ca="1">IF(BJ2="","",IF(VLOOKUP(BJ2,'様式2-1-3'!$Q$4:$R$6,2,0)=0,"",VLOOKUP(BJ2,'様式2-1-3'!$Q$4:$R$6,2,0)))</f>
        <v/>
      </c>
      <c r="BM2" t="str">
        <f ca="1">IF('様式2-1-3'!$C$15='様式2-1-3'!$A$15,"",'様式2-1-3'!$A$15)</f>
        <v/>
      </c>
      <c r="BN2" t="str">
        <f ca="1">IF('様式2-1-3'!$C$15='様式2-1-3'!$A$15,"",0)</f>
        <v/>
      </c>
      <c r="BO2" t="str">
        <f ca="1">IF('様式2-1-3'!$C$15='様式2-1-3'!$A$15,"",IF(COUNTIF('様式2-1-3'!$P$4:$P$6,'様式2-1-3'!$A$15)=0,"",VLOOKUP('様式2-1-3'!$A$15,'様式2-1-3'!$P$4:$Q$6,2,0)))</f>
        <v/>
      </c>
      <c r="BP2" t="str">
        <f ca="1">IF('様式2-1-3'!$C$15='様式2-1-3'!$A$15,"",'様式2-1-3'!$E$15)</f>
        <v/>
      </c>
      <c r="BQ2" t="str">
        <f ca="1">IF(BO2="","",IF(VLOOKUP(BO2,'様式2-1-3'!$Q$4:$R$6,2,0)=0,"",VLOOKUP(BO2,'様式2-1-3'!$Q$4:$R$6,2,0)))</f>
        <v/>
      </c>
      <c r="BR2" t="str">
        <f ca="1">IF('様式2-1-3'!$C$16='様式2-1-3'!$A$16,"",'様式2-1-3'!$A$16)</f>
        <v/>
      </c>
      <c r="BS2" t="str">
        <f ca="1">IF('様式2-1-3'!$C$16='様式2-1-3'!$A$16,"",0)</f>
        <v/>
      </c>
      <c r="BT2" t="str">
        <f ca="1">IF('様式2-1-3'!$C$16='様式2-1-3'!$A$16,"",IF(COUNTIF('様式2-1-3'!$P$4:$P$6,'様式2-1-3'!$A$16)=0,"",VLOOKUP('様式2-1-3'!$A$16,'様式2-1-3'!$P$4:$Q$6,2,0)))</f>
        <v/>
      </c>
      <c r="BU2" t="str">
        <f ca="1">IF('様式2-1-3'!$C$16='様式2-1-3'!$A$16,"",'様式2-1-3'!$E$16)</f>
        <v/>
      </c>
      <c r="BV2" t="str">
        <f ca="1">IF(BT2="","",IF(VLOOKUP(BT2,'様式2-1-3'!$Q$4:$R$6,2,0)=0,"",VLOOKUP(BT2,'様式2-1-3'!$Q$4:$R$6,2,0)))</f>
        <v/>
      </c>
      <c r="BW2" t="str">
        <f ca="1">IF('様式2-1-3'!$C$17='様式2-1-3'!$A$17,"",'様式2-1-3'!$A$17)</f>
        <v/>
      </c>
      <c r="BX2" t="str">
        <f ca="1">IF('様式2-1-3'!$C$17='様式2-1-3'!$A$17,"",0)</f>
        <v/>
      </c>
      <c r="BY2" t="str">
        <f ca="1">IF('様式2-1-3'!$C$17='様式2-1-3'!$A$17,"",IF(COUNTIF('様式2-1-3'!$P$4:$P$6,'様式2-1-3'!$A$17)=0,"",VLOOKUP('様式2-1-3'!$A$17,'様式2-1-3'!$P$4:$Q$6,2,0)))</f>
        <v/>
      </c>
      <c r="BZ2" t="str">
        <f ca="1">IF('様式2-1-3'!$C$17='様式2-1-3'!$A$17,"",'様式2-1-3'!$E$17)</f>
        <v/>
      </c>
      <c r="CA2" t="str">
        <f ca="1">IF(BY2="","",IF(VLOOKUP(BY2,'様式2-1-3'!$Q$4:$R$6,2,0)=0,"",VLOOKUP(BY2,'様式2-1-3'!$Q$4:$R$6,2,0)))</f>
        <v/>
      </c>
      <c r="CB2" t="str">
        <f ca="1">IF('様式2-1-3'!$C$18='様式2-1-3'!$A$18,"",'様式2-1-3'!$A$18)</f>
        <v/>
      </c>
      <c r="CC2" t="str">
        <f ca="1">IF('様式2-1-3'!$C$18='様式2-1-3'!$A$18,"",0)</f>
        <v/>
      </c>
      <c r="CD2" t="str">
        <f ca="1">IF('様式2-1-3'!$C$18='様式2-1-3'!$A$18,"",IF(COUNTIF('様式2-1-3'!$P$4:$P$6,'様式2-1-3'!$A$18)=0,"",VLOOKUP('様式2-1-3'!$A$18,'様式2-1-3'!$P$4:$Q$6,2,0)))</f>
        <v/>
      </c>
      <c r="CE2" t="str">
        <f ca="1">IF('様式2-1-3'!$C$18='様式2-1-3'!$A$18,"",'様式2-1-3'!$E$18)</f>
        <v/>
      </c>
      <c r="CF2" t="str">
        <f ca="1">IF(CD2="","",IF(VLOOKUP(CD2,'様式2-1-3'!$Q$4:$R$6,2,0)=0,"",VLOOKUP(CD2,'様式2-1-3'!$Q$4:$R$6,2,0)))</f>
        <v/>
      </c>
      <c r="CG2" t="str">
        <f ca="1">IF('様式2-1-3'!$C$19='様式2-1-3'!$A$19,"",'様式2-1-3'!$A$19)</f>
        <v/>
      </c>
      <c r="CH2" t="str">
        <f ca="1">IF('様式2-1-3'!$C$19='様式2-1-3'!$A$19,"",0)</f>
        <v/>
      </c>
      <c r="CI2" t="str">
        <f ca="1">IF('様式2-1-3'!$C$19='様式2-1-3'!$A$19,"",IF(COUNTIF('様式2-1-3'!$P$4:$P$6,'様式2-1-3'!$A$19)=0,"",VLOOKUP('様式2-1-3'!$A$19,'様式2-1-3'!$P$4:$Q$6,2,0)))</f>
        <v/>
      </c>
      <c r="CJ2" t="str">
        <f ca="1">IF('様式2-1-3'!$C$19='様式2-1-3'!$A$19,"",'様式2-1-3'!$E$19)</f>
        <v/>
      </c>
      <c r="CK2" t="str">
        <f ca="1">IF(CI2="","",IF(VLOOKUP(CI2,'様式2-1-3'!$Q$4:$R$6,2,0)=0,"",VLOOKUP(CI2,'様式2-1-3'!$Q$4:$R$6,2,0)))</f>
        <v/>
      </c>
      <c r="CL2" t="str">
        <f ca="1">IF('様式2-1-3'!$C$20='様式2-1-3'!$A$20,"",'様式2-1-3'!$A$20)</f>
        <v/>
      </c>
      <c r="CM2" t="str">
        <f ca="1">IF('様式2-1-3'!$C$20='様式2-1-3'!$A$20,"",0)</f>
        <v/>
      </c>
      <c r="CN2" t="str">
        <f ca="1">IF('様式2-1-3'!$C$20='様式2-1-3'!$A$20,"",IF(COUNTIF('様式2-1-3'!$P$4:$P$6,'様式2-1-3'!$A$20)=0,"",VLOOKUP('様式2-1-3'!$A$20,'様式2-1-3'!$P$4:$Q$6,2,0)))</f>
        <v/>
      </c>
      <c r="CO2" t="str">
        <f ca="1">IF('様式2-1-3'!$C$20='様式2-1-3'!$A$20,"",'様式2-1-3'!$E$20)</f>
        <v/>
      </c>
      <c r="CP2" t="str">
        <f ca="1">IF(CN2="","",IF(VLOOKUP(CN2,'様式2-1-3'!$Q$4:$R$6,2,0)=0,"",VLOOKUP(CN2,'様式2-1-3'!$Q$4:$R$6,2,0)))</f>
        <v/>
      </c>
      <c r="CQ2" t="str">
        <f ca="1">IF('様式2-1-3'!$C$21='様式2-1-3'!$A$21,"",'様式2-1-3'!$A$21)</f>
        <v/>
      </c>
      <c r="CR2" t="str">
        <f ca="1">IF('様式2-1-3'!$C$21='様式2-1-3'!$A$21,"",0)</f>
        <v/>
      </c>
      <c r="CS2" t="str">
        <f ca="1">IF('様式2-1-3'!$C$21='様式2-1-3'!$A$21,"",IF(COUNTIF('様式2-1-3'!$P$4:$P$6,'様式2-1-3'!$A$21)=0,"",VLOOKUP('様式2-1-3'!$A$21,'様式2-1-3'!$P$4:$Q$6,2,0)))</f>
        <v/>
      </c>
      <c r="CT2" t="str">
        <f ca="1">IF('様式2-1-3'!$C$21='様式2-1-3'!$A$21,"",'様式2-1-3'!$E$21)</f>
        <v/>
      </c>
      <c r="CU2" t="str">
        <f ca="1">IF(CS2="","",IF(VLOOKUP(CS2,'様式2-1-3'!$Q$4:$R$6,2,0)=0,"",VLOOKUP(CS2,'様式2-1-3'!$Q$4:$R$6,2,0)))</f>
        <v/>
      </c>
      <c r="CV2" t="str">
        <f ca="1">IF('様式2-1-3'!$C$22='様式2-1-3'!$A$22,"",'様式2-1-3'!$A$22)</f>
        <v/>
      </c>
      <c r="CW2" t="str">
        <f ca="1">IF('様式2-1-3'!$C$22='様式2-1-3'!$A$22,"",0)</f>
        <v/>
      </c>
      <c r="CX2" t="str">
        <f ca="1">IF('様式2-1-3'!$C$22='様式2-1-3'!$A$22,"",IF(COUNTIF('様式2-1-3'!$P$4:$P$6,'様式2-1-3'!$A$22)=0,"",VLOOKUP('様式2-1-3'!$A$22,'様式2-1-3'!$P$4:$Q$6,2,0)))</f>
        <v/>
      </c>
      <c r="CY2" t="str">
        <f ca="1">IF('様式2-1-3'!$C$22='様式2-1-3'!$A$22,"",'様式2-1-3'!$E$22)</f>
        <v/>
      </c>
      <c r="CZ2" t="str">
        <f ca="1">IF(CX2="","",IF(VLOOKUP(CX2,'様式2-1-3'!$Q$4:$R$6,2,0)=0,"",VLOOKUP(CX2,'様式2-1-3'!$Q$4:$R$6,2,0)))</f>
        <v/>
      </c>
      <c r="DA2" t="str">
        <f ca="1">IF('様式2-1-3'!$C$23='様式2-1-3'!$A$23,"",'様式2-1-3'!$A$23)</f>
        <v/>
      </c>
      <c r="DB2" t="str">
        <f ca="1">IF('様式2-1-3'!$C$23='様式2-1-3'!$A$23,"",0)</f>
        <v/>
      </c>
      <c r="DC2" t="str">
        <f ca="1">IF('様式2-1-3'!$C$23='様式2-1-3'!$A$23,"",IF(COUNTIF('様式2-1-3'!$P$4:$P$6,'様式2-1-3'!$A$23)=0,"",VLOOKUP('様式2-1-3'!$A$23,'様式2-1-3'!$P$4:$Q$6,2,0)))</f>
        <v/>
      </c>
      <c r="DD2" t="str">
        <f ca="1">IF('様式2-1-3'!$C$23='様式2-1-3'!$A$23,"",'様式2-1-3'!$E$23)</f>
        <v/>
      </c>
      <c r="DE2" t="str">
        <f ca="1">IF(DC2="","",IF(VLOOKUP(DC2,'様式2-1-3'!$Q$4:$R$6,2,0)=0,"",VLOOKUP(DC2,'様式2-1-3'!$Q$4:$R$6,2,0)))</f>
        <v/>
      </c>
      <c r="DF2" t="str">
        <f ca="1">IF('様式2-1-3'!$C$24='様式2-1-3'!$A$24,"",'様式2-1-3'!$A$24)</f>
        <v/>
      </c>
      <c r="DG2" t="str">
        <f ca="1">IF('様式2-1-3'!$C$24='様式2-1-3'!$A$24,"",0)</f>
        <v/>
      </c>
      <c r="DH2" t="str">
        <f ca="1">IF('様式2-1-3'!$C$24='様式2-1-3'!$A$24,"",IF(COUNTIF('様式2-1-3'!$P$4:$P$6,'様式2-1-3'!$A$24)=0,"",VLOOKUP('様式2-1-3'!$A$24,'様式2-1-3'!$P$4:$Q$6,2,0)))</f>
        <v/>
      </c>
      <c r="DI2" t="str">
        <f ca="1">IF('様式2-1-3'!$C$24='様式2-1-3'!$A$24,"",'様式2-1-3'!$E$24)</f>
        <v/>
      </c>
      <c r="DJ2" t="str">
        <f ca="1">IF(DH2="","",IF(VLOOKUP(DH2,'様式2-1-3'!$Q$4:$R$6,2,0)=0,"",VLOOKUP(DH2,'様式2-1-3'!$Q$4:$R$6,2,0)))</f>
        <v/>
      </c>
      <c r="DK2" t="str">
        <f ca="1">IF('様式2-1-3'!$C$25='様式2-1-3'!$A$25,"",'様式2-1-3'!$A$25)</f>
        <v/>
      </c>
      <c r="DL2" t="str">
        <f ca="1">IF('様式2-1-3'!$C$25='様式2-1-3'!$A$25,"",0)</f>
        <v/>
      </c>
      <c r="DM2" t="str">
        <f ca="1">IF('様式2-1-3'!$C$25='様式2-1-3'!$A$25,"",IF(COUNTIF('様式2-1-3'!$P$4:$P$6,'様式2-1-3'!$A$25)=0,"",VLOOKUP('様式2-1-3'!$A$25,'様式2-1-3'!$P$4:$Q$6,2,0)))</f>
        <v/>
      </c>
      <c r="DN2" t="str">
        <f ca="1">IF('様式2-1-3'!$C$25='様式2-1-3'!$A$25,"",'様式2-1-3'!$E$25)</f>
        <v/>
      </c>
      <c r="DO2" t="str">
        <f ca="1">IF(DM2="","",IF(VLOOKUP(DM2,'様式2-1-3'!$Q$4:$R$6,2,0)=0,"",VLOOKUP(DM2,'様式2-1-3'!$Q$4:$R$6,2,0)))</f>
        <v/>
      </c>
      <c r="DP2" t="str">
        <f ca="1">IF('様式2-1-3'!$C$26='様式2-1-3'!$A$26,"",'様式2-1-3'!$A$26)</f>
        <v/>
      </c>
      <c r="DQ2" t="str">
        <f ca="1">IF('様式2-1-3'!$C$26='様式2-1-3'!$A$26,"",0)</f>
        <v/>
      </c>
      <c r="DR2" t="str">
        <f ca="1">IF('様式2-1-3'!$C$26='様式2-1-3'!$A$26,"",IF(COUNTIF('様式2-1-3'!$P$4:$P$6,'様式2-1-3'!$A$26)=0,"",VLOOKUP('様式2-1-3'!$A$26,'様式2-1-3'!$P$4:$Q$6,2,0)))</f>
        <v/>
      </c>
      <c r="DS2" t="str">
        <f ca="1">IF('様式2-1-3'!$C$26='様式2-1-3'!$A$26,"",'様式2-1-3'!$E$26)</f>
        <v/>
      </c>
      <c r="DT2" t="str">
        <f ca="1">IF(DR2="","",IF(VLOOKUP(DR2,'様式2-1-3'!$Q$4:$R$6,2,0)=0,"",VLOOKUP(DR2,'様式2-1-3'!$Q$4:$R$6,2,0)))</f>
        <v/>
      </c>
      <c r="DU2" t="str">
        <f ca="1">IF('様式2-1-3'!$C$27='様式2-1-3'!$A$27,"",'様式2-1-3'!$A$27)</f>
        <v/>
      </c>
      <c r="DV2" t="str">
        <f ca="1">IF('様式2-1-3'!$C$27='様式2-1-3'!$A$27,"",0)</f>
        <v/>
      </c>
      <c r="DW2" t="str">
        <f ca="1">IF('様式2-1-3'!$C$27='様式2-1-3'!$A$27,"",IF(COUNTIF('様式2-1-3'!$P$4:$P$6,'様式2-1-3'!$A$27)=0,"",VLOOKUP('様式2-1-3'!$A$27,'様式2-1-3'!$P$4:$Q$6,2,0)))</f>
        <v/>
      </c>
      <c r="DX2" t="str">
        <f ca="1">IF('様式2-1-3'!$C$27='様式2-1-3'!$A$27,"",'様式2-1-3'!$E$27)</f>
        <v/>
      </c>
      <c r="DY2" t="str">
        <f ca="1">IF(DW2="","",IF(VLOOKUP(DW2,'様式2-1-3'!$Q$4:$R$6,2,0)=0,"",VLOOKUP(DW2,'様式2-1-3'!$Q$4:$R$6,2,0)))</f>
        <v/>
      </c>
      <c r="DZ2" t="str">
        <f ca="1">IF('様式2-1-3'!$C$28='様式2-1-3'!$A$28,"",'様式2-1-3'!$A$28)</f>
        <v/>
      </c>
      <c r="EA2" t="str">
        <f ca="1">IF('様式2-1-3'!$C$28='様式2-1-3'!$A$28,"",0)</f>
        <v/>
      </c>
      <c r="EB2" t="str">
        <f ca="1">IF('様式2-1-3'!$C$28='様式2-1-3'!$A$28,"",IF(COUNTIF('様式2-1-3'!$P$4:$P$6,'様式2-1-3'!$A$28)=0,"",VLOOKUP('様式2-1-3'!$A$28,'様式2-1-3'!$P$4:$Q$6,2,0)))</f>
        <v/>
      </c>
      <c r="EC2" t="str">
        <f ca="1">IF('様式2-1-3'!$C$28='様式2-1-3'!$A$28,"",'様式2-1-3'!$E$28)</f>
        <v/>
      </c>
      <c r="ED2" t="str">
        <f ca="1">IF(EB2="","",IF(VLOOKUP(EB2,'様式2-1-3'!$Q$4:$R$6,2,0)=0,"",VLOOKUP(EB2,'様式2-1-3'!$Q$4:$R$6,2,0)))</f>
        <v/>
      </c>
      <c r="EE2" t="str">
        <f ca="1">IF('様式2-1-3'!$C$29='様式2-1-3'!$A$29,"",'様式2-1-3'!$A$29)</f>
        <v/>
      </c>
      <c r="EF2" t="str">
        <f ca="1">IF('様式2-1-3'!$C$29='様式2-1-3'!$A$29,"",0)</f>
        <v/>
      </c>
      <c r="EG2" t="str">
        <f ca="1">IF('様式2-1-3'!$C$29='様式2-1-3'!$A$29,"",IF(COUNTIF('様式2-1-3'!$P$4:$P$6,'様式2-1-3'!$A$29)=0,"",VLOOKUP('様式2-1-3'!$A$29,'様式2-1-3'!$P$4:$Q$6,2,0)))</f>
        <v/>
      </c>
      <c r="EH2" t="str">
        <f ca="1">IF('様式2-1-3'!$C$29='様式2-1-3'!$A$29,"",'様式2-1-3'!$E$29)</f>
        <v/>
      </c>
      <c r="EI2" t="str">
        <f ca="1">IF(EG2="","",IF(VLOOKUP(EG2,'様式2-1-3'!$Q$4:$R$6,2,0)=0,"",VLOOKUP(EG2,'様式2-1-3'!$Q$4:$R$6,2,0)))</f>
        <v/>
      </c>
      <c r="EJ2" t="str">
        <f ca="1">IF('様式2-1-3'!$C$30='様式2-1-3'!$A$30,"",'様式2-1-3'!$A$30)</f>
        <v/>
      </c>
      <c r="EK2" t="str">
        <f ca="1">IF('様式2-1-3'!$C$30='様式2-1-3'!$A$30,"",0)</f>
        <v/>
      </c>
      <c r="EL2" t="str">
        <f ca="1">IF('様式2-1-3'!$C$30='様式2-1-3'!$A$30,"",IF(COUNTIF('様式2-1-3'!$P$4:$P$6,'様式2-1-3'!$A$30)=0,"",VLOOKUP('様式2-1-3'!$A$30,'様式2-1-3'!$P$4:$Q$6,2,0)))</f>
        <v/>
      </c>
      <c r="EM2" t="str">
        <f ca="1">IF('様式2-1-3'!$C$30='様式2-1-3'!$A$30,"",'様式2-1-3'!$E$30)</f>
        <v/>
      </c>
      <c r="EN2" t="str">
        <f ca="1">IF(EL2="","",IF(VLOOKUP(EL2,'様式2-1-3'!$Q$4:$R$6,2,0)=0,"",VLOOKUP(EL2,'様式2-1-3'!$Q$4:$R$6,2,0)))</f>
        <v/>
      </c>
      <c r="EO2" t="str">
        <f ca="1">IF('様式2-1-3'!$C$31='様式2-1-3'!$A$31,"",'様式2-1-3'!$A$31)</f>
        <v/>
      </c>
      <c r="EP2" t="str">
        <f ca="1">IF('様式2-1-3'!$C$31='様式2-1-3'!$A$31,"",0)</f>
        <v/>
      </c>
      <c r="EQ2" t="str">
        <f ca="1">IF('様式2-1-3'!$C$31='様式2-1-3'!$A$31,"",IF(COUNTIF('様式2-1-3'!$P$4:$P$6,'様式2-1-3'!$A$31)=0,"",VLOOKUP('様式2-1-3'!$A$31,'様式2-1-3'!$P$4:$Q$6,2,0)))</f>
        <v/>
      </c>
      <c r="ER2" t="str">
        <f ca="1">IF('様式2-1-3'!$C$31='様式2-1-3'!$A$31,"",'様式2-1-3'!$E$31)</f>
        <v/>
      </c>
      <c r="ES2" t="str">
        <f ca="1">IF(EQ2="","",IF(VLOOKUP(EQ2,'様式2-1-3'!$Q$4:$R$6,2,0)=0,"",VLOOKUP(EQ2,'様式2-1-3'!$Q$4:$R$6,2,0)))</f>
        <v/>
      </c>
      <c r="ET2" t="str">
        <f>LEFT('様式2-1-4'!BF19,1)</f>
        <v/>
      </c>
      <c r="EU2" t="str">
        <f>LEFT('様式2-1-4'!BI19,1)</f>
        <v/>
      </c>
      <c r="EV2" t="str">
        <f>LEFT('様式2-1-4'!BL19,1)</f>
        <v/>
      </c>
      <c r="EW2" t="str">
        <f>LEFT('様式2-1-4'!BO19,1)</f>
        <v/>
      </c>
      <c r="EX2" t="str">
        <f>LEFT('様式2-1-4'!BR19,1)</f>
        <v/>
      </c>
      <c r="EY2" t="str">
        <f>ASC('様式2-1-3'!I26)</f>
        <v/>
      </c>
      <c r="EZ2" t="str">
        <f>ASC('様式2-1-3'!K26)</f>
        <v/>
      </c>
      <c r="FA2" t="str">
        <f>LEFT('様式2-1-4'!G9,1)</f>
        <v/>
      </c>
      <c r="FB2" t="str">
        <f>LEFT('様式2-1-4'!G19,1)</f>
        <v/>
      </c>
      <c r="FC2" t="str">
        <f>LEFT('様式2-1-4'!J9,1)</f>
        <v/>
      </c>
      <c r="FD2" t="str">
        <f>LEFT('様式2-1-4'!J19,1)</f>
        <v/>
      </c>
      <c r="FE2" t="str">
        <f>LEFT('様式2-1-4'!M9,1)</f>
        <v/>
      </c>
      <c r="FF2" t="str">
        <f>LEFT('様式2-1-4'!P9,1)</f>
        <v/>
      </c>
      <c r="FG2" t="str">
        <f>LEFT('様式2-1-4'!S9,1)</f>
        <v/>
      </c>
      <c r="FH2" t="str">
        <f>LEFT('様式2-1-4'!M19,1)</f>
        <v/>
      </c>
      <c r="FI2" t="str">
        <f>LEFT('様式2-1-4'!V9,1)</f>
        <v/>
      </c>
      <c r="FJ2" t="str">
        <f>LEFT('様式2-1-4'!AB9,1)</f>
        <v/>
      </c>
      <c r="FK2" t="str">
        <f>LEFT('様式2-1-4'!AE9,1)</f>
        <v/>
      </c>
      <c r="FL2" t="str">
        <f>LEFT('様式2-1-4'!AH9,1)</f>
        <v/>
      </c>
      <c r="FM2" t="str">
        <f>LEFT('様式2-1-4'!AK9,1)</f>
        <v/>
      </c>
      <c r="FN2" t="str">
        <f>LEFT('様式2-1-4'!AN9,1)</f>
        <v/>
      </c>
      <c r="FO2" t="str">
        <f>LEFT('様式2-1-4'!AQ9,1)</f>
        <v/>
      </c>
      <c r="FP2" t="str">
        <f>LEFT('様式2-1-4'!AT9,1)</f>
        <v/>
      </c>
      <c r="FQ2" t="str">
        <f>LEFT('様式2-1-4'!AW9,1)</f>
        <v/>
      </c>
      <c r="FR2" t="str">
        <f>LEFT('様式2-1-4'!P19,1)</f>
        <v/>
      </c>
      <c r="FS2" t="str">
        <f>LEFT('様式2-1-4'!G14,1)</f>
        <v/>
      </c>
      <c r="FT2" t="str">
        <f>LEFT('様式2-1-4'!AN14,1)</f>
        <v/>
      </c>
      <c r="FU2" t="str">
        <f>LEFT('様式2-1-4'!J14,1)</f>
        <v/>
      </c>
      <c r="FV2" t="str">
        <f>LEFT('様式2-1-4'!AQ14,1)</f>
        <v/>
      </c>
      <c r="FW2" t="str">
        <f>LEFT('様式2-1-4'!M14,1)</f>
        <v/>
      </c>
      <c r="FX2" t="str">
        <f>LEFT('様式2-1-4'!AT14,1)</f>
        <v/>
      </c>
      <c r="FY2" t="str">
        <f>LEFT('様式2-1-4'!P14,1)</f>
        <v/>
      </c>
      <c r="FZ2" t="str">
        <f>LEFT('様式2-1-4'!AW14,1)</f>
        <v/>
      </c>
      <c r="GA2" t="str">
        <f>LEFT('様式2-1-4'!S14,1)</f>
        <v/>
      </c>
      <c r="GB2" t="str">
        <f>LEFT('様式2-1-4'!AZ14,1)</f>
        <v/>
      </c>
      <c r="GC2" t="str">
        <f>LEFT('様式2-1-4'!V14,1)</f>
        <v/>
      </c>
      <c r="GD2" t="str">
        <f>LEFT('様式2-1-4'!BC14,1)</f>
        <v/>
      </c>
      <c r="GE2" t="str">
        <f>LEFT('様式2-1-4'!Y14,1)</f>
        <v/>
      </c>
      <c r="GF2" t="str">
        <f>LEFT('様式2-1-4'!BF14,1)</f>
        <v/>
      </c>
      <c r="GG2" t="str">
        <f>LEFT('様式2-1-4'!AB14,1)</f>
        <v/>
      </c>
      <c r="GH2" t="str">
        <f>LEFT('様式2-1-4'!BI14,1)</f>
        <v/>
      </c>
      <c r="GI2" t="str">
        <f>LEFT('様式2-1-4'!AE14,1)</f>
        <v/>
      </c>
      <c r="GJ2" t="str">
        <f>LEFT('様式2-1-4'!BL14,1)</f>
        <v/>
      </c>
      <c r="GK2" t="str">
        <f>LEFT('様式2-1-4'!AH14,1)</f>
        <v/>
      </c>
      <c r="GL2" t="str">
        <f>LEFT('様式2-1-4'!BO14,1)</f>
        <v/>
      </c>
      <c r="GM2" t="str">
        <f>LEFT('様式2-1-4'!AK14,1)</f>
        <v/>
      </c>
      <c r="GN2" t="str">
        <f>LEFT('様式2-1-4'!S19,1)</f>
        <v/>
      </c>
      <c r="GO2" t="str">
        <f>LEFT('様式2-1-4'!V19,1)</f>
        <v/>
      </c>
      <c r="GP2" t="str">
        <f>LEFT('様式2-1-4'!Y19,1)</f>
        <v/>
      </c>
      <c r="GQ2" t="str">
        <f>LEFT('様式2-1-4'!AW19,1)</f>
        <v/>
      </c>
      <c r="GR2" t="str">
        <f>LEFT('様式2-1-4'!AB19,1)</f>
        <v/>
      </c>
      <c r="GS2" t="str">
        <f>LEFT('様式2-1-4'!AE19,1)</f>
        <v/>
      </c>
      <c r="GT2" t="str">
        <f>LEFT('様式2-1-4'!AH19,1)</f>
        <v/>
      </c>
      <c r="GU2" t="str">
        <f>LEFT('様式2-1-4'!AK19,1)</f>
        <v/>
      </c>
      <c r="GV2" t="str">
        <f>LEFT('様式2-1-4'!AN19,1)</f>
        <v/>
      </c>
      <c r="GW2" t="str">
        <f>LEFT('様式2-1-4'!AQ19,1)</f>
        <v/>
      </c>
      <c r="GX2" s="1" t="str">
        <f>ASC('様式2-1-1'!M53)</f>
        <v/>
      </c>
      <c r="GY2" s="1" t="str">
        <f>債権者登録!K2</f>
        <v>【業務委託】</v>
      </c>
      <c r="GZ2" s="4" t="str">
        <f>LEFT(債権者登録!C7,3)</f>
        <v>１・２</v>
      </c>
      <c r="HA2" s="2" t="str">
        <f>A2</f>
        <v/>
      </c>
      <c r="HB2" s="2" t="str">
        <f>LEFT(IF('様式2-1-1'!E23="委任なし",'様式2-1-1'!F12,'様式2-1-1'!F31),20)</f>
        <v/>
      </c>
      <c r="HC2" s="2" t="str">
        <f>MID(IF('様式2-1-1'!E23="委任なし",'様式2-1-1'!F12,'様式2-1-1'!F31),21,20)</f>
        <v/>
      </c>
      <c r="HD2" s="3" t="str">
        <f>LEFT(IF('様式2-1-1'!E23="委任なし",'様式2-1-1'!F11,'様式2-1-1'!F30),20)</f>
        <v/>
      </c>
      <c r="HE2" s="2" t="str">
        <f>LEFT(IF('様式2-1-1'!E23="委任なし",'様式2-1-1'!F18,'様式2-1-1'!F36),20)</f>
        <v/>
      </c>
      <c r="HF2" s="2" t="str">
        <f>LEFT(IF('様式2-1-1'!E23="委任なし",'様式2-1-1'!F20,'様式2-1-1'!F38),20)</f>
        <v/>
      </c>
      <c r="HG2" s="2" t="str">
        <f>LEFT(IF('様式2-1-1'!E23="委任なし",'様式2-1-1'!F15,'様式2-1-1'!F34),20)</f>
        <v/>
      </c>
      <c r="HH2" s="2" t="str">
        <f>MID(IF('様式2-1-1'!E23="委任なし",'様式2-1-1'!F15,'様式2-1-1'!F34),21,20)</f>
        <v/>
      </c>
      <c r="HI2" s="3" t="str">
        <f>IF(HB2="","","01")</f>
        <v/>
      </c>
      <c r="HJ2" s="3" t="str">
        <f>IF(債権者登録!G25="","",債権者登録!G25)</f>
        <v/>
      </c>
      <c r="HK2" s="2" t="str">
        <f>IF(債権者登録!E24="","",債権者登録!E24&amp;債権者登録!G24)</f>
        <v/>
      </c>
      <c r="HL2" s="3" t="str">
        <f>IF(債権者登録!I25="","",債権者登録!I25)</f>
        <v/>
      </c>
      <c r="HM2" s="2" t="str">
        <f>IF(債権者登録!I24="本店","本店",IF(債権者登録!H24="","",債権者登録!H24&amp;債権者登録!I24))</f>
        <v/>
      </c>
      <c r="HN2" s="3" t="str">
        <f>IF(HB2="","",IF(債権者登録!G26="","",IF(債権者登録!G26="普通","01","02")))</f>
        <v/>
      </c>
      <c r="HO2" s="2" t="str">
        <f>IF(HN2="","",IF(HN2="01","普通預金","当座預金"))</f>
        <v/>
      </c>
      <c r="HP2" s="3" t="str">
        <f>IF(債権者登録!I26="","",債権者登録!I26)</f>
        <v/>
      </c>
      <c r="HQ2" s="3" t="str">
        <f>債権者登録!N27</f>
        <v/>
      </c>
      <c r="HR2" s="2" t="str">
        <f>IF(SUMPRODUCT((HB2&lt;&gt;"")*1)+SUMPRODUCT((HD2&lt;&gt;"")*1)+SUMPRODUCT((HF2:HG2&lt;&gt;"")*1)+SUMPRODUCT((HI2:HQ2&lt;&gt;"")*1)=13,"通常口座","エラー")</f>
        <v>エラー</v>
      </c>
      <c r="HS2" s="4" t="str">
        <f>IF(債権者登録!C7&lt;&gt;2,"",2)</f>
        <v/>
      </c>
      <c r="HT2" s="2" t="str">
        <f>A2</f>
        <v/>
      </c>
      <c r="HU2" s="2" t="str">
        <f>IF(債権者登録!C7&lt;&gt;2,"",LEFT(IF('様式2-1-1'!E23="委任なし",'様式2-1-1'!F12,'様式2-1-1'!F31),20))</f>
        <v/>
      </c>
      <c r="HV2" s="2" t="str">
        <f>IF(HU2="","",MID(IF('様式2-1-1'!E23="委任なし",'様式2-1-1'!F12,'様式2-1-1'!F31),21,20))</f>
        <v/>
      </c>
      <c r="HW2" s="3" t="str">
        <f>IF(HU2="","",LEFT(IF('様式2-1-1'!E23="委任なし",'様式2-1-1'!F11,'様式2-1-1'!F30),20))</f>
        <v/>
      </c>
      <c r="HX2" s="2" t="str">
        <f>IF(HU2="","",LEFT(IF('様式2-1-1'!E23="委任なし",'様式2-1-1'!F18,'様式2-1-1'!F36),20))</f>
        <v/>
      </c>
      <c r="HY2" s="2" t="str">
        <f>IF(HU2="","",LEFT(IF('様式2-1-1'!E23="委任なし",'様式2-1-1'!F20,'様式2-1-1'!F38),20))</f>
        <v/>
      </c>
      <c r="HZ2" s="2" t="str">
        <f>IF(HU2="","",LEFT(IF('様式2-1-1'!E23="委任なし",'様式2-1-1'!F15,'様式2-1-1'!F34),20))</f>
        <v/>
      </c>
      <c r="IA2" s="2" t="str">
        <f>IF(HU2="","",MID(IF('様式2-1-1'!E23="委任なし",'様式2-1-1'!F15,'様式2-1-1'!F34),21,20))</f>
        <v/>
      </c>
      <c r="IB2" s="3" t="str">
        <f>IF(HU2="","","02")</f>
        <v/>
      </c>
      <c r="IC2" s="3" t="str">
        <f>IF(HU2="","",債権者登録!G31)</f>
        <v/>
      </c>
      <c r="ID2" s="2" t="str">
        <f>IF(HU2="","",IF(債権者登録!E30="","",債権者登録!E30&amp;債権者登録!G30))</f>
        <v/>
      </c>
      <c r="IE2" s="3" t="str">
        <f>IF(HU2="","",債権者登録!I31)</f>
        <v/>
      </c>
      <c r="IF2" s="2" t="str">
        <f>IF(HU2="","",IF(債権者登録!I30="本店","本店",債権者登録!H30&amp;債権者登録!I30))</f>
        <v/>
      </c>
      <c r="IG2" s="3" t="str">
        <f>IF(HU2="","",IF(債権者登録!G32="","",IF(債権者登録!G32="普通","01","02")))</f>
        <v/>
      </c>
      <c r="IH2" s="2" t="str">
        <f>IF(IG2="","",IF(IG2="01","普通預金","当座預金"))</f>
        <v/>
      </c>
      <c r="II2" s="3" t="str">
        <f>IF(HU2="","",債権者登録!I32)</f>
        <v/>
      </c>
      <c r="IJ2" s="2" t="str">
        <f>IF(HU2="","",債権者登録!G33)</f>
        <v/>
      </c>
      <c r="IK2" s="2" t="str">
        <f>IF(HU2="","",IF(SUMPRODUCT((HU2&lt;&gt;"")*1)+SUMPRODUCT((HW2&lt;&gt;"")*1)+SUMPRODUCT((HY2:HZ2&lt;&gt;"")*1)+SUMPRODUCT((IB2:IJ2&lt;&gt;"")*1)=13,"前金口座","エラー"))</f>
        <v/>
      </c>
      <c r="IL2" s="371" t="str">
        <f>DBCS(IF('様式2-1-1'!F42="","",LEFT('様式2-1-1'!F42,40)))</f>
        <v/>
      </c>
      <c r="IM2" s="371" t="str">
        <f>DBCS(IF('様式2-1-1'!F43="","",LEFT('様式2-1-1'!F43,40)))</f>
        <v/>
      </c>
    </row>
    <row r="3" spans="1:247" x14ac:dyDescent="0.15">
      <c r="GZ3" s="4"/>
      <c r="HA3" s="2"/>
      <c r="HB3" s="2"/>
      <c r="HC3" s="2"/>
      <c r="HD3" s="3"/>
      <c r="HE3" s="2"/>
      <c r="HF3" s="2"/>
      <c r="HG3" s="2"/>
      <c r="HH3" s="2"/>
      <c r="HI3" s="3"/>
      <c r="HJ3" s="3"/>
      <c r="HK3" s="2"/>
      <c r="HL3" s="3"/>
      <c r="HM3" s="2"/>
      <c r="HN3" s="3"/>
      <c r="HO3" s="2"/>
      <c r="HP3" s="3"/>
      <c r="HQ3" s="2"/>
      <c r="HR3" s="2"/>
      <c r="HS3" s="4"/>
      <c r="HT3" s="2"/>
      <c r="HU3" s="2" t="str">
        <f>IF(債権者登録!HT7&lt;&gt;2,"",LEFT(IF('様式2-1-1'!HV23="委任なし",'様式2-1-1'!HW12,'様式2-1-1'!HW31),20))</f>
        <v/>
      </c>
      <c r="HV3" s="2" t="str">
        <f>IF(HU3="","",MID(IF('様式2-1-1'!HV23="委任なし",'様式2-1-1'!HW12,'様式2-1-1'!HW31),21,20))</f>
        <v/>
      </c>
      <c r="HW3" s="3" t="str">
        <f>IF(HU3="","",LEFT(IF('様式2-1-1'!HV23="委任なし",'様式2-1-1'!HW11,'様式2-1-1'!HW30),20))</f>
        <v/>
      </c>
    </row>
  </sheetData>
  <sheetProtection password="CC25" sheet="1" objects="1" scenarios="1"/>
  <phoneticPr fontId="18"/>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W83"/>
  <sheetViews>
    <sheetView showGridLines="0" view="pageBreakPreview" zoomScale="85" zoomScaleNormal="75" zoomScaleSheetLayoutView="85" workbookViewId="0">
      <selection activeCell="P3" sqref="P3:U3"/>
    </sheetView>
  </sheetViews>
  <sheetFormatPr defaultColWidth="8.875" defaultRowHeight="13.5" x14ac:dyDescent="0.15"/>
  <cols>
    <col min="1" max="1" width="1.125" style="274" customWidth="1"/>
    <col min="2" max="2" width="5.625" style="274" customWidth="1"/>
    <col min="3" max="3" width="18.75" style="274" customWidth="1"/>
    <col min="4" max="4" width="1.875" style="274" customWidth="1"/>
    <col min="5" max="5" width="22.375" style="274" customWidth="1"/>
    <col min="6" max="6" width="20.125" style="274" customWidth="1"/>
    <col min="7" max="7" width="3.75" style="274" customWidth="1"/>
    <col min="8" max="8" width="6.625" style="274" customWidth="1"/>
    <col min="9" max="9" width="8.25" style="274" bestFit="1" customWidth="1"/>
    <col min="10" max="10" width="1.875" style="274" customWidth="1"/>
    <col min="11" max="11" width="10.125" style="274" bestFit="1" customWidth="1"/>
    <col min="12" max="12" width="2.75" style="274" bestFit="1" customWidth="1"/>
    <col min="13" max="13" width="4.875" style="274" customWidth="1"/>
    <col min="14" max="14" width="6.375" style="274" customWidth="1"/>
    <col min="15" max="15" width="11.375" style="274" customWidth="1"/>
    <col min="16" max="16" width="3.875" style="308" customWidth="1"/>
    <col min="17" max="17" width="3.25" style="274" customWidth="1"/>
    <col min="18" max="18" width="4.625" style="308" customWidth="1"/>
    <col min="19" max="19" width="3.25" style="274" customWidth="1"/>
    <col min="20" max="20" width="4.625" style="308" customWidth="1"/>
    <col min="21" max="21" width="3.25" style="274" customWidth="1"/>
    <col min="22" max="22" width="1.375" style="274" customWidth="1"/>
    <col min="23" max="23" width="1.125" style="274" customWidth="1"/>
    <col min="24" max="16384" width="8.875" style="274"/>
  </cols>
  <sheetData>
    <row r="1" spans="1:23" ht="3.75" customHeight="1" x14ac:dyDescent="0.15">
      <c r="B1" s="486"/>
      <c r="C1" s="486"/>
      <c r="D1" s="486"/>
      <c r="E1" s="486"/>
      <c r="F1" s="275"/>
      <c r="G1" s="275"/>
      <c r="H1" s="275"/>
      <c r="I1" s="275"/>
      <c r="J1" s="275"/>
      <c r="K1" s="275"/>
      <c r="L1" s="275"/>
      <c r="M1" s="275"/>
      <c r="N1" s="275"/>
      <c r="O1" s="275"/>
      <c r="P1" s="276"/>
      <c r="Q1" s="275"/>
      <c r="R1" s="276"/>
      <c r="S1" s="275"/>
      <c r="T1" s="276"/>
    </row>
    <row r="2" spans="1:23" x14ac:dyDescent="0.15">
      <c r="B2" s="363" t="s">
        <v>812</v>
      </c>
      <c r="C2" s="277"/>
      <c r="D2" s="277"/>
      <c r="E2" s="278"/>
      <c r="F2" s="278"/>
      <c r="G2" s="278"/>
      <c r="H2" s="278"/>
      <c r="I2" s="278"/>
      <c r="J2" s="278"/>
      <c r="K2" s="278"/>
      <c r="L2" s="278"/>
      <c r="M2" s="278"/>
      <c r="N2" s="278"/>
      <c r="O2" s="278"/>
      <c r="P2" s="498" t="s">
        <v>813</v>
      </c>
      <c r="Q2" s="498"/>
      <c r="R2" s="498"/>
      <c r="S2" s="498"/>
      <c r="T2" s="498"/>
      <c r="U2" s="498"/>
      <c r="V2" s="499"/>
    </row>
    <row r="3" spans="1:23" ht="23.25" x14ac:dyDescent="0.15">
      <c r="B3" s="487" t="s">
        <v>183</v>
      </c>
      <c r="C3" s="488"/>
      <c r="D3" s="488"/>
      <c r="E3" s="488"/>
      <c r="F3" s="488"/>
      <c r="G3" s="488"/>
      <c r="H3" s="488"/>
      <c r="I3" s="488"/>
      <c r="J3" s="488"/>
      <c r="K3" s="488"/>
      <c r="L3" s="488"/>
      <c r="M3" s="281"/>
      <c r="N3" s="281"/>
      <c r="O3" s="8" t="s">
        <v>46</v>
      </c>
      <c r="P3" s="490"/>
      <c r="Q3" s="491"/>
      <c r="R3" s="491"/>
      <c r="S3" s="491"/>
      <c r="T3" s="491"/>
      <c r="U3" s="492"/>
      <c r="V3" s="282"/>
    </row>
    <row r="4" spans="1:23" ht="4.5" customHeight="1" x14ac:dyDescent="0.15">
      <c r="B4" s="283"/>
      <c r="C4" s="281"/>
      <c r="D4" s="281"/>
      <c r="E4" s="281"/>
      <c r="F4" s="281"/>
      <c r="G4" s="281"/>
      <c r="H4" s="281"/>
      <c r="I4" s="281"/>
      <c r="J4" s="281"/>
      <c r="K4" s="281"/>
      <c r="L4" s="281"/>
      <c r="M4" s="281"/>
      <c r="N4" s="281"/>
      <c r="O4" s="8"/>
      <c r="P4" s="11"/>
      <c r="Q4" s="11"/>
      <c r="R4" s="11"/>
      <c r="S4" s="11"/>
      <c r="T4" s="11"/>
      <c r="U4" s="11"/>
      <c r="V4" s="282"/>
    </row>
    <row r="5" spans="1:23" ht="19.5" customHeight="1" x14ac:dyDescent="0.15">
      <c r="B5" s="284" t="s">
        <v>45</v>
      </c>
      <c r="C5" s="285"/>
      <c r="D5" s="286"/>
      <c r="E5" s="286"/>
      <c r="F5" s="286"/>
      <c r="G5" s="286"/>
      <c r="H5" s="286"/>
      <c r="I5" s="286"/>
      <c r="J5" s="286"/>
      <c r="K5" s="286"/>
      <c r="L5" s="286"/>
      <c r="M5" s="286"/>
      <c r="N5" s="286"/>
      <c r="O5" s="8" t="s">
        <v>56</v>
      </c>
      <c r="P5" s="287" t="s">
        <v>831</v>
      </c>
      <c r="Q5" s="11" t="s">
        <v>57</v>
      </c>
      <c r="R5" s="31"/>
      <c r="S5" s="11" t="s">
        <v>54</v>
      </c>
      <c r="T5" s="31"/>
      <c r="U5" s="8" t="s">
        <v>55</v>
      </c>
      <c r="V5" s="282"/>
    </row>
    <row r="6" spans="1:23" ht="13.5" customHeight="1" x14ac:dyDescent="0.15">
      <c r="B6" s="288" t="s">
        <v>770</v>
      </c>
      <c r="C6" s="289"/>
      <c r="D6" s="15"/>
      <c r="E6" s="290"/>
      <c r="F6" s="290"/>
      <c r="G6" s="290"/>
      <c r="H6" s="290"/>
      <c r="I6" s="290"/>
      <c r="J6" s="290"/>
      <c r="K6" s="290"/>
      <c r="L6" s="290"/>
      <c r="M6" s="290"/>
      <c r="N6" s="290"/>
      <c r="O6" s="290"/>
      <c r="P6" s="291"/>
      <c r="Q6" s="291"/>
      <c r="R6" s="291"/>
      <c r="S6" s="291"/>
      <c r="T6" s="291"/>
      <c r="U6" s="291"/>
      <c r="V6" s="282"/>
    </row>
    <row r="7" spans="1:23" ht="13.5" customHeight="1" x14ac:dyDescent="0.15">
      <c r="B7" s="288" t="s">
        <v>9</v>
      </c>
      <c r="C7" s="289"/>
      <c r="D7" s="15"/>
      <c r="E7" s="290"/>
      <c r="F7" s="290"/>
      <c r="G7" s="290"/>
      <c r="H7" s="290"/>
      <c r="I7" s="290"/>
      <c r="J7" s="290"/>
      <c r="K7" s="290"/>
      <c r="L7" s="290"/>
      <c r="M7" s="290"/>
      <c r="N7" s="290"/>
      <c r="O7" s="290"/>
      <c r="P7" s="291"/>
      <c r="Q7" s="291"/>
      <c r="R7" s="291"/>
      <c r="S7" s="291"/>
      <c r="T7" s="291"/>
      <c r="U7" s="291"/>
      <c r="V7" s="282"/>
    </row>
    <row r="8" spans="1:23" x14ac:dyDescent="0.15">
      <c r="B8" s="288" t="s">
        <v>0</v>
      </c>
      <c r="C8" s="289"/>
      <c r="D8" s="15"/>
      <c r="E8" s="290"/>
      <c r="F8" s="290"/>
      <c r="G8" s="290"/>
      <c r="H8" s="290"/>
      <c r="I8" s="290"/>
      <c r="J8" s="290"/>
      <c r="K8" s="290"/>
      <c r="L8" s="290"/>
      <c r="M8" s="290"/>
      <c r="N8" s="290"/>
      <c r="O8" s="290"/>
      <c r="P8" s="291"/>
      <c r="Q8" s="291"/>
      <c r="R8" s="291"/>
      <c r="S8" s="291"/>
      <c r="T8" s="291"/>
      <c r="U8" s="291"/>
      <c r="V8" s="282"/>
    </row>
    <row r="9" spans="1:23" ht="4.5" customHeight="1" x14ac:dyDescent="0.15">
      <c r="B9" s="292"/>
      <c r="C9" s="293"/>
      <c r="D9" s="293"/>
      <c r="E9" s="293"/>
      <c r="F9" s="293"/>
      <c r="G9" s="293"/>
      <c r="H9" s="293"/>
      <c r="I9" s="293"/>
      <c r="J9" s="293"/>
      <c r="K9" s="293"/>
      <c r="L9" s="293"/>
      <c r="M9" s="293"/>
      <c r="N9" s="293"/>
      <c r="O9" s="293"/>
      <c r="P9" s="294"/>
      <c r="Q9" s="293"/>
      <c r="R9" s="294"/>
      <c r="S9" s="293"/>
      <c r="T9" s="294"/>
      <c r="U9" s="295"/>
      <c r="V9" s="296"/>
    </row>
    <row r="10" spans="1:23" ht="4.5" customHeight="1" x14ac:dyDescent="0.15">
      <c r="B10" s="466" t="s">
        <v>43</v>
      </c>
      <c r="C10" s="495"/>
      <c r="D10" s="297"/>
      <c r="E10" s="298"/>
      <c r="F10" s="298"/>
      <c r="G10" s="298"/>
      <c r="H10" s="298"/>
      <c r="I10" s="298"/>
      <c r="J10" s="298"/>
      <c r="K10" s="298"/>
      <c r="L10" s="298"/>
      <c r="M10" s="298"/>
      <c r="N10" s="298"/>
      <c r="O10" s="298"/>
      <c r="P10" s="299"/>
      <c r="Q10" s="298"/>
      <c r="R10" s="299"/>
      <c r="S10" s="298"/>
      <c r="T10" s="299"/>
      <c r="U10" s="300"/>
      <c r="V10" s="280"/>
    </row>
    <row r="11" spans="1:23" ht="15.75" customHeight="1" x14ac:dyDescent="0.15">
      <c r="B11" s="496"/>
      <c r="C11" s="497"/>
      <c r="D11" s="301"/>
      <c r="E11" s="302" t="s">
        <v>52</v>
      </c>
      <c r="F11" s="476"/>
      <c r="G11" s="477"/>
      <c r="H11" s="477"/>
      <c r="I11" s="477"/>
      <c r="J11" s="477"/>
      <c r="K11" s="477"/>
      <c r="L11" s="477"/>
      <c r="M11" s="477"/>
      <c r="N11" s="477"/>
      <c r="O11" s="478"/>
      <c r="P11" s="493" t="s">
        <v>113</v>
      </c>
      <c r="Q11" s="494"/>
      <c r="R11" s="494"/>
      <c r="S11" s="494"/>
      <c r="T11" s="494"/>
      <c r="U11" s="494"/>
      <c r="V11" s="282"/>
      <c r="W11" s="303"/>
    </row>
    <row r="12" spans="1:23" ht="17.25" customHeight="1" x14ac:dyDescent="0.15">
      <c r="A12" s="15"/>
      <c r="B12" s="496"/>
      <c r="C12" s="497"/>
      <c r="D12" s="301"/>
      <c r="E12" s="304" t="s">
        <v>3</v>
      </c>
      <c r="F12" s="476"/>
      <c r="G12" s="477"/>
      <c r="H12" s="477"/>
      <c r="I12" s="477"/>
      <c r="J12" s="477"/>
      <c r="K12" s="477"/>
      <c r="L12" s="477"/>
      <c r="M12" s="477"/>
      <c r="N12" s="477"/>
      <c r="O12" s="478"/>
      <c r="P12" s="493" t="s">
        <v>114</v>
      </c>
      <c r="Q12" s="494"/>
      <c r="R12" s="494"/>
      <c r="S12" s="494"/>
      <c r="T12" s="494"/>
      <c r="U12" s="494"/>
      <c r="V12" s="282"/>
    </row>
    <row r="13" spans="1:23" ht="4.5" customHeight="1" x14ac:dyDescent="0.15">
      <c r="B13" s="496"/>
      <c r="C13" s="497"/>
      <c r="D13" s="301"/>
      <c r="E13" s="300"/>
      <c r="F13" s="305"/>
      <c r="G13" s="11"/>
      <c r="H13" s="11"/>
      <c r="I13" s="11"/>
      <c r="J13" s="11"/>
      <c r="K13" s="11"/>
      <c r="L13" s="11"/>
      <c r="M13" s="11"/>
      <c r="N13" s="11"/>
      <c r="O13" s="11"/>
      <c r="P13" s="8"/>
      <c r="Q13" s="11"/>
      <c r="R13" s="8"/>
      <c r="S13" s="11"/>
      <c r="T13" s="8"/>
      <c r="U13" s="12"/>
      <c r="V13" s="282"/>
    </row>
    <row r="14" spans="1:23" ht="17.25" customHeight="1" x14ac:dyDescent="0.15">
      <c r="B14" s="496"/>
      <c r="C14" s="497"/>
      <c r="D14" s="301"/>
      <c r="E14" s="304" t="s">
        <v>1</v>
      </c>
      <c r="F14" s="30"/>
      <c r="G14" s="482" t="s">
        <v>772</v>
      </c>
      <c r="H14" s="483"/>
      <c r="I14" s="483"/>
      <c r="J14" s="483"/>
      <c r="K14" s="13"/>
      <c r="L14" s="15"/>
      <c r="M14" s="15"/>
      <c r="N14" s="15"/>
      <c r="O14" s="15"/>
      <c r="P14" s="14"/>
      <c r="Q14" s="15"/>
      <c r="R14" s="14"/>
      <c r="S14" s="15"/>
      <c r="T14" s="14"/>
      <c r="U14" s="12"/>
      <c r="V14" s="282"/>
      <c r="W14" s="306"/>
    </row>
    <row r="15" spans="1:23" ht="17.25" customHeight="1" x14ac:dyDescent="0.15">
      <c r="B15" s="496"/>
      <c r="C15" s="497"/>
      <c r="D15" s="301"/>
      <c r="E15" s="304" t="s">
        <v>2</v>
      </c>
      <c r="F15" s="489"/>
      <c r="G15" s="489"/>
      <c r="H15" s="489"/>
      <c r="I15" s="489"/>
      <c r="J15" s="489"/>
      <c r="K15" s="479"/>
      <c r="L15" s="479"/>
      <c r="M15" s="479"/>
      <c r="N15" s="479"/>
      <c r="O15" s="479"/>
      <c r="P15" s="479"/>
      <c r="Q15" s="479"/>
      <c r="R15" s="479"/>
      <c r="S15" s="479"/>
      <c r="T15" s="479"/>
      <c r="U15" s="479"/>
      <c r="V15" s="282"/>
    </row>
    <row r="16" spans="1:23" ht="18" customHeight="1" x14ac:dyDescent="0.15">
      <c r="B16" s="496"/>
      <c r="C16" s="497"/>
      <c r="D16" s="301"/>
      <c r="E16" s="307" t="s">
        <v>771</v>
      </c>
      <c r="F16" s="479"/>
      <c r="G16" s="479"/>
      <c r="H16" s="479"/>
      <c r="I16" s="479"/>
      <c r="J16" s="479"/>
      <c r="K16" s="479"/>
      <c r="L16" s="479"/>
      <c r="M16" s="479"/>
      <c r="N16" s="479"/>
      <c r="O16" s="479"/>
      <c r="P16" s="479"/>
      <c r="Q16" s="479"/>
      <c r="R16" s="479"/>
      <c r="S16" s="479"/>
      <c r="T16" s="479"/>
      <c r="U16" s="479"/>
      <c r="V16" s="282"/>
    </row>
    <row r="17" spans="1:22" ht="4.5" customHeight="1" x14ac:dyDescent="0.15">
      <c r="B17" s="496"/>
      <c r="C17" s="497"/>
      <c r="D17" s="301"/>
      <c r="E17" s="300"/>
      <c r="F17" s="11"/>
      <c r="G17" s="11"/>
      <c r="H17" s="11"/>
      <c r="I17" s="11"/>
      <c r="J17" s="11"/>
      <c r="K17" s="11"/>
      <c r="L17" s="11"/>
      <c r="M17" s="11"/>
      <c r="N17" s="11"/>
      <c r="O17" s="11"/>
      <c r="P17" s="8"/>
      <c r="Q17" s="11"/>
      <c r="R17" s="8"/>
      <c r="S17" s="11"/>
      <c r="T17" s="8"/>
      <c r="U17" s="12"/>
      <c r="V17" s="282"/>
    </row>
    <row r="18" spans="1:22" ht="17.25" customHeight="1" x14ac:dyDescent="0.15">
      <c r="A18" s="15"/>
      <c r="B18" s="496"/>
      <c r="C18" s="497"/>
      <c r="D18" s="301"/>
      <c r="E18" s="304" t="s">
        <v>768</v>
      </c>
      <c r="F18" s="476"/>
      <c r="G18" s="477"/>
      <c r="H18" s="477"/>
      <c r="I18" s="477"/>
      <c r="J18" s="23" t="s">
        <v>769</v>
      </c>
      <c r="K18" s="13"/>
      <c r="V18" s="282"/>
    </row>
    <row r="19" spans="1:22" ht="17.25" customHeight="1" x14ac:dyDescent="0.15">
      <c r="A19" s="15"/>
      <c r="B19" s="496"/>
      <c r="C19" s="497"/>
      <c r="D19" s="301"/>
      <c r="E19" s="302" t="s">
        <v>115</v>
      </c>
      <c r="F19" s="476"/>
      <c r="G19" s="477"/>
      <c r="H19" s="477"/>
      <c r="I19" s="477"/>
      <c r="J19" s="23" t="s">
        <v>113</v>
      </c>
      <c r="K19" s="13"/>
      <c r="V19" s="282"/>
    </row>
    <row r="20" spans="1:22" ht="17.25" customHeight="1" x14ac:dyDescent="0.15">
      <c r="A20" s="15"/>
      <c r="B20" s="496"/>
      <c r="C20" s="497"/>
      <c r="D20" s="301"/>
      <c r="E20" s="304" t="s">
        <v>39</v>
      </c>
      <c r="F20" s="476"/>
      <c r="G20" s="477"/>
      <c r="H20" s="477"/>
      <c r="I20" s="477"/>
      <c r="J20" s="16"/>
      <c r="K20" s="13"/>
      <c r="V20" s="282"/>
    </row>
    <row r="21" spans="1:22" ht="3.75" customHeight="1" x14ac:dyDescent="0.15">
      <c r="A21" s="15"/>
      <c r="B21" s="496"/>
      <c r="C21" s="497"/>
      <c r="D21" s="309"/>
      <c r="E21" s="310"/>
      <c r="F21" s="18"/>
      <c r="G21" s="18"/>
      <c r="H21" s="18"/>
      <c r="I21" s="18"/>
      <c r="J21" s="17"/>
      <c r="K21" s="18"/>
      <c r="L21" s="311"/>
      <c r="M21" s="311"/>
      <c r="N21" s="311"/>
      <c r="O21" s="311"/>
      <c r="P21" s="312"/>
      <c r="Q21" s="311"/>
      <c r="R21" s="312"/>
      <c r="S21" s="311"/>
      <c r="T21" s="312"/>
      <c r="U21" s="311"/>
      <c r="V21" s="313"/>
    </row>
    <row r="22" spans="1:22" ht="3.75" customHeight="1" thickBot="1" x14ac:dyDescent="0.2">
      <c r="B22" s="496"/>
      <c r="C22" s="497"/>
      <c r="D22" s="301"/>
      <c r="E22" s="12"/>
      <c r="F22" s="12"/>
      <c r="G22" s="12"/>
      <c r="H22" s="12"/>
      <c r="I22" s="12"/>
      <c r="J22" s="12"/>
      <c r="K22" s="12"/>
      <c r="L22" s="11"/>
      <c r="M22" s="11"/>
      <c r="N22" s="11"/>
      <c r="O22" s="11"/>
      <c r="P22" s="8"/>
      <c r="Q22" s="11"/>
      <c r="R22" s="8"/>
      <c r="S22" s="11"/>
      <c r="T22" s="8"/>
      <c r="U22" s="12"/>
      <c r="V22" s="282"/>
    </row>
    <row r="23" spans="1:22" ht="22.5" customHeight="1" thickBot="1" x14ac:dyDescent="0.2">
      <c r="B23" s="496"/>
      <c r="C23" s="497"/>
      <c r="D23" s="314"/>
      <c r="E23" s="474" t="s">
        <v>826</v>
      </c>
      <c r="F23" s="475"/>
      <c r="G23" s="315"/>
      <c r="H23" s="484" t="s">
        <v>832</v>
      </c>
      <c r="I23" s="484"/>
      <c r="J23" s="484"/>
      <c r="K23" s="484"/>
      <c r="L23" s="484"/>
      <c r="M23" s="484"/>
      <c r="N23" s="484"/>
      <c r="O23" s="484"/>
      <c r="P23" s="484"/>
      <c r="Q23" s="484"/>
      <c r="R23" s="484"/>
      <c r="S23" s="484"/>
      <c r="T23" s="484"/>
      <c r="U23" s="484"/>
      <c r="V23" s="485"/>
    </row>
    <row r="24" spans="1:22" ht="10.5" customHeight="1" x14ac:dyDescent="0.15">
      <c r="B24" s="496"/>
      <c r="C24" s="497"/>
      <c r="D24" s="314"/>
      <c r="E24" s="480" t="s">
        <v>138</v>
      </c>
      <c r="F24" s="480"/>
      <c r="H24" s="316" t="s">
        <v>48</v>
      </c>
      <c r="K24" s="317"/>
      <c r="L24" s="318"/>
      <c r="M24" s="318"/>
      <c r="N24" s="318"/>
      <c r="O24" s="318" t="s">
        <v>6</v>
      </c>
      <c r="P24" s="319"/>
      <c r="Q24" s="318"/>
      <c r="R24" s="319"/>
      <c r="S24" s="318"/>
      <c r="T24" s="319"/>
      <c r="U24" s="318"/>
      <c r="V24" s="282"/>
    </row>
    <row r="25" spans="1:22" ht="10.5" customHeight="1" x14ac:dyDescent="0.15">
      <c r="B25" s="496"/>
      <c r="C25" s="497"/>
      <c r="D25" s="314"/>
      <c r="E25" s="481"/>
      <c r="F25" s="481"/>
      <c r="H25" s="316" t="s">
        <v>49</v>
      </c>
      <c r="K25" s="317"/>
      <c r="L25" s="318"/>
      <c r="M25" s="318"/>
      <c r="N25" s="318"/>
      <c r="O25" s="318" t="s">
        <v>7</v>
      </c>
      <c r="P25" s="319"/>
      <c r="Q25" s="318"/>
      <c r="R25" s="319"/>
      <c r="S25" s="318"/>
      <c r="T25" s="319"/>
      <c r="U25" s="318"/>
      <c r="V25" s="282"/>
    </row>
    <row r="26" spans="1:22" ht="10.5" customHeight="1" x14ac:dyDescent="0.15">
      <c r="B26" s="496"/>
      <c r="C26" s="497"/>
      <c r="D26" s="320"/>
      <c r="E26" s="481"/>
      <c r="F26" s="481"/>
      <c r="H26" s="316" t="s">
        <v>50</v>
      </c>
      <c r="K26" s="317"/>
      <c r="L26" s="318"/>
      <c r="M26" s="318"/>
      <c r="N26" s="318"/>
      <c r="O26" s="318" t="s">
        <v>8</v>
      </c>
      <c r="P26" s="319"/>
      <c r="Q26" s="318"/>
      <c r="R26" s="319"/>
      <c r="S26" s="318"/>
      <c r="T26" s="319"/>
      <c r="U26" s="318"/>
      <c r="V26" s="282"/>
    </row>
    <row r="27" spans="1:22" ht="10.5" customHeight="1" x14ac:dyDescent="0.15">
      <c r="B27" s="496"/>
      <c r="C27" s="497"/>
      <c r="D27" s="320"/>
      <c r="E27" s="321"/>
      <c r="H27" s="316" t="s">
        <v>51</v>
      </c>
      <c r="K27" s="317"/>
      <c r="L27" s="318"/>
      <c r="M27" s="318"/>
      <c r="N27" s="318"/>
      <c r="O27" s="318"/>
      <c r="P27" s="319"/>
      <c r="Q27" s="318"/>
      <c r="R27" s="319"/>
      <c r="S27" s="318"/>
      <c r="T27" s="319"/>
      <c r="U27" s="318"/>
      <c r="V27" s="282"/>
    </row>
    <row r="28" spans="1:22" ht="4.5" customHeight="1" x14ac:dyDescent="0.15">
      <c r="B28" s="322"/>
      <c r="C28" s="323"/>
      <c r="D28" s="324"/>
      <c r="E28" s="325"/>
      <c r="F28" s="325"/>
      <c r="G28" s="325"/>
      <c r="H28" s="325"/>
      <c r="I28" s="325"/>
      <c r="J28" s="325"/>
      <c r="K28" s="325"/>
      <c r="L28" s="325"/>
      <c r="M28" s="325"/>
      <c r="N28" s="325"/>
      <c r="O28" s="325"/>
      <c r="P28" s="326"/>
      <c r="Q28" s="325"/>
      <c r="R28" s="326"/>
      <c r="S28" s="325"/>
      <c r="T28" s="326"/>
      <c r="U28" s="327"/>
      <c r="V28" s="296"/>
    </row>
    <row r="29" spans="1:22" ht="4.5" customHeight="1" x14ac:dyDescent="0.15">
      <c r="B29" s="466" t="s">
        <v>133</v>
      </c>
      <c r="C29" s="467"/>
      <c r="D29" s="297"/>
      <c r="E29" s="298"/>
      <c r="F29" s="298"/>
      <c r="G29" s="298"/>
      <c r="H29" s="298"/>
      <c r="I29" s="298"/>
      <c r="J29" s="298"/>
      <c r="K29" s="298"/>
      <c r="L29" s="298"/>
      <c r="M29" s="298"/>
      <c r="N29" s="298"/>
      <c r="O29" s="298"/>
      <c r="P29" s="299"/>
      <c r="Q29" s="298"/>
      <c r="R29" s="299"/>
      <c r="S29" s="298"/>
      <c r="T29" s="299"/>
      <c r="U29" s="300"/>
      <c r="V29" s="280"/>
    </row>
    <row r="30" spans="1:22" ht="15.75" customHeight="1" x14ac:dyDescent="0.15">
      <c r="B30" s="468"/>
      <c r="C30" s="469"/>
      <c r="D30" s="301"/>
      <c r="E30" s="302" t="s">
        <v>52</v>
      </c>
      <c r="F30" s="479"/>
      <c r="G30" s="479"/>
      <c r="H30" s="479"/>
      <c r="I30" s="479"/>
      <c r="J30" s="479"/>
      <c r="K30" s="479"/>
      <c r="L30" s="479"/>
      <c r="M30" s="479"/>
      <c r="V30" s="282"/>
    </row>
    <row r="31" spans="1:22" ht="17.25" customHeight="1" x14ac:dyDescent="0.15">
      <c r="A31" s="15"/>
      <c r="B31" s="468"/>
      <c r="C31" s="469"/>
      <c r="D31" s="301"/>
      <c r="E31" s="328" t="s">
        <v>3</v>
      </c>
      <c r="F31" s="479"/>
      <c r="G31" s="479"/>
      <c r="H31" s="479"/>
      <c r="I31" s="479"/>
      <c r="J31" s="479"/>
      <c r="K31" s="479"/>
      <c r="L31" s="479"/>
      <c r="M31" s="479"/>
      <c r="V31" s="282"/>
    </row>
    <row r="32" spans="1:22" ht="4.5" customHeight="1" x14ac:dyDescent="0.15">
      <c r="B32" s="468"/>
      <c r="C32" s="469"/>
      <c r="D32" s="301"/>
      <c r="E32" s="300"/>
      <c r="F32" s="285"/>
      <c r="G32" s="285"/>
      <c r="H32" s="285"/>
      <c r="I32" s="285"/>
      <c r="J32" s="285"/>
      <c r="K32" s="285"/>
      <c r="L32" s="356"/>
      <c r="M32" s="356"/>
      <c r="P32" s="274"/>
      <c r="R32" s="274"/>
      <c r="T32" s="274"/>
      <c r="V32" s="282"/>
    </row>
    <row r="33" spans="1:22" ht="17.25" customHeight="1" x14ac:dyDescent="0.15">
      <c r="B33" s="468"/>
      <c r="C33" s="469"/>
      <c r="D33" s="301"/>
      <c r="E33" s="328" t="s">
        <v>1</v>
      </c>
      <c r="F33" s="344"/>
      <c r="G33" s="24" t="s">
        <v>772</v>
      </c>
      <c r="H33" s="25"/>
      <c r="I33" s="25"/>
      <c r="J33" s="25"/>
      <c r="K33" s="13"/>
      <c r="L33" s="15"/>
      <c r="M33" s="15"/>
      <c r="N33" s="15"/>
      <c r="O33" s="15"/>
      <c r="P33" s="14"/>
      <c r="Q33" s="15"/>
      <c r="R33" s="14"/>
      <c r="S33" s="15"/>
      <c r="T33" s="14"/>
      <c r="U33" s="12"/>
      <c r="V33" s="282"/>
    </row>
    <row r="34" spans="1:22" ht="17.25" customHeight="1" x14ac:dyDescent="0.15">
      <c r="B34" s="470" t="s">
        <v>774</v>
      </c>
      <c r="C34" s="471"/>
      <c r="D34" s="301"/>
      <c r="E34" s="328" t="s">
        <v>2</v>
      </c>
      <c r="F34" s="489"/>
      <c r="G34" s="489"/>
      <c r="H34" s="489"/>
      <c r="I34" s="489"/>
      <c r="J34" s="489"/>
      <c r="K34" s="479"/>
      <c r="L34" s="479"/>
      <c r="M34" s="479"/>
      <c r="N34" s="479"/>
      <c r="O34" s="479"/>
      <c r="P34" s="479"/>
      <c r="Q34" s="479"/>
      <c r="R34" s="479"/>
      <c r="S34" s="479"/>
      <c r="T34" s="479"/>
      <c r="U34" s="479"/>
      <c r="V34" s="282"/>
    </row>
    <row r="35" spans="1:22" ht="4.5" customHeight="1" x14ac:dyDescent="0.15">
      <c r="B35" s="470"/>
      <c r="C35" s="471"/>
      <c r="D35" s="301"/>
      <c r="E35" s="300"/>
      <c r="F35" s="305"/>
      <c r="G35" s="11"/>
      <c r="H35" s="11"/>
      <c r="I35" s="11"/>
      <c r="J35" s="11"/>
      <c r="K35" s="11"/>
      <c r="L35" s="11"/>
      <c r="M35" s="11"/>
      <c r="N35" s="11"/>
      <c r="O35" s="11"/>
      <c r="P35" s="8"/>
      <c r="Q35" s="11"/>
      <c r="R35" s="8"/>
      <c r="S35" s="11"/>
      <c r="T35" s="8"/>
      <c r="U35" s="12"/>
      <c r="V35" s="282"/>
    </row>
    <row r="36" spans="1:22" ht="18" customHeight="1" x14ac:dyDescent="0.15">
      <c r="B36" s="470"/>
      <c r="C36" s="471"/>
      <c r="D36" s="301"/>
      <c r="E36" s="304" t="s">
        <v>768</v>
      </c>
      <c r="F36" s="510"/>
      <c r="G36" s="510"/>
      <c r="H36" s="510"/>
      <c r="I36" s="510"/>
      <c r="J36" s="510"/>
      <c r="K36" s="510"/>
      <c r="L36" s="510"/>
      <c r="M36" s="510"/>
      <c r="N36" s="23" t="s">
        <v>769</v>
      </c>
      <c r="P36" s="274"/>
      <c r="R36" s="274"/>
      <c r="T36" s="274"/>
      <c r="V36" s="282"/>
    </row>
    <row r="37" spans="1:22" ht="18" customHeight="1" x14ac:dyDescent="0.15">
      <c r="B37" s="470"/>
      <c r="C37" s="471"/>
      <c r="D37" s="301"/>
      <c r="E37" s="302" t="s">
        <v>115</v>
      </c>
      <c r="F37" s="510"/>
      <c r="G37" s="510"/>
      <c r="H37" s="510"/>
      <c r="I37" s="510"/>
      <c r="J37" s="510"/>
      <c r="K37" s="510"/>
      <c r="L37" s="510"/>
      <c r="M37" s="510"/>
      <c r="N37" s="23" t="s">
        <v>113</v>
      </c>
      <c r="P37" s="274"/>
      <c r="R37" s="274"/>
      <c r="T37" s="274"/>
      <c r="V37" s="282"/>
    </row>
    <row r="38" spans="1:22" ht="18" customHeight="1" x14ac:dyDescent="0.15">
      <c r="B38" s="470"/>
      <c r="C38" s="471"/>
      <c r="D38" s="301"/>
      <c r="E38" s="304" t="s">
        <v>39</v>
      </c>
      <c r="F38" s="510"/>
      <c r="G38" s="510"/>
      <c r="H38" s="510"/>
      <c r="I38" s="510"/>
      <c r="J38" s="510"/>
      <c r="K38" s="510"/>
      <c r="L38" s="510"/>
      <c r="M38" s="510"/>
      <c r="N38" s="307"/>
      <c r="P38" s="274"/>
      <c r="R38" s="274"/>
      <c r="T38" s="274"/>
      <c r="V38" s="282"/>
    </row>
    <row r="39" spans="1:22" ht="4.5" customHeight="1" x14ac:dyDescent="0.15">
      <c r="B39" s="472"/>
      <c r="C39" s="473"/>
      <c r="D39" s="324"/>
      <c r="E39" s="327"/>
      <c r="F39" s="327"/>
      <c r="G39" s="327"/>
      <c r="H39" s="327"/>
      <c r="I39" s="327"/>
      <c r="J39" s="327"/>
      <c r="K39" s="327"/>
      <c r="L39" s="329"/>
      <c r="M39" s="329"/>
      <c r="N39" s="329"/>
      <c r="O39" s="329"/>
      <c r="P39" s="326"/>
      <c r="Q39" s="329"/>
      <c r="R39" s="326"/>
      <c r="S39" s="329"/>
      <c r="T39" s="326"/>
      <c r="U39" s="327"/>
      <c r="V39" s="296"/>
    </row>
    <row r="40" spans="1:22" ht="4.5" customHeight="1" x14ac:dyDescent="0.15">
      <c r="B40" s="466" t="s">
        <v>767</v>
      </c>
      <c r="C40" s="467"/>
      <c r="D40" s="297"/>
      <c r="E40" s="298"/>
      <c r="F40" s="298"/>
      <c r="G40" s="298"/>
      <c r="H40" s="298"/>
      <c r="I40" s="298"/>
      <c r="J40" s="298"/>
      <c r="K40" s="298"/>
      <c r="L40" s="298"/>
      <c r="M40" s="298"/>
      <c r="N40" s="298"/>
      <c r="O40" s="298"/>
      <c r="P40" s="299"/>
      <c r="Q40" s="298"/>
      <c r="R40" s="299"/>
      <c r="S40" s="298"/>
      <c r="T40" s="299"/>
      <c r="U40" s="300"/>
      <c r="V40" s="280"/>
    </row>
    <row r="41" spans="1:22" ht="15.75" customHeight="1" x14ac:dyDescent="0.15">
      <c r="B41" s="468"/>
      <c r="C41" s="469"/>
      <c r="D41" s="301"/>
      <c r="E41" s="302" t="s">
        <v>52</v>
      </c>
      <c r="F41" s="479"/>
      <c r="G41" s="479"/>
      <c r="H41" s="479"/>
      <c r="I41" s="479"/>
      <c r="J41" s="479"/>
      <c r="K41" s="479"/>
      <c r="L41" s="479"/>
      <c r="M41" s="479"/>
      <c r="N41" s="494" t="s">
        <v>113</v>
      </c>
      <c r="O41" s="494"/>
      <c r="P41" s="494"/>
      <c r="Q41" s="494"/>
      <c r="R41" s="494"/>
      <c r="S41" s="494"/>
      <c r="T41" s="494"/>
      <c r="V41" s="282"/>
    </row>
    <row r="42" spans="1:22" ht="17.25" customHeight="1" x14ac:dyDescent="0.15">
      <c r="B42" s="468"/>
      <c r="C42" s="469"/>
      <c r="D42" s="301"/>
      <c r="E42" s="328" t="s">
        <v>3</v>
      </c>
      <c r="F42" s="479"/>
      <c r="G42" s="479"/>
      <c r="H42" s="479"/>
      <c r="I42" s="479"/>
      <c r="J42" s="479"/>
      <c r="K42" s="479"/>
      <c r="L42" s="479"/>
      <c r="M42" s="479"/>
      <c r="N42" s="483" t="s">
        <v>156</v>
      </c>
      <c r="O42" s="483"/>
      <c r="P42" s="483"/>
      <c r="Q42" s="483"/>
      <c r="R42" s="483"/>
      <c r="S42" s="483"/>
      <c r="T42" s="483"/>
      <c r="V42" s="282"/>
    </row>
    <row r="43" spans="1:22" ht="17.25" customHeight="1" x14ac:dyDescent="0.15">
      <c r="A43" s="15"/>
      <c r="B43" s="468"/>
      <c r="C43" s="469"/>
      <c r="D43" s="301"/>
      <c r="E43" s="328" t="s">
        <v>2</v>
      </c>
      <c r="F43" s="479"/>
      <c r="G43" s="479"/>
      <c r="H43" s="479"/>
      <c r="I43" s="479"/>
      <c r="J43" s="479"/>
      <c r="K43" s="479"/>
      <c r="L43" s="479"/>
      <c r="M43" s="479"/>
      <c r="N43" s="479"/>
      <c r="O43" s="479"/>
      <c r="P43" s="479"/>
      <c r="Q43" s="479"/>
      <c r="R43" s="479"/>
      <c r="S43" s="479"/>
      <c r="T43" s="479"/>
      <c r="U43" s="479"/>
      <c r="V43" s="282"/>
    </row>
    <row r="44" spans="1:22" ht="4.5" customHeight="1" x14ac:dyDescent="0.15">
      <c r="B44" s="506"/>
      <c r="C44" s="507"/>
      <c r="D44" s="324"/>
      <c r="E44" s="327"/>
      <c r="F44" s="327"/>
      <c r="G44" s="327"/>
      <c r="H44" s="327"/>
      <c r="I44" s="327"/>
      <c r="J44" s="12"/>
      <c r="K44" s="12"/>
      <c r="L44" s="11"/>
      <c r="M44" s="15"/>
      <c r="N44" s="15"/>
      <c r="O44" s="15"/>
      <c r="P44" s="8"/>
      <c r="Q44" s="11"/>
      <c r="R44" s="8"/>
      <c r="S44" s="11"/>
      <c r="T44" s="8"/>
      <c r="U44" s="12"/>
      <c r="V44" s="282"/>
    </row>
    <row r="45" spans="1:22" ht="4.5" customHeight="1" x14ac:dyDescent="0.15">
      <c r="B45" s="330"/>
      <c r="C45" s="331"/>
      <c r="D45" s="297"/>
      <c r="E45" s="300"/>
      <c r="F45" s="300"/>
      <c r="G45" s="300"/>
      <c r="H45" s="300"/>
      <c r="I45" s="300"/>
      <c r="J45" s="300"/>
      <c r="K45" s="300"/>
      <c r="L45" s="305"/>
      <c r="M45" s="279"/>
      <c r="N45" s="279"/>
      <c r="O45" s="279"/>
      <c r="P45" s="299"/>
      <c r="Q45" s="305"/>
      <c r="R45" s="299"/>
      <c r="S45" s="305"/>
      <c r="T45" s="299"/>
      <c r="U45" s="300"/>
      <c r="V45" s="280"/>
    </row>
    <row r="46" spans="1:22" ht="18" customHeight="1" x14ac:dyDescent="0.15">
      <c r="B46" s="508" t="s">
        <v>775</v>
      </c>
      <c r="C46" s="509"/>
      <c r="D46" s="301"/>
      <c r="E46" s="323" t="s">
        <v>765</v>
      </c>
      <c r="F46" s="476"/>
      <c r="G46" s="478"/>
      <c r="H46" s="28" t="s">
        <v>116</v>
      </c>
      <c r="J46" s="523" t="s">
        <v>827</v>
      </c>
      <c r="K46" s="525" t="s">
        <v>828</v>
      </c>
      <c r="L46" s="525"/>
      <c r="M46" s="525"/>
      <c r="N46" s="525"/>
      <c r="O46" s="525"/>
      <c r="P46" s="525"/>
      <c r="Q46" s="525"/>
      <c r="R46" s="525"/>
      <c r="S46" s="525"/>
      <c r="T46" s="525"/>
      <c r="U46" s="525"/>
      <c r="V46" s="526"/>
    </row>
    <row r="47" spans="1:22" ht="18" customHeight="1" x14ac:dyDescent="0.15">
      <c r="B47" s="508"/>
      <c r="C47" s="509"/>
      <c r="D47" s="301"/>
      <c r="E47" s="323" t="s">
        <v>766</v>
      </c>
      <c r="F47" s="476"/>
      <c r="G47" s="478"/>
      <c r="H47" s="28" t="s">
        <v>116</v>
      </c>
      <c r="J47" s="524"/>
      <c r="K47" s="527" t="s">
        <v>829</v>
      </c>
      <c r="L47" s="527"/>
      <c r="M47" s="527"/>
      <c r="N47" s="527"/>
      <c r="O47" s="527"/>
      <c r="P47" s="527"/>
      <c r="Q47" s="527"/>
      <c r="R47" s="527"/>
      <c r="S47" s="527"/>
      <c r="T47" s="527"/>
      <c r="U47" s="527"/>
      <c r="V47" s="528"/>
    </row>
    <row r="48" spans="1:22" ht="4.5" customHeight="1" x14ac:dyDescent="0.15">
      <c r="B48" s="332"/>
      <c r="C48" s="333"/>
      <c r="D48" s="324"/>
      <c r="E48" s="327"/>
      <c r="F48" s="327"/>
      <c r="G48" s="327"/>
      <c r="H48" s="327"/>
      <c r="I48" s="327"/>
      <c r="J48" s="364"/>
      <c r="P48" s="8"/>
      <c r="Q48" s="11"/>
      <c r="R48" s="8"/>
      <c r="S48" s="11"/>
      <c r="T48" s="8"/>
      <c r="U48" s="12"/>
      <c r="V48" s="15"/>
    </row>
    <row r="49" spans="1:23" ht="6.75" customHeight="1" thickBot="1" x14ac:dyDescent="0.2"/>
    <row r="50" spans="1:23" ht="4.5" customHeight="1" x14ac:dyDescent="0.15">
      <c r="B50" s="500" t="s">
        <v>776</v>
      </c>
      <c r="C50" s="501"/>
      <c r="D50" s="334"/>
      <c r="E50" s="335"/>
      <c r="F50" s="335"/>
      <c r="G50" s="335"/>
      <c r="H50" s="335"/>
      <c r="I50" s="336"/>
      <c r="K50" s="529" t="s">
        <v>120</v>
      </c>
      <c r="L50" s="530"/>
      <c r="M50" s="530"/>
      <c r="N50" s="530"/>
      <c r="O50" s="531"/>
      <c r="P50" s="274"/>
    </row>
    <row r="51" spans="1:23" ht="15.75" customHeight="1" x14ac:dyDescent="0.15">
      <c r="B51" s="502"/>
      <c r="C51" s="503"/>
      <c r="D51" s="301"/>
      <c r="E51" s="337" t="s">
        <v>53</v>
      </c>
      <c r="F51" s="479"/>
      <c r="G51" s="479"/>
      <c r="H51" s="479"/>
      <c r="I51" s="20" t="s">
        <v>113</v>
      </c>
      <c r="K51" s="532"/>
      <c r="L51" s="533"/>
      <c r="M51" s="533"/>
      <c r="N51" s="533"/>
      <c r="O51" s="534"/>
    </row>
    <row r="52" spans="1:23" ht="18" customHeight="1" x14ac:dyDescent="0.15">
      <c r="B52" s="502"/>
      <c r="C52" s="503"/>
      <c r="D52" s="301"/>
      <c r="E52" s="328" t="s">
        <v>47</v>
      </c>
      <c r="F52" s="479"/>
      <c r="G52" s="479"/>
      <c r="H52" s="479"/>
      <c r="I52" s="21"/>
      <c r="K52" s="535" t="s">
        <v>811</v>
      </c>
      <c r="L52" s="536"/>
      <c r="M52" s="536"/>
      <c r="N52" s="536"/>
      <c r="O52" s="537"/>
    </row>
    <row r="53" spans="1:23" ht="18" customHeight="1" x14ac:dyDescent="0.15">
      <c r="B53" s="502"/>
      <c r="C53" s="503"/>
      <c r="D53" s="301"/>
      <c r="E53" s="328" t="s">
        <v>5</v>
      </c>
      <c r="F53" s="479"/>
      <c r="G53" s="479"/>
      <c r="H53" s="479"/>
      <c r="I53" s="21"/>
      <c r="K53" s="511" t="s">
        <v>46</v>
      </c>
      <c r="L53" s="514" t="s">
        <v>121</v>
      </c>
      <c r="M53" s="517"/>
      <c r="N53" s="517"/>
      <c r="O53" s="518"/>
      <c r="Q53" s="308"/>
      <c r="R53" s="274"/>
      <c r="S53" s="308"/>
      <c r="T53" s="274"/>
    </row>
    <row r="54" spans="1:23" ht="18" customHeight="1" x14ac:dyDescent="0.15">
      <c r="B54" s="502"/>
      <c r="C54" s="503"/>
      <c r="D54" s="301"/>
      <c r="E54" s="338" t="s">
        <v>4</v>
      </c>
      <c r="F54" s="476"/>
      <c r="G54" s="478"/>
      <c r="H54" s="28" t="s">
        <v>116</v>
      </c>
      <c r="I54" s="21"/>
      <c r="K54" s="512"/>
      <c r="L54" s="515"/>
      <c r="M54" s="519"/>
      <c r="N54" s="519"/>
      <c r="O54" s="520"/>
      <c r="P54" s="274"/>
      <c r="Q54" s="308"/>
      <c r="R54" s="274"/>
      <c r="S54" s="308"/>
      <c r="T54" s="274"/>
    </row>
    <row r="55" spans="1:23" ht="4.5" customHeight="1" thickBot="1" x14ac:dyDescent="0.2">
      <c r="B55" s="504"/>
      <c r="C55" s="505"/>
      <c r="D55" s="339"/>
      <c r="E55" s="340"/>
      <c r="F55" s="340"/>
      <c r="G55" s="340"/>
      <c r="H55" s="340"/>
      <c r="I55" s="341"/>
      <c r="K55" s="513"/>
      <c r="L55" s="516"/>
      <c r="M55" s="521"/>
      <c r="N55" s="521"/>
      <c r="O55" s="522"/>
      <c r="P55" s="274"/>
      <c r="Q55" s="308"/>
      <c r="R55" s="274"/>
      <c r="S55" s="308"/>
      <c r="T55" s="274"/>
    </row>
    <row r="56" spans="1:23" ht="4.5" customHeight="1" x14ac:dyDescent="0.15">
      <c r="B56" s="301"/>
      <c r="C56" s="301"/>
      <c r="D56" s="301"/>
      <c r="E56" s="12"/>
      <c r="F56" s="12"/>
      <c r="G56" s="12"/>
      <c r="H56" s="12"/>
      <c r="I56" s="12"/>
      <c r="P56" s="274"/>
      <c r="Q56" s="308"/>
      <c r="R56" s="274"/>
      <c r="S56" s="308"/>
      <c r="T56" s="274"/>
    </row>
    <row r="57" spans="1:23" ht="12.75" customHeight="1" x14ac:dyDescent="0.15">
      <c r="B57" s="342"/>
      <c r="C57" s="342"/>
      <c r="D57" s="301"/>
      <c r="E57" s="12"/>
      <c r="F57" s="12"/>
      <c r="G57" s="12"/>
      <c r="H57" s="12"/>
      <c r="I57" s="12"/>
      <c r="J57" s="12"/>
      <c r="K57" s="15"/>
    </row>
    <row r="58" spans="1:23" ht="16.5" customHeight="1" x14ac:dyDescent="0.15">
      <c r="B58" s="274" t="s">
        <v>11</v>
      </c>
    </row>
    <row r="59" spans="1:23" ht="16.5" customHeight="1" x14ac:dyDescent="0.15">
      <c r="B59" s="274" t="s">
        <v>12</v>
      </c>
    </row>
    <row r="60" spans="1:23" ht="16.5" customHeight="1" x14ac:dyDescent="0.15">
      <c r="B60" s="274" t="s">
        <v>40</v>
      </c>
    </row>
    <row r="61" spans="1:23" ht="16.5" customHeight="1" x14ac:dyDescent="0.15">
      <c r="B61" s="274" t="s">
        <v>807</v>
      </c>
    </row>
    <row r="62" spans="1:23" ht="16.5" customHeight="1" x14ac:dyDescent="0.15">
      <c r="A62" s="369"/>
      <c r="B62" s="369"/>
      <c r="C62" s="369" t="s">
        <v>821</v>
      </c>
      <c r="D62" s="369"/>
      <c r="E62" s="369"/>
      <c r="F62" s="369"/>
      <c r="G62" s="369"/>
      <c r="H62" s="369"/>
      <c r="I62" s="369"/>
      <c r="J62" s="369"/>
      <c r="K62" s="369"/>
      <c r="L62" s="369"/>
      <c r="M62" s="369"/>
      <c r="N62" s="369"/>
      <c r="O62" s="369"/>
      <c r="P62" s="370"/>
      <c r="Q62" s="369"/>
      <c r="R62" s="370"/>
      <c r="S62" s="369"/>
      <c r="T62" s="370"/>
      <c r="U62" s="369"/>
      <c r="V62" s="369"/>
      <c r="W62" s="369"/>
    </row>
    <row r="63" spans="1:23" ht="16.5" customHeight="1" x14ac:dyDescent="0.15">
      <c r="B63" s="274" t="s">
        <v>41</v>
      </c>
    </row>
    <row r="64" spans="1:23" ht="16.5" customHeight="1" x14ac:dyDescent="0.15">
      <c r="B64" s="274" t="s">
        <v>13</v>
      </c>
    </row>
    <row r="65" spans="2:3" ht="16.5" customHeight="1" x14ac:dyDescent="0.15">
      <c r="C65" s="343" t="s">
        <v>44</v>
      </c>
    </row>
    <row r="66" spans="2:3" ht="16.5" customHeight="1" x14ac:dyDescent="0.15">
      <c r="B66" s="274" t="s">
        <v>14</v>
      </c>
    </row>
    <row r="67" spans="2:3" ht="16.5" customHeight="1" x14ac:dyDescent="0.15">
      <c r="B67" s="274" t="s">
        <v>15</v>
      </c>
    </row>
    <row r="68" spans="2:3" ht="16.5" customHeight="1" x14ac:dyDescent="0.15">
      <c r="B68" s="274" t="s">
        <v>16</v>
      </c>
    </row>
    <row r="69" spans="2:3" ht="16.5" customHeight="1" x14ac:dyDescent="0.15">
      <c r="B69" s="274" t="s">
        <v>17</v>
      </c>
    </row>
    <row r="70" spans="2:3" ht="16.5" customHeight="1" x14ac:dyDescent="0.15">
      <c r="B70" s="274" t="s">
        <v>179</v>
      </c>
    </row>
    <row r="71" spans="2:3" ht="16.5" customHeight="1" x14ac:dyDescent="0.15">
      <c r="B71" s="274" t="s">
        <v>833</v>
      </c>
    </row>
    <row r="72" spans="2:3" ht="16.5" customHeight="1" x14ac:dyDescent="0.15">
      <c r="B72" s="274" t="s">
        <v>180</v>
      </c>
    </row>
    <row r="73" spans="2:3" ht="16.5" customHeight="1" x14ac:dyDescent="0.15">
      <c r="B73" s="274" t="s">
        <v>42</v>
      </c>
    </row>
    <row r="74" spans="2:3" ht="16.5" customHeight="1" x14ac:dyDescent="0.15"/>
    <row r="75" spans="2:3" ht="16.5" customHeight="1" x14ac:dyDescent="0.15">
      <c r="B75" s="274" t="s">
        <v>18</v>
      </c>
    </row>
    <row r="76" spans="2:3" ht="16.5" customHeight="1" x14ac:dyDescent="0.15">
      <c r="B76" s="274" t="s">
        <v>19</v>
      </c>
    </row>
    <row r="77" spans="2:3" ht="16.5" customHeight="1" x14ac:dyDescent="0.15"/>
    <row r="78" spans="2:3" ht="16.5" customHeight="1" x14ac:dyDescent="0.15">
      <c r="B78" s="274" t="s">
        <v>20</v>
      </c>
    </row>
    <row r="79" spans="2:3" ht="16.5" customHeight="1" x14ac:dyDescent="0.15">
      <c r="B79" s="274" t="s">
        <v>21</v>
      </c>
    </row>
    <row r="80" spans="2:3" ht="16.5" customHeight="1" x14ac:dyDescent="0.15"/>
    <row r="81" spans="2:3" ht="16.5" customHeight="1" x14ac:dyDescent="0.15">
      <c r="B81" s="274" t="s">
        <v>777</v>
      </c>
    </row>
    <row r="82" spans="2:3" ht="16.5" customHeight="1" x14ac:dyDescent="0.15">
      <c r="B82" s="274" t="s">
        <v>778</v>
      </c>
      <c r="C82" s="369" t="s">
        <v>825</v>
      </c>
    </row>
    <row r="83" spans="2:3" ht="16.5" customHeight="1" x14ac:dyDescent="0.15">
      <c r="C83" s="369" t="s">
        <v>824</v>
      </c>
    </row>
  </sheetData>
  <sheetProtection password="CC25" sheet="1" selectLockedCells="1"/>
  <mergeCells count="49">
    <mergeCell ref="K53:K55"/>
    <mergeCell ref="L53:L55"/>
    <mergeCell ref="M53:O55"/>
    <mergeCell ref="F41:M41"/>
    <mergeCell ref="F43:U43"/>
    <mergeCell ref="J46:J47"/>
    <mergeCell ref="K46:V46"/>
    <mergeCell ref="K47:V47"/>
    <mergeCell ref="K50:O51"/>
    <mergeCell ref="K52:O52"/>
    <mergeCell ref="N41:T41"/>
    <mergeCell ref="F42:M42"/>
    <mergeCell ref="F38:M38"/>
    <mergeCell ref="F37:M37"/>
    <mergeCell ref="F36:M36"/>
    <mergeCell ref="B50:C55"/>
    <mergeCell ref="F54:G54"/>
    <mergeCell ref="B44:C44"/>
    <mergeCell ref="F47:G47"/>
    <mergeCell ref="F46:G46"/>
    <mergeCell ref="B46:C47"/>
    <mergeCell ref="F53:H53"/>
    <mergeCell ref="F52:H52"/>
    <mergeCell ref="F51:H51"/>
    <mergeCell ref="B1:E1"/>
    <mergeCell ref="B3:L3"/>
    <mergeCell ref="F15:U15"/>
    <mergeCell ref="P3:U3"/>
    <mergeCell ref="P12:U12"/>
    <mergeCell ref="P11:U11"/>
    <mergeCell ref="B10:C27"/>
    <mergeCell ref="F11:O11"/>
    <mergeCell ref="P2:V2"/>
    <mergeCell ref="B40:C43"/>
    <mergeCell ref="B34:C39"/>
    <mergeCell ref="B29:C33"/>
    <mergeCell ref="E23:F23"/>
    <mergeCell ref="F12:O12"/>
    <mergeCell ref="F19:I19"/>
    <mergeCell ref="F20:I20"/>
    <mergeCell ref="F31:M31"/>
    <mergeCell ref="E24:F26"/>
    <mergeCell ref="G14:J14"/>
    <mergeCell ref="F30:M30"/>
    <mergeCell ref="F18:I18"/>
    <mergeCell ref="H23:V23"/>
    <mergeCell ref="F16:U16"/>
    <mergeCell ref="F34:U34"/>
    <mergeCell ref="N42:T42"/>
  </mergeCells>
  <phoneticPr fontId="18"/>
  <conditionalFormatting sqref="F30:M31 F33 F34 F36:M38">
    <cfRule type="expression" dxfId="2" priority="4">
      <formula>$E$23="委任なし"</formula>
    </cfRule>
  </conditionalFormatting>
  <dataValidations count="8">
    <dataValidation imeMode="off" allowBlank="1" showInputMessage="1" showErrorMessage="1" sqref="K14 W14 G33:I33 K33 G14:I14 F36:K38 F35:T35 F32:K32 F17:T17 F13:T13 N38" xr:uid="{00000000-0002-0000-0000-000000000000}"/>
    <dataValidation imeMode="hiragana" allowBlank="1" showInputMessage="1" showErrorMessage="1" sqref="W14 E19 K14 N42 F42 E54 Q13:T13 G33:I33 F12:F13 P12:P13 F18 K33 G14:I14 K18:K19 F31 F36:K38 G13:O13 F32:K32 E37 F35:T35 F43:T43 F17:T17 N38" xr:uid="{00000000-0002-0000-0000-000001000000}"/>
    <dataValidation imeMode="halfAlpha" allowBlank="1" showInputMessage="1" showErrorMessage="1" sqref="H54 H46:H47 F54 M53:O55 P3:U3" xr:uid="{00000000-0002-0000-0000-000003000000}"/>
    <dataValidation imeMode="fullKatakana" allowBlank="1" showInputMessage="1" showErrorMessage="1" sqref="N41 F19:J19 F41 F30 N37 F11:P11 F51 I51" xr:uid="{00000000-0002-0000-0000-000004000000}"/>
    <dataValidation type="textLength" imeMode="halfAlpha" operator="equal" allowBlank="1" showInputMessage="1" showErrorMessage="1" error="ハイフン（-）なし７桁入力してください。" sqref="F14 F33" xr:uid="{00000000-0002-0000-0000-000007000000}">
      <formula1>7</formula1>
    </dataValidation>
    <dataValidation imeMode="halfAlpha" operator="equal" allowBlank="1" showInputMessage="1" showErrorMessage="1" error="ハイフン（-）なしで_x000a_入力してください。" sqref="F46" xr:uid="{981DC425-15B5-40AD-A044-6C6923E484F9}"/>
    <dataValidation imeMode="halfAlpha" operator="equal" allowBlank="1" showInputMessage="1" showErrorMessage="1" error="ハイフン（-）なし７桁入力してください。" sqref="F47" xr:uid="{DAC2AAD6-D751-427C-AB9E-771DF1922D2B}"/>
    <dataValidation type="list" allowBlank="1" showInputMessage="1" showErrorMessage="1" sqref="E23:F23" xr:uid="{2E69993C-88C3-46F7-9E7B-EE71282EE504}">
      <formula1>"委任なし,委任あり（右記委任事項に同意する。）"</formula1>
    </dataValidation>
  </dataValidations>
  <printOptions horizontalCentered="1"/>
  <pageMargins left="0.19685039370078741" right="0.19685039370078741" top="0.35433070866141736" bottom="0.19685039370078741" header="0.19685039370078741" footer="0.19685039370078741"/>
  <pageSetup paperSize="9" scale="90" firstPageNumber="4" orientation="landscape" blackAndWhite="1" useFirstPageNumber="1" r:id="rId1"/>
  <headerFooter alignWithMargins="0"/>
  <rowBreaks count="1" manualBreakCount="1">
    <brk id="5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7833-7CC5-4130-855C-86D66E93DA44}">
  <sheetPr>
    <tabColor indexed="13"/>
  </sheetPr>
  <dimension ref="A1:CJ66"/>
  <sheetViews>
    <sheetView view="pageBreakPreview" zoomScale="70" zoomScaleNormal="75" zoomScaleSheetLayoutView="70" workbookViewId="0">
      <selection activeCell="J8" sqref="J8:K8"/>
    </sheetView>
  </sheetViews>
  <sheetFormatPr defaultColWidth="2.375" defaultRowHeight="13.5" x14ac:dyDescent="0.15"/>
  <cols>
    <col min="1" max="1" width="2.375" style="346" customWidth="1"/>
    <col min="2" max="2" width="2.375" style="346" hidden="1" customWidth="1"/>
    <col min="3" max="3" width="7.75" style="5" bestFit="1" customWidth="1"/>
    <col min="4" max="4" width="31.75" style="5" customWidth="1"/>
    <col min="5" max="7" width="25.625" style="5" customWidth="1"/>
    <col min="8" max="8" width="2.375" style="5"/>
    <col min="9" max="9" width="12.5" style="5" customWidth="1"/>
    <col min="10" max="10" width="5.125" style="5" customWidth="1"/>
    <col min="11" max="11" width="12.5" style="5" customWidth="1"/>
    <col min="12" max="12" width="5.125" style="5" customWidth="1"/>
    <col min="13" max="13" width="34" style="5" customWidth="1"/>
    <col min="14" max="14" width="5" style="5" customWidth="1"/>
    <col min="15" max="15" width="74.625" style="5" customWidth="1"/>
    <col min="16" max="17" width="0" style="5" hidden="1" customWidth="1"/>
    <col min="18" max="18" width="24.375" style="5" hidden="1" customWidth="1"/>
    <col min="19" max="19" width="4.625" style="5" bestFit="1" customWidth="1"/>
    <col min="20" max="21" width="2.375" style="5"/>
    <col min="22" max="22" width="4.625" style="5" bestFit="1" customWidth="1"/>
    <col min="23" max="63" width="2.375" style="5"/>
    <col min="64" max="64" width="2.875" style="5" customWidth="1"/>
    <col min="65" max="65" width="2.75" style="5" customWidth="1"/>
    <col min="66" max="66" width="3.625" style="5" customWidth="1"/>
    <col min="67" max="85" width="1.875" style="5" customWidth="1"/>
    <col min="86" max="319" width="2.375" style="5"/>
    <col min="320" max="320" width="2.875" style="5" customWidth="1"/>
    <col min="321" max="321" width="2.75" style="5" customWidth="1"/>
    <col min="322" max="322" width="3.625" style="5" customWidth="1"/>
    <col min="323" max="341" width="1.875" style="5" customWidth="1"/>
    <col min="342" max="575" width="2.375" style="5"/>
    <col min="576" max="576" width="2.875" style="5" customWidth="1"/>
    <col min="577" max="577" width="2.75" style="5" customWidth="1"/>
    <col min="578" max="578" width="3.625" style="5" customWidth="1"/>
    <col min="579" max="597" width="1.875" style="5" customWidth="1"/>
    <col min="598" max="831" width="2.375" style="5"/>
    <col min="832" max="832" width="2.875" style="5" customWidth="1"/>
    <col min="833" max="833" width="2.75" style="5" customWidth="1"/>
    <col min="834" max="834" width="3.625" style="5" customWidth="1"/>
    <col min="835" max="853" width="1.875" style="5" customWidth="1"/>
    <col min="854" max="1087" width="2.375" style="5"/>
    <col min="1088" max="1088" width="2.875" style="5" customWidth="1"/>
    <col min="1089" max="1089" width="2.75" style="5" customWidth="1"/>
    <col min="1090" max="1090" width="3.625" style="5" customWidth="1"/>
    <col min="1091" max="1109" width="1.875" style="5" customWidth="1"/>
    <col min="1110" max="1343" width="2.375" style="5"/>
    <col min="1344" max="1344" width="2.875" style="5" customWidth="1"/>
    <col min="1345" max="1345" width="2.75" style="5" customWidth="1"/>
    <col min="1346" max="1346" width="3.625" style="5" customWidth="1"/>
    <col min="1347" max="1365" width="1.875" style="5" customWidth="1"/>
    <col min="1366" max="1599" width="2.375" style="5"/>
    <col min="1600" max="1600" width="2.875" style="5" customWidth="1"/>
    <col min="1601" max="1601" width="2.75" style="5" customWidth="1"/>
    <col min="1602" max="1602" width="3.625" style="5" customWidth="1"/>
    <col min="1603" max="1621" width="1.875" style="5" customWidth="1"/>
    <col min="1622" max="1855" width="2.375" style="5"/>
    <col min="1856" max="1856" width="2.875" style="5" customWidth="1"/>
    <col min="1857" max="1857" width="2.75" style="5" customWidth="1"/>
    <col min="1858" max="1858" width="3.625" style="5" customWidth="1"/>
    <col min="1859" max="1877" width="1.875" style="5" customWidth="1"/>
    <col min="1878" max="2111" width="2.375" style="5"/>
    <col min="2112" max="2112" width="2.875" style="5" customWidth="1"/>
    <col min="2113" max="2113" width="2.75" style="5" customWidth="1"/>
    <col min="2114" max="2114" width="3.625" style="5" customWidth="1"/>
    <col min="2115" max="2133" width="1.875" style="5" customWidth="1"/>
    <col min="2134" max="2367" width="2.375" style="5"/>
    <col min="2368" max="2368" width="2.875" style="5" customWidth="1"/>
    <col min="2369" max="2369" width="2.75" style="5" customWidth="1"/>
    <col min="2370" max="2370" width="3.625" style="5" customWidth="1"/>
    <col min="2371" max="2389" width="1.875" style="5" customWidth="1"/>
    <col min="2390" max="2623" width="2.375" style="5"/>
    <col min="2624" max="2624" width="2.875" style="5" customWidth="1"/>
    <col min="2625" max="2625" width="2.75" style="5" customWidth="1"/>
    <col min="2626" max="2626" width="3.625" style="5" customWidth="1"/>
    <col min="2627" max="2645" width="1.875" style="5" customWidth="1"/>
    <col min="2646" max="2879" width="2.375" style="5"/>
    <col min="2880" max="2880" width="2.875" style="5" customWidth="1"/>
    <col min="2881" max="2881" width="2.75" style="5" customWidth="1"/>
    <col min="2882" max="2882" width="3.625" style="5" customWidth="1"/>
    <col min="2883" max="2901" width="1.875" style="5" customWidth="1"/>
    <col min="2902" max="3135" width="2.375" style="5"/>
    <col min="3136" max="3136" width="2.875" style="5" customWidth="1"/>
    <col min="3137" max="3137" width="2.75" style="5" customWidth="1"/>
    <col min="3138" max="3138" width="3.625" style="5" customWidth="1"/>
    <col min="3139" max="3157" width="1.875" style="5" customWidth="1"/>
    <col min="3158" max="3391" width="2.375" style="5"/>
    <col min="3392" max="3392" width="2.875" style="5" customWidth="1"/>
    <col min="3393" max="3393" width="2.75" style="5" customWidth="1"/>
    <col min="3394" max="3394" width="3.625" style="5" customWidth="1"/>
    <col min="3395" max="3413" width="1.875" style="5" customWidth="1"/>
    <col min="3414" max="3647" width="2.375" style="5"/>
    <col min="3648" max="3648" width="2.875" style="5" customWidth="1"/>
    <col min="3649" max="3649" width="2.75" style="5" customWidth="1"/>
    <col min="3650" max="3650" width="3.625" style="5" customWidth="1"/>
    <col min="3651" max="3669" width="1.875" style="5" customWidth="1"/>
    <col min="3670" max="3903" width="2.375" style="5"/>
    <col min="3904" max="3904" width="2.875" style="5" customWidth="1"/>
    <col min="3905" max="3905" width="2.75" style="5" customWidth="1"/>
    <col min="3906" max="3906" width="3.625" style="5" customWidth="1"/>
    <col min="3907" max="3925" width="1.875" style="5" customWidth="1"/>
    <col min="3926" max="4159" width="2.375" style="5"/>
    <col min="4160" max="4160" width="2.875" style="5" customWidth="1"/>
    <col min="4161" max="4161" width="2.75" style="5" customWidth="1"/>
    <col min="4162" max="4162" width="3.625" style="5" customWidth="1"/>
    <col min="4163" max="4181" width="1.875" style="5" customWidth="1"/>
    <col min="4182" max="4415" width="2.375" style="5"/>
    <col min="4416" max="4416" width="2.875" style="5" customWidth="1"/>
    <col min="4417" max="4417" width="2.75" style="5" customWidth="1"/>
    <col min="4418" max="4418" width="3.625" style="5" customWidth="1"/>
    <col min="4419" max="4437" width="1.875" style="5" customWidth="1"/>
    <col min="4438" max="4671" width="2.375" style="5"/>
    <col min="4672" max="4672" width="2.875" style="5" customWidth="1"/>
    <col min="4673" max="4673" width="2.75" style="5" customWidth="1"/>
    <col min="4674" max="4674" width="3.625" style="5" customWidth="1"/>
    <col min="4675" max="4693" width="1.875" style="5" customWidth="1"/>
    <col min="4694" max="4927" width="2.375" style="5"/>
    <col min="4928" max="4928" width="2.875" style="5" customWidth="1"/>
    <col min="4929" max="4929" width="2.75" style="5" customWidth="1"/>
    <col min="4930" max="4930" width="3.625" style="5" customWidth="1"/>
    <col min="4931" max="4949" width="1.875" style="5" customWidth="1"/>
    <col min="4950" max="5183" width="2.375" style="5"/>
    <col min="5184" max="5184" width="2.875" style="5" customWidth="1"/>
    <col min="5185" max="5185" width="2.75" style="5" customWidth="1"/>
    <col min="5186" max="5186" width="3.625" style="5" customWidth="1"/>
    <col min="5187" max="5205" width="1.875" style="5" customWidth="1"/>
    <col min="5206" max="5439" width="2.375" style="5"/>
    <col min="5440" max="5440" width="2.875" style="5" customWidth="1"/>
    <col min="5441" max="5441" width="2.75" style="5" customWidth="1"/>
    <col min="5442" max="5442" width="3.625" style="5" customWidth="1"/>
    <col min="5443" max="5461" width="1.875" style="5" customWidth="1"/>
    <col min="5462" max="5695" width="2.375" style="5"/>
    <col min="5696" max="5696" width="2.875" style="5" customWidth="1"/>
    <col min="5697" max="5697" width="2.75" style="5" customWidth="1"/>
    <col min="5698" max="5698" width="3.625" style="5" customWidth="1"/>
    <col min="5699" max="5717" width="1.875" style="5" customWidth="1"/>
    <col min="5718" max="5951" width="2.375" style="5"/>
    <col min="5952" max="5952" width="2.875" style="5" customWidth="1"/>
    <col min="5953" max="5953" width="2.75" style="5" customWidth="1"/>
    <col min="5954" max="5954" width="3.625" style="5" customWidth="1"/>
    <col min="5955" max="5973" width="1.875" style="5" customWidth="1"/>
    <col min="5974" max="6207" width="2.375" style="5"/>
    <col min="6208" max="6208" width="2.875" style="5" customWidth="1"/>
    <col min="6209" max="6209" width="2.75" style="5" customWidth="1"/>
    <col min="6210" max="6210" width="3.625" style="5" customWidth="1"/>
    <col min="6211" max="6229" width="1.875" style="5" customWidth="1"/>
    <col min="6230" max="6463" width="2.375" style="5"/>
    <col min="6464" max="6464" width="2.875" style="5" customWidth="1"/>
    <col min="6465" max="6465" width="2.75" style="5" customWidth="1"/>
    <col min="6466" max="6466" width="3.625" style="5" customWidth="1"/>
    <col min="6467" max="6485" width="1.875" style="5" customWidth="1"/>
    <col min="6486" max="6719" width="2.375" style="5"/>
    <col min="6720" max="6720" width="2.875" style="5" customWidth="1"/>
    <col min="6721" max="6721" width="2.75" style="5" customWidth="1"/>
    <col min="6722" max="6722" width="3.625" style="5" customWidth="1"/>
    <col min="6723" max="6741" width="1.875" style="5" customWidth="1"/>
    <col min="6742" max="6975" width="2.375" style="5"/>
    <col min="6976" max="6976" width="2.875" style="5" customWidth="1"/>
    <col min="6977" max="6977" width="2.75" style="5" customWidth="1"/>
    <col min="6978" max="6978" width="3.625" style="5" customWidth="1"/>
    <col min="6979" max="6997" width="1.875" style="5" customWidth="1"/>
    <col min="6998" max="7231" width="2.375" style="5"/>
    <col min="7232" max="7232" width="2.875" style="5" customWidth="1"/>
    <col min="7233" max="7233" width="2.75" style="5" customWidth="1"/>
    <col min="7234" max="7234" width="3.625" style="5" customWidth="1"/>
    <col min="7235" max="7253" width="1.875" style="5" customWidth="1"/>
    <col min="7254" max="7487" width="2.375" style="5"/>
    <col min="7488" max="7488" width="2.875" style="5" customWidth="1"/>
    <col min="7489" max="7489" width="2.75" style="5" customWidth="1"/>
    <col min="7490" max="7490" width="3.625" style="5" customWidth="1"/>
    <col min="7491" max="7509" width="1.875" style="5" customWidth="1"/>
    <col min="7510" max="7743" width="2.375" style="5"/>
    <col min="7744" max="7744" width="2.875" style="5" customWidth="1"/>
    <col min="7745" max="7745" width="2.75" style="5" customWidth="1"/>
    <col min="7746" max="7746" width="3.625" style="5" customWidth="1"/>
    <col min="7747" max="7765" width="1.875" style="5" customWidth="1"/>
    <col min="7766" max="7999" width="2.375" style="5"/>
    <col min="8000" max="8000" width="2.875" style="5" customWidth="1"/>
    <col min="8001" max="8001" width="2.75" style="5" customWidth="1"/>
    <col min="8002" max="8002" width="3.625" style="5" customWidth="1"/>
    <col min="8003" max="8021" width="1.875" style="5" customWidth="1"/>
    <col min="8022" max="8255" width="2.375" style="5"/>
    <col min="8256" max="8256" width="2.875" style="5" customWidth="1"/>
    <col min="8257" max="8257" width="2.75" style="5" customWidth="1"/>
    <col min="8258" max="8258" width="3.625" style="5" customWidth="1"/>
    <col min="8259" max="8277" width="1.875" style="5" customWidth="1"/>
    <col min="8278" max="8511" width="2.375" style="5"/>
    <col min="8512" max="8512" width="2.875" style="5" customWidth="1"/>
    <col min="8513" max="8513" width="2.75" style="5" customWidth="1"/>
    <col min="8514" max="8514" width="3.625" style="5" customWidth="1"/>
    <col min="8515" max="8533" width="1.875" style="5" customWidth="1"/>
    <col min="8534" max="8767" width="2.375" style="5"/>
    <col min="8768" max="8768" width="2.875" style="5" customWidth="1"/>
    <col min="8769" max="8769" width="2.75" style="5" customWidth="1"/>
    <col min="8770" max="8770" width="3.625" style="5" customWidth="1"/>
    <col min="8771" max="8789" width="1.875" style="5" customWidth="1"/>
    <col min="8790" max="9023" width="2.375" style="5"/>
    <col min="9024" max="9024" width="2.875" style="5" customWidth="1"/>
    <col min="9025" max="9025" width="2.75" style="5" customWidth="1"/>
    <col min="9026" max="9026" width="3.625" style="5" customWidth="1"/>
    <col min="9027" max="9045" width="1.875" style="5" customWidth="1"/>
    <col min="9046" max="9279" width="2.375" style="5"/>
    <col min="9280" max="9280" width="2.875" style="5" customWidth="1"/>
    <col min="9281" max="9281" width="2.75" style="5" customWidth="1"/>
    <col min="9282" max="9282" width="3.625" style="5" customWidth="1"/>
    <col min="9283" max="9301" width="1.875" style="5" customWidth="1"/>
    <col min="9302" max="9535" width="2.375" style="5"/>
    <col min="9536" max="9536" width="2.875" style="5" customWidth="1"/>
    <col min="9537" max="9537" width="2.75" style="5" customWidth="1"/>
    <col min="9538" max="9538" width="3.625" style="5" customWidth="1"/>
    <col min="9539" max="9557" width="1.875" style="5" customWidth="1"/>
    <col min="9558" max="9791" width="2.375" style="5"/>
    <col min="9792" max="9792" width="2.875" style="5" customWidth="1"/>
    <col min="9793" max="9793" width="2.75" style="5" customWidth="1"/>
    <col min="9794" max="9794" width="3.625" style="5" customWidth="1"/>
    <col min="9795" max="9813" width="1.875" style="5" customWidth="1"/>
    <col min="9814" max="10047" width="2.375" style="5"/>
    <col min="10048" max="10048" width="2.875" style="5" customWidth="1"/>
    <col min="10049" max="10049" width="2.75" style="5" customWidth="1"/>
    <col min="10050" max="10050" width="3.625" style="5" customWidth="1"/>
    <col min="10051" max="10069" width="1.875" style="5" customWidth="1"/>
    <col min="10070" max="10303" width="2.375" style="5"/>
    <col min="10304" max="10304" width="2.875" style="5" customWidth="1"/>
    <col min="10305" max="10305" width="2.75" style="5" customWidth="1"/>
    <col min="10306" max="10306" width="3.625" style="5" customWidth="1"/>
    <col min="10307" max="10325" width="1.875" style="5" customWidth="1"/>
    <col min="10326" max="10559" width="2.375" style="5"/>
    <col min="10560" max="10560" width="2.875" style="5" customWidth="1"/>
    <col min="10561" max="10561" width="2.75" style="5" customWidth="1"/>
    <col min="10562" max="10562" width="3.625" style="5" customWidth="1"/>
    <col min="10563" max="10581" width="1.875" style="5" customWidth="1"/>
    <col min="10582" max="10815" width="2.375" style="5"/>
    <col min="10816" max="10816" width="2.875" style="5" customWidth="1"/>
    <col min="10817" max="10817" width="2.75" style="5" customWidth="1"/>
    <col min="10818" max="10818" width="3.625" style="5" customWidth="1"/>
    <col min="10819" max="10837" width="1.875" style="5" customWidth="1"/>
    <col min="10838" max="11071" width="2.375" style="5"/>
    <col min="11072" max="11072" width="2.875" style="5" customWidth="1"/>
    <col min="11073" max="11073" width="2.75" style="5" customWidth="1"/>
    <col min="11074" max="11074" width="3.625" style="5" customWidth="1"/>
    <col min="11075" max="11093" width="1.875" style="5" customWidth="1"/>
    <col min="11094" max="11327" width="2.375" style="5"/>
    <col min="11328" max="11328" width="2.875" style="5" customWidth="1"/>
    <col min="11329" max="11329" width="2.75" style="5" customWidth="1"/>
    <col min="11330" max="11330" width="3.625" style="5" customWidth="1"/>
    <col min="11331" max="11349" width="1.875" style="5" customWidth="1"/>
    <col min="11350" max="11583" width="2.375" style="5"/>
    <col min="11584" max="11584" width="2.875" style="5" customWidth="1"/>
    <col min="11585" max="11585" width="2.75" style="5" customWidth="1"/>
    <col min="11586" max="11586" width="3.625" style="5" customWidth="1"/>
    <col min="11587" max="11605" width="1.875" style="5" customWidth="1"/>
    <col min="11606" max="11839" width="2.375" style="5"/>
    <col min="11840" max="11840" width="2.875" style="5" customWidth="1"/>
    <col min="11841" max="11841" width="2.75" style="5" customWidth="1"/>
    <col min="11842" max="11842" width="3.625" style="5" customWidth="1"/>
    <col min="11843" max="11861" width="1.875" style="5" customWidth="1"/>
    <col min="11862" max="12095" width="2.375" style="5"/>
    <col min="12096" max="12096" width="2.875" style="5" customWidth="1"/>
    <col min="12097" max="12097" width="2.75" style="5" customWidth="1"/>
    <col min="12098" max="12098" width="3.625" style="5" customWidth="1"/>
    <col min="12099" max="12117" width="1.875" style="5" customWidth="1"/>
    <col min="12118" max="12351" width="2.375" style="5"/>
    <col min="12352" max="12352" width="2.875" style="5" customWidth="1"/>
    <col min="12353" max="12353" width="2.75" style="5" customWidth="1"/>
    <col min="12354" max="12354" width="3.625" style="5" customWidth="1"/>
    <col min="12355" max="12373" width="1.875" style="5" customWidth="1"/>
    <col min="12374" max="12607" width="2.375" style="5"/>
    <col min="12608" max="12608" width="2.875" style="5" customWidth="1"/>
    <col min="12609" max="12609" width="2.75" style="5" customWidth="1"/>
    <col min="12610" max="12610" width="3.625" style="5" customWidth="1"/>
    <col min="12611" max="12629" width="1.875" style="5" customWidth="1"/>
    <col min="12630" max="12863" width="2.375" style="5"/>
    <col min="12864" max="12864" width="2.875" style="5" customWidth="1"/>
    <col min="12865" max="12865" width="2.75" style="5" customWidth="1"/>
    <col min="12866" max="12866" width="3.625" style="5" customWidth="1"/>
    <col min="12867" max="12885" width="1.875" style="5" customWidth="1"/>
    <col min="12886" max="13119" width="2.375" style="5"/>
    <col min="13120" max="13120" width="2.875" style="5" customWidth="1"/>
    <col min="13121" max="13121" width="2.75" style="5" customWidth="1"/>
    <col min="13122" max="13122" width="3.625" style="5" customWidth="1"/>
    <col min="13123" max="13141" width="1.875" style="5" customWidth="1"/>
    <col min="13142" max="13375" width="2.375" style="5"/>
    <col min="13376" max="13376" width="2.875" style="5" customWidth="1"/>
    <col min="13377" max="13377" width="2.75" style="5" customWidth="1"/>
    <col min="13378" max="13378" width="3.625" style="5" customWidth="1"/>
    <col min="13379" max="13397" width="1.875" style="5" customWidth="1"/>
    <col min="13398" max="13631" width="2.375" style="5"/>
    <col min="13632" max="13632" width="2.875" style="5" customWidth="1"/>
    <col min="13633" max="13633" width="2.75" style="5" customWidth="1"/>
    <col min="13634" max="13634" width="3.625" style="5" customWidth="1"/>
    <col min="13635" max="13653" width="1.875" style="5" customWidth="1"/>
    <col min="13654" max="13887" width="2.375" style="5"/>
    <col min="13888" max="13888" width="2.875" style="5" customWidth="1"/>
    <col min="13889" max="13889" width="2.75" style="5" customWidth="1"/>
    <col min="13890" max="13890" width="3.625" style="5" customWidth="1"/>
    <col min="13891" max="13909" width="1.875" style="5" customWidth="1"/>
    <col min="13910" max="14143" width="2.375" style="5"/>
    <col min="14144" max="14144" width="2.875" style="5" customWidth="1"/>
    <col min="14145" max="14145" width="2.75" style="5" customWidth="1"/>
    <col min="14146" max="14146" width="3.625" style="5" customWidth="1"/>
    <col min="14147" max="14165" width="1.875" style="5" customWidth="1"/>
    <col min="14166" max="14399" width="2.375" style="5"/>
    <col min="14400" max="14400" width="2.875" style="5" customWidth="1"/>
    <col min="14401" max="14401" width="2.75" style="5" customWidth="1"/>
    <col min="14402" max="14402" width="3.625" style="5" customWidth="1"/>
    <col min="14403" max="14421" width="1.875" style="5" customWidth="1"/>
    <col min="14422" max="14655" width="2.375" style="5"/>
    <col min="14656" max="14656" width="2.875" style="5" customWidth="1"/>
    <col min="14657" max="14657" width="2.75" style="5" customWidth="1"/>
    <col min="14658" max="14658" width="3.625" style="5" customWidth="1"/>
    <col min="14659" max="14677" width="1.875" style="5" customWidth="1"/>
    <col min="14678" max="14911" width="2.375" style="5"/>
    <col min="14912" max="14912" width="2.875" style="5" customWidth="1"/>
    <col min="14913" max="14913" width="2.75" style="5" customWidth="1"/>
    <col min="14914" max="14914" width="3.625" style="5" customWidth="1"/>
    <col min="14915" max="14933" width="1.875" style="5" customWidth="1"/>
    <col min="14934" max="15167" width="2.375" style="5"/>
    <col min="15168" max="15168" width="2.875" style="5" customWidth="1"/>
    <col min="15169" max="15169" width="2.75" style="5" customWidth="1"/>
    <col min="15170" max="15170" width="3.625" style="5" customWidth="1"/>
    <col min="15171" max="15189" width="1.875" style="5" customWidth="1"/>
    <col min="15190" max="15423" width="2.375" style="5"/>
    <col min="15424" max="15424" width="2.875" style="5" customWidth="1"/>
    <col min="15425" max="15425" width="2.75" style="5" customWidth="1"/>
    <col min="15426" max="15426" width="3.625" style="5" customWidth="1"/>
    <col min="15427" max="15445" width="1.875" style="5" customWidth="1"/>
    <col min="15446" max="15679" width="2.375" style="5"/>
    <col min="15680" max="15680" width="2.875" style="5" customWidth="1"/>
    <col min="15681" max="15681" width="2.75" style="5" customWidth="1"/>
    <col min="15682" max="15682" width="3.625" style="5" customWidth="1"/>
    <col min="15683" max="15701" width="1.875" style="5" customWidth="1"/>
    <col min="15702" max="15935" width="2.375" style="5"/>
    <col min="15936" max="15936" width="2.875" style="5" customWidth="1"/>
    <col min="15937" max="15937" width="2.75" style="5" customWidth="1"/>
    <col min="15938" max="15938" width="3.625" style="5" customWidth="1"/>
    <col min="15939" max="15957" width="1.875" style="5" customWidth="1"/>
    <col min="15958" max="16384" width="2.375" style="5"/>
  </cols>
  <sheetData>
    <row r="1" spans="1:18" x14ac:dyDescent="0.15">
      <c r="A1" s="5" t="s">
        <v>421</v>
      </c>
    </row>
    <row r="3" spans="1:18" ht="18.75" customHeight="1" thickBot="1" x14ac:dyDescent="0.2">
      <c r="C3" s="538" t="s">
        <v>815</v>
      </c>
      <c r="D3" s="538"/>
      <c r="E3" s="538"/>
      <c r="F3" s="538"/>
      <c r="G3" s="538"/>
      <c r="H3" s="9"/>
      <c r="I3" s="538" t="s">
        <v>422</v>
      </c>
      <c r="J3" s="538"/>
      <c r="K3" s="32"/>
      <c r="L3" s="32"/>
      <c r="M3" s="9"/>
    </row>
    <row r="4" spans="1:18" ht="30.75" customHeight="1" x14ac:dyDescent="0.15">
      <c r="A4" s="349"/>
      <c r="C4" s="33" t="s">
        <v>184</v>
      </c>
      <c r="D4" s="34" t="s">
        <v>185</v>
      </c>
      <c r="E4" s="35" t="s">
        <v>186</v>
      </c>
      <c r="F4" s="36" t="s">
        <v>187</v>
      </c>
      <c r="G4" s="37" t="s">
        <v>188</v>
      </c>
      <c r="I4" s="555" t="s">
        <v>327</v>
      </c>
      <c r="J4" s="544" t="s">
        <v>328</v>
      </c>
      <c r="K4" s="566"/>
      <c r="L4" s="544" t="s">
        <v>329</v>
      </c>
      <c r="M4" s="545"/>
      <c r="P4" s="5">
        <f>J8</f>
        <v>0</v>
      </c>
      <c r="Q4" s="5">
        <v>1</v>
      </c>
      <c r="R4" s="6">
        <f>J9</f>
        <v>0</v>
      </c>
    </row>
    <row r="5" spans="1:18" ht="24.75" customHeight="1" x14ac:dyDescent="0.15">
      <c r="A5" s="350">
        <v>1</v>
      </c>
      <c r="B5" s="347" t="s">
        <v>780</v>
      </c>
      <c r="C5" s="38">
        <f ca="1">IF(OR(E5="",E5=0),A5,B5)</f>
        <v>1</v>
      </c>
      <c r="D5" s="39" t="s">
        <v>431</v>
      </c>
      <c r="E5" s="40" t="str">
        <f ca="1">IFERROR(IF(COUNTIF(F5:G5,"")=1,"2年分未入力",(ROUNDUP(AVERAGE(F5:G5),0))),"")</f>
        <v/>
      </c>
      <c r="F5" s="41" t="str">
        <f ca="1">IFERROR(VLOOKUP($D5,'様式2-3 (2)'!$X$2:$Y$21,2,0),"")</f>
        <v/>
      </c>
      <c r="G5" s="42" t="str">
        <f ca="1">IFERROR(VLOOKUP($D5,'様式2-3'!$X$1:$Y$20,2,0),"")</f>
        <v/>
      </c>
      <c r="I5" s="556"/>
      <c r="J5" s="557" t="s">
        <v>332</v>
      </c>
      <c r="K5" s="558"/>
      <c r="L5" s="558"/>
      <c r="M5" s="559"/>
      <c r="P5" s="5">
        <f>J11</f>
        <v>0</v>
      </c>
      <c r="Q5" s="5">
        <v>2</v>
      </c>
      <c r="R5" s="6">
        <f>J12</f>
        <v>0</v>
      </c>
    </row>
    <row r="6" spans="1:18" ht="24.75" customHeight="1" x14ac:dyDescent="0.15">
      <c r="A6" s="350">
        <v>2</v>
      </c>
      <c r="B6" s="347" t="s">
        <v>798</v>
      </c>
      <c r="C6" s="38">
        <f t="shared" ref="C6:C31" ca="1" si="0">IF(OR(E6="",E6=0),A6,B6)</f>
        <v>2</v>
      </c>
      <c r="D6" s="39" t="s">
        <v>432</v>
      </c>
      <c r="E6" s="40" t="str">
        <f ca="1">IFERROR(IF(COUNTIF(F6:G6,"")=1,"2年分未入力",(ROUNDUP(AVERAGE(F6:G6),0))),"")</f>
        <v/>
      </c>
      <c r="F6" s="41" t="str">
        <f ca="1">IFERROR(VLOOKUP($D6,'様式2-3 (2)'!$X$2:$Y$21,2,0),"")</f>
        <v/>
      </c>
      <c r="G6" s="42" t="str">
        <f ca="1">IFERROR(VLOOKUP($D6,'様式2-3'!$X$1:$Y$20,2,0),"")</f>
        <v/>
      </c>
      <c r="I6" s="556"/>
      <c r="J6" s="560" t="s">
        <v>334</v>
      </c>
      <c r="K6" s="561"/>
      <c r="L6" s="561"/>
      <c r="M6" s="562"/>
      <c r="P6" s="5">
        <f>J14</f>
        <v>0</v>
      </c>
      <c r="Q6" s="5">
        <v>3</v>
      </c>
      <c r="R6" s="6">
        <f>J15</f>
        <v>0</v>
      </c>
    </row>
    <row r="7" spans="1:18" ht="24.75" customHeight="1" thickBot="1" x14ac:dyDescent="0.2">
      <c r="A7" s="350">
        <v>3</v>
      </c>
      <c r="B7" s="347" t="s">
        <v>799</v>
      </c>
      <c r="C7" s="38">
        <f t="shared" ca="1" si="0"/>
        <v>3</v>
      </c>
      <c r="D7" s="39" t="s">
        <v>433</v>
      </c>
      <c r="E7" s="40" t="str">
        <f t="shared" ref="E7:E31" ca="1" si="1">IFERROR(IF(COUNTIF(F7:G7,"")=1,"2年分未入力",(ROUNDUP(AVERAGE(F7:G7),0))),"")</f>
        <v/>
      </c>
      <c r="F7" s="41" t="str">
        <f ca="1">IFERROR(VLOOKUP($D7,'様式2-3 (2)'!$X$2:$Y$21,2,0),"")</f>
        <v/>
      </c>
      <c r="G7" s="42" t="str">
        <f ca="1">IFERROR(VLOOKUP($D7,'様式2-3'!$X$1:$Y$20,2,0),"")</f>
        <v/>
      </c>
      <c r="I7" s="556"/>
      <c r="J7" s="563"/>
      <c r="K7" s="564"/>
      <c r="L7" s="564"/>
      <c r="M7" s="565"/>
    </row>
    <row r="8" spans="1:18" ht="24.75" customHeight="1" thickTop="1" x14ac:dyDescent="0.15">
      <c r="A8" s="350">
        <v>4</v>
      </c>
      <c r="B8" s="347" t="s">
        <v>800</v>
      </c>
      <c r="C8" s="38">
        <f t="shared" ca="1" si="0"/>
        <v>4</v>
      </c>
      <c r="D8" s="43" t="s">
        <v>434</v>
      </c>
      <c r="E8" s="40" t="str">
        <f t="shared" ca="1" si="1"/>
        <v/>
      </c>
      <c r="F8" s="41" t="str">
        <f ca="1">IFERROR(VLOOKUP($D8,'様式2-3 (2)'!$X$2:$Y$21,2,0),"")</f>
        <v/>
      </c>
      <c r="G8" s="42" t="str">
        <f ca="1">IFERROR(VLOOKUP($D8,'様式2-3'!$X$1:$Y$20,2,0),"")</f>
        <v/>
      </c>
      <c r="I8" s="546">
        <v>1</v>
      </c>
      <c r="J8" s="539"/>
      <c r="K8" s="540"/>
      <c r="L8" s="541" t="str">
        <f>IFERROR(VLOOKUP(J8,$A$5:$D$31,4,0),"")</f>
        <v/>
      </c>
      <c r="M8" s="542"/>
      <c r="N8" s="44" t="s">
        <v>430</v>
      </c>
    </row>
    <row r="9" spans="1:18" ht="24.75" customHeight="1" x14ac:dyDescent="0.15">
      <c r="A9" s="350">
        <v>5</v>
      </c>
      <c r="B9" s="347" t="s">
        <v>801</v>
      </c>
      <c r="C9" s="38">
        <f t="shared" ca="1" si="0"/>
        <v>5</v>
      </c>
      <c r="D9" s="39" t="s">
        <v>435</v>
      </c>
      <c r="E9" s="40" t="str">
        <f t="shared" ca="1" si="1"/>
        <v/>
      </c>
      <c r="F9" s="41" t="str">
        <f ca="1">IFERROR(VLOOKUP($D9,'様式2-3 (2)'!$X$2:$Y$21,2,0),"")</f>
        <v/>
      </c>
      <c r="G9" s="42" t="str">
        <f ca="1">IFERROR(VLOOKUP($D9,'様式2-3'!$X$1:$Y$20,2,0),"")</f>
        <v/>
      </c>
      <c r="I9" s="547"/>
      <c r="J9" s="549"/>
      <c r="K9" s="550"/>
      <c r="L9" s="550"/>
      <c r="M9" s="551"/>
      <c r="N9" s="543">
        <f>LEN(J9)</f>
        <v>0</v>
      </c>
      <c r="O9" s="597" t="str">
        <f ca="1">IF(COUNTIF($C$5:$C$31,J8)=1,"該当する業種の取扱高がありません。
業務経歴書※様式2-3及び様式2-3(2)を入力してください。","")</f>
        <v/>
      </c>
    </row>
    <row r="10" spans="1:18" ht="24.75" customHeight="1" thickBot="1" x14ac:dyDescent="0.2">
      <c r="A10" s="350">
        <v>6</v>
      </c>
      <c r="B10" s="347" t="s">
        <v>802</v>
      </c>
      <c r="C10" s="38">
        <f t="shared" ca="1" si="0"/>
        <v>6</v>
      </c>
      <c r="D10" s="39" t="s">
        <v>436</v>
      </c>
      <c r="E10" s="40" t="str">
        <f t="shared" ca="1" si="1"/>
        <v/>
      </c>
      <c r="F10" s="41" t="str">
        <f ca="1">IFERROR(VLOOKUP($D10,'様式2-3 (2)'!$X$2:$Y$21,2,0),"")</f>
        <v/>
      </c>
      <c r="G10" s="42" t="str">
        <f ca="1">IFERROR(VLOOKUP($D10,'様式2-3'!$X$1:$Y$20,2,0),"")</f>
        <v/>
      </c>
      <c r="I10" s="548"/>
      <c r="J10" s="552"/>
      <c r="K10" s="553"/>
      <c r="L10" s="553"/>
      <c r="M10" s="554"/>
      <c r="N10" s="543"/>
      <c r="O10" s="597"/>
    </row>
    <row r="11" spans="1:18" ht="24.75" customHeight="1" thickTop="1" x14ac:dyDescent="0.15">
      <c r="A11" s="350">
        <v>7</v>
      </c>
      <c r="B11" s="347" t="s">
        <v>803</v>
      </c>
      <c r="C11" s="38">
        <f t="shared" ca="1" si="0"/>
        <v>7</v>
      </c>
      <c r="D11" s="39" t="s">
        <v>437</v>
      </c>
      <c r="E11" s="40" t="str">
        <f t="shared" ca="1" si="1"/>
        <v/>
      </c>
      <c r="F11" s="41" t="str">
        <f ca="1">IFERROR(VLOOKUP($D11,'様式2-3 (2)'!$X$2:$Y$21,2,0),"")</f>
        <v/>
      </c>
      <c r="G11" s="42" t="str">
        <f ca="1">IFERROR(VLOOKUP($D11,'様式2-3'!$X$1:$Y$20,2,0),"")</f>
        <v/>
      </c>
      <c r="I11" s="547">
        <v>2</v>
      </c>
      <c r="J11" s="539"/>
      <c r="K11" s="540"/>
      <c r="L11" s="541" t="str">
        <f>IFERROR(VLOOKUP(J11,$A$5:$D$31,4,0),"")</f>
        <v/>
      </c>
      <c r="M11" s="542"/>
      <c r="N11" s="44" t="s">
        <v>430</v>
      </c>
    </row>
    <row r="12" spans="1:18" ht="24.75" customHeight="1" x14ac:dyDescent="0.15">
      <c r="A12" s="350">
        <v>8</v>
      </c>
      <c r="B12" s="347" t="s">
        <v>804</v>
      </c>
      <c r="C12" s="38">
        <f t="shared" ca="1" si="0"/>
        <v>8</v>
      </c>
      <c r="D12" s="39" t="s">
        <v>438</v>
      </c>
      <c r="E12" s="40" t="str">
        <f t="shared" ca="1" si="1"/>
        <v/>
      </c>
      <c r="F12" s="41" t="str">
        <f ca="1">IFERROR(VLOOKUP($D12,'様式2-3 (2)'!$X$2:$Y$21,2,0),"")</f>
        <v/>
      </c>
      <c r="G12" s="42" t="str">
        <f ca="1">IFERROR(VLOOKUP($D12,'様式2-3'!$X$1:$Y$20,2,0),"")</f>
        <v/>
      </c>
      <c r="I12" s="547"/>
      <c r="J12" s="567"/>
      <c r="K12" s="568"/>
      <c r="L12" s="568"/>
      <c r="M12" s="569"/>
      <c r="N12" s="543">
        <f>LEN(J12)</f>
        <v>0</v>
      </c>
      <c r="O12" s="597" t="str">
        <f>IF(J11="","",IF(J11=J8,"業種が希望順位１位と同一です。
※１業種につき、希望できる順位は一つです。",IF(COUNTIF($C$5:$C$31,J11)=1,"該当する業種の取扱高がありません。
業務経歴書※様式2-3及び様式2-3(2)を入力してください。","")))</f>
        <v/>
      </c>
    </row>
    <row r="13" spans="1:18" ht="24.75" customHeight="1" thickBot="1" x14ac:dyDescent="0.2">
      <c r="A13" s="350">
        <v>9</v>
      </c>
      <c r="B13" s="347" t="s">
        <v>805</v>
      </c>
      <c r="C13" s="38">
        <f t="shared" ca="1" si="0"/>
        <v>9</v>
      </c>
      <c r="D13" s="39" t="s">
        <v>439</v>
      </c>
      <c r="E13" s="40" t="str">
        <f t="shared" ca="1" si="1"/>
        <v/>
      </c>
      <c r="F13" s="41" t="str">
        <f ca="1">IFERROR(VLOOKUP($D13,'様式2-3 (2)'!$X$2:$Y$21,2,0),"")</f>
        <v/>
      </c>
      <c r="G13" s="42" t="str">
        <f ca="1">IFERROR(VLOOKUP($D13,'様式2-3'!$X$1:$Y$20,2,0),"")</f>
        <v/>
      </c>
      <c r="I13" s="547"/>
      <c r="J13" s="552"/>
      <c r="K13" s="553"/>
      <c r="L13" s="553"/>
      <c r="M13" s="554"/>
      <c r="N13" s="543"/>
      <c r="O13" s="597"/>
    </row>
    <row r="14" spans="1:18" ht="24.75" customHeight="1" thickTop="1" x14ac:dyDescent="0.15">
      <c r="A14" s="350">
        <v>10</v>
      </c>
      <c r="B14" s="347" t="s">
        <v>806</v>
      </c>
      <c r="C14" s="38">
        <f t="shared" ca="1" si="0"/>
        <v>10</v>
      </c>
      <c r="D14" s="39" t="s">
        <v>440</v>
      </c>
      <c r="E14" s="40" t="str">
        <f t="shared" ca="1" si="1"/>
        <v/>
      </c>
      <c r="F14" s="41" t="str">
        <f ca="1">IFERROR(VLOOKUP($D14,'様式2-3 (2)'!$X$2:$Y$21,2,0),"")</f>
        <v/>
      </c>
      <c r="G14" s="42" t="str">
        <f ca="1">IFERROR(VLOOKUP($D14,'様式2-3'!$X$1:$Y$20,2,0),"")</f>
        <v/>
      </c>
      <c r="I14" s="546">
        <v>3</v>
      </c>
      <c r="J14" s="539"/>
      <c r="K14" s="540"/>
      <c r="L14" s="541" t="str">
        <f>IFERROR(VLOOKUP(J14,$A$5:$D$31,4,0),"")</f>
        <v/>
      </c>
      <c r="M14" s="542"/>
      <c r="N14" s="44" t="s">
        <v>430</v>
      </c>
    </row>
    <row r="15" spans="1:18" ht="24.75" customHeight="1" x14ac:dyDescent="0.15">
      <c r="A15" s="350">
        <v>11</v>
      </c>
      <c r="B15" s="347" t="s">
        <v>781</v>
      </c>
      <c r="C15" s="38">
        <f t="shared" ca="1" si="0"/>
        <v>11</v>
      </c>
      <c r="D15" s="39" t="s">
        <v>441</v>
      </c>
      <c r="E15" s="40" t="str">
        <f t="shared" ca="1" si="1"/>
        <v/>
      </c>
      <c r="F15" s="41" t="str">
        <f ca="1">IFERROR(VLOOKUP($D15,'様式2-3 (2)'!$X$2:$Y$21,2,0),"")</f>
        <v/>
      </c>
      <c r="G15" s="42" t="str">
        <f ca="1">IFERROR(VLOOKUP($D15,'様式2-3'!$X$1:$Y$20,2,0),"")</f>
        <v/>
      </c>
      <c r="I15" s="547"/>
      <c r="J15" s="567"/>
      <c r="K15" s="568"/>
      <c r="L15" s="568"/>
      <c r="M15" s="569"/>
      <c r="N15" s="543">
        <f>LEN(J15)</f>
        <v>0</v>
      </c>
      <c r="O15" s="597" t="str">
        <f>IF(J11="","",IF(J14=J8,"業種が希望順位１位と同一です。
※１業種につき、希望できる順位は一つです。",IF(J14=J11,"業種が希望順位２位と同一です。
※１業種につき、希望できる順位は一つです。",IF(COUNTIF($C$5:$C$31,J14)=1,"該当する業種の取扱高がありません。
業務経歴書※様式2-3及び様式2-3(2)を入力してください。",""))))</f>
        <v/>
      </c>
    </row>
    <row r="16" spans="1:18" ht="24.75" customHeight="1" thickBot="1" x14ac:dyDescent="0.2">
      <c r="A16" s="350">
        <v>12</v>
      </c>
      <c r="B16" s="347" t="s">
        <v>782</v>
      </c>
      <c r="C16" s="38">
        <f t="shared" ca="1" si="0"/>
        <v>12</v>
      </c>
      <c r="D16" s="39" t="s">
        <v>442</v>
      </c>
      <c r="E16" s="40" t="str">
        <f t="shared" ca="1" si="1"/>
        <v/>
      </c>
      <c r="F16" s="41" t="str">
        <f ca="1">IFERROR(VLOOKUP($D16,'様式2-3 (2)'!$X$2:$Y$21,2,0),"")</f>
        <v/>
      </c>
      <c r="G16" s="42" t="str">
        <f ca="1">IFERROR(VLOOKUP($D16,'様式2-3'!$X$1:$Y$20,2,0),"")</f>
        <v/>
      </c>
      <c r="I16" s="570"/>
      <c r="J16" s="571"/>
      <c r="K16" s="572"/>
      <c r="L16" s="572"/>
      <c r="M16" s="573"/>
      <c r="N16" s="543"/>
      <c r="O16" s="597"/>
    </row>
    <row r="17" spans="1:15" ht="24.75" customHeight="1" x14ac:dyDescent="0.15">
      <c r="A17" s="350">
        <v>13</v>
      </c>
      <c r="B17" s="347" t="s">
        <v>783</v>
      </c>
      <c r="C17" s="38">
        <f t="shared" ca="1" si="0"/>
        <v>13</v>
      </c>
      <c r="D17" s="39" t="s">
        <v>443</v>
      </c>
      <c r="E17" s="40" t="str">
        <f t="shared" ca="1" si="1"/>
        <v/>
      </c>
      <c r="F17" s="41" t="str">
        <f ca="1">IFERROR(VLOOKUP($D17,'様式2-3 (2)'!$X$2:$Y$21,2,0),"")</f>
        <v/>
      </c>
      <c r="G17" s="42" t="str">
        <f ca="1">IFERROR(VLOOKUP($D17,'様式2-3'!$X$1:$Y$20,2,0),"")</f>
        <v/>
      </c>
    </row>
    <row r="18" spans="1:15" ht="24.75" customHeight="1" thickBot="1" x14ac:dyDescent="0.2">
      <c r="A18" s="350">
        <v>15</v>
      </c>
      <c r="B18" s="347" t="s">
        <v>784</v>
      </c>
      <c r="C18" s="38">
        <f t="shared" ca="1" si="0"/>
        <v>15</v>
      </c>
      <c r="D18" s="39" t="s">
        <v>444</v>
      </c>
      <c r="E18" s="40" t="str">
        <f t="shared" ca="1" si="1"/>
        <v/>
      </c>
      <c r="F18" s="41" t="str">
        <f ca="1">IFERROR(VLOOKUP($D18,'様式2-3 (2)'!$X$2:$Y$21,2,0),"")</f>
        <v/>
      </c>
      <c r="G18" s="42" t="str">
        <f ca="1">IFERROR(VLOOKUP($D18,'様式2-3'!$X$1:$Y$20,2,0),"")</f>
        <v/>
      </c>
      <c r="I18" s="45" t="s">
        <v>423</v>
      </c>
      <c r="J18" s="9"/>
      <c r="K18" s="9"/>
      <c r="L18" s="9"/>
      <c r="M18" s="9"/>
    </row>
    <row r="19" spans="1:15" ht="24.75" customHeight="1" x14ac:dyDescent="0.15">
      <c r="A19" s="350">
        <v>16</v>
      </c>
      <c r="B19" s="347" t="s">
        <v>785</v>
      </c>
      <c r="C19" s="38">
        <f t="shared" ca="1" si="0"/>
        <v>16</v>
      </c>
      <c r="D19" s="39" t="s">
        <v>445</v>
      </c>
      <c r="E19" s="40" t="str">
        <f t="shared" ca="1" si="1"/>
        <v/>
      </c>
      <c r="F19" s="41" t="str">
        <f ca="1">IFERROR(VLOOKUP($D19,'様式2-3 (2)'!$X$2:$Y$21,2,0),"")</f>
        <v/>
      </c>
      <c r="G19" s="42" t="str">
        <f ca="1">IFERROR(VLOOKUP($D19,'様式2-3'!$X$1:$Y$20,2,0),"")</f>
        <v/>
      </c>
      <c r="I19" s="578" t="s">
        <v>330</v>
      </c>
      <c r="J19" s="580" t="s">
        <v>331</v>
      </c>
      <c r="K19" s="580"/>
      <c r="L19" s="589" t="s">
        <v>420</v>
      </c>
      <c r="M19" s="590"/>
    </row>
    <row r="20" spans="1:15" ht="24.75" customHeight="1" thickBot="1" x14ac:dyDescent="0.2">
      <c r="A20" s="350">
        <v>17</v>
      </c>
      <c r="B20" s="347" t="s">
        <v>786</v>
      </c>
      <c r="C20" s="38">
        <f t="shared" ca="1" si="0"/>
        <v>17</v>
      </c>
      <c r="D20" s="39" t="s">
        <v>446</v>
      </c>
      <c r="E20" s="40" t="str">
        <f t="shared" ca="1" si="1"/>
        <v/>
      </c>
      <c r="F20" s="41" t="str">
        <f ca="1">IFERROR(VLOOKUP($D20,'様式2-3 (2)'!$X$2:$Y$21,2,0),"")</f>
        <v/>
      </c>
      <c r="G20" s="42" t="str">
        <f ca="1">IFERROR(VLOOKUP($D20,'様式2-3'!$X$1:$Y$20,2,0),"")</f>
        <v/>
      </c>
      <c r="I20" s="579"/>
      <c r="J20" s="581"/>
      <c r="K20" s="581"/>
      <c r="L20" s="591"/>
      <c r="M20" s="592"/>
      <c r="N20" s="44" t="s">
        <v>430</v>
      </c>
    </row>
    <row r="21" spans="1:15" ht="24.75" customHeight="1" thickTop="1" x14ac:dyDescent="0.15">
      <c r="A21" s="350">
        <v>19</v>
      </c>
      <c r="B21" s="347" t="s">
        <v>787</v>
      </c>
      <c r="C21" s="38">
        <f t="shared" ca="1" si="0"/>
        <v>19</v>
      </c>
      <c r="D21" s="39" t="s">
        <v>447</v>
      </c>
      <c r="E21" s="40" t="str">
        <f t="shared" ca="1" si="1"/>
        <v/>
      </c>
      <c r="F21" s="41" t="str">
        <f ca="1">IFERROR(VLOOKUP($D21,'様式2-3 (2)'!$X$2:$Y$21,2,0),"")</f>
        <v/>
      </c>
      <c r="G21" s="42" t="str">
        <f ca="1">IFERROR(VLOOKUP($D21,'様式2-3'!$X$1:$Y$20,2,0),"")</f>
        <v/>
      </c>
      <c r="I21" s="576">
        <v>29</v>
      </c>
      <c r="J21" s="582" t="s">
        <v>333</v>
      </c>
      <c r="K21" s="583"/>
      <c r="L21" s="593"/>
      <c r="M21" s="594"/>
      <c r="N21" s="543">
        <f>LEN(L21)</f>
        <v>0</v>
      </c>
      <c r="O21" s="597" t="str">
        <f>IF(J8=I21,IF(J9=L21,"","2希望順位調べ に入力されている内容と一致しません。
2希望順位調べと3業務内容調べは同一の内容を入力してください。"),IF(J11=I21,IF(J12=L21,"","2希望順位調べ に入力されている内容と一致しません。
2希望順位調べと3業務内容調べは同一の内容を入力してください。"),IF(J14=I21,IF(J15=L21,"","2希望順位調べ に入力されている内容と一致しません。
2希望順位調べと3業務内容調べは同一の内容を入力してください。"),"")))</f>
        <v/>
      </c>
    </row>
    <row r="22" spans="1:15" ht="24.75" customHeight="1" thickBot="1" x14ac:dyDescent="0.2">
      <c r="A22" s="350">
        <v>20</v>
      </c>
      <c r="B22" s="347" t="s">
        <v>788</v>
      </c>
      <c r="C22" s="38">
        <f t="shared" ca="1" si="0"/>
        <v>20</v>
      </c>
      <c r="D22" s="39" t="s">
        <v>448</v>
      </c>
      <c r="E22" s="40" t="str">
        <f t="shared" ca="1" si="1"/>
        <v/>
      </c>
      <c r="F22" s="41" t="str">
        <f ca="1">IFERROR(VLOOKUP($D22,'様式2-3 (2)'!$X$2:$Y$21,2,0),"")</f>
        <v/>
      </c>
      <c r="G22" s="42" t="str">
        <f ca="1">IFERROR(VLOOKUP($D22,'様式2-3'!$X$1:$Y$20,2,0),"")</f>
        <v/>
      </c>
      <c r="I22" s="577"/>
      <c r="J22" s="584"/>
      <c r="K22" s="585"/>
      <c r="L22" s="595"/>
      <c r="M22" s="596"/>
      <c r="N22" s="543"/>
      <c r="O22" s="597"/>
    </row>
    <row r="23" spans="1:15" ht="24.75" customHeight="1" x14ac:dyDescent="0.15">
      <c r="A23" s="350">
        <v>21</v>
      </c>
      <c r="B23" s="347" t="s">
        <v>789</v>
      </c>
      <c r="C23" s="38">
        <f t="shared" ca="1" si="0"/>
        <v>21</v>
      </c>
      <c r="D23" s="39" t="s">
        <v>449</v>
      </c>
      <c r="E23" s="40" t="str">
        <f t="shared" ca="1" si="1"/>
        <v/>
      </c>
      <c r="F23" s="41" t="str">
        <f ca="1">IFERROR(VLOOKUP($D23,'様式2-3 (2)'!$X$2:$Y$21,2,0),"")</f>
        <v/>
      </c>
      <c r="G23" s="42" t="str">
        <f ca="1">IFERROR(VLOOKUP($D23,'様式2-3'!$X$1:$Y$20,2,0),"")</f>
        <v/>
      </c>
    </row>
    <row r="24" spans="1:15" ht="24.75" customHeight="1" thickBot="1" x14ac:dyDescent="0.2">
      <c r="A24" s="350">
        <v>22</v>
      </c>
      <c r="B24" s="347" t="s">
        <v>790</v>
      </c>
      <c r="C24" s="38">
        <f t="shared" ca="1" si="0"/>
        <v>22</v>
      </c>
      <c r="D24" s="39" t="s">
        <v>450</v>
      </c>
      <c r="E24" s="40" t="str">
        <f t="shared" ca="1" si="1"/>
        <v/>
      </c>
      <c r="F24" s="41" t="str">
        <f ca="1">IFERROR(VLOOKUP($D24,'様式2-3 (2)'!$X$2:$Y$21,2,0),"")</f>
        <v/>
      </c>
      <c r="G24" s="42" t="str">
        <f ca="1">IFERROR(VLOOKUP($D24,'様式2-3'!$X$1:$Y$20,2,0),"")</f>
        <v/>
      </c>
      <c r="I24" s="32" t="s">
        <v>424</v>
      </c>
    </row>
    <row r="25" spans="1:15" ht="24.75" customHeight="1" x14ac:dyDescent="0.15">
      <c r="A25" s="350">
        <v>23</v>
      </c>
      <c r="B25" s="347" t="s">
        <v>791</v>
      </c>
      <c r="C25" s="38">
        <f t="shared" ca="1" si="0"/>
        <v>23</v>
      </c>
      <c r="D25" s="39" t="s">
        <v>451</v>
      </c>
      <c r="E25" s="40" t="str">
        <f t="shared" ca="1" si="1"/>
        <v/>
      </c>
      <c r="F25" s="41" t="str">
        <f ca="1">IFERROR(VLOOKUP($D25,'様式2-3 (2)'!$X$2:$Y$21,2,0),"")</f>
        <v/>
      </c>
      <c r="G25" s="42" t="str">
        <f ca="1">IFERROR(VLOOKUP($D25,'様式2-3'!$X$1:$Y$20,2,0),"")</f>
        <v/>
      </c>
      <c r="I25" s="586" t="s">
        <v>335</v>
      </c>
      <c r="J25" s="588"/>
      <c r="K25" s="586" t="s">
        <v>336</v>
      </c>
      <c r="L25" s="587"/>
    </row>
    <row r="26" spans="1:15" ht="24.75" customHeight="1" thickBot="1" x14ac:dyDescent="0.2">
      <c r="A26" s="350">
        <v>24</v>
      </c>
      <c r="B26" s="347" t="s">
        <v>792</v>
      </c>
      <c r="C26" s="38">
        <f t="shared" ca="1" si="0"/>
        <v>24</v>
      </c>
      <c r="D26" s="39" t="s">
        <v>452</v>
      </c>
      <c r="E26" s="40" t="str">
        <f t="shared" ca="1" si="1"/>
        <v/>
      </c>
      <c r="F26" s="41" t="str">
        <f ca="1">IFERROR(VLOOKUP($D26,'様式2-3 (2)'!$X$2:$Y$21,2,0),"")</f>
        <v/>
      </c>
      <c r="G26" s="42" t="str">
        <f ca="1">IFERROR(VLOOKUP($D26,'様式2-3'!$X$1:$Y$20,2,0),"")</f>
        <v/>
      </c>
      <c r="I26" s="57"/>
      <c r="J26" s="46" t="s">
        <v>337</v>
      </c>
      <c r="K26" s="57"/>
      <c r="L26" s="46" t="s">
        <v>337</v>
      </c>
    </row>
    <row r="27" spans="1:15" ht="24.75" customHeight="1" x14ac:dyDescent="0.15">
      <c r="A27" s="350">
        <v>25</v>
      </c>
      <c r="B27" s="347" t="s">
        <v>793</v>
      </c>
      <c r="C27" s="38">
        <f t="shared" ca="1" si="0"/>
        <v>25</v>
      </c>
      <c r="D27" s="39" t="s">
        <v>453</v>
      </c>
      <c r="E27" s="40" t="str">
        <f t="shared" ca="1" si="1"/>
        <v/>
      </c>
      <c r="F27" s="41" t="str">
        <f ca="1">IFERROR(VLOOKUP($D27,'様式2-3 (2)'!$X$2:$Y$21,2,0),"")</f>
        <v/>
      </c>
      <c r="G27" s="42" t="str">
        <f ca="1">IFERROR(VLOOKUP($D27,'様式2-3'!$X$1:$Y$20,2,0),"")</f>
        <v/>
      </c>
    </row>
    <row r="28" spans="1:15" ht="24.75" customHeight="1" x14ac:dyDescent="0.15">
      <c r="A28" s="350">
        <v>26</v>
      </c>
      <c r="B28" s="347" t="s">
        <v>794</v>
      </c>
      <c r="C28" s="38">
        <f t="shared" ca="1" si="0"/>
        <v>26</v>
      </c>
      <c r="D28" s="39" t="s">
        <v>454</v>
      </c>
      <c r="E28" s="40" t="str">
        <f t="shared" ca="1" si="1"/>
        <v/>
      </c>
      <c r="F28" s="41" t="str">
        <f ca="1">IFERROR(VLOOKUP($D28,'様式2-3 (2)'!$X$2:$Y$21,2,0),"")</f>
        <v/>
      </c>
      <c r="G28" s="42" t="str">
        <f ca="1">IFERROR(VLOOKUP($D28,'様式2-3'!$X$1:$Y$20,2,0),"")</f>
        <v/>
      </c>
    </row>
    <row r="29" spans="1:15" ht="24.75" customHeight="1" x14ac:dyDescent="0.15">
      <c r="A29" s="350">
        <v>27</v>
      </c>
      <c r="B29" s="347" t="s">
        <v>795</v>
      </c>
      <c r="C29" s="38">
        <f t="shared" ca="1" si="0"/>
        <v>27</v>
      </c>
      <c r="D29" s="39" t="s">
        <v>455</v>
      </c>
      <c r="E29" s="40" t="str">
        <f t="shared" ca="1" si="1"/>
        <v/>
      </c>
      <c r="F29" s="41" t="str">
        <f ca="1">IFERROR(VLOOKUP($D29,'様式2-3 (2)'!$X$2:$Y$21,2,0),"")</f>
        <v/>
      </c>
      <c r="G29" s="42" t="str">
        <f ca="1">IFERROR(VLOOKUP($D29,'様式2-3'!$X$1:$Y$20,2,0),"")</f>
        <v/>
      </c>
    </row>
    <row r="30" spans="1:15" ht="24.75" customHeight="1" x14ac:dyDescent="0.15">
      <c r="A30" s="350">
        <v>28</v>
      </c>
      <c r="B30" s="347" t="s">
        <v>796</v>
      </c>
      <c r="C30" s="38">
        <f t="shared" ca="1" si="0"/>
        <v>28</v>
      </c>
      <c r="D30" s="39" t="s">
        <v>456</v>
      </c>
      <c r="E30" s="40" t="str">
        <f t="shared" ca="1" si="1"/>
        <v/>
      </c>
      <c r="F30" s="41" t="str">
        <f ca="1">IFERROR(VLOOKUP($D30,'様式2-3 (2)'!$X$2:$Y$21,2,0),"")</f>
        <v/>
      </c>
      <c r="G30" s="42" t="str">
        <f ca="1">IFERROR(VLOOKUP($D30,'様式2-3'!$X$1:$Y$20,2,0),"")</f>
        <v/>
      </c>
    </row>
    <row r="31" spans="1:15" ht="24.75" customHeight="1" thickBot="1" x14ac:dyDescent="0.2">
      <c r="A31" s="350">
        <v>29</v>
      </c>
      <c r="B31" s="347" t="s">
        <v>797</v>
      </c>
      <c r="C31" s="372">
        <f t="shared" ca="1" si="0"/>
        <v>29</v>
      </c>
      <c r="D31" s="373" t="s">
        <v>333</v>
      </c>
      <c r="E31" s="374" t="str">
        <f t="shared" ca="1" si="1"/>
        <v/>
      </c>
      <c r="F31" s="375" t="str">
        <f ca="1">IFERROR(VLOOKUP($D31,'様式2-3 (2)'!$X$2:$Y$21,2,0),"")</f>
        <v/>
      </c>
      <c r="G31" s="376" t="str">
        <f ca="1">IFERROR(VLOOKUP($D31,'様式2-3'!$X$1:$Y$20,2,0),"")</f>
        <v/>
      </c>
    </row>
    <row r="32" spans="1:15" ht="17.25" customHeight="1" thickTop="1" thickBot="1" x14ac:dyDescent="0.2">
      <c r="C32" s="574" t="s">
        <v>820</v>
      </c>
      <c r="D32" s="575"/>
      <c r="E32" s="575"/>
      <c r="F32" s="377">
        <f ca="1">SUM(F5:F31)</f>
        <v>0</v>
      </c>
      <c r="G32" s="378">
        <f ca="1">SUM(G5:G31)</f>
        <v>0</v>
      </c>
    </row>
    <row r="34" spans="3:4" ht="21" customHeight="1" x14ac:dyDescent="0.15">
      <c r="C34" s="47" t="s">
        <v>216</v>
      </c>
      <c r="D34" s="48"/>
    </row>
    <row r="35" spans="3:4" ht="21" customHeight="1" x14ac:dyDescent="0.15">
      <c r="C35" s="49" t="s">
        <v>217</v>
      </c>
      <c r="D35" s="49"/>
    </row>
    <row r="36" spans="3:4" ht="21" customHeight="1" x14ac:dyDescent="0.15">
      <c r="C36" s="49"/>
      <c r="D36" s="49" t="s">
        <v>810</v>
      </c>
    </row>
    <row r="37" spans="3:4" ht="21" customHeight="1" x14ac:dyDescent="0.15">
      <c r="C37" s="49"/>
      <c r="D37" s="49" t="s">
        <v>218</v>
      </c>
    </row>
    <row r="38" spans="3:4" ht="21" customHeight="1" x14ac:dyDescent="0.15">
      <c r="C38" s="49" t="s">
        <v>219</v>
      </c>
      <c r="D38" s="49"/>
    </row>
    <row r="39" spans="3:4" ht="21" customHeight="1" x14ac:dyDescent="0.15">
      <c r="C39" s="49" t="s">
        <v>220</v>
      </c>
      <c r="D39" s="49"/>
    </row>
    <row r="40" spans="3:4" ht="21" customHeight="1" x14ac:dyDescent="0.15">
      <c r="C40" s="49"/>
      <c r="D40" s="50" t="s">
        <v>221</v>
      </c>
    </row>
    <row r="41" spans="3:4" ht="21" customHeight="1" x14ac:dyDescent="0.15">
      <c r="C41" s="49"/>
      <c r="D41" s="50" t="s">
        <v>222</v>
      </c>
    </row>
    <row r="42" spans="3:4" ht="21" customHeight="1" x14ac:dyDescent="0.15">
      <c r="C42" s="49"/>
      <c r="D42" s="50" t="s">
        <v>223</v>
      </c>
    </row>
    <row r="43" spans="3:4" ht="21" customHeight="1" x14ac:dyDescent="0.15">
      <c r="C43" s="49"/>
      <c r="D43" s="49" t="s">
        <v>224</v>
      </c>
    </row>
    <row r="44" spans="3:4" ht="21" customHeight="1" x14ac:dyDescent="0.15">
      <c r="C44" s="50" t="s">
        <v>225</v>
      </c>
      <c r="D44" s="49"/>
    </row>
    <row r="45" spans="3:4" ht="21" customHeight="1" x14ac:dyDescent="0.15">
      <c r="C45" s="49"/>
      <c r="D45" s="50" t="s">
        <v>226</v>
      </c>
    </row>
    <row r="46" spans="3:4" ht="21" customHeight="1" x14ac:dyDescent="0.15">
      <c r="C46" s="50" t="s">
        <v>227</v>
      </c>
      <c r="D46" s="49"/>
    </row>
    <row r="47" spans="3:4" ht="21" customHeight="1" x14ac:dyDescent="0.15">
      <c r="C47" s="49"/>
      <c r="D47" s="50" t="s">
        <v>228</v>
      </c>
    </row>
    <row r="48" spans="3:4" ht="21" customHeight="1" x14ac:dyDescent="0.15">
      <c r="C48" s="50" t="s">
        <v>229</v>
      </c>
      <c r="D48" s="49"/>
    </row>
    <row r="49" spans="1:88" ht="21" customHeight="1" x14ac:dyDescent="0.15">
      <c r="C49" s="49"/>
      <c r="D49" s="50" t="s">
        <v>230</v>
      </c>
    </row>
    <row r="50" spans="1:88" ht="21" customHeight="1" x14ac:dyDescent="0.15">
      <c r="C50" s="49"/>
      <c r="D50" s="50" t="s">
        <v>231</v>
      </c>
    </row>
    <row r="51" spans="1:88" ht="21" customHeight="1" x14ac:dyDescent="0.15">
      <c r="C51" s="50" t="s">
        <v>232</v>
      </c>
      <c r="D51" s="49"/>
    </row>
    <row r="52" spans="1:88" ht="21" customHeight="1" x14ac:dyDescent="0.15">
      <c r="C52" s="49"/>
      <c r="D52" s="50" t="s">
        <v>228</v>
      </c>
    </row>
    <row r="53" spans="1:88" ht="21" customHeight="1" x14ac:dyDescent="0.15">
      <c r="C53" s="49"/>
      <c r="D53" s="50" t="s">
        <v>233</v>
      </c>
    </row>
    <row r="54" spans="1:88" ht="21" customHeight="1" x14ac:dyDescent="0.15">
      <c r="C54" s="49"/>
      <c r="D54" s="50" t="s">
        <v>234</v>
      </c>
    </row>
    <row r="55" spans="1:88" x14ac:dyDescent="0.15">
      <c r="C55" s="51"/>
    </row>
    <row r="56" spans="1:88" ht="18.75" x14ac:dyDescent="0.15">
      <c r="A56" s="348"/>
      <c r="B56" s="348"/>
      <c r="C56" s="53" t="s">
        <v>427</v>
      </c>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4"/>
      <c r="AS56" s="52"/>
      <c r="AT56" s="52"/>
      <c r="AU56" s="52"/>
      <c r="AV56" s="52"/>
      <c r="AW56" s="52"/>
      <c r="AX56" s="52"/>
      <c r="AY56" s="52"/>
      <c r="AZ56" s="52"/>
      <c r="BA56" s="54"/>
      <c r="BB56" s="54"/>
      <c r="BC56" s="54"/>
      <c r="BD56" s="54"/>
      <c r="BE56" s="54"/>
      <c r="BF56" s="54"/>
      <c r="BG56" s="52"/>
      <c r="BH56" s="52"/>
      <c r="BI56" s="52"/>
      <c r="BJ56" s="52"/>
      <c r="BK56" s="52"/>
      <c r="BL56" s="52"/>
      <c r="BM56" s="52"/>
      <c r="BN56" s="52"/>
      <c r="BO56" s="52"/>
      <c r="BP56" s="52"/>
      <c r="BQ56" s="52"/>
      <c r="BR56" s="52"/>
      <c r="BS56" s="52"/>
      <c r="BT56" s="52"/>
      <c r="BU56" s="52"/>
      <c r="BV56" s="52"/>
      <c r="BW56" s="52"/>
      <c r="BX56" s="52"/>
      <c r="CG56" s="52"/>
      <c r="CH56" s="52"/>
      <c r="CI56" s="52"/>
      <c r="CJ56" s="52"/>
    </row>
    <row r="57" spans="1:88" ht="16.5" x14ac:dyDescent="0.15">
      <c r="A57" s="348"/>
      <c r="B57" s="348"/>
      <c r="C57" s="50" t="s">
        <v>397</v>
      </c>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4"/>
      <c r="AS57" s="52"/>
      <c r="AT57" s="52"/>
      <c r="AU57" s="52"/>
      <c r="AV57" s="52"/>
      <c r="AW57" s="52"/>
      <c r="AX57" s="52"/>
      <c r="AY57" s="52"/>
      <c r="AZ57" s="52"/>
      <c r="BA57" s="54"/>
      <c r="BB57" s="54"/>
      <c r="BC57" s="54"/>
      <c r="BD57" s="54"/>
      <c r="BE57" s="54"/>
      <c r="BF57" s="54"/>
      <c r="BG57" s="52"/>
      <c r="BH57" s="52"/>
      <c r="BI57" s="52"/>
      <c r="BJ57" s="52"/>
      <c r="BK57" s="52"/>
      <c r="BL57" s="52"/>
      <c r="BM57" s="52"/>
      <c r="BN57" s="52"/>
      <c r="BO57" s="52"/>
      <c r="BP57" s="52"/>
      <c r="BQ57" s="52"/>
      <c r="BR57" s="52"/>
      <c r="BS57" s="52"/>
      <c r="BT57" s="52"/>
      <c r="BU57" s="52"/>
      <c r="BV57" s="52"/>
      <c r="BW57" s="52"/>
      <c r="BX57" s="52"/>
      <c r="CG57" s="52"/>
      <c r="CH57" s="52"/>
      <c r="CI57" s="52"/>
      <c r="CJ57" s="52"/>
    </row>
    <row r="58" spans="1:88" ht="16.5" x14ac:dyDescent="0.15">
      <c r="A58" s="348"/>
      <c r="B58" s="348"/>
      <c r="C58" s="50" t="s">
        <v>398</v>
      </c>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4"/>
      <c r="AS58" s="52"/>
      <c r="AT58" s="52"/>
      <c r="AU58" s="52"/>
      <c r="AV58" s="52"/>
      <c r="AW58" s="52"/>
      <c r="AX58" s="52"/>
      <c r="AY58" s="52"/>
      <c r="AZ58" s="52"/>
      <c r="BA58" s="54"/>
      <c r="BB58" s="54"/>
      <c r="BC58" s="54"/>
      <c r="BD58" s="54"/>
      <c r="BE58" s="54"/>
      <c r="BF58" s="54"/>
      <c r="BG58" s="52"/>
      <c r="BH58" s="52"/>
      <c r="BI58" s="52"/>
      <c r="BJ58" s="52"/>
      <c r="BK58" s="52"/>
      <c r="BL58" s="52"/>
      <c r="BM58" s="52"/>
      <c r="BN58" s="52"/>
      <c r="BO58" s="52"/>
      <c r="BP58" s="52"/>
      <c r="BQ58" s="52"/>
      <c r="BR58" s="52"/>
      <c r="BS58" s="52"/>
      <c r="BT58" s="52"/>
      <c r="BU58" s="52"/>
      <c r="BV58" s="52"/>
      <c r="BW58" s="52"/>
      <c r="BX58" s="52"/>
      <c r="CG58" s="52"/>
      <c r="CH58" s="52"/>
      <c r="CI58" s="52"/>
      <c r="CJ58" s="52"/>
    </row>
    <row r="59" spans="1:88" ht="16.5" x14ac:dyDescent="0.15">
      <c r="A59" s="348"/>
      <c r="B59" s="348"/>
      <c r="C59" s="50" t="s">
        <v>399</v>
      </c>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4"/>
      <c r="AS59" s="52"/>
      <c r="AT59" s="52"/>
      <c r="AU59" s="52"/>
      <c r="AV59" s="52"/>
      <c r="AW59" s="52"/>
      <c r="AX59" s="52"/>
      <c r="AY59" s="52"/>
      <c r="AZ59" s="52"/>
      <c r="BA59" s="54"/>
      <c r="BB59" s="54"/>
      <c r="BC59" s="54"/>
      <c r="BD59" s="54"/>
      <c r="BE59" s="54"/>
      <c r="BF59" s="54"/>
      <c r="BG59" s="52"/>
      <c r="BH59" s="52"/>
      <c r="BI59" s="52"/>
      <c r="BJ59" s="52"/>
      <c r="BK59" s="52"/>
      <c r="BL59" s="52"/>
      <c r="BM59" s="52"/>
      <c r="BN59" s="52"/>
      <c r="BO59" s="52"/>
      <c r="BP59" s="52"/>
      <c r="BQ59" s="52"/>
      <c r="BR59" s="52"/>
      <c r="BS59" s="52"/>
      <c r="BT59" s="52"/>
      <c r="BU59" s="52"/>
      <c r="BV59" s="52"/>
      <c r="BW59" s="52"/>
      <c r="BX59" s="52"/>
      <c r="CG59" s="52"/>
      <c r="CH59" s="52"/>
      <c r="CI59" s="52"/>
      <c r="CJ59" s="52"/>
    </row>
    <row r="60" spans="1:88" ht="16.5" x14ac:dyDescent="0.15">
      <c r="A60" s="348"/>
      <c r="B60" s="348"/>
      <c r="C60" s="55"/>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4"/>
      <c r="AS60" s="52"/>
      <c r="AT60" s="52"/>
      <c r="AU60" s="52"/>
      <c r="AV60" s="52"/>
      <c r="AW60" s="52"/>
      <c r="AX60" s="52"/>
      <c r="AY60" s="52"/>
      <c r="AZ60" s="52"/>
      <c r="BA60" s="54"/>
      <c r="BB60" s="54"/>
      <c r="BC60" s="54"/>
      <c r="BD60" s="54"/>
      <c r="BE60" s="54"/>
      <c r="BF60" s="54"/>
      <c r="BG60" s="52"/>
      <c r="BH60" s="52"/>
      <c r="BI60" s="52"/>
      <c r="BJ60" s="52"/>
      <c r="BK60" s="52"/>
      <c r="BL60" s="52"/>
      <c r="BM60" s="52"/>
      <c r="BN60" s="52"/>
      <c r="BO60" s="52"/>
      <c r="BP60" s="52"/>
      <c r="BQ60" s="52"/>
      <c r="BR60" s="52"/>
      <c r="BS60" s="52"/>
      <c r="BT60" s="52"/>
      <c r="BU60" s="52"/>
      <c r="BV60" s="52"/>
      <c r="BW60" s="52"/>
      <c r="BX60" s="52"/>
      <c r="CG60" s="52"/>
      <c r="CH60" s="52"/>
      <c r="CI60" s="52"/>
      <c r="CJ60" s="52"/>
    </row>
    <row r="61" spans="1:88" ht="18.75" x14ac:dyDescent="0.15">
      <c r="A61" s="348"/>
      <c r="B61" s="348"/>
      <c r="C61" s="56" t="s">
        <v>428</v>
      </c>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4"/>
      <c r="AS61" s="52"/>
      <c r="AT61" s="52"/>
      <c r="AU61" s="52"/>
      <c r="AV61" s="52"/>
      <c r="AW61" s="52"/>
      <c r="AX61" s="52"/>
      <c r="AY61" s="52"/>
      <c r="AZ61" s="52"/>
      <c r="BA61" s="54"/>
      <c r="BB61" s="54"/>
      <c r="BC61" s="54"/>
      <c r="BD61" s="54"/>
      <c r="BE61" s="54"/>
      <c r="BF61" s="54"/>
      <c r="BG61" s="52"/>
      <c r="BH61" s="52"/>
      <c r="BI61" s="52"/>
      <c r="BJ61" s="52"/>
      <c r="BK61" s="52"/>
      <c r="BL61" s="52"/>
      <c r="BM61" s="52"/>
      <c r="BN61" s="52"/>
      <c r="BO61" s="52"/>
      <c r="BP61" s="52"/>
      <c r="BQ61" s="52"/>
      <c r="BR61" s="52"/>
      <c r="BS61" s="52"/>
      <c r="BT61" s="52"/>
      <c r="BU61" s="52"/>
      <c r="BV61" s="52"/>
      <c r="BW61" s="52"/>
      <c r="BX61" s="52"/>
      <c r="CG61" s="52"/>
      <c r="CH61" s="52"/>
      <c r="CI61" s="52"/>
      <c r="CJ61" s="52"/>
    </row>
    <row r="62" spans="1:88" ht="16.5" x14ac:dyDescent="0.15">
      <c r="A62" s="348"/>
      <c r="B62" s="348"/>
      <c r="C62" s="50" t="s">
        <v>400</v>
      </c>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4"/>
      <c r="AS62" s="52"/>
      <c r="AT62" s="52"/>
      <c r="AU62" s="52"/>
      <c r="AV62" s="52"/>
      <c r="AW62" s="52"/>
      <c r="AX62" s="52"/>
      <c r="AY62" s="52"/>
      <c r="AZ62" s="52"/>
      <c r="BA62" s="54"/>
      <c r="BB62" s="54"/>
      <c r="BC62" s="54"/>
      <c r="BD62" s="54"/>
      <c r="BE62" s="54"/>
      <c r="BF62" s="54"/>
      <c r="BG62" s="52"/>
      <c r="BH62" s="52"/>
      <c r="BI62" s="52"/>
      <c r="BJ62" s="52"/>
      <c r="BK62" s="52"/>
      <c r="BL62" s="52"/>
      <c r="BM62" s="52"/>
      <c r="BN62" s="52"/>
      <c r="BO62" s="52"/>
      <c r="BP62" s="52"/>
      <c r="BQ62" s="52"/>
      <c r="BR62" s="52"/>
      <c r="BS62" s="52"/>
      <c r="BT62" s="52"/>
      <c r="BU62" s="52"/>
      <c r="BV62" s="52"/>
      <c r="BW62" s="52"/>
      <c r="BX62" s="52"/>
      <c r="CG62" s="52"/>
      <c r="CH62" s="52"/>
      <c r="CI62" s="52"/>
      <c r="CJ62" s="52"/>
    </row>
    <row r="63" spans="1:88" ht="16.5" x14ac:dyDescent="0.15">
      <c r="A63" s="348"/>
      <c r="B63" s="348"/>
      <c r="C63" s="55"/>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4"/>
      <c r="AS63" s="52"/>
      <c r="AT63" s="52"/>
      <c r="AU63" s="52"/>
      <c r="AV63" s="52"/>
      <c r="AW63" s="52"/>
      <c r="AX63" s="52"/>
      <c r="AY63" s="52"/>
      <c r="AZ63" s="52"/>
      <c r="BA63" s="54"/>
      <c r="BB63" s="54"/>
      <c r="BC63" s="54"/>
      <c r="BD63" s="54"/>
      <c r="BE63" s="54"/>
      <c r="BF63" s="54"/>
      <c r="BG63" s="52"/>
      <c r="BH63" s="52"/>
      <c r="BI63" s="52"/>
      <c r="BJ63" s="52"/>
      <c r="BK63" s="52"/>
      <c r="BL63" s="52"/>
      <c r="BM63" s="52"/>
      <c r="BN63" s="52"/>
      <c r="BO63" s="52"/>
      <c r="BP63" s="52"/>
      <c r="BQ63" s="52"/>
      <c r="BR63" s="52"/>
      <c r="BS63" s="52"/>
      <c r="BT63" s="52"/>
      <c r="BU63" s="52"/>
      <c r="BV63" s="52"/>
      <c r="BW63" s="52"/>
      <c r="BX63" s="52"/>
      <c r="CG63" s="52"/>
      <c r="CH63" s="52"/>
      <c r="CI63" s="52"/>
      <c r="CJ63" s="52"/>
    </row>
    <row r="64" spans="1:88" ht="18.75" x14ac:dyDescent="0.15">
      <c r="A64" s="348"/>
      <c r="B64" s="348"/>
      <c r="C64" s="56" t="s">
        <v>429</v>
      </c>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4"/>
      <c r="AS64" s="52"/>
      <c r="AT64" s="52"/>
      <c r="AU64" s="52"/>
      <c r="AV64" s="52"/>
      <c r="AW64" s="52"/>
      <c r="AX64" s="52"/>
      <c r="AY64" s="52"/>
      <c r="AZ64" s="52"/>
      <c r="BA64" s="54"/>
      <c r="BB64" s="54"/>
      <c r="BC64" s="54"/>
      <c r="BD64" s="54"/>
      <c r="BE64" s="54"/>
      <c r="BF64" s="54"/>
      <c r="BG64" s="52"/>
      <c r="BH64" s="52"/>
      <c r="BI64" s="52"/>
      <c r="BJ64" s="52"/>
      <c r="BK64" s="52"/>
      <c r="BL64" s="52"/>
      <c r="BM64" s="52"/>
      <c r="BN64" s="52"/>
      <c r="BO64" s="52"/>
      <c r="BP64" s="52"/>
      <c r="BQ64" s="52"/>
      <c r="BR64" s="52"/>
      <c r="BS64" s="52"/>
      <c r="BT64" s="52"/>
      <c r="BU64" s="52"/>
      <c r="BV64" s="52"/>
      <c r="BW64" s="52"/>
      <c r="BX64" s="52"/>
      <c r="CG64" s="52"/>
      <c r="CH64" s="52"/>
      <c r="CI64" s="52"/>
      <c r="CJ64" s="52"/>
    </row>
    <row r="65" spans="1:88" ht="16.5" x14ac:dyDescent="0.15">
      <c r="A65" s="348"/>
      <c r="B65" s="348"/>
      <c r="C65" s="50" t="s">
        <v>401</v>
      </c>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4"/>
      <c r="AS65" s="52"/>
      <c r="AT65" s="52"/>
      <c r="AU65" s="52"/>
      <c r="AV65" s="52"/>
      <c r="AW65" s="52"/>
      <c r="AX65" s="52"/>
      <c r="AY65" s="52"/>
      <c r="AZ65" s="52"/>
      <c r="BA65" s="54"/>
      <c r="BB65" s="54"/>
      <c r="BC65" s="54"/>
      <c r="BD65" s="54"/>
      <c r="BE65" s="54"/>
      <c r="BF65" s="54"/>
      <c r="BG65" s="52"/>
      <c r="BH65" s="52"/>
      <c r="BI65" s="52"/>
      <c r="BJ65" s="52"/>
      <c r="BK65" s="52"/>
      <c r="BL65" s="52"/>
      <c r="BM65" s="52"/>
      <c r="BN65" s="52"/>
      <c r="BO65" s="52"/>
      <c r="BP65" s="52"/>
      <c r="BQ65" s="52"/>
      <c r="BR65" s="52"/>
      <c r="BS65" s="52"/>
      <c r="BT65" s="52"/>
      <c r="BU65" s="52"/>
      <c r="BV65" s="52"/>
      <c r="BW65" s="52"/>
      <c r="BX65" s="52"/>
      <c r="CG65" s="52"/>
      <c r="CH65" s="52"/>
      <c r="CI65" s="52"/>
      <c r="CJ65" s="52"/>
    </row>
    <row r="66" spans="1:88" ht="16.5" x14ac:dyDescent="0.15">
      <c r="C66" s="50" t="s">
        <v>402</v>
      </c>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4"/>
      <c r="AS66" s="52"/>
      <c r="AT66" s="52"/>
      <c r="AU66" s="52"/>
      <c r="AV66" s="52"/>
      <c r="AW66" s="52"/>
      <c r="AX66" s="52"/>
      <c r="AY66" s="52"/>
      <c r="AZ66" s="52"/>
      <c r="BA66" s="54"/>
      <c r="BB66" s="54"/>
      <c r="BC66" s="54"/>
      <c r="BD66" s="54"/>
      <c r="BE66" s="54"/>
      <c r="BF66" s="54"/>
      <c r="BG66" s="52"/>
      <c r="BH66" s="52"/>
      <c r="BI66" s="52"/>
      <c r="BJ66" s="52"/>
      <c r="BK66" s="52"/>
      <c r="BL66" s="52"/>
      <c r="BM66" s="52"/>
      <c r="BN66" s="52"/>
      <c r="BO66" s="52"/>
      <c r="BP66" s="52"/>
      <c r="BQ66" s="52"/>
      <c r="BR66" s="52"/>
      <c r="BS66" s="52"/>
      <c r="BT66" s="52"/>
      <c r="BU66" s="52"/>
      <c r="BV66" s="52"/>
      <c r="BW66" s="52"/>
      <c r="BX66" s="52"/>
    </row>
  </sheetData>
  <sheetProtection password="CC25" sheet="1" selectLockedCells="1"/>
  <mergeCells count="36">
    <mergeCell ref="O9:O10"/>
    <mergeCell ref="O12:O13"/>
    <mergeCell ref="O15:O16"/>
    <mergeCell ref="O21:O22"/>
    <mergeCell ref="N15:N16"/>
    <mergeCell ref="C32:E32"/>
    <mergeCell ref="N21:N22"/>
    <mergeCell ref="I21:I22"/>
    <mergeCell ref="I19:I20"/>
    <mergeCell ref="J19:K20"/>
    <mergeCell ref="J21:K22"/>
    <mergeCell ref="K25:L25"/>
    <mergeCell ref="I25:J25"/>
    <mergeCell ref="L19:M20"/>
    <mergeCell ref="L21:M22"/>
    <mergeCell ref="J12:M13"/>
    <mergeCell ref="J14:K14"/>
    <mergeCell ref="L14:M14"/>
    <mergeCell ref="I14:I16"/>
    <mergeCell ref="J15:M16"/>
    <mergeCell ref="C3:G3"/>
    <mergeCell ref="J8:K8"/>
    <mergeCell ref="L8:M8"/>
    <mergeCell ref="N12:N13"/>
    <mergeCell ref="L4:M4"/>
    <mergeCell ref="I8:I10"/>
    <mergeCell ref="J9:M10"/>
    <mergeCell ref="I4:I7"/>
    <mergeCell ref="J5:M5"/>
    <mergeCell ref="J6:M7"/>
    <mergeCell ref="I3:J3"/>
    <mergeCell ref="J4:K4"/>
    <mergeCell ref="J11:K11"/>
    <mergeCell ref="L11:M11"/>
    <mergeCell ref="N9:N10"/>
    <mergeCell ref="I11:I13"/>
  </mergeCells>
  <phoneticPr fontId="18"/>
  <dataValidations count="2">
    <dataValidation type="list" allowBlank="1" showInputMessage="1" showErrorMessage="1" sqref="J8:K8 J11:K11 J14:K14" xr:uid="{1D8AF1D9-F351-430A-8227-490E925C1836}">
      <formula1>$A$5:$A$31</formula1>
    </dataValidation>
    <dataValidation type="textLength" errorStyle="warning" imeMode="on" operator="lessThanOrEqual" allowBlank="1" showInputMessage="1" showErrorMessage="1" error="30文字を超えています。" prompt="30文字以内で入力してください。" sqref="J9:M10 J12:M13 J15:M16 L21:M22" xr:uid="{1871A886-6C06-44C6-810C-24C8698DD2C6}">
      <formula1>30</formula1>
    </dataValidation>
  </dataValidations>
  <printOptions horizontalCentered="1"/>
  <pageMargins left="0.15748031496062992" right="0.19685039370078741" top="0.70866141732283472" bottom="0.19685039370078741" header="0.43307086614173229" footer="0.19685039370078741"/>
  <pageSetup paperSize="9" scale="75" firstPageNumber="4" orientation="landscape" blackAndWhite="1" useFirstPageNumber="1"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ADF317EB-CB8D-4F2A-BB91-F4883356E81C}">
          <xm:sqref>EQ31 OM31 YI31 AIE31 ASA31 BBW31 BLS31 BVO31 CFK31 CPG31 CZC31 DIY31 DSU31 ECQ31 EMM31 EWI31 FGE31 FQA31 FZW31 GJS31 GTO31 HDK31 HNG31 HXC31 IGY31 IQU31 JAQ31 JKM31 JUI31 KEE31 KOA31 KXW31 LHS31 LRO31 MBK31 MLG31 MVC31 NEY31 NOU31 NYQ31 OIM31 OSI31 PCE31 PMA31 PVW31 QFS31 QPO31 QZK31 RJG31 RTC31 SCY31 SMU31 SWQ31 TGM31 TQI31 UAE31 UKA31 UTW31 VDS31 VNO31 VXK31 WHG31 WRC31 EQ65503 OM65503 YI65503 AIE65503 ASA65503 BBW65503 BLS65503 BVO65503 CFK65503 CPG65503 CZC65503 DIY65503 DSU65503 ECQ65503 EMM65503 EWI65503 FGE65503 FQA65503 FZW65503 GJS65503 GTO65503 HDK65503 HNG65503 HXC65503 IGY65503 IQU65503 JAQ65503 JKM65503 JUI65503 KEE65503 KOA65503 KXW65503 LHS65503 LRO65503 MBK65503 MLG65503 MVC65503 NEY65503 NOU65503 NYQ65503 OIM65503 OSI65503 PCE65503 PMA65503 PVW65503 QFS65503 QPO65503 QZK65503 RJG65503 RTC65503 SCY65503 SMU65503 SWQ65503 TGM65503 TQI65503 UAE65503 UKA65503 UTW65503 VDS65503 VNO65503 VXK65503 WHG65503 WRC65503 EQ131039 OM131039 YI131039 AIE131039 ASA131039 BBW131039 BLS131039 BVO131039 CFK131039 CPG131039 CZC131039 DIY131039 DSU131039 ECQ131039 EMM131039 EWI131039 FGE131039 FQA131039 FZW131039 GJS131039 GTO131039 HDK131039 HNG131039 HXC131039 IGY131039 IQU131039 JAQ131039 JKM131039 JUI131039 KEE131039 KOA131039 KXW131039 LHS131039 LRO131039 MBK131039 MLG131039 MVC131039 NEY131039 NOU131039 NYQ131039 OIM131039 OSI131039 PCE131039 PMA131039 PVW131039 QFS131039 QPO131039 QZK131039 RJG131039 RTC131039 SCY131039 SMU131039 SWQ131039 TGM131039 TQI131039 UAE131039 UKA131039 UTW131039 VDS131039 VNO131039 VXK131039 WHG131039 WRC131039 EQ196575 OM196575 YI196575 AIE196575 ASA196575 BBW196575 BLS196575 BVO196575 CFK196575 CPG196575 CZC196575 DIY196575 DSU196575 ECQ196575 EMM196575 EWI196575 FGE196575 FQA196575 FZW196575 GJS196575 GTO196575 HDK196575 HNG196575 HXC196575 IGY196575 IQU196575 JAQ196575 JKM196575 JUI196575 KEE196575 KOA196575 KXW196575 LHS196575 LRO196575 MBK196575 MLG196575 MVC196575 NEY196575 NOU196575 NYQ196575 OIM196575 OSI196575 PCE196575 PMA196575 PVW196575 QFS196575 QPO196575 QZK196575 RJG196575 RTC196575 SCY196575 SMU196575 SWQ196575 TGM196575 TQI196575 UAE196575 UKA196575 UTW196575 VDS196575 VNO196575 VXK196575 WHG196575 WRC196575 EQ262111 OM262111 YI262111 AIE262111 ASA262111 BBW262111 BLS262111 BVO262111 CFK262111 CPG262111 CZC262111 DIY262111 DSU262111 ECQ262111 EMM262111 EWI262111 FGE262111 FQA262111 FZW262111 GJS262111 GTO262111 HDK262111 HNG262111 HXC262111 IGY262111 IQU262111 JAQ262111 JKM262111 JUI262111 KEE262111 KOA262111 KXW262111 LHS262111 LRO262111 MBK262111 MLG262111 MVC262111 NEY262111 NOU262111 NYQ262111 OIM262111 OSI262111 PCE262111 PMA262111 PVW262111 QFS262111 QPO262111 QZK262111 RJG262111 RTC262111 SCY262111 SMU262111 SWQ262111 TGM262111 TQI262111 UAE262111 UKA262111 UTW262111 VDS262111 VNO262111 VXK262111 WHG262111 WRC262111 EQ327647 OM327647 YI327647 AIE327647 ASA327647 BBW327647 BLS327647 BVO327647 CFK327647 CPG327647 CZC327647 DIY327647 DSU327647 ECQ327647 EMM327647 EWI327647 FGE327647 FQA327647 FZW327647 GJS327647 GTO327647 HDK327647 HNG327647 HXC327647 IGY327647 IQU327647 JAQ327647 JKM327647 JUI327647 KEE327647 KOA327647 KXW327647 LHS327647 LRO327647 MBK327647 MLG327647 MVC327647 NEY327647 NOU327647 NYQ327647 OIM327647 OSI327647 PCE327647 PMA327647 PVW327647 QFS327647 QPO327647 QZK327647 RJG327647 RTC327647 SCY327647 SMU327647 SWQ327647 TGM327647 TQI327647 UAE327647 UKA327647 UTW327647 VDS327647 VNO327647 VXK327647 WHG327647 WRC327647 EQ393183 OM393183 YI393183 AIE393183 ASA393183 BBW393183 BLS393183 BVO393183 CFK393183 CPG393183 CZC393183 DIY393183 DSU393183 ECQ393183 EMM393183 EWI393183 FGE393183 FQA393183 FZW393183 GJS393183 GTO393183 HDK393183 HNG393183 HXC393183 IGY393183 IQU393183 JAQ393183 JKM393183 JUI393183 KEE393183 KOA393183 KXW393183 LHS393183 LRO393183 MBK393183 MLG393183 MVC393183 NEY393183 NOU393183 NYQ393183 OIM393183 OSI393183 PCE393183 PMA393183 PVW393183 QFS393183 QPO393183 QZK393183 RJG393183 RTC393183 SCY393183 SMU393183 SWQ393183 TGM393183 TQI393183 UAE393183 UKA393183 UTW393183 VDS393183 VNO393183 VXK393183 WHG393183 WRC393183 EQ458719 OM458719 YI458719 AIE458719 ASA458719 BBW458719 BLS458719 BVO458719 CFK458719 CPG458719 CZC458719 DIY458719 DSU458719 ECQ458719 EMM458719 EWI458719 FGE458719 FQA458719 FZW458719 GJS458719 GTO458719 HDK458719 HNG458719 HXC458719 IGY458719 IQU458719 JAQ458719 JKM458719 JUI458719 KEE458719 KOA458719 KXW458719 LHS458719 LRO458719 MBK458719 MLG458719 MVC458719 NEY458719 NOU458719 NYQ458719 OIM458719 OSI458719 PCE458719 PMA458719 PVW458719 QFS458719 QPO458719 QZK458719 RJG458719 RTC458719 SCY458719 SMU458719 SWQ458719 TGM458719 TQI458719 UAE458719 UKA458719 UTW458719 VDS458719 VNO458719 VXK458719 WHG458719 WRC458719 EQ524255 OM524255 YI524255 AIE524255 ASA524255 BBW524255 BLS524255 BVO524255 CFK524255 CPG524255 CZC524255 DIY524255 DSU524255 ECQ524255 EMM524255 EWI524255 FGE524255 FQA524255 FZW524255 GJS524255 GTO524255 HDK524255 HNG524255 HXC524255 IGY524255 IQU524255 JAQ524255 JKM524255 JUI524255 KEE524255 KOA524255 KXW524255 LHS524255 LRO524255 MBK524255 MLG524255 MVC524255 NEY524255 NOU524255 NYQ524255 OIM524255 OSI524255 PCE524255 PMA524255 PVW524255 QFS524255 QPO524255 QZK524255 RJG524255 RTC524255 SCY524255 SMU524255 SWQ524255 TGM524255 TQI524255 UAE524255 UKA524255 UTW524255 VDS524255 VNO524255 VXK524255 WHG524255 WRC524255 EQ589791 OM589791 YI589791 AIE589791 ASA589791 BBW589791 BLS589791 BVO589791 CFK589791 CPG589791 CZC589791 DIY589791 DSU589791 ECQ589791 EMM589791 EWI589791 FGE589791 FQA589791 FZW589791 GJS589791 GTO589791 HDK589791 HNG589791 HXC589791 IGY589791 IQU589791 JAQ589791 JKM589791 JUI589791 KEE589791 KOA589791 KXW589791 LHS589791 LRO589791 MBK589791 MLG589791 MVC589791 NEY589791 NOU589791 NYQ589791 OIM589791 OSI589791 PCE589791 PMA589791 PVW589791 QFS589791 QPO589791 QZK589791 RJG589791 RTC589791 SCY589791 SMU589791 SWQ589791 TGM589791 TQI589791 UAE589791 UKA589791 UTW589791 VDS589791 VNO589791 VXK589791 WHG589791 WRC589791 EQ655327 OM655327 YI655327 AIE655327 ASA655327 BBW655327 BLS655327 BVO655327 CFK655327 CPG655327 CZC655327 DIY655327 DSU655327 ECQ655327 EMM655327 EWI655327 FGE655327 FQA655327 FZW655327 GJS655327 GTO655327 HDK655327 HNG655327 HXC655327 IGY655327 IQU655327 JAQ655327 JKM655327 JUI655327 KEE655327 KOA655327 KXW655327 LHS655327 LRO655327 MBK655327 MLG655327 MVC655327 NEY655327 NOU655327 NYQ655327 OIM655327 OSI655327 PCE655327 PMA655327 PVW655327 QFS655327 QPO655327 QZK655327 RJG655327 RTC655327 SCY655327 SMU655327 SWQ655327 TGM655327 TQI655327 UAE655327 UKA655327 UTW655327 VDS655327 VNO655327 VXK655327 WHG655327 WRC655327 EQ720863 OM720863 YI720863 AIE720863 ASA720863 BBW720863 BLS720863 BVO720863 CFK720863 CPG720863 CZC720863 DIY720863 DSU720863 ECQ720863 EMM720863 EWI720863 FGE720863 FQA720863 FZW720863 GJS720863 GTO720863 HDK720863 HNG720863 HXC720863 IGY720863 IQU720863 JAQ720863 JKM720863 JUI720863 KEE720863 KOA720863 KXW720863 LHS720863 LRO720863 MBK720863 MLG720863 MVC720863 NEY720863 NOU720863 NYQ720863 OIM720863 OSI720863 PCE720863 PMA720863 PVW720863 QFS720863 QPO720863 QZK720863 RJG720863 RTC720863 SCY720863 SMU720863 SWQ720863 TGM720863 TQI720863 UAE720863 UKA720863 UTW720863 VDS720863 VNO720863 VXK720863 WHG720863 WRC720863 EQ786399 OM786399 YI786399 AIE786399 ASA786399 BBW786399 BLS786399 BVO786399 CFK786399 CPG786399 CZC786399 DIY786399 DSU786399 ECQ786399 EMM786399 EWI786399 FGE786399 FQA786399 FZW786399 GJS786399 GTO786399 HDK786399 HNG786399 HXC786399 IGY786399 IQU786399 JAQ786399 JKM786399 JUI786399 KEE786399 KOA786399 KXW786399 LHS786399 LRO786399 MBK786399 MLG786399 MVC786399 NEY786399 NOU786399 NYQ786399 OIM786399 OSI786399 PCE786399 PMA786399 PVW786399 QFS786399 QPO786399 QZK786399 RJG786399 RTC786399 SCY786399 SMU786399 SWQ786399 TGM786399 TQI786399 UAE786399 UKA786399 UTW786399 VDS786399 VNO786399 VXK786399 WHG786399 WRC786399 EQ851935 OM851935 YI851935 AIE851935 ASA851935 BBW851935 BLS851935 BVO851935 CFK851935 CPG851935 CZC851935 DIY851935 DSU851935 ECQ851935 EMM851935 EWI851935 FGE851935 FQA851935 FZW851935 GJS851935 GTO851935 HDK851935 HNG851935 HXC851935 IGY851935 IQU851935 JAQ851935 JKM851935 JUI851935 KEE851935 KOA851935 KXW851935 LHS851935 LRO851935 MBK851935 MLG851935 MVC851935 NEY851935 NOU851935 NYQ851935 OIM851935 OSI851935 PCE851935 PMA851935 PVW851935 QFS851935 QPO851935 QZK851935 RJG851935 RTC851935 SCY851935 SMU851935 SWQ851935 TGM851935 TQI851935 UAE851935 UKA851935 UTW851935 VDS851935 VNO851935 VXK851935 WHG851935 WRC851935 EQ917471 OM917471 YI917471 AIE917471 ASA917471 BBW917471 BLS917471 BVO917471 CFK917471 CPG917471 CZC917471 DIY917471 DSU917471 ECQ917471 EMM917471 EWI917471 FGE917471 FQA917471 FZW917471 GJS917471 GTO917471 HDK917471 HNG917471 HXC917471 IGY917471 IQU917471 JAQ917471 JKM917471 JUI917471 KEE917471 KOA917471 KXW917471 LHS917471 LRO917471 MBK917471 MLG917471 MVC917471 NEY917471 NOU917471 NYQ917471 OIM917471 OSI917471 PCE917471 PMA917471 PVW917471 QFS917471 QPO917471 QZK917471 RJG917471 RTC917471 SCY917471 SMU917471 SWQ917471 TGM917471 TQI917471 UAE917471 UKA917471 UTW917471 VDS917471 VNO917471 VXK917471 WHG917471 WRC917471 EQ983007 OM983007 YI983007 AIE983007 ASA983007 BBW983007 BLS983007 BVO983007 CFK983007 CPG983007 CZC983007 DIY983007 DSU983007 ECQ983007 EMM983007 EWI983007 FGE983007 FQA983007 FZW983007 GJS983007 GTO983007 HDK983007 HNG983007 HXC983007 IGY983007 IQU983007 JAQ983007 JKM983007 JUI983007 KEE983007 KOA983007 KXW983007 LHS983007 LRO983007 MBK983007 MLG983007 MVC983007 NEY983007 NOU983007 NYQ983007 OIM983007 OSI983007 PCE983007 PMA983007 PVW983007 QFS983007 QPO983007 QZK983007 RJG983007 RTC983007 SCY983007 SMU983007 SWQ983007 TGM983007 TQI983007 UAE983007 UKA983007 UTW983007 VDS983007 VNO983007 VXK983007 WHG983007 WRC983007 EV65497:FB65502 OR65497:OX65502 YN65497:YT65502 AIJ65497:AIP65502 ASF65497:ASL65502 BCB65497:BCH65502 BLX65497:BMD65502 BVT65497:BVZ65502 CFP65497:CFV65502 CPL65497:CPR65502 CZH65497:CZN65502 DJD65497:DJJ65502 DSZ65497:DTF65502 ECV65497:EDB65502 EMR65497:EMX65502 EWN65497:EWT65502 FGJ65497:FGP65502 FQF65497:FQL65502 GAB65497:GAH65502 GJX65497:GKD65502 GTT65497:GTZ65502 HDP65497:HDV65502 HNL65497:HNR65502 HXH65497:HXN65502 IHD65497:IHJ65502 IQZ65497:IRF65502 JAV65497:JBB65502 JKR65497:JKX65502 JUN65497:JUT65502 KEJ65497:KEP65502 KOF65497:KOL65502 KYB65497:KYH65502 LHX65497:LID65502 LRT65497:LRZ65502 MBP65497:MBV65502 MLL65497:MLR65502 MVH65497:MVN65502 NFD65497:NFJ65502 NOZ65497:NPF65502 NYV65497:NZB65502 OIR65497:OIX65502 OSN65497:OST65502 PCJ65497:PCP65502 PMF65497:PML65502 PWB65497:PWH65502 QFX65497:QGD65502 QPT65497:QPZ65502 QZP65497:QZV65502 RJL65497:RJR65502 RTH65497:RTN65502 SDD65497:SDJ65502 SMZ65497:SNF65502 SWV65497:SXB65502 TGR65497:TGX65502 TQN65497:TQT65502 UAJ65497:UAP65502 UKF65497:UKL65502 UUB65497:UUH65502 VDX65497:VED65502 VNT65497:VNZ65502 VXP65497:VXV65502 WHL65497:WHR65502 WRH65497:WRN65502 EV131033:FB131038 OR131033:OX131038 YN131033:YT131038 AIJ131033:AIP131038 ASF131033:ASL131038 BCB131033:BCH131038 BLX131033:BMD131038 BVT131033:BVZ131038 CFP131033:CFV131038 CPL131033:CPR131038 CZH131033:CZN131038 DJD131033:DJJ131038 DSZ131033:DTF131038 ECV131033:EDB131038 EMR131033:EMX131038 EWN131033:EWT131038 FGJ131033:FGP131038 FQF131033:FQL131038 GAB131033:GAH131038 GJX131033:GKD131038 GTT131033:GTZ131038 HDP131033:HDV131038 HNL131033:HNR131038 HXH131033:HXN131038 IHD131033:IHJ131038 IQZ131033:IRF131038 JAV131033:JBB131038 JKR131033:JKX131038 JUN131033:JUT131038 KEJ131033:KEP131038 KOF131033:KOL131038 KYB131033:KYH131038 LHX131033:LID131038 LRT131033:LRZ131038 MBP131033:MBV131038 MLL131033:MLR131038 MVH131033:MVN131038 NFD131033:NFJ131038 NOZ131033:NPF131038 NYV131033:NZB131038 OIR131033:OIX131038 OSN131033:OST131038 PCJ131033:PCP131038 PMF131033:PML131038 PWB131033:PWH131038 QFX131033:QGD131038 QPT131033:QPZ131038 QZP131033:QZV131038 RJL131033:RJR131038 RTH131033:RTN131038 SDD131033:SDJ131038 SMZ131033:SNF131038 SWV131033:SXB131038 TGR131033:TGX131038 TQN131033:TQT131038 UAJ131033:UAP131038 UKF131033:UKL131038 UUB131033:UUH131038 VDX131033:VED131038 VNT131033:VNZ131038 VXP131033:VXV131038 WHL131033:WHR131038 WRH131033:WRN131038 EV196569:FB196574 OR196569:OX196574 YN196569:YT196574 AIJ196569:AIP196574 ASF196569:ASL196574 BCB196569:BCH196574 BLX196569:BMD196574 BVT196569:BVZ196574 CFP196569:CFV196574 CPL196569:CPR196574 CZH196569:CZN196574 DJD196569:DJJ196574 DSZ196569:DTF196574 ECV196569:EDB196574 EMR196569:EMX196574 EWN196569:EWT196574 FGJ196569:FGP196574 FQF196569:FQL196574 GAB196569:GAH196574 GJX196569:GKD196574 GTT196569:GTZ196574 HDP196569:HDV196574 HNL196569:HNR196574 HXH196569:HXN196574 IHD196569:IHJ196574 IQZ196569:IRF196574 JAV196569:JBB196574 JKR196569:JKX196574 JUN196569:JUT196574 KEJ196569:KEP196574 KOF196569:KOL196574 KYB196569:KYH196574 LHX196569:LID196574 LRT196569:LRZ196574 MBP196569:MBV196574 MLL196569:MLR196574 MVH196569:MVN196574 NFD196569:NFJ196574 NOZ196569:NPF196574 NYV196569:NZB196574 OIR196569:OIX196574 OSN196569:OST196574 PCJ196569:PCP196574 PMF196569:PML196574 PWB196569:PWH196574 QFX196569:QGD196574 QPT196569:QPZ196574 QZP196569:QZV196574 RJL196569:RJR196574 RTH196569:RTN196574 SDD196569:SDJ196574 SMZ196569:SNF196574 SWV196569:SXB196574 TGR196569:TGX196574 TQN196569:TQT196574 UAJ196569:UAP196574 UKF196569:UKL196574 UUB196569:UUH196574 VDX196569:VED196574 VNT196569:VNZ196574 VXP196569:VXV196574 WHL196569:WHR196574 WRH196569:WRN196574 EV262105:FB262110 OR262105:OX262110 YN262105:YT262110 AIJ262105:AIP262110 ASF262105:ASL262110 BCB262105:BCH262110 BLX262105:BMD262110 BVT262105:BVZ262110 CFP262105:CFV262110 CPL262105:CPR262110 CZH262105:CZN262110 DJD262105:DJJ262110 DSZ262105:DTF262110 ECV262105:EDB262110 EMR262105:EMX262110 EWN262105:EWT262110 FGJ262105:FGP262110 FQF262105:FQL262110 GAB262105:GAH262110 GJX262105:GKD262110 GTT262105:GTZ262110 HDP262105:HDV262110 HNL262105:HNR262110 HXH262105:HXN262110 IHD262105:IHJ262110 IQZ262105:IRF262110 JAV262105:JBB262110 JKR262105:JKX262110 JUN262105:JUT262110 KEJ262105:KEP262110 KOF262105:KOL262110 KYB262105:KYH262110 LHX262105:LID262110 LRT262105:LRZ262110 MBP262105:MBV262110 MLL262105:MLR262110 MVH262105:MVN262110 NFD262105:NFJ262110 NOZ262105:NPF262110 NYV262105:NZB262110 OIR262105:OIX262110 OSN262105:OST262110 PCJ262105:PCP262110 PMF262105:PML262110 PWB262105:PWH262110 QFX262105:QGD262110 QPT262105:QPZ262110 QZP262105:QZV262110 RJL262105:RJR262110 RTH262105:RTN262110 SDD262105:SDJ262110 SMZ262105:SNF262110 SWV262105:SXB262110 TGR262105:TGX262110 TQN262105:TQT262110 UAJ262105:UAP262110 UKF262105:UKL262110 UUB262105:UUH262110 VDX262105:VED262110 VNT262105:VNZ262110 VXP262105:VXV262110 WHL262105:WHR262110 WRH262105:WRN262110 EV327641:FB327646 OR327641:OX327646 YN327641:YT327646 AIJ327641:AIP327646 ASF327641:ASL327646 BCB327641:BCH327646 BLX327641:BMD327646 BVT327641:BVZ327646 CFP327641:CFV327646 CPL327641:CPR327646 CZH327641:CZN327646 DJD327641:DJJ327646 DSZ327641:DTF327646 ECV327641:EDB327646 EMR327641:EMX327646 EWN327641:EWT327646 FGJ327641:FGP327646 FQF327641:FQL327646 GAB327641:GAH327646 GJX327641:GKD327646 GTT327641:GTZ327646 HDP327641:HDV327646 HNL327641:HNR327646 HXH327641:HXN327646 IHD327641:IHJ327646 IQZ327641:IRF327646 JAV327641:JBB327646 JKR327641:JKX327646 JUN327641:JUT327646 KEJ327641:KEP327646 KOF327641:KOL327646 KYB327641:KYH327646 LHX327641:LID327646 LRT327641:LRZ327646 MBP327641:MBV327646 MLL327641:MLR327646 MVH327641:MVN327646 NFD327641:NFJ327646 NOZ327641:NPF327646 NYV327641:NZB327646 OIR327641:OIX327646 OSN327641:OST327646 PCJ327641:PCP327646 PMF327641:PML327646 PWB327641:PWH327646 QFX327641:QGD327646 QPT327641:QPZ327646 QZP327641:QZV327646 RJL327641:RJR327646 RTH327641:RTN327646 SDD327641:SDJ327646 SMZ327641:SNF327646 SWV327641:SXB327646 TGR327641:TGX327646 TQN327641:TQT327646 UAJ327641:UAP327646 UKF327641:UKL327646 UUB327641:UUH327646 VDX327641:VED327646 VNT327641:VNZ327646 VXP327641:VXV327646 WHL327641:WHR327646 WRH327641:WRN327646 EV393177:FB393182 OR393177:OX393182 YN393177:YT393182 AIJ393177:AIP393182 ASF393177:ASL393182 BCB393177:BCH393182 BLX393177:BMD393182 BVT393177:BVZ393182 CFP393177:CFV393182 CPL393177:CPR393182 CZH393177:CZN393182 DJD393177:DJJ393182 DSZ393177:DTF393182 ECV393177:EDB393182 EMR393177:EMX393182 EWN393177:EWT393182 FGJ393177:FGP393182 FQF393177:FQL393182 GAB393177:GAH393182 GJX393177:GKD393182 GTT393177:GTZ393182 HDP393177:HDV393182 HNL393177:HNR393182 HXH393177:HXN393182 IHD393177:IHJ393182 IQZ393177:IRF393182 JAV393177:JBB393182 JKR393177:JKX393182 JUN393177:JUT393182 KEJ393177:KEP393182 KOF393177:KOL393182 KYB393177:KYH393182 LHX393177:LID393182 LRT393177:LRZ393182 MBP393177:MBV393182 MLL393177:MLR393182 MVH393177:MVN393182 NFD393177:NFJ393182 NOZ393177:NPF393182 NYV393177:NZB393182 OIR393177:OIX393182 OSN393177:OST393182 PCJ393177:PCP393182 PMF393177:PML393182 PWB393177:PWH393182 QFX393177:QGD393182 QPT393177:QPZ393182 QZP393177:QZV393182 RJL393177:RJR393182 RTH393177:RTN393182 SDD393177:SDJ393182 SMZ393177:SNF393182 SWV393177:SXB393182 TGR393177:TGX393182 TQN393177:TQT393182 UAJ393177:UAP393182 UKF393177:UKL393182 UUB393177:UUH393182 VDX393177:VED393182 VNT393177:VNZ393182 VXP393177:VXV393182 WHL393177:WHR393182 WRH393177:WRN393182 EV458713:FB458718 OR458713:OX458718 YN458713:YT458718 AIJ458713:AIP458718 ASF458713:ASL458718 BCB458713:BCH458718 BLX458713:BMD458718 BVT458713:BVZ458718 CFP458713:CFV458718 CPL458713:CPR458718 CZH458713:CZN458718 DJD458713:DJJ458718 DSZ458713:DTF458718 ECV458713:EDB458718 EMR458713:EMX458718 EWN458713:EWT458718 FGJ458713:FGP458718 FQF458713:FQL458718 GAB458713:GAH458718 GJX458713:GKD458718 GTT458713:GTZ458718 HDP458713:HDV458718 HNL458713:HNR458718 HXH458713:HXN458718 IHD458713:IHJ458718 IQZ458713:IRF458718 JAV458713:JBB458718 JKR458713:JKX458718 JUN458713:JUT458718 KEJ458713:KEP458718 KOF458713:KOL458718 KYB458713:KYH458718 LHX458713:LID458718 LRT458713:LRZ458718 MBP458713:MBV458718 MLL458713:MLR458718 MVH458713:MVN458718 NFD458713:NFJ458718 NOZ458713:NPF458718 NYV458713:NZB458718 OIR458713:OIX458718 OSN458713:OST458718 PCJ458713:PCP458718 PMF458713:PML458718 PWB458713:PWH458718 QFX458713:QGD458718 QPT458713:QPZ458718 QZP458713:QZV458718 RJL458713:RJR458718 RTH458713:RTN458718 SDD458713:SDJ458718 SMZ458713:SNF458718 SWV458713:SXB458718 TGR458713:TGX458718 TQN458713:TQT458718 UAJ458713:UAP458718 UKF458713:UKL458718 UUB458713:UUH458718 VDX458713:VED458718 VNT458713:VNZ458718 VXP458713:VXV458718 WHL458713:WHR458718 WRH458713:WRN458718 EV524249:FB524254 OR524249:OX524254 YN524249:YT524254 AIJ524249:AIP524254 ASF524249:ASL524254 BCB524249:BCH524254 BLX524249:BMD524254 BVT524249:BVZ524254 CFP524249:CFV524254 CPL524249:CPR524254 CZH524249:CZN524254 DJD524249:DJJ524254 DSZ524249:DTF524254 ECV524249:EDB524254 EMR524249:EMX524254 EWN524249:EWT524254 FGJ524249:FGP524254 FQF524249:FQL524254 GAB524249:GAH524254 GJX524249:GKD524254 GTT524249:GTZ524254 HDP524249:HDV524254 HNL524249:HNR524254 HXH524249:HXN524254 IHD524249:IHJ524254 IQZ524249:IRF524254 JAV524249:JBB524254 JKR524249:JKX524254 JUN524249:JUT524254 KEJ524249:KEP524254 KOF524249:KOL524254 KYB524249:KYH524254 LHX524249:LID524254 LRT524249:LRZ524254 MBP524249:MBV524254 MLL524249:MLR524254 MVH524249:MVN524254 NFD524249:NFJ524254 NOZ524249:NPF524254 NYV524249:NZB524254 OIR524249:OIX524254 OSN524249:OST524254 PCJ524249:PCP524254 PMF524249:PML524254 PWB524249:PWH524254 QFX524249:QGD524254 QPT524249:QPZ524254 QZP524249:QZV524254 RJL524249:RJR524254 RTH524249:RTN524254 SDD524249:SDJ524254 SMZ524249:SNF524254 SWV524249:SXB524254 TGR524249:TGX524254 TQN524249:TQT524254 UAJ524249:UAP524254 UKF524249:UKL524254 UUB524249:UUH524254 VDX524249:VED524254 VNT524249:VNZ524254 VXP524249:VXV524254 WHL524249:WHR524254 WRH524249:WRN524254 EV589785:FB589790 OR589785:OX589790 YN589785:YT589790 AIJ589785:AIP589790 ASF589785:ASL589790 BCB589785:BCH589790 BLX589785:BMD589790 BVT589785:BVZ589790 CFP589785:CFV589790 CPL589785:CPR589790 CZH589785:CZN589790 DJD589785:DJJ589790 DSZ589785:DTF589790 ECV589785:EDB589790 EMR589785:EMX589790 EWN589785:EWT589790 FGJ589785:FGP589790 FQF589785:FQL589790 GAB589785:GAH589790 GJX589785:GKD589790 GTT589785:GTZ589790 HDP589785:HDV589790 HNL589785:HNR589790 HXH589785:HXN589790 IHD589785:IHJ589790 IQZ589785:IRF589790 JAV589785:JBB589790 JKR589785:JKX589790 JUN589785:JUT589790 KEJ589785:KEP589790 KOF589785:KOL589790 KYB589785:KYH589790 LHX589785:LID589790 LRT589785:LRZ589790 MBP589785:MBV589790 MLL589785:MLR589790 MVH589785:MVN589790 NFD589785:NFJ589790 NOZ589785:NPF589790 NYV589785:NZB589790 OIR589785:OIX589790 OSN589785:OST589790 PCJ589785:PCP589790 PMF589785:PML589790 PWB589785:PWH589790 QFX589785:QGD589790 QPT589785:QPZ589790 QZP589785:QZV589790 RJL589785:RJR589790 RTH589785:RTN589790 SDD589785:SDJ589790 SMZ589785:SNF589790 SWV589785:SXB589790 TGR589785:TGX589790 TQN589785:TQT589790 UAJ589785:UAP589790 UKF589785:UKL589790 UUB589785:UUH589790 VDX589785:VED589790 VNT589785:VNZ589790 VXP589785:VXV589790 WHL589785:WHR589790 WRH589785:WRN589790 EV655321:FB655326 OR655321:OX655326 YN655321:YT655326 AIJ655321:AIP655326 ASF655321:ASL655326 BCB655321:BCH655326 BLX655321:BMD655326 BVT655321:BVZ655326 CFP655321:CFV655326 CPL655321:CPR655326 CZH655321:CZN655326 DJD655321:DJJ655326 DSZ655321:DTF655326 ECV655321:EDB655326 EMR655321:EMX655326 EWN655321:EWT655326 FGJ655321:FGP655326 FQF655321:FQL655326 GAB655321:GAH655326 GJX655321:GKD655326 GTT655321:GTZ655326 HDP655321:HDV655326 HNL655321:HNR655326 HXH655321:HXN655326 IHD655321:IHJ655326 IQZ655321:IRF655326 JAV655321:JBB655326 JKR655321:JKX655326 JUN655321:JUT655326 KEJ655321:KEP655326 KOF655321:KOL655326 KYB655321:KYH655326 LHX655321:LID655326 LRT655321:LRZ655326 MBP655321:MBV655326 MLL655321:MLR655326 MVH655321:MVN655326 NFD655321:NFJ655326 NOZ655321:NPF655326 NYV655321:NZB655326 OIR655321:OIX655326 OSN655321:OST655326 PCJ655321:PCP655326 PMF655321:PML655326 PWB655321:PWH655326 QFX655321:QGD655326 QPT655321:QPZ655326 QZP655321:QZV655326 RJL655321:RJR655326 RTH655321:RTN655326 SDD655321:SDJ655326 SMZ655321:SNF655326 SWV655321:SXB655326 TGR655321:TGX655326 TQN655321:TQT655326 UAJ655321:UAP655326 UKF655321:UKL655326 UUB655321:UUH655326 VDX655321:VED655326 VNT655321:VNZ655326 VXP655321:VXV655326 WHL655321:WHR655326 WRH655321:WRN655326 EV720857:FB720862 OR720857:OX720862 YN720857:YT720862 AIJ720857:AIP720862 ASF720857:ASL720862 BCB720857:BCH720862 BLX720857:BMD720862 BVT720857:BVZ720862 CFP720857:CFV720862 CPL720857:CPR720862 CZH720857:CZN720862 DJD720857:DJJ720862 DSZ720857:DTF720862 ECV720857:EDB720862 EMR720857:EMX720862 EWN720857:EWT720862 FGJ720857:FGP720862 FQF720857:FQL720862 GAB720857:GAH720862 GJX720857:GKD720862 GTT720857:GTZ720862 HDP720857:HDV720862 HNL720857:HNR720862 HXH720857:HXN720862 IHD720857:IHJ720862 IQZ720857:IRF720862 JAV720857:JBB720862 JKR720857:JKX720862 JUN720857:JUT720862 KEJ720857:KEP720862 KOF720857:KOL720862 KYB720857:KYH720862 LHX720857:LID720862 LRT720857:LRZ720862 MBP720857:MBV720862 MLL720857:MLR720862 MVH720857:MVN720862 NFD720857:NFJ720862 NOZ720857:NPF720862 NYV720857:NZB720862 OIR720857:OIX720862 OSN720857:OST720862 PCJ720857:PCP720862 PMF720857:PML720862 PWB720857:PWH720862 QFX720857:QGD720862 QPT720857:QPZ720862 QZP720857:QZV720862 RJL720857:RJR720862 RTH720857:RTN720862 SDD720857:SDJ720862 SMZ720857:SNF720862 SWV720857:SXB720862 TGR720857:TGX720862 TQN720857:TQT720862 UAJ720857:UAP720862 UKF720857:UKL720862 UUB720857:UUH720862 VDX720857:VED720862 VNT720857:VNZ720862 VXP720857:VXV720862 WHL720857:WHR720862 WRH720857:WRN720862 EV786393:FB786398 OR786393:OX786398 YN786393:YT786398 AIJ786393:AIP786398 ASF786393:ASL786398 BCB786393:BCH786398 BLX786393:BMD786398 BVT786393:BVZ786398 CFP786393:CFV786398 CPL786393:CPR786398 CZH786393:CZN786398 DJD786393:DJJ786398 DSZ786393:DTF786398 ECV786393:EDB786398 EMR786393:EMX786398 EWN786393:EWT786398 FGJ786393:FGP786398 FQF786393:FQL786398 GAB786393:GAH786398 GJX786393:GKD786398 GTT786393:GTZ786398 HDP786393:HDV786398 HNL786393:HNR786398 HXH786393:HXN786398 IHD786393:IHJ786398 IQZ786393:IRF786398 JAV786393:JBB786398 JKR786393:JKX786398 JUN786393:JUT786398 KEJ786393:KEP786398 KOF786393:KOL786398 KYB786393:KYH786398 LHX786393:LID786398 LRT786393:LRZ786398 MBP786393:MBV786398 MLL786393:MLR786398 MVH786393:MVN786398 NFD786393:NFJ786398 NOZ786393:NPF786398 NYV786393:NZB786398 OIR786393:OIX786398 OSN786393:OST786398 PCJ786393:PCP786398 PMF786393:PML786398 PWB786393:PWH786398 QFX786393:QGD786398 QPT786393:QPZ786398 QZP786393:QZV786398 RJL786393:RJR786398 RTH786393:RTN786398 SDD786393:SDJ786398 SMZ786393:SNF786398 SWV786393:SXB786398 TGR786393:TGX786398 TQN786393:TQT786398 UAJ786393:UAP786398 UKF786393:UKL786398 UUB786393:UUH786398 VDX786393:VED786398 VNT786393:VNZ786398 VXP786393:VXV786398 WHL786393:WHR786398 WRH786393:WRN786398 EV851929:FB851934 OR851929:OX851934 YN851929:YT851934 AIJ851929:AIP851934 ASF851929:ASL851934 BCB851929:BCH851934 BLX851929:BMD851934 BVT851929:BVZ851934 CFP851929:CFV851934 CPL851929:CPR851934 CZH851929:CZN851934 DJD851929:DJJ851934 DSZ851929:DTF851934 ECV851929:EDB851934 EMR851929:EMX851934 EWN851929:EWT851934 FGJ851929:FGP851934 FQF851929:FQL851934 GAB851929:GAH851934 GJX851929:GKD851934 GTT851929:GTZ851934 HDP851929:HDV851934 HNL851929:HNR851934 HXH851929:HXN851934 IHD851929:IHJ851934 IQZ851929:IRF851934 JAV851929:JBB851934 JKR851929:JKX851934 JUN851929:JUT851934 KEJ851929:KEP851934 KOF851929:KOL851934 KYB851929:KYH851934 LHX851929:LID851934 LRT851929:LRZ851934 MBP851929:MBV851934 MLL851929:MLR851934 MVH851929:MVN851934 NFD851929:NFJ851934 NOZ851929:NPF851934 NYV851929:NZB851934 OIR851929:OIX851934 OSN851929:OST851934 PCJ851929:PCP851934 PMF851929:PML851934 PWB851929:PWH851934 QFX851929:QGD851934 QPT851929:QPZ851934 QZP851929:QZV851934 RJL851929:RJR851934 RTH851929:RTN851934 SDD851929:SDJ851934 SMZ851929:SNF851934 SWV851929:SXB851934 TGR851929:TGX851934 TQN851929:TQT851934 UAJ851929:UAP851934 UKF851929:UKL851934 UUB851929:UUH851934 VDX851929:VED851934 VNT851929:VNZ851934 VXP851929:VXV851934 WHL851929:WHR851934 WRH851929:WRN851934 EV917465:FB917470 OR917465:OX917470 YN917465:YT917470 AIJ917465:AIP917470 ASF917465:ASL917470 BCB917465:BCH917470 BLX917465:BMD917470 BVT917465:BVZ917470 CFP917465:CFV917470 CPL917465:CPR917470 CZH917465:CZN917470 DJD917465:DJJ917470 DSZ917465:DTF917470 ECV917465:EDB917470 EMR917465:EMX917470 EWN917465:EWT917470 FGJ917465:FGP917470 FQF917465:FQL917470 GAB917465:GAH917470 GJX917465:GKD917470 GTT917465:GTZ917470 HDP917465:HDV917470 HNL917465:HNR917470 HXH917465:HXN917470 IHD917465:IHJ917470 IQZ917465:IRF917470 JAV917465:JBB917470 JKR917465:JKX917470 JUN917465:JUT917470 KEJ917465:KEP917470 KOF917465:KOL917470 KYB917465:KYH917470 LHX917465:LID917470 LRT917465:LRZ917470 MBP917465:MBV917470 MLL917465:MLR917470 MVH917465:MVN917470 NFD917465:NFJ917470 NOZ917465:NPF917470 NYV917465:NZB917470 OIR917465:OIX917470 OSN917465:OST917470 PCJ917465:PCP917470 PMF917465:PML917470 PWB917465:PWH917470 QFX917465:QGD917470 QPT917465:QPZ917470 QZP917465:QZV917470 RJL917465:RJR917470 RTH917465:RTN917470 SDD917465:SDJ917470 SMZ917465:SNF917470 SWV917465:SXB917470 TGR917465:TGX917470 TQN917465:TQT917470 UAJ917465:UAP917470 UKF917465:UKL917470 UUB917465:UUH917470 VDX917465:VED917470 VNT917465:VNZ917470 VXP917465:VXV917470 WHL917465:WHR917470 WRH917465:WRN917470 EV983001:FB983006 OR983001:OX983006 YN983001:YT983006 AIJ983001:AIP983006 ASF983001:ASL983006 BCB983001:BCH983006 BLX983001:BMD983006 BVT983001:BVZ983006 CFP983001:CFV983006 CPL983001:CPR983006 CZH983001:CZN983006 DJD983001:DJJ983006 DSZ983001:DTF983006 ECV983001:EDB983006 EMR983001:EMX983006 EWN983001:EWT983006 FGJ983001:FGP983006 FQF983001:FQL983006 GAB983001:GAH983006 GJX983001:GKD983006 GTT983001:GTZ983006 HDP983001:HDV983006 HNL983001:HNR983006 HXH983001:HXN983006 IHD983001:IHJ983006 IQZ983001:IRF983006 JAV983001:JBB983006 JKR983001:JKX983006 JUN983001:JUT983006 KEJ983001:KEP983006 KOF983001:KOL983006 KYB983001:KYH983006 LHX983001:LID983006 LRT983001:LRZ983006 MBP983001:MBV983006 MLL983001:MLR983006 MVH983001:MVN983006 NFD983001:NFJ983006 NOZ983001:NPF983006 NYV983001:NZB983006 OIR983001:OIX983006 OSN983001:OST983006 PCJ983001:PCP983006 PMF983001:PML983006 PWB983001:PWH983006 QFX983001:QGD983006 QPT983001:QPZ983006 QZP983001:QZV983006 RJL983001:RJR983006 RTH983001:RTN983006 SDD983001:SDJ983006 SMZ983001:SNF983006 SWV983001:SXB983006 TGR983001:TGX983006 TQN983001:TQT983006 UAJ983001:UAP983006 UKF983001:UKL983006 UUB983001:UUH983006 VDX983001:VED983006 VNT983001:VNZ983006 VXP983001:VXV983006 WHL983001:WHR983006 WRH983001:WRN983006 EV20:FB20 OR20:OX20 YN20:YT20 AIJ20:AIP20 ASF20:ASL20 BCB20:BCH20 BLX20:BMD20 BVT20:BVZ20 CFP20:CFV20 CPL20:CPR20 CZH20:CZN20 DJD20:DJJ20 DSZ20:DTF20 ECV20:EDB20 EMR20:EMX20 EWN20:EWT20 FGJ20:FGP20 FQF20:FQL20 GAB20:GAH20 GJX20:GKD20 GTT20:GTZ20 HDP20:HDV20 HNL20:HNR20 HXH20:HXN20 IHD20:IHJ20 IQZ20:IRF20 JAV20:JBB20 JKR20:JKX20 JUN20:JUT20 KEJ20:KEP20 KOF20:KOL20 KYB20:KYH20 LHX20:LID20 LRT20:LRZ20 MBP20:MBV20 MLL20:MLR20 MVH20:MVN20 NFD20:NFJ20 NOZ20:NPF20 NYV20:NZB20 OIR20:OIX20 OSN20:OST20 PCJ20:PCP20 PMF20:PML20 PWB20:PWH20 QFX20:QGD20 QPT20:QPZ20 QZP20:QZV20 RJL20:RJR20 RTH20:RTN20 SDD20:SDJ20 SMZ20:SNF20 SWV20:SXB20 TGR20:TGX20 TQN20:TQT20 UAJ20:UAP20 UKF20:UKL20 UUB20:UUH20 VDX20:VED20 VNT20:VNZ20 VXP20:VXV20 WHL20:WHR20 WRH20:WRN20 EV65492:FB65492 OR65492:OX65492 YN65492:YT65492 AIJ65492:AIP65492 ASF65492:ASL65492 BCB65492:BCH65492 BLX65492:BMD65492 BVT65492:BVZ65492 CFP65492:CFV65492 CPL65492:CPR65492 CZH65492:CZN65492 DJD65492:DJJ65492 DSZ65492:DTF65492 ECV65492:EDB65492 EMR65492:EMX65492 EWN65492:EWT65492 FGJ65492:FGP65492 FQF65492:FQL65492 GAB65492:GAH65492 GJX65492:GKD65492 GTT65492:GTZ65492 HDP65492:HDV65492 HNL65492:HNR65492 HXH65492:HXN65492 IHD65492:IHJ65492 IQZ65492:IRF65492 JAV65492:JBB65492 JKR65492:JKX65492 JUN65492:JUT65492 KEJ65492:KEP65492 KOF65492:KOL65492 KYB65492:KYH65492 LHX65492:LID65492 LRT65492:LRZ65492 MBP65492:MBV65492 MLL65492:MLR65492 MVH65492:MVN65492 NFD65492:NFJ65492 NOZ65492:NPF65492 NYV65492:NZB65492 OIR65492:OIX65492 OSN65492:OST65492 PCJ65492:PCP65492 PMF65492:PML65492 PWB65492:PWH65492 QFX65492:QGD65492 QPT65492:QPZ65492 QZP65492:QZV65492 RJL65492:RJR65492 RTH65492:RTN65492 SDD65492:SDJ65492 SMZ65492:SNF65492 SWV65492:SXB65492 TGR65492:TGX65492 TQN65492:TQT65492 UAJ65492:UAP65492 UKF65492:UKL65492 UUB65492:UUH65492 VDX65492:VED65492 VNT65492:VNZ65492 VXP65492:VXV65492 WHL65492:WHR65492 WRH65492:WRN65492 EV131028:FB131028 OR131028:OX131028 YN131028:YT131028 AIJ131028:AIP131028 ASF131028:ASL131028 BCB131028:BCH131028 BLX131028:BMD131028 BVT131028:BVZ131028 CFP131028:CFV131028 CPL131028:CPR131028 CZH131028:CZN131028 DJD131028:DJJ131028 DSZ131028:DTF131028 ECV131028:EDB131028 EMR131028:EMX131028 EWN131028:EWT131028 FGJ131028:FGP131028 FQF131028:FQL131028 GAB131028:GAH131028 GJX131028:GKD131028 GTT131028:GTZ131028 HDP131028:HDV131028 HNL131028:HNR131028 HXH131028:HXN131028 IHD131028:IHJ131028 IQZ131028:IRF131028 JAV131028:JBB131028 JKR131028:JKX131028 JUN131028:JUT131028 KEJ131028:KEP131028 KOF131028:KOL131028 KYB131028:KYH131028 LHX131028:LID131028 LRT131028:LRZ131028 MBP131028:MBV131028 MLL131028:MLR131028 MVH131028:MVN131028 NFD131028:NFJ131028 NOZ131028:NPF131028 NYV131028:NZB131028 OIR131028:OIX131028 OSN131028:OST131028 PCJ131028:PCP131028 PMF131028:PML131028 PWB131028:PWH131028 QFX131028:QGD131028 QPT131028:QPZ131028 QZP131028:QZV131028 RJL131028:RJR131028 RTH131028:RTN131028 SDD131028:SDJ131028 SMZ131028:SNF131028 SWV131028:SXB131028 TGR131028:TGX131028 TQN131028:TQT131028 UAJ131028:UAP131028 UKF131028:UKL131028 UUB131028:UUH131028 VDX131028:VED131028 VNT131028:VNZ131028 VXP131028:VXV131028 WHL131028:WHR131028 WRH131028:WRN131028 EV196564:FB196564 OR196564:OX196564 YN196564:YT196564 AIJ196564:AIP196564 ASF196564:ASL196564 BCB196564:BCH196564 BLX196564:BMD196564 BVT196564:BVZ196564 CFP196564:CFV196564 CPL196564:CPR196564 CZH196564:CZN196564 DJD196564:DJJ196564 DSZ196564:DTF196564 ECV196564:EDB196564 EMR196564:EMX196564 EWN196564:EWT196564 FGJ196564:FGP196564 FQF196564:FQL196564 GAB196564:GAH196564 GJX196564:GKD196564 GTT196564:GTZ196564 HDP196564:HDV196564 HNL196564:HNR196564 HXH196564:HXN196564 IHD196564:IHJ196564 IQZ196564:IRF196564 JAV196564:JBB196564 JKR196564:JKX196564 JUN196564:JUT196564 KEJ196564:KEP196564 KOF196564:KOL196564 KYB196564:KYH196564 LHX196564:LID196564 LRT196564:LRZ196564 MBP196564:MBV196564 MLL196564:MLR196564 MVH196564:MVN196564 NFD196564:NFJ196564 NOZ196564:NPF196564 NYV196564:NZB196564 OIR196564:OIX196564 OSN196564:OST196564 PCJ196564:PCP196564 PMF196564:PML196564 PWB196564:PWH196564 QFX196564:QGD196564 QPT196564:QPZ196564 QZP196564:QZV196564 RJL196564:RJR196564 RTH196564:RTN196564 SDD196564:SDJ196564 SMZ196564:SNF196564 SWV196564:SXB196564 TGR196564:TGX196564 TQN196564:TQT196564 UAJ196564:UAP196564 UKF196564:UKL196564 UUB196564:UUH196564 VDX196564:VED196564 VNT196564:VNZ196564 VXP196564:VXV196564 WHL196564:WHR196564 WRH196564:WRN196564 EV262100:FB262100 OR262100:OX262100 YN262100:YT262100 AIJ262100:AIP262100 ASF262100:ASL262100 BCB262100:BCH262100 BLX262100:BMD262100 BVT262100:BVZ262100 CFP262100:CFV262100 CPL262100:CPR262100 CZH262100:CZN262100 DJD262100:DJJ262100 DSZ262100:DTF262100 ECV262100:EDB262100 EMR262100:EMX262100 EWN262100:EWT262100 FGJ262100:FGP262100 FQF262100:FQL262100 GAB262100:GAH262100 GJX262100:GKD262100 GTT262100:GTZ262100 HDP262100:HDV262100 HNL262100:HNR262100 HXH262100:HXN262100 IHD262100:IHJ262100 IQZ262100:IRF262100 JAV262100:JBB262100 JKR262100:JKX262100 JUN262100:JUT262100 KEJ262100:KEP262100 KOF262100:KOL262100 KYB262100:KYH262100 LHX262100:LID262100 LRT262100:LRZ262100 MBP262100:MBV262100 MLL262100:MLR262100 MVH262100:MVN262100 NFD262100:NFJ262100 NOZ262100:NPF262100 NYV262100:NZB262100 OIR262100:OIX262100 OSN262100:OST262100 PCJ262100:PCP262100 PMF262100:PML262100 PWB262100:PWH262100 QFX262100:QGD262100 QPT262100:QPZ262100 QZP262100:QZV262100 RJL262100:RJR262100 RTH262100:RTN262100 SDD262100:SDJ262100 SMZ262100:SNF262100 SWV262100:SXB262100 TGR262100:TGX262100 TQN262100:TQT262100 UAJ262100:UAP262100 UKF262100:UKL262100 UUB262100:UUH262100 VDX262100:VED262100 VNT262100:VNZ262100 VXP262100:VXV262100 WHL262100:WHR262100 WRH262100:WRN262100 EV327636:FB327636 OR327636:OX327636 YN327636:YT327636 AIJ327636:AIP327636 ASF327636:ASL327636 BCB327636:BCH327636 BLX327636:BMD327636 BVT327636:BVZ327636 CFP327636:CFV327636 CPL327636:CPR327636 CZH327636:CZN327636 DJD327636:DJJ327636 DSZ327636:DTF327636 ECV327636:EDB327636 EMR327636:EMX327636 EWN327636:EWT327636 FGJ327636:FGP327636 FQF327636:FQL327636 GAB327636:GAH327636 GJX327636:GKD327636 GTT327636:GTZ327636 HDP327636:HDV327636 HNL327636:HNR327636 HXH327636:HXN327636 IHD327636:IHJ327636 IQZ327636:IRF327636 JAV327636:JBB327636 JKR327636:JKX327636 JUN327636:JUT327636 KEJ327636:KEP327636 KOF327636:KOL327636 KYB327636:KYH327636 LHX327636:LID327636 LRT327636:LRZ327636 MBP327636:MBV327636 MLL327636:MLR327636 MVH327636:MVN327636 NFD327636:NFJ327636 NOZ327636:NPF327636 NYV327636:NZB327636 OIR327636:OIX327636 OSN327636:OST327636 PCJ327636:PCP327636 PMF327636:PML327636 PWB327636:PWH327636 QFX327636:QGD327636 QPT327636:QPZ327636 QZP327636:QZV327636 RJL327636:RJR327636 RTH327636:RTN327636 SDD327636:SDJ327636 SMZ327636:SNF327636 SWV327636:SXB327636 TGR327636:TGX327636 TQN327636:TQT327636 UAJ327636:UAP327636 UKF327636:UKL327636 UUB327636:UUH327636 VDX327636:VED327636 VNT327636:VNZ327636 VXP327636:VXV327636 WHL327636:WHR327636 WRH327636:WRN327636 EV393172:FB393172 OR393172:OX393172 YN393172:YT393172 AIJ393172:AIP393172 ASF393172:ASL393172 BCB393172:BCH393172 BLX393172:BMD393172 BVT393172:BVZ393172 CFP393172:CFV393172 CPL393172:CPR393172 CZH393172:CZN393172 DJD393172:DJJ393172 DSZ393172:DTF393172 ECV393172:EDB393172 EMR393172:EMX393172 EWN393172:EWT393172 FGJ393172:FGP393172 FQF393172:FQL393172 GAB393172:GAH393172 GJX393172:GKD393172 GTT393172:GTZ393172 HDP393172:HDV393172 HNL393172:HNR393172 HXH393172:HXN393172 IHD393172:IHJ393172 IQZ393172:IRF393172 JAV393172:JBB393172 JKR393172:JKX393172 JUN393172:JUT393172 KEJ393172:KEP393172 KOF393172:KOL393172 KYB393172:KYH393172 LHX393172:LID393172 LRT393172:LRZ393172 MBP393172:MBV393172 MLL393172:MLR393172 MVH393172:MVN393172 NFD393172:NFJ393172 NOZ393172:NPF393172 NYV393172:NZB393172 OIR393172:OIX393172 OSN393172:OST393172 PCJ393172:PCP393172 PMF393172:PML393172 PWB393172:PWH393172 QFX393172:QGD393172 QPT393172:QPZ393172 QZP393172:QZV393172 RJL393172:RJR393172 RTH393172:RTN393172 SDD393172:SDJ393172 SMZ393172:SNF393172 SWV393172:SXB393172 TGR393172:TGX393172 TQN393172:TQT393172 UAJ393172:UAP393172 UKF393172:UKL393172 UUB393172:UUH393172 VDX393172:VED393172 VNT393172:VNZ393172 VXP393172:VXV393172 WHL393172:WHR393172 WRH393172:WRN393172 EV458708:FB458708 OR458708:OX458708 YN458708:YT458708 AIJ458708:AIP458708 ASF458708:ASL458708 BCB458708:BCH458708 BLX458708:BMD458708 BVT458708:BVZ458708 CFP458708:CFV458708 CPL458708:CPR458708 CZH458708:CZN458708 DJD458708:DJJ458708 DSZ458708:DTF458708 ECV458708:EDB458708 EMR458708:EMX458708 EWN458708:EWT458708 FGJ458708:FGP458708 FQF458708:FQL458708 GAB458708:GAH458708 GJX458708:GKD458708 GTT458708:GTZ458708 HDP458708:HDV458708 HNL458708:HNR458708 HXH458708:HXN458708 IHD458708:IHJ458708 IQZ458708:IRF458708 JAV458708:JBB458708 JKR458708:JKX458708 JUN458708:JUT458708 KEJ458708:KEP458708 KOF458708:KOL458708 KYB458708:KYH458708 LHX458708:LID458708 LRT458708:LRZ458708 MBP458708:MBV458708 MLL458708:MLR458708 MVH458708:MVN458708 NFD458708:NFJ458708 NOZ458708:NPF458708 NYV458708:NZB458708 OIR458708:OIX458708 OSN458708:OST458708 PCJ458708:PCP458708 PMF458708:PML458708 PWB458708:PWH458708 QFX458708:QGD458708 QPT458708:QPZ458708 QZP458708:QZV458708 RJL458708:RJR458708 RTH458708:RTN458708 SDD458708:SDJ458708 SMZ458708:SNF458708 SWV458708:SXB458708 TGR458708:TGX458708 TQN458708:TQT458708 UAJ458708:UAP458708 UKF458708:UKL458708 UUB458708:UUH458708 VDX458708:VED458708 VNT458708:VNZ458708 VXP458708:VXV458708 WHL458708:WHR458708 WRH458708:WRN458708 EV524244:FB524244 OR524244:OX524244 YN524244:YT524244 AIJ524244:AIP524244 ASF524244:ASL524244 BCB524244:BCH524244 BLX524244:BMD524244 BVT524244:BVZ524244 CFP524244:CFV524244 CPL524244:CPR524244 CZH524244:CZN524244 DJD524244:DJJ524244 DSZ524244:DTF524244 ECV524244:EDB524244 EMR524244:EMX524244 EWN524244:EWT524244 FGJ524244:FGP524244 FQF524244:FQL524244 GAB524244:GAH524244 GJX524244:GKD524244 GTT524244:GTZ524244 HDP524244:HDV524244 HNL524244:HNR524244 HXH524244:HXN524244 IHD524244:IHJ524244 IQZ524244:IRF524244 JAV524244:JBB524244 JKR524244:JKX524244 JUN524244:JUT524244 KEJ524244:KEP524244 KOF524244:KOL524244 KYB524244:KYH524244 LHX524244:LID524244 LRT524244:LRZ524244 MBP524244:MBV524244 MLL524244:MLR524244 MVH524244:MVN524244 NFD524244:NFJ524244 NOZ524244:NPF524244 NYV524244:NZB524244 OIR524244:OIX524244 OSN524244:OST524244 PCJ524244:PCP524244 PMF524244:PML524244 PWB524244:PWH524244 QFX524244:QGD524244 QPT524244:QPZ524244 QZP524244:QZV524244 RJL524244:RJR524244 RTH524244:RTN524244 SDD524244:SDJ524244 SMZ524244:SNF524244 SWV524244:SXB524244 TGR524244:TGX524244 TQN524244:TQT524244 UAJ524244:UAP524244 UKF524244:UKL524244 UUB524244:UUH524244 VDX524244:VED524244 VNT524244:VNZ524244 VXP524244:VXV524244 WHL524244:WHR524244 WRH524244:WRN524244 EV589780:FB589780 OR589780:OX589780 YN589780:YT589780 AIJ589780:AIP589780 ASF589780:ASL589780 BCB589780:BCH589780 BLX589780:BMD589780 BVT589780:BVZ589780 CFP589780:CFV589780 CPL589780:CPR589780 CZH589780:CZN589780 DJD589780:DJJ589780 DSZ589780:DTF589780 ECV589780:EDB589780 EMR589780:EMX589780 EWN589780:EWT589780 FGJ589780:FGP589780 FQF589780:FQL589780 GAB589780:GAH589780 GJX589780:GKD589780 GTT589780:GTZ589780 HDP589780:HDV589780 HNL589780:HNR589780 HXH589780:HXN589780 IHD589780:IHJ589780 IQZ589780:IRF589780 JAV589780:JBB589780 JKR589780:JKX589780 JUN589780:JUT589780 KEJ589780:KEP589780 KOF589780:KOL589780 KYB589780:KYH589780 LHX589780:LID589780 LRT589780:LRZ589780 MBP589780:MBV589780 MLL589780:MLR589780 MVH589780:MVN589780 NFD589780:NFJ589780 NOZ589780:NPF589780 NYV589780:NZB589780 OIR589780:OIX589780 OSN589780:OST589780 PCJ589780:PCP589780 PMF589780:PML589780 PWB589780:PWH589780 QFX589780:QGD589780 QPT589780:QPZ589780 QZP589780:QZV589780 RJL589780:RJR589780 RTH589780:RTN589780 SDD589780:SDJ589780 SMZ589780:SNF589780 SWV589780:SXB589780 TGR589780:TGX589780 TQN589780:TQT589780 UAJ589780:UAP589780 UKF589780:UKL589780 UUB589780:UUH589780 VDX589780:VED589780 VNT589780:VNZ589780 VXP589780:VXV589780 WHL589780:WHR589780 WRH589780:WRN589780 EV655316:FB655316 OR655316:OX655316 YN655316:YT655316 AIJ655316:AIP655316 ASF655316:ASL655316 BCB655316:BCH655316 BLX655316:BMD655316 BVT655316:BVZ655316 CFP655316:CFV655316 CPL655316:CPR655316 CZH655316:CZN655316 DJD655316:DJJ655316 DSZ655316:DTF655316 ECV655316:EDB655316 EMR655316:EMX655316 EWN655316:EWT655316 FGJ655316:FGP655316 FQF655316:FQL655316 GAB655316:GAH655316 GJX655316:GKD655316 GTT655316:GTZ655316 HDP655316:HDV655316 HNL655316:HNR655316 HXH655316:HXN655316 IHD655316:IHJ655316 IQZ655316:IRF655316 JAV655316:JBB655316 JKR655316:JKX655316 JUN655316:JUT655316 KEJ655316:KEP655316 KOF655316:KOL655316 KYB655316:KYH655316 LHX655316:LID655316 LRT655316:LRZ655316 MBP655316:MBV655316 MLL655316:MLR655316 MVH655316:MVN655316 NFD655316:NFJ655316 NOZ655316:NPF655316 NYV655316:NZB655316 OIR655316:OIX655316 OSN655316:OST655316 PCJ655316:PCP655316 PMF655316:PML655316 PWB655316:PWH655316 QFX655316:QGD655316 QPT655316:QPZ655316 QZP655316:QZV655316 RJL655316:RJR655316 RTH655316:RTN655316 SDD655316:SDJ655316 SMZ655316:SNF655316 SWV655316:SXB655316 TGR655316:TGX655316 TQN655316:TQT655316 UAJ655316:UAP655316 UKF655316:UKL655316 UUB655316:UUH655316 VDX655316:VED655316 VNT655316:VNZ655316 VXP655316:VXV655316 WHL655316:WHR655316 WRH655316:WRN655316 EV720852:FB720852 OR720852:OX720852 YN720852:YT720852 AIJ720852:AIP720852 ASF720852:ASL720852 BCB720852:BCH720852 BLX720852:BMD720852 BVT720852:BVZ720852 CFP720852:CFV720852 CPL720852:CPR720852 CZH720852:CZN720852 DJD720852:DJJ720852 DSZ720852:DTF720852 ECV720852:EDB720852 EMR720852:EMX720852 EWN720852:EWT720852 FGJ720852:FGP720852 FQF720852:FQL720852 GAB720852:GAH720852 GJX720852:GKD720852 GTT720852:GTZ720852 HDP720852:HDV720852 HNL720852:HNR720852 HXH720852:HXN720852 IHD720852:IHJ720852 IQZ720852:IRF720852 JAV720852:JBB720852 JKR720852:JKX720852 JUN720852:JUT720852 KEJ720852:KEP720852 KOF720852:KOL720852 KYB720852:KYH720852 LHX720852:LID720852 LRT720852:LRZ720852 MBP720852:MBV720852 MLL720852:MLR720852 MVH720852:MVN720852 NFD720852:NFJ720852 NOZ720852:NPF720852 NYV720852:NZB720852 OIR720852:OIX720852 OSN720852:OST720852 PCJ720852:PCP720852 PMF720852:PML720852 PWB720852:PWH720852 QFX720852:QGD720852 QPT720852:QPZ720852 QZP720852:QZV720852 RJL720852:RJR720852 RTH720852:RTN720852 SDD720852:SDJ720852 SMZ720852:SNF720852 SWV720852:SXB720852 TGR720852:TGX720852 TQN720852:TQT720852 UAJ720852:UAP720852 UKF720852:UKL720852 UUB720852:UUH720852 VDX720852:VED720852 VNT720852:VNZ720852 VXP720852:VXV720852 WHL720852:WHR720852 WRH720852:WRN720852 EV786388:FB786388 OR786388:OX786388 YN786388:YT786388 AIJ786388:AIP786388 ASF786388:ASL786388 BCB786388:BCH786388 BLX786388:BMD786388 BVT786388:BVZ786388 CFP786388:CFV786388 CPL786388:CPR786388 CZH786388:CZN786388 DJD786388:DJJ786388 DSZ786388:DTF786388 ECV786388:EDB786388 EMR786388:EMX786388 EWN786388:EWT786388 FGJ786388:FGP786388 FQF786388:FQL786388 GAB786388:GAH786388 GJX786388:GKD786388 GTT786388:GTZ786388 HDP786388:HDV786388 HNL786388:HNR786388 HXH786388:HXN786388 IHD786388:IHJ786388 IQZ786388:IRF786388 JAV786388:JBB786388 JKR786388:JKX786388 JUN786388:JUT786388 KEJ786388:KEP786388 KOF786388:KOL786388 KYB786388:KYH786388 LHX786388:LID786388 LRT786388:LRZ786388 MBP786388:MBV786388 MLL786388:MLR786388 MVH786388:MVN786388 NFD786388:NFJ786388 NOZ786388:NPF786388 NYV786388:NZB786388 OIR786388:OIX786388 OSN786388:OST786388 PCJ786388:PCP786388 PMF786388:PML786388 PWB786388:PWH786388 QFX786388:QGD786388 QPT786388:QPZ786388 QZP786388:QZV786388 RJL786388:RJR786388 RTH786388:RTN786388 SDD786388:SDJ786388 SMZ786388:SNF786388 SWV786388:SXB786388 TGR786388:TGX786388 TQN786388:TQT786388 UAJ786388:UAP786388 UKF786388:UKL786388 UUB786388:UUH786388 VDX786388:VED786388 VNT786388:VNZ786388 VXP786388:VXV786388 WHL786388:WHR786388 WRH786388:WRN786388 EV851924:FB851924 OR851924:OX851924 YN851924:YT851924 AIJ851924:AIP851924 ASF851924:ASL851924 BCB851924:BCH851924 BLX851924:BMD851924 BVT851924:BVZ851924 CFP851924:CFV851924 CPL851924:CPR851924 CZH851924:CZN851924 DJD851924:DJJ851924 DSZ851924:DTF851924 ECV851924:EDB851924 EMR851924:EMX851924 EWN851924:EWT851924 FGJ851924:FGP851924 FQF851924:FQL851924 GAB851924:GAH851924 GJX851924:GKD851924 GTT851924:GTZ851924 HDP851924:HDV851924 HNL851924:HNR851924 HXH851924:HXN851924 IHD851924:IHJ851924 IQZ851924:IRF851924 JAV851924:JBB851924 JKR851924:JKX851924 JUN851924:JUT851924 KEJ851924:KEP851924 KOF851924:KOL851924 KYB851924:KYH851924 LHX851924:LID851924 LRT851924:LRZ851924 MBP851924:MBV851924 MLL851924:MLR851924 MVH851924:MVN851924 NFD851924:NFJ851924 NOZ851924:NPF851924 NYV851924:NZB851924 OIR851924:OIX851924 OSN851924:OST851924 PCJ851924:PCP851924 PMF851924:PML851924 PWB851924:PWH851924 QFX851924:QGD851924 QPT851924:QPZ851924 QZP851924:QZV851924 RJL851924:RJR851924 RTH851924:RTN851924 SDD851924:SDJ851924 SMZ851924:SNF851924 SWV851924:SXB851924 TGR851924:TGX851924 TQN851924:TQT851924 UAJ851924:UAP851924 UKF851924:UKL851924 UUB851924:UUH851924 VDX851924:VED851924 VNT851924:VNZ851924 VXP851924:VXV851924 WHL851924:WHR851924 WRH851924:WRN851924 EV917460:FB917460 OR917460:OX917460 YN917460:YT917460 AIJ917460:AIP917460 ASF917460:ASL917460 BCB917460:BCH917460 BLX917460:BMD917460 BVT917460:BVZ917460 CFP917460:CFV917460 CPL917460:CPR917460 CZH917460:CZN917460 DJD917460:DJJ917460 DSZ917460:DTF917460 ECV917460:EDB917460 EMR917460:EMX917460 EWN917460:EWT917460 FGJ917460:FGP917460 FQF917460:FQL917460 GAB917460:GAH917460 GJX917460:GKD917460 GTT917460:GTZ917460 HDP917460:HDV917460 HNL917460:HNR917460 HXH917460:HXN917460 IHD917460:IHJ917460 IQZ917460:IRF917460 JAV917460:JBB917460 JKR917460:JKX917460 JUN917460:JUT917460 KEJ917460:KEP917460 KOF917460:KOL917460 KYB917460:KYH917460 LHX917460:LID917460 LRT917460:LRZ917460 MBP917460:MBV917460 MLL917460:MLR917460 MVH917460:MVN917460 NFD917460:NFJ917460 NOZ917460:NPF917460 NYV917460:NZB917460 OIR917460:OIX917460 OSN917460:OST917460 PCJ917460:PCP917460 PMF917460:PML917460 PWB917460:PWH917460 QFX917460:QGD917460 QPT917460:QPZ917460 QZP917460:QZV917460 RJL917460:RJR917460 RTH917460:RTN917460 SDD917460:SDJ917460 SMZ917460:SNF917460 SWV917460:SXB917460 TGR917460:TGX917460 TQN917460:TQT917460 UAJ917460:UAP917460 UKF917460:UKL917460 UUB917460:UUH917460 VDX917460:VED917460 VNT917460:VNZ917460 VXP917460:VXV917460 WHL917460:WHR917460 WRH917460:WRN917460 EV982996:FB982996 OR982996:OX982996 YN982996:YT982996 AIJ982996:AIP982996 ASF982996:ASL982996 BCB982996:BCH982996 BLX982996:BMD982996 BVT982996:BVZ982996 CFP982996:CFV982996 CPL982996:CPR982996 CZH982996:CZN982996 DJD982996:DJJ982996 DSZ982996:DTF982996 ECV982996:EDB982996 EMR982996:EMX982996 EWN982996:EWT982996 FGJ982996:FGP982996 FQF982996:FQL982996 GAB982996:GAH982996 GJX982996:GKD982996 GTT982996:GTZ982996 HDP982996:HDV982996 HNL982996:HNR982996 HXH982996:HXN982996 IHD982996:IHJ982996 IQZ982996:IRF982996 JAV982996:JBB982996 JKR982996:JKX982996 JUN982996:JUT982996 KEJ982996:KEP982996 KOF982996:KOL982996 KYB982996:KYH982996 LHX982996:LID982996 LRT982996:LRZ982996 MBP982996:MBV982996 MLL982996:MLR982996 MVH982996:MVN982996 NFD982996:NFJ982996 NOZ982996:NPF982996 NYV982996:NZB982996 OIR982996:OIX982996 OSN982996:OST982996 PCJ982996:PCP982996 PMF982996:PML982996 PWB982996:PWH982996 QFX982996:QGD982996 QPT982996:QPZ982996 QZP982996:QZV982996 RJL982996:RJR982996 RTH982996:RTN982996 SDD982996:SDJ982996 SMZ982996:SNF982996 SWV982996:SXB982996 TGR982996:TGX982996 TQN982996:TQT982996 UAJ982996:UAP982996 UKF982996:UKL982996 UUB982996:UUH982996 VDX982996:VED982996 VNT982996:VNZ982996 VXP982996:VXV982996 WHL982996:WHR982996 WRH982996:WRN982996 NEH982981:NEH983007 DD65477:DD65503 MZ65477:MZ65503 WV65477:WV65503 AGR65477:AGR65503 AQN65477:AQN65503 BAJ65477:BAJ65503 BKF65477:BKF65503 BUB65477:BUB65503 CDX65477:CDX65503 CNT65477:CNT65503 CXP65477:CXP65503 DHL65477:DHL65503 DRH65477:DRH65503 EBD65477:EBD65503 EKZ65477:EKZ65503 EUV65477:EUV65503 FER65477:FER65503 FON65477:FON65503 FYJ65477:FYJ65503 GIF65477:GIF65503 GSB65477:GSB65503 HBX65477:HBX65503 HLT65477:HLT65503 HVP65477:HVP65503 IFL65477:IFL65503 IPH65477:IPH65503 IZD65477:IZD65503 JIZ65477:JIZ65503 JSV65477:JSV65503 KCR65477:KCR65503 KMN65477:KMN65503 KWJ65477:KWJ65503 LGF65477:LGF65503 LQB65477:LQB65503 LZX65477:LZX65503 MJT65477:MJT65503 MTP65477:MTP65503 NDL65477:NDL65503 NNH65477:NNH65503 NXD65477:NXD65503 OGZ65477:OGZ65503 OQV65477:OQV65503 PAR65477:PAR65503 PKN65477:PKN65503 PUJ65477:PUJ65503 QEF65477:QEF65503 QOB65477:QOB65503 QXX65477:QXX65503 RHT65477:RHT65503 RRP65477:RRP65503 SBL65477:SBL65503 SLH65477:SLH65503 SVD65477:SVD65503 TEZ65477:TEZ65503 TOV65477:TOV65503 TYR65477:TYR65503 UIN65477:UIN65503 USJ65477:USJ65503 VCF65477:VCF65503 VMB65477:VMB65503 VVX65477:VVX65503 WFT65477:WFT65503 WPP65477:WPP65503 DD131013:DD131039 MZ131013:MZ131039 WV131013:WV131039 AGR131013:AGR131039 AQN131013:AQN131039 BAJ131013:BAJ131039 BKF131013:BKF131039 BUB131013:BUB131039 CDX131013:CDX131039 CNT131013:CNT131039 CXP131013:CXP131039 DHL131013:DHL131039 DRH131013:DRH131039 EBD131013:EBD131039 EKZ131013:EKZ131039 EUV131013:EUV131039 FER131013:FER131039 FON131013:FON131039 FYJ131013:FYJ131039 GIF131013:GIF131039 GSB131013:GSB131039 HBX131013:HBX131039 HLT131013:HLT131039 HVP131013:HVP131039 IFL131013:IFL131039 IPH131013:IPH131039 IZD131013:IZD131039 JIZ131013:JIZ131039 JSV131013:JSV131039 KCR131013:KCR131039 KMN131013:KMN131039 KWJ131013:KWJ131039 LGF131013:LGF131039 LQB131013:LQB131039 LZX131013:LZX131039 MJT131013:MJT131039 MTP131013:MTP131039 NDL131013:NDL131039 NNH131013:NNH131039 NXD131013:NXD131039 OGZ131013:OGZ131039 OQV131013:OQV131039 PAR131013:PAR131039 PKN131013:PKN131039 PUJ131013:PUJ131039 QEF131013:QEF131039 QOB131013:QOB131039 QXX131013:QXX131039 RHT131013:RHT131039 RRP131013:RRP131039 SBL131013:SBL131039 SLH131013:SLH131039 SVD131013:SVD131039 TEZ131013:TEZ131039 TOV131013:TOV131039 TYR131013:TYR131039 UIN131013:UIN131039 USJ131013:USJ131039 VCF131013:VCF131039 VMB131013:VMB131039 VVX131013:VVX131039 WFT131013:WFT131039 WPP131013:WPP131039 DD196549:DD196575 MZ196549:MZ196575 WV196549:WV196575 AGR196549:AGR196575 AQN196549:AQN196575 BAJ196549:BAJ196575 BKF196549:BKF196575 BUB196549:BUB196575 CDX196549:CDX196575 CNT196549:CNT196575 CXP196549:CXP196575 DHL196549:DHL196575 DRH196549:DRH196575 EBD196549:EBD196575 EKZ196549:EKZ196575 EUV196549:EUV196575 FER196549:FER196575 FON196549:FON196575 FYJ196549:FYJ196575 GIF196549:GIF196575 GSB196549:GSB196575 HBX196549:HBX196575 HLT196549:HLT196575 HVP196549:HVP196575 IFL196549:IFL196575 IPH196549:IPH196575 IZD196549:IZD196575 JIZ196549:JIZ196575 JSV196549:JSV196575 KCR196549:KCR196575 KMN196549:KMN196575 KWJ196549:KWJ196575 LGF196549:LGF196575 LQB196549:LQB196575 LZX196549:LZX196575 MJT196549:MJT196575 MTP196549:MTP196575 NDL196549:NDL196575 NNH196549:NNH196575 NXD196549:NXD196575 OGZ196549:OGZ196575 OQV196549:OQV196575 PAR196549:PAR196575 PKN196549:PKN196575 PUJ196549:PUJ196575 QEF196549:QEF196575 QOB196549:QOB196575 QXX196549:QXX196575 RHT196549:RHT196575 RRP196549:RRP196575 SBL196549:SBL196575 SLH196549:SLH196575 SVD196549:SVD196575 TEZ196549:TEZ196575 TOV196549:TOV196575 TYR196549:TYR196575 UIN196549:UIN196575 USJ196549:USJ196575 VCF196549:VCF196575 VMB196549:VMB196575 VVX196549:VVX196575 WFT196549:WFT196575 WPP196549:WPP196575 DD262085:DD262111 MZ262085:MZ262111 WV262085:WV262111 AGR262085:AGR262111 AQN262085:AQN262111 BAJ262085:BAJ262111 BKF262085:BKF262111 BUB262085:BUB262111 CDX262085:CDX262111 CNT262085:CNT262111 CXP262085:CXP262111 DHL262085:DHL262111 DRH262085:DRH262111 EBD262085:EBD262111 EKZ262085:EKZ262111 EUV262085:EUV262111 FER262085:FER262111 FON262085:FON262111 FYJ262085:FYJ262111 GIF262085:GIF262111 GSB262085:GSB262111 HBX262085:HBX262111 HLT262085:HLT262111 HVP262085:HVP262111 IFL262085:IFL262111 IPH262085:IPH262111 IZD262085:IZD262111 JIZ262085:JIZ262111 JSV262085:JSV262111 KCR262085:KCR262111 KMN262085:KMN262111 KWJ262085:KWJ262111 LGF262085:LGF262111 LQB262085:LQB262111 LZX262085:LZX262111 MJT262085:MJT262111 MTP262085:MTP262111 NDL262085:NDL262111 NNH262085:NNH262111 NXD262085:NXD262111 OGZ262085:OGZ262111 OQV262085:OQV262111 PAR262085:PAR262111 PKN262085:PKN262111 PUJ262085:PUJ262111 QEF262085:QEF262111 QOB262085:QOB262111 QXX262085:QXX262111 RHT262085:RHT262111 RRP262085:RRP262111 SBL262085:SBL262111 SLH262085:SLH262111 SVD262085:SVD262111 TEZ262085:TEZ262111 TOV262085:TOV262111 TYR262085:TYR262111 UIN262085:UIN262111 USJ262085:USJ262111 VCF262085:VCF262111 VMB262085:VMB262111 VVX262085:VVX262111 WFT262085:WFT262111 WPP262085:WPP262111 DD327621:DD327647 MZ327621:MZ327647 WV327621:WV327647 AGR327621:AGR327647 AQN327621:AQN327647 BAJ327621:BAJ327647 BKF327621:BKF327647 BUB327621:BUB327647 CDX327621:CDX327647 CNT327621:CNT327647 CXP327621:CXP327647 DHL327621:DHL327647 DRH327621:DRH327647 EBD327621:EBD327647 EKZ327621:EKZ327647 EUV327621:EUV327647 FER327621:FER327647 FON327621:FON327647 FYJ327621:FYJ327647 GIF327621:GIF327647 GSB327621:GSB327647 HBX327621:HBX327647 HLT327621:HLT327647 HVP327621:HVP327647 IFL327621:IFL327647 IPH327621:IPH327647 IZD327621:IZD327647 JIZ327621:JIZ327647 JSV327621:JSV327647 KCR327621:KCR327647 KMN327621:KMN327647 KWJ327621:KWJ327647 LGF327621:LGF327647 LQB327621:LQB327647 LZX327621:LZX327647 MJT327621:MJT327647 MTP327621:MTP327647 NDL327621:NDL327647 NNH327621:NNH327647 NXD327621:NXD327647 OGZ327621:OGZ327647 OQV327621:OQV327647 PAR327621:PAR327647 PKN327621:PKN327647 PUJ327621:PUJ327647 QEF327621:QEF327647 QOB327621:QOB327647 QXX327621:QXX327647 RHT327621:RHT327647 RRP327621:RRP327647 SBL327621:SBL327647 SLH327621:SLH327647 SVD327621:SVD327647 TEZ327621:TEZ327647 TOV327621:TOV327647 TYR327621:TYR327647 UIN327621:UIN327647 USJ327621:USJ327647 VCF327621:VCF327647 VMB327621:VMB327647 VVX327621:VVX327647 WFT327621:WFT327647 WPP327621:WPP327647 DD393157:DD393183 MZ393157:MZ393183 WV393157:WV393183 AGR393157:AGR393183 AQN393157:AQN393183 BAJ393157:BAJ393183 BKF393157:BKF393183 BUB393157:BUB393183 CDX393157:CDX393183 CNT393157:CNT393183 CXP393157:CXP393183 DHL393157:DHL393183 DRH393157:DRH393183 EBD393157:EBD393183 EKZ393157:EKZ393183 EUV393157:EUV393183 FER393157:FER393183 FON393157:FON393183 FYJ393157:FYJ393183 GIF393157:GIF393183 GSB393157:GSB393183 HBX393157:HBX393183 HLT393157:HLT393183 HVP393157:HVP393183 IFL393157:IFL393183 IPH393157:IPH393183 IZD393157:IZD393183 JIZ393157:JIZ393183 JSV393157:JSV393183 KCR393157:KCR393183 KMN393157:KMN393183 KWJ393157:KWJ393183 LGF393157:LGF393183 LQB393157:LQB393183 LZX393157:LZX393183 MJT393157:MJT393183 MTP393157:MTP393183 NDL393157:NDL393183 NNH393157:NNH393183 NXD393157:NXD393183 OGZ393157:OGZ393183 OQV393157:OQV393183 PAR393157:PAR393183 PKN393157:PKN393183 PUJ393157:PUJ393183 QEF393157:QEF393183 QOB393157:QOB393183 QXX393157:QXX393183 RHT393157:RHT393183 RRP393157:RRP393183 SBL393157:SBL393183 SLH393157:SLH393183 SVD393157:SVD393183 TEZ393157:TEZ393183 TOV393157:TOV393183 TYR393157:TYR393183 UIN393157:UIN393183 USJ393157:USJ393183 VCF393157:VCF393183 VMB393157:VMB393183 VVX393157:VVX393183 WFT393157:WFT393183 WPP393157:WPP393183 DD458693:DD458719 MZ458693:MZ458719 WV458693:WV458719 AGR458693:AGR458719 AQN458693:AQN458719 BAJ458693:BAJ458719 BKF458693:BKF458719 BUB458693:BUB458719 CDX458693:CDX458719 CNT458693:CNT458719 CXP458693:CXP458719 DHL458693:DHL458719 DRH458693:DRH458719 EBD458693:EBD458719 EKZ458693:EKZ458719 EUV458693:EUV458719 FER458693:FER458719 FON458693:FON458719 FYJ458693:FYJ458719 GIF458693:GIF458719 GSB458693:GSB458719 HBX458693:HBX458719 HLT458693:HLT458719 HVP458693:HVP458719 IFL458693:IFL458719 IPH458693:IPH458719 IZD458693:IZD458719 JIZ458693:JIZ458719 JSV458693:JSV458719 KCR458693:KCR458719 KMN458693:KMN458719 KWJ458693:KWJ458719 LGF458693:LGF458719 LQB458693:LQB458719 LZX458693:LZX458719 MJT458693:MJT458719 MTP458693:MTP458719 NDL458693:NDL458719 NNH458693:NNH458719 NXD458693:NXD458719 OGZ458693:OGZ458719 OQV458693:OQV458719 PAR458693:PAR458719 PKN458693:PKN458719 PUJ458693:PUJ458719 QEF458693:QEF458719 QOB458693:QOB458719 QXX458693:QXX458719 RHT458693:RHT458719 RRP458693:RRP458719 SBL458693:SBL458719 SLH458693:SLH458719 SVD458693:SVD458719 TEZ458693:TEZ458719 TOV458693:TOV458719 TYR458693:TYR458719 UIN458693:UIN458719 USJ458693:USJ458719 VCF458693:VCF458719 VMB458693:VMB458719 VVX458693:VVX458719 WFT458693:WFT458719 WPP458693:WPP458719 DD524229:DD524255 MZ524229:MZ524255 WV524229:WV524255 AGR524229:AGR524255 AQN524229:AQN524255 BAJ524229:BAJ524255 BKF524229:BKF524255 BUB524229:BUB524255 CDX524229:CDX524255 CNT524229:CNT524255 CXP524229:CXP524255 DHL524229:DHL524255 DRH524229:DRH524255 EBD524229:EBD524255 EKZ524229:EKZ524255 EUV524229:EUV524255 FER524229:FER524255 FON524229:FON524255 FYJ524229:FYJ524255 GIF524229:GIF524255 GSB524229:GSB524255 HBX524229:HBX524255 HLT524229:HLT524255 HVP524229:HVP524255 IFL524229:IFL524255 IPH524229:IPH524255 IZD524229:IZD524255 JIZ524229:JIZ524255 JSV524229:JSV524255 KCR524229:KCR524255 KMN524229:KMN524255 KWJ524229:KWJ524255 LGF524229:LGF524255 LQB524229:LQB524255 LZX524229:LZX524255 MJT524229:MJT524255 MTP524229:MTP524255 NDL524229:NDL524255 NNH524229:NNH524255 NXD524229:NXD524255 OGZ524229:OGZ524255 OQV524229:OQV524255 PAR524229:PAR524255 PKN524229:PKN524255 PUJ524229:PUJ524255 QEF524229:QEF524255 QOB524229:QOB524255 QXX524229:QXX524255 RHT524229:RHT524255 RRP524229:RRP524255 SBL524229:SBL524255 SLH524229:SLH524255 SVD524229:SVD524255 TEZ524229:TEZ524255 TOV524229:TOV524255 TYR524229:TYR524255 UIN524229:UIN524255 USJ524229:USJ524255 VCF524229:VCF524255 VMB524229:VMB524255 VVX524229:VVX524255 WFT524229:WFT524255 WPP524229:WPP524255 DD589765:DD589791 MZ589765:MZ589791 WV589765:WV589791 AGR589765:AGR589791 AQN589765:AQN589791 BAJ589765:BAJ589791 BKF589765:BKF589791 BUB589765:BUB589791 CDX589765:CDX589791 CNT589765:CNT589791 CXP589765:CXP589791 DHL589765:DHL589791 DRH589765:DRH589791 EBD589765:EBD589791 EKZ589765:EKZ589791 EUV589765:EUV589791 FER589765:FER589791 FON589765:FON589791 FYJ589765:FYJ589791 GIF589765:GIF589791 GSB589765:GSB589791 HBX589765:HBX589791 HLT589765:HLT589791 HVP589765:HVP589791 IFL589765:IFL589791 IPH589765:IPH589791 IZD589765:IZD589791 JIZ589765:JIZ589791 JSV589765:JSV589791 KCR589765:KCR589791 KMN589765:KMN589791 KWJ589765:KWJ589791 LGF589765:LGF589791 LQB589765:LQB589791 LZX589765:LZX589791 MJT589765:MJT589791 MTP589765:MTP589791 NDL589765:NDL589791 NNH589765:NNH589791 NXD589765:NXD589791 OGZ589765:OGZ589791 OQV589765:OQV589791 PAR589765:PAR589791 PKN589765:PKN589791 PUJ589765:PUJ589791 QEF589765:QEF589791 QOB589765:QOB589791 QXX589765:QXX589791 RHT589765:RHT589791 RRP589765:RRP589791 SBL589765:SBL589791 SLH589765:SLH589791 SVD589765:SVD589791 TEZ589765:TEZ589791 TOV589765:TOV589791 TYR589765:TYR589791 UIN589765:UIN589791 USJ589765:USJ589791 VCF589765:VCF589791 VMB589765:VMB589791 VVX589765:VVX589791 WFT589765:WFT589791 WPP589765:WPP589791 DD655301:DD655327 MZ655301:MZ655327 WV655301:WV655327 AGR655301:AGR655327 AQN655301:AQN655327 BAJ655301:BAJ655327 BKF655301:BKF655327 BUB655301:BUB655327 CDX655301:CDX655327 CNT655301:CNT655327 CXP655301:CXP655327 DHL655301:DHL655327 DRH655301:DRH655327 EBD655301:EBD655327 EKZ655301:EKZ655327 EUV655301:EUV655327 FER655301:FER655327 FON655301:FON655327 FYJ655301:FYJ655327 GIF655301:GIF655327 GSB655301:GSB655327 HBX655301:HBX655327 HLT655301:HLT655327 HVP655301:HVP655327 IFL655301:IFL655327 IPH655301:IPH655327 IZD655301:IZD655327 JIZ655301:JIZ655327 JSV655301:JSV655327 KCR655301:KCR655327 KMN655301:KMN655327 KWJ655301:KWJ655327 LGF655301:LGF655327 LQB655301:LQB655327 LZX655301:LZX655327 MJT655301:MJT655327 MTP655301:MTP655327 NDL655301:NDL655327 NNH655301:NNH655327 NXD655301:NXD655327 OGZ655301:OGZ655327 OQV655301:OQV655327 PAR655301:PAR655327 PKN655301:PKN655327 PUJ655301:PUJ655327 QEF655301:QEF655327 QOB655301:QOB655327 QXX655301:QXX655327 RHT655301:RHT655327 RRP655301:RRP655327 SBL655301:SBL655327 SLH655301:SLH655327 SVD655301:SVD655327 TEZ655301:TEZ655327 TOV655301:TOV655327 TYR655301:TYR655327 UIN655301:UIN655327 USJ655301:USJ655327 VCF655301:VCF655327 VMB655301:VMB655327 VVX655301:VVX655327 WFT655301:WFT655327 WPP655301:WPP655327 DD720837:DD720863 MZ720837:MZ720863 WV720837:WV720863 AGR720837:AGR720863 AQN720837:AQN720863 BAJ720837:BAJ720863 BKF720837:BKF720863 BUB720837:BUB720863 CDX720837:CDX720863 CNT720837:CNT720863 CXP720837:CXP720863 DHL720837:DHL720863 DRH720837:DRH720863 EBD720837:EBD720863 EKZ720837:EKZ720863 EUV720837:EUV720863 FER720837:FER720863 FON720837:FON720863 FYJ720837:FYJ720863 GIF720837:GIF720863 GSB720837:GSB720863 HBX720837:HBX720863 HLT720837:HLT720863 HVP720837:HVP720863 IFL720837:IFL720863 IPH720837:IPH720863 IZD720837:IZD720863 JIZ720837:JIZ720863 JSV720837:JSV720863 KCR720837:KCR720863 KMN720837:KMN720863 KWJ720837:KWJ720863 LGF720837:LGF720863 LQB720837:LQB720863 LZX720837:LZX720863 MJT720837:MJT720863 MTP720837:MTP720863 NDL720837:NDL720863 NNH720837:NNH720863 NXD720837:NXD720863 OGZ720837:OGZ720863 OQV720837:OQV720863 PAR720837:PAR720863 PKN720837:PKN720863 PUJ720837:PUJ720863 QEF720837:QEF720863 QOB720837:QOB720863 QXX720837:QXX720863 RHT720837:RHT720863 RRP720837:RRP720863 SBL720837:SBL720863 SLH720837:SLH720863 SVD720837:SVD720863 TEZ720837:TEZ720863 TOV720837:TOV720863 TYR720837:TYR720863 UIN720837:UIN720863 USJ720837:USJ720863 VCF720837:VCF720863 VMB720837:VMB720863 VVX720837:VVX720863 WFT720837:WFT720863 WPP720837:WPP720863 DD786373:DD786399 MZ786373:MZ786399 WV786373:WV786399 AGR786373:AGR786399 AQN786373:AQN786399 BAJ786373:BAJ786399 BKF786373:BKF786399 BUB786373:BUB786399 CDX786373:CDX786399 CNT786373:CNT786399 CXP786373:CXP786399 DHL786373:DHL786399 DRH786373:DRH786399 EBD786373:EBD786399 EKZ786373:EKZ786399 EUV786373:EUV786399 FER786373:FER786399 FON786373:FON786399 FYJ786373:FYJ786399 GIF786373:GIF786399 GSB786373:GSB786399 HBX786373:HBX786399 HLT786373:HLT786399 HVP786373:HVP786399 IFL786373:IFL786399 IPH786373:IPH786399 IZD786373:IZD786399 JIZ786373:JIZ786399 JSV786373:JSV786399 KCR786373:KCR786399 KMN786373:KMN786399 KWJ786373:KWJ786399 LGF786373:LGF786399 LQB786373:LQB786399 LZX786373:LZX786399 MJT786373:MJT786399 MTP786373:MTP786399 NDL786373:NDL786399 NNH786373:NNH786399 NXD786373:NXD786399 OGZ786373:OGZ786399 OQV786373:OQV786399 PAR786373:PAR786399 PKN786373:PKN786399 PUJ786373:PUJ786399 QEF786373:QEF786399 QOB786373:QOB786399 QXX786373:QXX786399 RHT786373:RHT786399 RRP786373:RRP786399 SBL786373:SBL786399 SLH786373:SLH786399 SVD786373:SVD786399 TEZ786373:TEZ786399 TOV786373:TOV786399 TYR786373:TYR786399 UIN786373:UIN786399 USJ786373:USJ786399 VCF786373:VCF786399 VMB786373:VMB786399 VVX786373:VVX786399 WFT786373:WFT786399 WPP786373:WPP786399 DD851909:DD851935 MZ851909:MZ851935 WV851909:WV851935 AGR851909:AGR851935 AQN851909:AQN851935 BAJ851909:BAJ851935 BKF851909:BKF851935 BUB851909:BUB851935 CDX851909:CDX851935 CNT851909:CNT851935 CXP851909:CXP851935 DHL851909:DHL851935 DRH851909:DRH851935 EBD851909:EBD851935 EKZ851909:EKZ851935 EUV851909:EUV851935 FER851909:FER851935 FON851909:FON851935 FYJ851909:FYJ851935 GIF851909:GIF851935 GSB851909:GSB851935 HBX851909:HBX851935 HLT851909:HLT851935 HVP851909:HVP851935 IFL851909:IFL851935 IPH851909:IPH851935 IZD851909:IZD851935 JIZ851909:JIZ851935 JSV851909:JSV851935 KCR851909:KCR851935 KMN851909:KMN851935 KWJ851909:KWJ851935 LGF851909:LGF851935 LQB851909:LQB851935 LZX851909:LZX851935 MJT851909:MJT851935 MTP851909:MTP851935 NDL851909:NDL851935 NNH851909:NNH851935 NXD851909:NXD851935 OGZ851909:OGZ851935 OQV851909:OQV851935 PAR851909:PAR851935 PKN851909:PKN851935 PUJ851909:PUJ851935 QEF851909:QEF851935 QOB851909:QOB851935 QXX851909:QXX851935 RHT851909:RHT851935 RRP851909:RRP851935 SBL851909:SBL851935 SLH851909:SLH851935 SVD851909:SVD851935 TEZ851909:TEZ851935 TOV851909:TOV851935 TYR851909:TYR851935 UIN851909:UIN851935 USJ851909:USJ851935 VCF851909:VCF851935 VMB851909:VMB851935 VVX851909:VVX851935 WFT851909:WFT851935 WPP851909:WPP851935 DD917445:DD917471 MZ917445:MZ917471 WV917445:WV917471 AGR917445:AGR917471 AQN917445:AQN917471 BAJ917445:BAJ917471 BKF917445:BKF917471 BUB917445:BUB917471 CDX917445:CDX917471 CNT917445:CNT917471 CXP917445:CXP917471 DHL917445:DHL917471 DRH917445:DRH917471 EBD917445:EBD917471 EKZ917445:EKZ917471 EUV917445:EUV917471 FER917445:FER917471 FON917445:FON917471 FYJ917445:FYJ917471 GIF917445:GIF917471 GSB917445:GSB917471 HBX917445:HBX917471 HLT917445:HLT917471 HVP917445:HVP917471 IFL917445:IFL917471 IPH917445:IPH917471 IZD917445:IZD917471 JIZ917445:JIZ917471 JSV917445:JSV917471 KCR917445:KCR917471 KMN917445:KMN917471 KWJ917445:KWJ917471 LGF917445:LGF917471 LQB917445:LQB917471 LZX917445:LZX917471 MJT917445:MJT917471 MTP917445:MTP917471 NDL917445:NDL917471 NNH917445:NNH917471 NXD917445:NXD917471 OGZ917445:OGZ917471 OQV917445:OQV917471 PAR917445:PAR917471 PKN917445:PKN917471 PUJ917445:PUJ917471 QEF917445:QEF917471 QOB917445:QOB917471 QXX917445:QXX917471 RHT917445:RHT917471 RRP917445:RRP917471 SBL917445:SBL917471 SLH917445:SLH917471 SVD917445:SVD917471 TEZ917445:TEZ917471 TOV917445:TOV917471 TYR917445:TYR917471 UIN917445:UIN917471 USJ917445:USJ917471 VCF917445:VCF917471 VMB917445:VMB917471 VVX917445:VVX917471 WFT917445:WFT917471 WPP917445:WPP917471 DD982981:DD983007 MZ982981:MZ983007 WV982981:WV983007 AGR982981:AGR983007 AQN982981:AQN983007 BAJ982981:BAJ983007 BKF982981:BKF983007 BUB982981:BUB983007 CDX982981:CDX983007 CNT982981:CNT983007 CXP982981:CXP983007 DHL982981:DHL983007 DRH982981:DRH983007 EBD982981:EBD983007 EKZ982981:EKZ983007 EUV982981:EUV983007 FER982981:FER983007 FON982981:FON983007 FYJ982981:FYJ983007 GIF982981:GIF983007 GSB982981:GSB983007 HBX982981:HBX983007 HLT982981:HLT983007 HVP982981:HVP983007 IFL982981:IFL983007 IPH982981:IPH983007 IZD982981:IZD983007 JIZ982981:JIZ983007 JSV982981:JSV983007 KCR982981:KCR983007 KMN982981:KMN983007 KWJ982981:KWJ983007 LGF982981:LGF983007 LQB982981:LQB983007 LZX982981:LZX983007 MJT982981:MJT983007 MTP982981:MTP983007 NDL982981:NDL983007 NNH982981:NNH983007 NXD982981:NXD983007 OGZ982981:OGZ983007 OQV982981:OQV983007 PAR982981:PAR983007 PKN982981:PKN983007 PUJ982981:PUJ983007 QEF982981:QEF983007 QOB982981:QOB983007 QXX982981:QXX983007 RHT982981:RHT983007 RRP982981:RRP983007 SBL982981:SBL983007 SLH982981:SLH983007 SVD982981:SVD983007 TEZ982981:TEZ983007 TOV982981:TOV983007 TYR982981:TYR983007 UIN982981:UIN983007 USJ982981:USJ983007 VCF982981:VCF983007 VMB982981:VMB983007 VVX982981:VVX983007 WFT982981:WFT983007 WPP982981:WPP983007 NOD982981:NOD983007 EF65477:EF65503 OB65477:OB65503 XX65477:XX65503 AHT65477:AHT65503 ARP65477:ARP65503 BBL65477:BBL65503 BLH65477:BLH65503 BVD65477:BVD65503 CEZ65477:CEZ65503 COV65477:COV65503 CYR65477:CYR65503 DIN65477:DIN65503 DSJ65477:DSJ65503 ECF65477:ECF65503 EMB65477:EMB65503 EVX65477:EVX65503 FFT65477:FFT65503 FPP65477:FPP65503 FZL65477:FZL65503 GJH65477:GJH65503 GTD65477:GTD65503 HCZ65477:HCZ65503 HMV65477:HMV65503 HWR65477:HWR65503 IGN65477:IGN65503 IQJ65477:IQJ65503 JAF65477:JAF65503 JKB65477:JKB65503 JTX65477:JTX65503 KDT65477:KDT65503 KNP65477:KNP65503 KXL65477:KXL65503 LHH65477:LHH65503 LRD65477:LRD65503 MAZ65477:MAZ65503 MKV65477:MKV65503 MUR65477:MUR65503 NEN65477:NEN65503 NOJ65477:NOJ65503 NYF65477:NYF65503 OIB65477:OIB65503 ORX65477:ORX65503 PBT65477:PBT65503 PLP65477:PLP65503 PVL65477:PVL65503 QFH65477:QFH65503 QPD65477:QPD65503 QYZ65477:QYZ65503 RIV65477:RIV65503 RSR65477:RSR65503 SCN65477:SCN65503 SMJ65477:SMJ65503 SWF65477:SWF65503 TGB65477:TGB65503 TPX65477:TPX65503 TZT65477:TZT65503 UJP65477:UJP65503 UTL65477:UTL65503 VDH65477:VDH65503 VND65477:VND65503 VWZ65477:VWZ65503 WGV65477:WGV65503 WQR65477:WQR65503 EF131013:EF131039 OB131013:OB131039 XX131013:XX131039 AHT131013:AHT131039 ARP131013:ARP131039 BBL131013:BBL131039 BLH131013:BLH131039 BVD131013:BVD131039 CEZ131013:CEZ131039 COV131013:COV131039 CYR131013:CYR131039 DIN131013:DIN131039 DSJ131013:DSJ131039 ECF131013:ECF131039 EMB131013:EMB131039 EVX131013:EVX131039 FFT131013:FFT131039 FPP131013:FPP131039 FZL131013:FZL131039 GJH131013:GJH131039 GTD131013:GTD131039 HCZ131013:HCZ131039 HMV131013:HMV131039 HWR131013:HWR131039 IGN131013:IGN131039 IQJ131013:IQJ131039 JAF131013:JAF131039 JKB131013:JKB131039 JTX131013:JTX131039 KDT131013:KDT131039 KNP131013:KNP131039 KXL131013:KXL131039 LHH131013:LHH131039 LRD131013:LRD131039 MAZ131013:MAZ131039 MKV131013:MKV131039 MUR131013:MUR131039 NEN131013:NEN131039 NOJ131013:NOJ131039 NYF131013:NYF131039 OIB131013:OIB131039 ORX131013:ORX131039 PBT131013:PBT131039 PLP131013:PLP131039 PVL131013:PVL131039 QFH131013:QFH131039 QPD131013:QPD131039 QYZ131013:QYZ131039 RIV131013:RIV131039 RSR131013:RSR131039 SCN131013:SCN131039 SMJ131013:SMJ131039 SWF131013:SWF131039 TGB131013:TGB131039 TPX131013:TPX131039 TZT131013:TZT131039 UJP131013:UJP131039 UTL131013:UTL131039 VDH131013:VDH131039 VND131013:VND131039 VWZ131013:VWZ131039 WGV131013:WGV131039 WQR131013:WQR131039 EF196549:EF196575 OB196549:OB196575 XX196549:XX196575 AHT196549:AHT196575 ARP196549:ARP196575 BBL196549:BBL196575 BLH196549:BLH196575 BVD196549:BVD196575 CEZ196549:CEZ196575 COV196549:COV196575 CYR196549:CYR196575 DIN196549:DIN196575 DSJ196549:DSJ196575 ECF196549:ECF196575 EMB196549:EMB196575 EVX196549:EVX196575 FFT196549:FFT196575 FPP196549:FPP196575 FZL196549:FZL196575 GJH196549:GJH196575 GTD196549:GTD196575 HCZ196549:HCZ196575 HMV196549:HMV196575 HWR196549:HWR196575 IGN196549:IGN196575 IQJ196549:IQJ196575 JAF196549:JAF196575 JKB196549:JKB196575 JTX196549:JTX196575 KDT196549:KDT196575 KNP196549:KNP196575 KXL196549:KXL196575 LHH196549:LHH196575 LRD196549:LRD196575 MAZ196549:MAZ196575 MKV196549:MKV196575 MUR196549:MUR196575 NEN196549:NEN196575 NOJ196549:NOJ196575 NYF196549:NYF196575 OIB196549:OIB196575 ORX196549:ORX196575 PBT196549:PBT196575 PLP196549:PLP196575 PVL196549:PVL196575 QFH196549:QFH196575 QPD196549:QPD196575 QYZ196549:QYZ196575 RIV196549:RIV196575 RSR196549:RSR196575 SCN196549:SCN196575 SMJ196549:SMJ196575 SWF196549:SWF196575 TGB196549:TGB196575 TPX196549:TPX196575 TZT196549:TZT196575 UJP196549:UJP196575 UTL196549:UTL196575 VDH196549:VDH196575 VND196549:VND196575 VWZ196549:VWZ196575 WGV196549:WGV196575 WQR196549:WQR196575 EF262085:EF262111 OB262085:OB262111 XX262085:XX262111 AHT262085:AHT262111 ARP262085:ARP262111 BBL262085:BBL262111 BLH262085:BLH262111 BVD262085:BVD262111 CEZ262085:CEZ262111 COV262085:COV262111 CYR262085:CYR262111 DIN262085:DIN262111 DSJ262085:DSJ262111 ECF262085:ECF262111 EMB262085:EMB262111 EVX262085:EVX262111 FFT262085:FFT262111 FPP262085:FPP262111 FZL262085:FZL262111 GJH262085:GJH262111 GTD262085:GTD262111 HCZ262085:HCZ262111 HMV262085:HMV262111 HWR262085:HWR262111 IGN262085:IGN262111 IQJ262085:IQJ262111 JAF262085:JAF262111 JKB262085:JKB262111 JTX262085:JTX262111 KDT262085:KDT262111 KNP262085:KNP262111 KXL262085:KXL262111 LHH262085:LHH262111 LRD262085:LRD262111 MAZ262085:MAZ262111 MKV262085:MKV262111 MUR262085:MUR262111 NEN262085:NEN262111 NOJ262085:NOJ262111 NYF262085:NYF262111 OIB262085:OIB262111 ORX262085:ORX262111 PBT262085:PBT262111 PLP262085:PLP262111 PVL262085:PVL262111 QFH262085:QFH262111 QPD262085:QPD262111 QYZ262085:QYZ262111 RIV262085:RIV262111 RSR262085:RSR262111 SCN262085:SCN262111 SMJ262085:SMJ262111 SWF262085:SWF262111 TGB262085:TGB262111 TPX262085:TPX262111 TZT262085:TZT262111 UJP262085:UJP262111 UTL262085:UTL262111 VDH262085:VDH262111 VND262085:VND262111 VWZ262085:VWZ262111 WGV262085:WGV262111 WQR262085:WQR262111 EF327621:EF327647 OB327621:OB327647 XX327621:XX327647 AHT327621:AHT327647 ARP327621:ARP327647 BBL327621:BBL327647 BLH327621:BLH327647 BVD327621:BVD327647 CEZ327621:CEZ327647 COV327621:COV327647 CYR327621:CYR327647 DIN327621:DIN327647 DSJ327621:DSJ327647 ECF327621:ECF327647 EMB327621:EMB327647 EVX327621:EVX327647 FFT327621:FFT327647 FPP327621:FPP327647 FZL327621:FZL327647 GJH327621:GJH327647 GTD327621:GTD327647 HCZ327621:HCZ327647 HMV327621:HMV327647 HWR327621:HWR327647 IGN327621:IGN327647 IQJ327621:IQJ327647 JAF327621:JAF327647 JKB327621:JKB327647 JTX327621:JTX327647 KDT327621:KDT327647 KNP327621:KNP327647 KXL327621:KXL327647 LHH327621:LHH327647 LRD327621:LRD327647 MAZ327621:MAZ327647 MKV327621:MKV327647 MUR327621:MUR327647 NEN327621:NEN327647 NOJ327621:NOJ327647 NYF327621:NYF327647 OIB327621:OIB327647 ORX327621:ORX327647 PBT327621:PBT327647 PLP327621:PLP327647 PVL327621:PVL327647 QFH327621:QFH327647 QPD327621:QPD327647 QYZ327621:QYZ327647 RIV327621:RIV327647 RSR327621:RSR327647 SCN327621:SCN327647 SMJ327621:SMJ327647 SWF327621:SWF327647 TGB327621:TGB327647 TPX327621:TPX327647 TZT327621:TZT327647 UJP327621:UJP327647 UTL327621:UTL327647 VDH327621:VDH327647 VND327621:VND327647 VWZ327621:VWZ327647 WGV327621:WGV327647 WQR327621:WQR327647 EF393157:EF393183 OB393157:OB393183 XX393157:XX393183 AHT393157:AHT393183 ARP393157:ARP393183 BBL393157:BBL393183 BLH393157:BLH393183 BVD393157:BVD393183 CEZ393157:CEZ393183 COV393157:COV393183 CYR393157:CYR393183 DIN393157:DIN393183 DSJ393157:DSJ393183 ECF393157:ECF393183 EMB393157:EMB393183 EVX393157:EVX393183 FFT393157:FFT393183 FPP393157:FPP393183 FZL393157:FZL393183 GJH393157:GJH393183 GTD393157:GTD393183 HCZ393157:HCZ393183 HMV393157:HMV393183 HWR393157:HWR393183 IGN393157:IGN393183 IQJ393157:IQJ393183 JAF393157:JAF393183 JKB393157:JKB393183 JTX393157:JTX393183 KDT393157:KDT393183 KNP393157:KNP393183 KXL393157:KXL393183 LHH393157:LHH393183 LRD393157:LRD393183 MAZ393157:MAZ393183 MKV393157:MKV393183 MUR393157:MUR393183 NEN393157:NEN393183 NOJ393157:NOJ393183 NYF393157:NYF393183 OIB393157:OIB393183 ORX393157:ORX393183 PBT393157:PBT393183 PLP393157:PLP393183 PVL393157:PVL393183 QFH393157:QFH393183 QPD393157:QPD393183 QYZ393157:QYZ393183 RIV393157:RIV393183 RSR393157:RSR393183 SCN393157:SCN393183 SMJ393157:SMJ393183 SWF393157:SWF393183 TGB393157:TGB393183 TPX393157:TPX393183 TZT393157:TZT393183 UJP393157:UJP393183 UTL393157:UTL393183 VDH393157:VDH393183 VND393157:VND393183 VWZ393157:VWZ393183 WGV393157:WGV393183 WQR393157:WQR393183 EF458693:EF458719 OB458693:OB458719 XX458693:XX458719 AHT458693:AHT458719 ARP458693:ARP458719 BBL458693:BBL458719 BLH458693:BLH458719 BVD458693:BVD458719 CEZ458693:CEZ458719 COV458693:COV458719 CYR458693:CYR458719 DIN458693:DIN458719 DSJ458693:DSJ458719 ECF458693:ECF458719 EMB458693:EMB458719 EVX458693:EVX458719 FFT458693:FFT458719 FPP458693:FPP458719 FZL458693:FZL458719 GJH458693:GJH458719 GTD458693:GTD458719 HCZ458693:HCZ458719 HMV458693:HMV458719 HWR458693:HWR458719 IGN458693:IGN458719 IQJ458693:IQJ458719 JAF458693:JAF458719 JKB458693:JKB458719 JTX458693:JTX458719 KDT458693:KDT458719 KNP458693:KNP458719 KXL458693:KXL458719 LHH458693:LHH458719 LRD458693:LRD458719 MAZ458693:MAZ458719 MKV458693:MKV458719 MUR458693:MUR458719 NEN458693:NEN458719 NOJ458693:NOJ458719 NYF458693:NYF458719 OIB458693:OIB458719 ORX458693:ORX458719 PBT458693:PBT458719 PLP458693:PLP458719 PVL458693:PVL458719 QFH458693:QFH458719 QPD458693:QPD458719 QYZ458693:QYZ458719 RIV458693:RIV458719 RSR458693:RSR458719 SCN458693:SCN458719 SMJ458693:SMJ458719 SWF458693:SWF458719 TGB458693:TGB458719 TPX458693:TPX458719 TZT458693:TZT458719 UJP458693:UJP458719 UTL458693:UTL458719 VDH458693:VDH458719 VND458693:VND458719 VWZ458693:VWZ458719 WGV458693:WGV458719 WQR458693:WQR458719 EF524229:EF524255 OB524229:OB524255 XX524229:XX524255 AHT524229:AHT524255 ARP524229:ARP524255 BBL524229:BBL524255 BLH524229:BLH524255 BVD524229:BVD524255 CEZ524229:CEZ524255 COV524229:COV524255 CYR524229:CYR524255 DIN524229:DIN524255 DSJ524229:DSJ524255 ECF524229:ECF524255 EMB524229:EMB524255 EVX524229:EVX524255 FFT524229:FFT524255 FPP524229:FPP524255 FZL524229:FZL524255 GJH524229:GJH524255 GTD524229:GTD524255 HCZ524229:HCZ524255 HMV524229:HMV524255 HWR524229:HWR524255 IGN524229:IGN524255 IQJ524229:IQJ524255 JAF524229:JAF524255 JKB524229:JKB524255 JTX524229:JTX524255 KDT524229:KDT524255 KNP524229:KNP524255 KXL524229:KXL524255 LHH524229:LHH524255 LRD524229:LRD524255 MAZ524229:MAZ524255 MKV524229:MKV524255 MUR524229:MUR524255 NEN524229:NEN524255 NOJ524229:NOJ524255 NYF524229:NYF524255 OIB524229:OIB524255 ORX524229:ORX524255 PBT524229:PBT524255 PLP524229:PLP524255 PVL524229:PVL524255 QFH524229:QFH524255 QPD524229:QPD524255 QYZ524229:QYZ524255 RIV524229:RIV524255 RSR524229:RSR524255 SCN524229:SCN524255 SMJ524229:SMJ524255 SWF524229:SWF524255 TGB524229:TGB524255 TPX524229:TPX524255 TZT524229:TZT524255 UJP524229:UJP524255 UTL524229:UTL524255 VDH524229:VDH524255 VND524229:VND524255 VWZ524229:VWZ524255 WGV524229:WGV524255 WQR524229:WQR524255 EF589765:EF589791 OB589765:OB589791 XX589765:XX589791 AHT589765:AHT589791 ARP589765:ARP589791 BBL589765:BBL589791 BLH589765:BLH589791 BVD589765:BVD589791 CEZ589765:CEZ589791 COV589765:COV589791 CYR589765:CYR589791 DIN589765:DIN589791 DSJ589765:DSJ589791 ECF589765:ECF589791 EMB589765:EMB589791 EVX589765:EVX589791 FFT589765:FFT589791 FPP589765:FPP589791 FZL589765:FZL589791 GJH589765:GJH589791 GTD589765:GTD589791 HCZ589765:HCZ589791 HMV589765:HMV589791 HWR589765:HWR589791 IGN589765:IGN589791 IQJ589765:IQJ589791 JAF589765:JAF589791 JKB589765:JKB589791 JTX589765:JTX589791 KDT589765:KDT589791 KNP589765:KNP589791 KXL589765:KXL589791 LHH589765:LHH589791 LRD589765:LRD589791 MAZ589765:MAZ589791 MKV589765:MKV589791 MUR589765:MUR589791 NEN589765:NEN589791 NOJ589765:NOJ589791 NYF589765:NYF589791 OIB589765:OIB589791 ORX589765:ORX589791 PBT589765:PBT589791 PLP589765:PLP589791 PVL589765:PVL589791 QFH589765:QFH589791 QPD589765:QPD589791 QYZ589765:QYZ589791 RIV589765:RIV589791 RSR589765:RSR589791 SCN589765:SCN589791 SMJ589765:SMJ589791 SWF589765:SWF589791 TGB589765:TGB589791 TPX589765:TPX589791 TZT589765:TZT589791 UJP589765:UJP589791 UTL589765:UTL589791 VDH589765:VDH589791 VND589765:VND589791 VWZ589765:VWZ589791 WGV589765:WGV589791 WQR589765:WQR589791 EF655301:EF655327 OB655301:OB655327 XX655301:XX655327 AHT655301:AHT655327 ARP655301:ARP655327 BBL655301:BBL655327 BLH655301:BLH655327 BVD655301:BVD655327 CEZ655301:CEZ655327 COV655301:COV655327 CYR655301:CYR655327 DIN655301:DIN655327 DSJ655301:DSJ655327 ECF655301:ECF655327 EMB655301:EMB655327 EVX655301:EVX655327 FFT655301:FFT655327 FPP655301:FPP655327 FZL655301:FZL655327 GJH655301:GJH655327 GTD655301:GTD655327 HCZ655301:HCZ655327 HMV655301:HMV655327 HWR655301:HWR655327 IGN655301:IGN655327 IQJ655301:IQJ655327 JAF655301:JAF655327 JKB655301:JKB655327 JTX655301:JTX655327 KDT655301:KDT655327 KNP655301:KNP655327 KXL655301:KXL655327 LHH655301:LHH655327 LRD655301:LRD655327 MAZ655301:MAZ655327 MKV655301:MKV655327 MUR655301:MUR655327 NEN655301:NEN655327 NOJ655301:NOJ655327 NYF655301:NYF655327 OIB655301:OIB655327 ORX655301:ORX655327 PBT655301:PBT655327 PLP655301:PLP655327 PVL655301:PVL655327 QFH655301:QFH655327 QPD655301:QPD655327 QYZ655301:QYZ655327 RIV655301:RIV655327 RSR655301:RSR655327 SCN655301:SCN655327 SMJ655301:SMJ655327 SWF655301:SWF655327 TGB655301:TGB655327 TPX655301:TPX655327 TZT655301:TZT655327 UJP655301:UJP655327 UTL655301:UTL655327 VDH655301:VDH655327 VND655301:VND655327 VWZ655301:VWZ655327 WGV655301:WGV655327 WQR655301:WQR655327 EF720837:EF720863 OB720837:OB720863 XX720837:XX720863 AHT720837:AHT720863 ARP720837:ARP720863 BBL720837:BBL720863 BLH720837:BLH720863 BVD720837:BVD720863 CEZ720837:CEZ720863 COV720837:COV720863 CYR720837:CYR720863 DIN720837:DIN720863 DSJ720837:DSJ720863 ECF720837:ECF720863 EMB720837:EMB720863 EVX720837:EVX720863 FFT720837:FFT720863 FPP720837:FPP720863 FZL720837:FZL720863 GJH720837:GJH720863 GTD720837:GTD720863 HCZ720837:HCZ720863 HMV720837:HMV720863 HWR720837:HWR720863 IGN720837:IGN720863 IQJ720837:IQJ720863 JAF720837:JAF720863 JKB720837:JKB720863 JTX720837:JTX720863 KDT720837:KDT720863 KNP720837:KNP720863 KXL720837:KXL720863 LHH720837:LHH720863 LRD720837:LRD720863 MAZ720837:MAZ720863 MKV720837:MKV720863 MUR720837:MUR720863 NEN720837:NEN720863 NOJ720837:NOJ720863 NYF720837:NYF720863 OIB720837:OIB720863 ORX720837:ORX720863 PBT720837:PBT720863 PLP720837:PLP720863 PVL720837:PVL720863 QFH720837:QFH720863 QPD720837:QPD720863 QYZ720837:QYZ720863 RIV720837:RIV720863 RSR720837:RSR720863 SCN720837:SCN720863 SMJ720837:SMJ720863 SWF720837:SWF720863 TGB720837:TGB720863 TPX720837:TPX720863 TZT720837:TZT720863 UJP720837:UJP720863 UTL720837:UTL720863 VDH720837:VDH720863 VND720837:VND720863 VWZ720837:VWZ720863 WGV720837:WGV720863 WQR720837:WQR720863 EF786373:EF786399 OB786373:OB786399 XX786373:XX786399 AHT786373:AHT786399 ARP786373:ARP786399 BBL786373:BBL786399 BLH786373:BLH786399 BVD786373:BVD786399 CEZ786373:CEZ786399 COV786373:COV786399 CYR786373:CYR786399 DIN786373:DIN786399 DSJ786373:DSJ786399 ECF786373:ECF786399 EMB786373:EMB786399 EVX786373:EVX786399 FFT786373:FFT786399 FPP786373:FPP786399 FZL786373:FZL786399 GJH786373:GJH786399 GTD786373:GTD786399 HCZ786373:HCZ786399 HMV786373:HMV786399 HWR786373:HWR786399 IGN786373:IGN786399 IQJ786373:IQJ786399 JAF786373:JAF786399 JKB786373:JKB786399 JTX786373:JTX786399 KDT786373:KDT786399 KNP786373:KNP786399 KXL786373:KXL786399 LHH786373:LHH786399 LRD786373:LRD786399 MAZ786373:MAZ786399 MKV786373:MKV786399 MUR786373:MUR786399 NEN786373:NEN786399 NOJ786373:NOJ786399 NYF786373:NYF786399 OIB786373:OIB786399 ORX786373:ORX786399 PBT786373:PBT786399 PLP786373:PLP786399 PVL786373:PVL786399 QFH786373:QFH786399 QPD786373:QPD786399 QYZ786373:QYZ786399 RIV786373:RIV786399 RSR786373:RSR786399 SCN786373:SCN786399 SMJ786373:SMJ786399 SWF786373:SWF786399 TGB786373:TGB786399 TPX786373:TPX786399 TZT786373:TZT786399 UJP786373:UJP786399 UTL786373:UTL786399 VDH786373:VDH786399 VND786373:VND786399 VWZ786373:VWZ786399 WGV786373:WGV786399 WQR786373:WQR786399 EF851909:EF851935 OB851909:OB851935 XX851909:XX851935 AHT851909:AHT851935 ARP851909:ARP851935 BBL851909:BBL851935 BLH851909:BLH851935 BVD851909:BVD851935 CEZ851909:CEZ851935 COV851909:COV851935 CYR851909:CYR851935 DIN851909:DIN851935 DSJ851909:DSJ851935 ECF851909:ECF851935 EMB851909:EMB851935 EVX851909:EVX851935 FFT851909:FFT851935 FPP851909:FPP851935 FZL851909:FZL851935 GJH851909:GJH851935 GTD851909:GTD851935 HCZ851909:HCZ851935 HMV851909:HMV851935 HWR851909:HWR851935 IGN851909:IGN851935 IQJ851909:IQJ851935 JAF851909:JAF851935 JKB851909:JKB851935 JTX851909:JTX851935 KDT851909:KDT851935 KNP851909:KNP851935 KXL851909:KXL851935 LHH851909:LHH851935 LRD851909:LRD851935 MAZ851909:MAZ851935 MKV851909:MKV851935 MUR851909:MUR851935 NEN851909:NEN851935 NOJ851909:NOJ851935 NYF851909:NYF851935 OIB851909:OIB851935 ORX851909:ORX851935 PBT851909:PBT851935 PLP851909:PLP851935 PVL851909:PVL851935 QFH851909:QFH851935 QPD851909:QPD851935 QYZ851909:QYZ851935 RIV851909:RIV851935 RSR851909:RSR851935 SCN851909:SCN851935 SMJ851909:SMJ851935 SWF851909:SWF851935 TGB851909:TGB851935 TPX851909:TPX851935 TZT851909:TZT851935 UJP851909:UJP851935 UTL851909:UTL851935 VDH851909:VDH851935 VND851909:VND851935 VWZ851909:VWZ851935 WGV851909:WGV851935 WQR851909:WQR851935 EF917445:EF917471 OB917445:OB917471 XX917445:XX917471 AHT917445:AHT917471 ARP917445:ARP917471 BBL917445:BBL917471 BLH917445:BLH917471 BVD917445:BVD917471 CEZ917445:CEZ917471 COV917445:COV917471 CYR917445:CYR917471 DIN917445:DIN917471 DSJ917445:DSJ917471 ECF917445:ECF917471 EMB917445:EMB917471 EVX917445:EVX917471 FFT917445:FFT917471 FPP917445:FPP917471 FZL917445:FZL917471 GJH917445:GJH917471 GTD917445:GTD917471 HCZ917445:HCZ917471 HMV917445:HMV917471 HWR917445:HWR917471 IGN917445:IGN917471 IQJ917445:IQJ917471 JAF917445:JAF917471 JKB917445:JKB917471 JTX917445:JTX917471 KDT917445:KDT917471 KNP917445:KNP917471 KXL917445:KXL917471 LHH917445:LHH917471 LRD917445:LRD917471 MAZ917445:MAZ917471 MKV917445:MKV917471 MUR917445:MUR917471 NEN917445:NEN917471 NOJ917445:NOJ917471 NYF917445:NYF917471 OIB917445:OIB917471 ORX917445:ORX917471 PBT917445:PBT917471 PLP917445:PLP917471 PVL917445:PVL917471 QFH917445:QFH917471 QPD917445:QPD917471 QYZ917445:QYZ917471 RIV917445:RIV917471 RSR917445:RSR917471 SCN917445:SCN917471 SMJ917445:SMJ917471 SWF917445:SWF917471 TGB917445:TGB917471 TPX917445:TPX917471 TZT917445:TZT917471 UJP917445:UJP917471 UTL917445:UTL917471 VDH917445:VDH917471 VND917445:VND917471 VWZ917445:VWZ917471 WGV917445:WGV917471 WQR917445:WQR917471 EF982981:EF983007 OB982981:OB983007 XX982981:XX983007 AHT982981:AHT983007 ARP982981:ARP983007 BBL982981:BBL983007 BLH982981:BLH983007 BVD982981:BVD983007 CEZ982981:CEZ983007 COV982981:COV983007 CYR982981:CYR983007 DIN982981:DIN983007 DSJ982981:DSJ983007 ECF982981:ECF983007 EMB982981:EMB983007 EVX982981:EVX983007 FFT982981:FFT983007 FPP982981:FPP983007 FZL982981:FZL983007 GJH982981:GJH983007 GTD982981:GTD983007 HCZ982981:HCZ983007 HMV982981:HMV983007 HWR982981:HWR983007 IGN982981:IGN983007 IQJ982981:IQJ983007 JAF982981:JAF983007 JKB982981:JKB983007 JTX982981:JTX983007 KDT982981:KDT983007 KNP982981:KNP983007 KXL982981:KXL983007 LHH982981:LHH983007 LRD982981:LRD983007 MAZ982981:MAZ983007 MKV982981:MKV983007 MUR982981:MUR983007 NEN982981:NEN983007 NOJ982981:NOJ983007 NYF982981:NYF983007 OIB982981:OIB983007 ORX982981:ORX983007 PBT982981:PBT983007 PLP982981:PLP983007 PVL982981:PVL983007 QFH982981:QFH983007 QPD982981:QPD983007 QYZ982981:QYZ983007 RIV982981:RIV983007 RSR982981:RSR983007 SCN982981:SCN983007 SMJ982981:SMJ983007 SWF982981:SWF983007 TGB982981:TGB983007 TPX982981:TPX983007 TZT982981:TZT983007 UJP982981:UJP983007 UTL982981:UTL983007 VDH982981:VDH983007 VND982981:VND983007 VWZ982981:VWZ983007 WGV982981:WGV983007 WQR982981:WQR983007 NXZ982981:NXZ983007 DX65477:DX65503 NT65477:NT65503 XP65477:XP65503 AHL65477:AHL65503 ARH65477:ARH65503 BBD65477:BBD65503 BKZ65477:BKZ65503 BUV65477:BUV65503 CER65477:CER65503 CON65477:CON65503 CYJ65477:CYJ65503 DIF65477:DIF65503 DSB65477:DSB65503 EBX65477:EBX65503 ELT65477:ELT65503 EVP65477:EVP65503 FFL65477:FFL65503 FPH65477:FPH65503 FZD65477:FZD65503 GIZ65477:GIZ65503 GSV65477:GSV65503 HCR65477:HCR65503 HMN65477:HMN65503 HWJ65477:HWJ65503 IGF65477:IGF65503 IQB65477:IQB65503 IZX65477:IZX65503 JJT65477:JJT65503 JTP65477:JTP65503 KDL65477:KDL65503 KNH65477:KNH65503 KXD65477:KXD65503 LGZ65477:LGZ65503 LQV65477:LQV65503 MAR65477:MAR65503 MKN65477:MKN65503 MUJ65477:MUJ65503 NEF65477:NEF65503 NOB65477:NOB65503 NXX65477:NXX65503 OHT65477:OHT65503 ORP65477:ORP65503 PBL65477:PBL65503 PLH65477:PLH65503 PVD65477:PVD65503 QEZ65477:QEZ65503 QOV65477:QOV65503 QYR65477:QYR65503 RIN65477:RIN65503 RSJ65477:RSJ65503 SCF65477:SCF65503 SMB65477:SMB65503 SVX65477:SVX65503 TFT65477:TFT65503 TPP65477:TPP65503 TZL65477:TZL65503 UJH65477:UJH65503 UTD65477:UTD65503 VCZ65477:VCZ65503 VMV65477:VMV65503 VWR65477:VWR65503 WGN65477:WGN65503 WQJ65477:WQJ65503 DX131013:DX131039 NT131013:NT131039 XP131013:XP131039 AHL131013:AHL131039 ARH131013:ARH131039 BBD131013:BBD131039 BKZ131013:BKZ131039 BUV131013:BUV131039 CER131013:CER131039 CON131013:CON131039 CYJ131013:CYJ131039 DIF131013:DIF131039 DSB131013:DSB131039 EBX131013:EBX131039 ELT131013:ELT131039 EVP131013:EVP131039 FFL131013:FFL131039 FPH131013:FPH131039 FZD131013:FZD131039 GIZ131013:GIZ131039 GSV131013:GSV131039 HCR131013:HCR131039 HMN131013:HMN131039 HWJ131013:HWJ131039 IGF131013:IGF131039 IQB131013:IQB131039 IZX131013:IZX131039 JJT131013:JJT131039 JTP131013:JTP131039 KDL131013:KDL131039 KNH131013:KNH131039 KXD131013:KXD131039 LGZ131013:LGZ131039 LQV131013:LQV131039 MAR131013:MAR131039 MKN131013:MKN131039 MUJ131013:MUJ131039 NEF131013:NEF131039 NOB131013:NOB131039 NXX131013:NXX131039 OHT131013:OHT131039 ORP131013:ORP131039 PBL131013:PBL131039 PLH131013:PLH131039 PVD131013:PVD131039 QEZ131013:QEZ131039 QOV131013:QOV131039 QYR131013:QYR131039 RIN131013:RIN131039 RSJ131013:RSJ131039 SCF131013:SCF131039 SMB131013:SMB131039 SVX131013:SVX131039 TFT131013:TFT131039 TPP131013:TPP131039 TZL131013:TZL131039 UJH131013:UJH131039 UTD131013:UTD131039 VCZ131013:VCZ131039 VMV131013:VMV131039 VWR131013:VWR131039 WGN131013:WGN131039 WQJ131013:WQJ131039 DX196549:DX196575 NT196549:NT196575 XP196549:XP196575 AHL196549:AHL196575 ARH196549:ARH196575 BBD196549:BBD196575 BKZ196549:BKZ196575 BUV196549:BUV196575 CER196549:CER196575 CON196549:CON196575 CYJ196549:CYJ196575 DIF196549:DIF196575 DSB196549:DSB196575 EBX196549:EBX196575 ELT196549:ELT196575 EVP196549:EVP196575 FFL196549:FFL196575 FPH196549:FPH196575 FZD196549:FZD196575 GIZ196549:GIZ196575 GSV196549:GSV196575 HCR196549:HCR196575 HMN196549:HMN196575 HWJ196549:HWJ196575 IGF196549:IGF196575 IQB196549:IQB196575 IZX196549:IZX196575 JJT196549:JJT196575 JTP196549:JTP196575 KDL196549:KDL196575 KNH196549:KNH196575 KXD196549:KXD196575 LGZ196549:LGZ196575 LQV196549:LQV196575 MAR196549:MAR196575 MKN196549:MKN196575 MUJ196549:MUJ196575 NEF196549:NEF196575 NOB196549:NOB196575 NXX196549:NXX196575 OHT196549:OHT196575 ORP196549:ORP196575 PBL196549:PBL196575 PLH196549:PLH196575 PVD196549:PVD196575 QEZ196549:QEZ196575 QOV196549:QOV196575 QYR196549:QYR196575 RIN196549:RIN196575 RSJ196549:RSJ196575 SCF196549:SCF196575 SMB196549:SMB196575 SVX196549:SVX196575 TFT196549:TFT196575 TPP196549:TPP196575 TZL196549:TZL196575 UJH196549:UJH196575 UTD196549:UTD196575 VCZ196549:VCZ196575 VMV196549:VMV196575 VWR196549:VWR196575 WGN196549:WGN196575 WQJ196549:WQJ196575 DX262085:DX262111 NT262085:NT262111 XP262085:XP262111 AHL262085:AHL262111 ARH262085:ARH262111 BBD262085:BBD262111 BKZ262085:BKZ262111 BUV262085:BUV262111 CER262085:CER262111 CON262085:CON262111 CYJ262085:CYJ262111 DIF262085:DIF262111 DSB262085:DSB262111 EBX262085:EBX262111 ELT262085:ELT262111 EVP262085:EVP262111 FFL262085:FFL262111 FPH262085:FPH262111 FZD262085:FZD262111 GIZ262085:GIZ262111 GSV262085:GSV262111 HCR262085:HCR262111 HMN262085:HMN262111 HWJ262085:HWJ262111 IGF262085:IGF262111 IQB262085:IQB262111 IZX262085:IZX262111 JJT262085:JJT262111 JTP262085:JTP262111 KDL262085:KDL262111 KNH262085:KNH262111 KXD262085:KXD262111 LGZ262085:LGZ262111 LQV262085:LQV262111 MAR262085:MAR262111 MKN262085:MKN262111 MUJ262085:MUJ262111 NEF262085:NEF262111 NOB262085:NOB262111 NXX262085:NXX262111 OHT262085:OHT262111 ORP262085:ORP262111 PBL262085:PBL262111 PLH262085:PLH262111 PVD262085:PVD262111 QEZ262085:QEZ262111 QOV262085:QOV262111 QYR262085:QYR262111 RIN262085:RIN262111 RSJ262085:RSJ262111 SCF262085:SCF262111 SMB262085:SMB262111 SVX262085:SVX262111 TFT262085:TFT262111 TPP262085:TPP262111 TZL262085:TZL262111 UJH262085:UJH262111 UTD262085:UTD262111 VCZ262085:VCZ262111 VMV262085:VMV262111 VWR262085:VWR262111 WGN262085:WGN262111 WQJ262085:WQJ262111 DX327621:DX327647 NT327621:NT327647 XP327621:XP327647 AHL327621:AHL327647 ARH327621:ARH327647 BBD327621:BBD327647 BKZ327621:BKZ327647 BUV327621:BUV327647 CER327621:CER327647 CON327621:CON327647 CYJ327621:CYJ327647 DIF327621:DIF327647 DSB327621:DSB327647 EBX327621:EBX327647 ELT327621:ELT327647 EVP327621:EVP327647 FFL327621:FFL327647 FPH327621:FPH327647 FZD327621:FZD327647 GIZ327621:GIZ327647 GSV327621:GSV327647 HCR327621:HCR327647 HMN327621:HMN327647 HWJ327621:HWJ327647 IGF327621:IGF327647 IQB327621:IQB327647 IZX327621:IZX327647 JJT327621:JJT327647 JTP327621:JTP327647 KDL327621:KDL327647 KNH327621:KNH327647 KXD327621:KXD327647 LGZ327621:LGZ327647 LQV327621:LQV327647 MAR327621:MAR327647 MKN327621:MKN327647 MUJ327621:MUJ327647 NEF327621:NEF327647 NOB327621:NOB327647 NXX327621:NXX327647 OHT327621:OHT327647 ORP327621:ORP327647 PBL327621:PBL327647 PLH327621:PLH327647 PVD327621:PVD327647 QEZ327621:QEZ327647 QOV327621:QOV327647 QYR327621:QYR327647 RIN327621:RIN327647 RSJ327621:RSJ327647 SCF327621:SCF327647 SMB327621:SMB327647 SVX327621:SVX327647 TFT327621:TFT327647 TPP327621:TPP327647 TZL327621:TZL327647 UJH327621:UJH327647 UTD327621:UTD327647 VCZ327621:VCZ327647 VMV327621:VMV327647 VWR327621:VWR327647 WGN327621:WGN327647 WQJ327621:WQJ327647 DX393157:DX393183 NT393157:NT393183 XP393157:XP393183 AHL393157:AHL393183 ARH393157:ARH393183 BBD393157:BBD393183 BKZ393157:BKZ393183 BUV393157:BUV393183 CER393157:CER393183 CON393157:CON393183 CYJ393157:CYJ393183 DIF393157:DIF393183 DSB393157:DSB393183 EBX393157:EBX393183 ELT393157:ELT393183 EVP393157:EVP393183 FFL393157:FFL393183 FPH393157:FPH393183 FZD393157:FZD393183 GIZ393157:GIZ393183 GSV393157:GSV393183 HCR393157:HCR393183 HMN393157:HMN393183 HWJ393157:HWJ393183 IGF393157:IGF393183 IQB393157:IQB393183 IZX393157:IZX393183 JJT393157:JJT393183 JTP393157:JTP393183 KDL393157:KDL393183 KNH393157:KNH393183 KXD393157:KXD393183 LGZ393157:LGZ393183 LQV393157:LQV393183 MAR393157:MAR393183 MKN393157:MKN393183 MUJ393157:MUJ393183 NEF393157:NEF393183 NOB393157:NOB393183 NXX393157:NXX393183 OHT393157:OHT393183 ORP393157:ORP393183 PBL393157:PBL393183 PLH393157:PLH393183 PVD393157:PVD393183 QEZ393157:QEZ393183 QOV393157:QOV393183 QYR393157:QYR393183 RIN393157:RIN393183 RSJ393157:RSJ393183 SCF393157:SCF393183 SMB393157:SMB393183 SVX393157:SVX393183 TFT393157:TFT393183 TPP393157:TPP393183 TZL393157:TZL393183 UJH393157:UJH393183 UTD393157:UTD393183 VCZ393157:VCZ393183 VMV393157:VMV393183 VWR393157:VWR393183 WGN393157:WGN393183 WQJ393157:WQJ393183 DX458693:DX458719 NT458693:NT458719 XP458693:XP458719 AHL458693:AHL458719 ARH458693:ARH458719 BBD458693:BBD458719 BKZ458693:BKZ458719 BUV458693:BUV458719 CER458693:CER458719 CON458693:CON458719 CYJ458693:CYJ458719 DIF458693:DIF458719 DSB458693:DSB458719 EBX458693:EBX458719 ELT458693:ELT458719 EVP458693:EVP458719 FFL458693:FFL458719 FPH458693:FPH458719 FZD458693:FZD458719 GIZ458693:GIZ458719 GSV458693:GSV458719 HCR458693:HCR458719 HMN458693:HMN458719 HWJ458693:HWJ458719 IGF458693:IGF458719 IQB458693:IQB458719 IZX458693:IZX458719 JJT458693:JJT458719 JTP458693:JTP458719 KDL458693:KDL458719 KNH458693:KNH458719 KXD458693:KXD458719 LGZ458693:LGZ458719 LQV458693:LQV458719 MAR458693:MAR458719 MKN458693:MKN458719 MUJ458693:MUJ458719 NEF458693:NEF458719 NOB458693:NOB458719 NXX458693:NXX458719 OHT458693:OHT458719 ORP458693:ORP458719 PBL458693:PBL458719 PLH458693:PLH458719 PVD458693:PVD458719 QEZ458693:QEZ458719 QOV458693:QOV458719 QYR458693:QYR458719 RIN458693:RIN458719 RSJ458693:RSJ458719 SCF458693:SCF458719 SMB458693:SMB458719 SVX458693:SVX458719 TFT458693:TFT458719 TPP458693:TPP458719 TZL458693:TZL458719 UJH458693:UJH458719 UTD458693:UTD458719 VCZ458693:VCZ458719 VMV458693:VMV458719 VWR458693:VWR458719 WGN458693:WGN458719 WQJ458693:WQJ458719 DX524229:DX524255 NT524229:NT524255 XP524229:XP524255 AHL524229:AHL524255 ARH524229:ARH524255 BBD524229:BBD524255 BKZ524229:BKZ524255 BUV524229:BUV524255 CER524229:CER524255 CON524229:CON524255 CYJ524229:CYJ524255 DIF524229:DIF524255 DSB524229:DSB524255 EBX524229:EBX524255 ELT524229:ELT524255 EVP524229:EVP524255 FFL524229:FFL524255 FPH524229:FPH524255 FZD524229:FZD524255 GIZ524229:GIZ524255 GSV524229:GSV524255 HCR524229:HCR524255 HMN524229:HMN524255 HWJ524229:HWJ524255 IGF524229:IGF524255 IQB524229:IQB524255 IZX524229:IZX524255 JJT524229:JJT524255 JTP524229:JTP524255 KDL524229:KDL524255 KNH524229:KNH524255 KXD524229:KXD524255 LGZ524229:LGZ524255 LQV524229:LQV524255 MAR524229:MAR524255 MKN524229:MKN524255 MUJ524229:MUJ524255 NEF524229:NEF524255 NOB524229:NOB524255 NXX524229:NXX524255 OHT524229:OHT524255 ORP524229:ORP524255 PBL524229:PBL524255 PLH524229:PLH524255 PVD524229:PVD524255 QEZ524229:QEZ524255 QOV524229:QOV524255 QYR524229:QYR524255 RIN524229:RIN524255 RSJ524229:RSJ524255 SCF524229:SCF524255 SMB524229:SMB524255 SVX524229:SVX524255 TFT524229:TFT524255 TPP524229:TPP524255 TZL524229:TZL524255 UJH524229:UJH524255 UTD524229:UTD524255 VCZ524229:VCZ524255 VMV524229:VMV524255 VWR524229:VWR524255 WGN524229:WGN524255 WQJ524229:WQJ524255 DX589765:DX589791 NT589765:NT589791 XP589765:XP589791 AHL589765:AHL589791 ARH589765:ARH589791 BBD589765:BBD589791 BKZ589765:BKZ589791 BUV589765:BUV589791 CER589765:CER589791 CON589765:CON589791 CYJ589765:CYJ589791 DIF589765:DIF589791 DSB589765:DSB589791 EBX589765:EBX589791 ELT589765:ELT589791 EVP589765:EVP589791 FFL589765:FFL589791 FPH589765:FPH589791 FZD589765:FZD589791 GIZ589765:GIZ589791 GSV589765:GSV589791 HCR589765:HCR589791 HMN589765:HMN589791 HWJ589765:HWJ589791 IGF589765:IGF589791 IQB589765:IQB589791 IZX589765:IZX589791 JJT589765:JJT589791 JTP589765:JTP589791 KDL589765:KDL589791 KNH589765:KNH589791 KXD589765:KXD589791 LGZ589765:LGZ589791 LQV589765:LQV589791 MAR589765:MAR589791 MKN589765:MKN589791 MUJ589765:MUJ589791 NEF589765:NEF589791 NOB589765:NOB589791 NXX589765:NXX589791 OHT589765:OHT589791 ORP589765:ORP589791 PBL589765:PBL589791 PLH589765:PLH589791 PVD589765:PVD589791 QEZ589765:QEZ589791 QOV589765:QOV589791 QYR589765:QYR589791 RIN589765:RIN589791 RSJ589765:RSJ589791 SCF589765:SCF589791 SMB589765:SMB589791 SVX589765:SVX589791 TFT589765:TFT589791 TPP589765:TPP589791 TZL589765:TZL589791 UJH589765:UJH589791 UTD589765:UTD589791 VCZ589765:VCZ589791 VMV589765:VMV589791 VWR589765:VWR589791 WGN589765:WGN589791 WQJ589765:WQJ589791 DX655301:DX655327 NT655301:NT655327 XP655301:XP655327 AHL655301:AHL655327 ARH655301:ARH655327 BBD655301:BBD655327 BKZ655301:BKZ655327 BUV655301:BUV655327 CER655301:CER655327 CON655301:CON655327 CYJ655301:CYJ655327 DIF655301:DIF655327 DSB655301:DSB655327 EBX655301:EBX655327 ELT655301:ELT655327 EVP655301:EVP655327 FFL655301:FFL655327 FPH655301:FPH655327 FZD655301:FZD655327 GIZ655301:GIZ655327 GSV655301:GSV655327 HCR655301:HCR655327 HMN655301:HMN655327 HWJ655301:HWJ655327 IGF655301:IGF655327 IQB655301:IQB655327 IZX655301:IZX655327 JJT655301:JJT655327 JTP655301:JTP655327 KDL655301:KDL655327 KNH655301:KNH655327 KXD655301:KXD655327 LGZ655301:LGZ655327 LQV655301:LQV655327 MAR655301:MAR655327 MKN655301:MKN655327 MUJ655301:MUJ655327 NEF655301:NEF655327 NOB655301:NOB655327 NXX655301:NXX655327 OHT655301:OHT655327 ORP655301:ORP655327 PBL655301:PBL655327 PLH655301:PLH655327 PVD655301:PVD655327 QEZ655301:QEZ655327 QOV655301:QOV655327 QYR655301:QYR655327 RIN655301:RIN655327 RSJ655301:RSJ655327 SCF655301:SCF655327 SMB655301:SMB655327 SVX655301:SVX655327 TFT655301:TFT655327 TPP655301:TPP655327 TZL655301:TZL655327 UJH655301:UJH655327 UTD655301:UTD655327 VCZ655301:VCZ655327 VMV655301:VMV655327 VWR655301:VWR655327 WGN655301:WGN655327 WQJ655301:WQJ655327 DX720837:DX720863 NT720837:NT720863 XP720837:XP720863 AHL720837:AHL720863 ARH720837:ARH720863 BBD720837:BBD720863 BKZ720837:BKZ720863 BUV720837:BUV720863 CER720837:CER720863 CON720837:CON720863 CYJ720837:CYJ720863 DIF720837:DIF720863 DSB720837:DSB720863 EBX720837:EBX720863 ELT720837:ELT720863 EVP720837:EVP720863 FFL720837:FFL720863 FPH720837:FPH720863 FZD720837:FZD720863 GIZ720837:GIZ720863 GSV720837:GSV720863 HCR720837:HCR720863 HMN720837:HMN720863 HWJ720837:HWJ720863 IGF720837:IGF720863 IQB720837:IQB720863 IZX720837:IZX720863 JJT720837:JJT720863 JTP720837:JTP720863 KDL720837:KDL720863 KNH720837:KNH720863 KXD720837:KXD720863 LGZ720837:LGZ720863 LQV720837:LQV720863 MAR720837:MAR720863 MKN720837:MKN720863 MUJ720837:MUJ720863 NEF720837:NEF720863 NOB720837:NOB720863 NXX720837:NXX720863 OHT720837:OHT720863 ORP720837:ORP720863 PBL720837:PBL720863 PLH720837:PLH720863 PVD720837:PVD720863 QEZ720837:QEZ720863 QOV720837:QOV720863 QYR720837:QYR720863 RIN720837:RIN720863 RSJ720837:RSJ720863 SCF720837:SCF720863 SMB720837:SMB720863 SVX720837:SVX720863 TFT720837:TFT720863 TPP720837:TPP720863 TZL720837:TZL720863 UJH720837:UJH720863 UTD720837:UTD720863 VCZ720837:VCZ720863 VMV720837:VMV720863 VWR720837:VWR720863 WGN720837:WGN720863 WQJ720837:WQJ720863 DX786373:DX786399 NT786373:NT786399 XP786373:XP786399 AHL786373:AHL786399 ARH786373:ARH786399 BBD786373:BBD786399 BKZ786373:BKZ786399 BUV786373:BUV786399 CER786373:CER786399 CON786373:CON786399 CYJ786373:CYJ786399 DIF786373:DIF786399 DSB786373:DSB786399 EBX786373:EBX786399 ELT786373:ELT786399 EVP786373:EVP786399 FFL786373:FFL786399 FPH786373:FPH786399 FZD786373:FZD786399 GIZ786373:GIZ786399 GSV786373:GSV786399 HCR786373:HCR786399 HMN786373:HMN786399 HWJ786373:HWJ786399 IGF786373:IGF786399 IQB786373:IQB786399 IZX786373:IZX786399 JJT786373:JJT786399 JTP786373:JTP786399 KDL786373:KDL786399 KNH786373:KNH786399 KXD786373:KXD786399 LGZ786373:LGZ786399 LQV786373:LQV786399 MAR786373:MAR786399 MKN786373:MKN786399 MUJ786373:MUJ786399 NEF786373:NEF786399 NOB786373:NOB786399 NXX786373:NXX786399 OHT786373:OHT786399 ORP786373:ORP786399 PBL786373:PBL786399 PLH786373:PLH786399 PVD786373:PVD786399 QEZ786373:QEZ786399 QOV786373:QOV786399 QYR786373:QYR786399 RIN786373:RIN786399 RSJ786373:RSJ786399 SCF786373:SCF786399 SMB786373:SMB786399 SVX786373:SVX786399 TFT786373:TFT786399 TPP786373:TPP786399 TZL786373:TZL786399 UJH786373:UJH786399 UTD786373:UTD786399 VCZ786373:VCZ786399 VMV786373:VMV786399 VWR786373:VWR786399 WGN786373:WGN786399 WQJ786373:WQJ786399 DX851909:DX851935 NT851909:NT851935 XP851909:XP851935 AHL851909:AHL851935 ARH851909:ARH851935 BBD851909:BBD851935 BKZ851909:BKZ851935 BUV851909:BUV851935 CER851909:CER851935 CON851909:CON851935 CYJ851909:CYJ851935 DIF851909:DIF851935 DSB851909:DSB851935 EBX851909:EBX851935 ELT851909:ELT851935 EVP851909:EVP851935 FFL851909:FFL851935 FPH851909:FPH851935 FZD851909:FZD851935 GIZ851909:GIZ851935 GSV851909:GSV851935 HCR851909:HCR851935 HMN851909:HMN851935 HWJ851909:HWJ851935 IGF851909:IGF851935 IQB851909:IQB851935 IZX851909:IZX851935 JJT851909:JJT851935 JTP851909:JTP851935 KDL851909:KDL851935 KNH851909:KNH851935 KXD851909:KXD851935 LGZ851909:LGZ851935 LQV851909:LQV851935 MAR851909:MAR851935 MKN851909:MKN851935 MUJ851909:MUJ851935 NEF851909:NEF851935 NOB851909:NOB851935 NXX851909:NXX851935 OHT851909:OHT851935 ORP851909:ORP851935 PBL851909:PBL851935 PLH851909:PLH851935 PVD851909:PVD851935 QEZ851909:QEZ851935 QOV851909:QOV851935 QYR851909:QYR851935 RIN851909:RIN851935 RSJ851909:RSJ851935 SCF851909:SCF851935 SMB851909:SMB851935 SVX851909:SVX851935 TFT851909:TFT851935 TPP851909:TPP851935 TZL851909:TZL851935 UJH851909:UJH851935 UTD851909:UTD851935 VCZ851909:VCZ851935 VMV851909:VMV851935 VWR851909:VWR851935 WGN851909:WGN851935 WQJ851909:WQJ851935 DX917445:DX917471 NT917445:NT917471 XP917445:XP917471 AHL917445:AHL917471 ARH917445:ARH917471 BBD917445:BBD917471 BKZ917445:BKZ917471 BUV917445:BUV917471 CER917445:CER917471 CON917445:CON917471 CYJ917445:CYJ917471 DIF917445:DIF917471 DSB917445:DSB917471 EBX917445:EBX917471 ELT917445:ELT917471 EVP917445:EVP917471 FFL917445:FFL917471 FPH917445:FPH917471 FZD917445:FZD917471 GIZ917445:GIZ917471 GSV917445:GSV917471 HCR917445:HCR917471 HMN917445:HMN917471 HWJ917445:HWJ917471 IGF917445:IGF917471 IQB917445:IQB917471 IZX917445:IZX917471 JJT917445:JJT917471 JTP917445:JTP917471 KDL917445:KDL917471 KNH917445:KNH917471 KXD917445:KXD917471 LGZ917445:LGZ917471 LQV917445:LQV917471 MAR917445:MAR917471 MKN917445:MKN917471 MUJ917445:MUJ917471 NEF917445:NEF917471 NOB917445:NOB917471 NXX917445:NXX917471 OHT917445:OHT917471 ORP917445:ORP917471 PBL917445:PBL917471 PLH917445:PLH917471 PVD917445:PVD917471 QEZ917445:QEZ917471 QOV917445:QOV917471 QYR917445:QYR917471 RIN917445:RIN917471 RSJ917445:RSJ917471 SCF917445:SCF917471 SMB917445:SMB917471 SVX917445:SVX917471 TFT917445:TFT917471 TPP917445:TPP917471 TZL917445:TZL917471 UJH917445:UJH917471 UTD917445:UTD917471 VCZ917445:VCZ917471 VMV917445:VMV917471 VWR917445:VWR917471 WGN917445:WGN917471 WQJ917445:WQJ917471 DX982981:DX983007 NT982981:NT983007 XP982981:XP983007 AHL982981:AHL983007 ARH982981:ARH983007 BBD982981:BBD983007 BKZ982981:BKZ983007 BUV982981:BUV983007 CER982981:CER983007 CON982981:CON983007 CYJ982981:CYJ983007 DIF982981:DIF983007 DSB982981:DSB983007 EBX982981:EBX983007 ELT982981:ELT983007 EVP982981:EVP983007 FFL982981:FFL983007 FPH982981:FPH983007 FZD982981:FZD983007 GIZ982981:GIZ983007 GSV982981:GSV983007 HCR982981:HCR983007 HMN982981:HMN983007 HWJ982981:HWJ983007 IGF982981:IGF983007 IQB982981:IQB983007 IZX982981:IZX983007 JJT982981:JJT983007 JTP982981:JTP983007 KDL982981:KDL983007 KNH982981:KNH983007 KXD982981:KXD983007 LGZ982981:LGZ983007 LQV982981:LQV983007 MAR982981:MAR983007 MKN982981:MKN983007 MUJ982981:MUJ983007 NEF982981:NEF983007 NOB982981:NOB983007 NXX982981:NXX983007 OHT982981:OHT983007 ORP982981:ORP983007 PBL982981:PBL983007 PLH982981:PLH983007 PVD982981:PVD983007 QEZ982981:QEZ983007 QOV982981:QOV983007 QYR982981:QYR983007 RIN982981:RIN983007 RSJ982981:RSJ983007 SCF982981:SCF983007 SMB982981:SMB983007 SVX982981:SVX983007 TFT982981:TFT983007 TPP982981:TPP983007 TZL982981:TZL983007 UJH982981:UJH983007 UTD982981:UTD983007 VCZ982981:VCZ983007 VMV982981:VMV983007 VWR982981:VWR983007 WGN982981:WGN983007 WQJ982981:WQJ983007 TPR982981:TPR983007 CL65477:CL65503 MH65477:MH65503 WD65477:WD65503 AFZ65477:AFZ65503 APV65477:APV65503 AZR65477:AZR65503 BJN65477:BJN65503 BTJ65477:BTJ65503 CDF65477:CDF65503 CNB65477:CNB65503 CWX65477:CWX65503 DGT65477:DGT65503 DQP65477:DQP65503 EAL65477:EAL65503 EKH65477:EKH65503 EUD65477:EUD65503 FDZ65477:FDZ65503 FNV65477:FNV65503 FXR65477:FXR65503 GHN65477:GHN65503 GRJ65477:GRJ65503 HBF65477:HBF65503 HLB65477:HLB65503 HUX65477:HUX65503 IET65477:IET65503 IOP65477:IOP65503 IYL65477:IYL65503 JIH65477:JIH65503 JSD65477:JSD65503 KBZ65477:KBZ65503 KLV65477:KLV65503 KVR65477:KVR65503 LFN65477:LFN65503 LPJ65477:LPJ65503 LZF65477:LZF65503 MJB65477:MJB65503 MSX65477:MSX65503 NCT65477:NCT65503 NMP65477:NMP65503 NWL65477:NWL65503 OGH65477:OGH65503 OQD65477:OQD65503 OZZ65477:OZZ65503 PJV65477:PJV65503 PTR65477:PTR65503 QDN65477:QDN65503 QNJ65477:QNJ65503 QXF65477:QXF65503 RHB65477:RHB65503 RQX65477:RQX65503 SAT65477:SAT65503 SKP65477:SKP65503 SUL65477:SUL65503 TEH65477:TEH65503 TOD65477:TOD65503 TXZ65477:TXZ65503 UHV65477:UHV65503 URR65477:URR65503 VBN65477:VBN65503 VLJ65477:VLJ65503 VVF65477:VVF65503 WFB65477:WFB65503 WOX65477:WOX65503 CL131013:CL131039 MH131013:MH131039 WD131013:WD131039 AFZ131013:AFZ131039 APV131013:APV131039 AZR131013:AZR131039 BJN131013:BJN131039 BTJ131013:BTJ131039 CDF131013:CDF131039 CNB131013:CNB131039 CWX131013:CWX131039 DGT131013:DGT131039 DQP131013:DQP131039 EAL131013:EAL131039 EKH131013:EKH131039 EUD131013:EUD131039 FDZ131013:FDZ131039 FNV131013:FNV131039 FXR131013:FXR131039 GHN131013:GHN131039 GRJ131013:GRJ131039 HBF131013:HBF131039 HLB131013:HLB131039 HUX131013:HUX131039 IET131013:IET131039 IOP131013:IOP131039 IYL131013:IYL131039 JIH131013:JIH131039 JSD131013:JSD131039 KBZ131013:KBZ131039 KLV131013:KLV131039 KVR131013:KVR131039 LFN131013:LFN131039 LPJ131013:LPJ131039 LZF131013:LZF131039 MJB131013:MJB131039 MSX131013:MSX131039 NCT131013:NCT131039 NMP131013:NMP131039 NWL131013:NWL131039 OGH131013:OGH131039 OQD131013:OQD131039 OZZ131013:OZZ131039 PJV131013:PJV131039 PTR131013:PTR131039 QDN131013:QDN131039 QNJ131013:QNJ131039 QXF131013:QXF131039 RHB131013:RHB131039 RQX131013:RQX131039 SAT131013:SAT131039 SKP131013:SKP131039 SUL131013:SUL131039 TEH131013:TEH131039 TOD131013:TOD131039 TXZ131013:TXZ131039 UHV131013:UHV131039 URR131013:URR131039 VBN131013:VBN131039 VLJ131013:VLJ131039 VVF131013:VVF131039 WFB131013:WFB131039 WOX131013:WOX131039 CL196549:CL196575 MH196549:MH196575 WD196549:WD196575 AFZ196549:AFZ196575 APV196549:APV196575 AZR196549:AZR196575 BJN196549:BJN196575 BTJ196549:BTJ196575 CDF196549:CDF196575 CNB196549:CNB196575 CWX196549:CWX196575 DGT196549:DGT196575 DQP196549:DQP196575 EAL196549:EAL196575 EKH196549:EKH196575 EUD196549:EUD196575 FDZ196549:FDZ196575 FNV196549:FNV196575 FXR196549:FXR196575 GHN196549:GHN196575 GRJ196549:GRJ196575 HBF196549:HBF196575 HLB196549:HLB196575 HUX196549:HUX196575 IET196549:IET196575 IOP196549:IOP196575 IYL196549:IYL196575 JIH196549:JIH196575 JSD196549:JSD196575 KBZ196549:KBZ196575 KLV196549:KLV196575 KVR196549:KVR196575 LFN196549:LFN196575 LPJ196549:LPJ196575 LZF196549:LZF196575 MJB196549:MJB196575 MSX196549:MSX196575 NCT196549:NCT196575 NMP196549:NMP196575 NWL196549:NWL196575 OGH196549:OGH196575 OQD196549:OQD196575 OZZ196549:OZZ196575 PJV196549:PJV196575 PTR196549:PTR196575 QDN196549:QDN196575 QNJ196549:QNJ196575 QXF196549:QXF196575 RHB196549:RHB196575 RQX196549:RQX196575 SAT196549:SAT196575 SKP196549:SKP196575 SUL196549:SUL196575 TEH196549:TEH196575 TOD196549:TOD196575 TXZ196549:TXZ196575 UHV196549:UHV196575 URR196549:URR196575 VBN196549:VBN196575 VLJ196549:VLJ196575 VVF196549:VVF196575 WFB196549:WFB196575 WOX196549:WOX196575 CL262085:CL262111 MH262085:MH262111 WD262085:WD262111 AFZ262085:AFZ262111 APV262085:APV262111 AZR262085:AZR262111 BJN262085:BJN262111 BTJ262085:BTJ262111 CDF262085:CDF262111 CNB262085:CNB262111 CWX262085:CWX262111 DGT262085:DGT262111 DQP262085:DQP262111 EAL262085:EAL262111 EKH262085:EKH262111 EUD262085:EUD262111 FDZ262085:FDZ262111 FNV262085:FNV262111 FXR262085:FXR262111 GHN262085:GHN262111 GRJ262085:GRJ262111 HBF262085:HBF262111 HLB262085:HLB262111 HUX262085:HUX262111 IET262085:IET262111 IOP262085:IOP262111 IYL262085:IYL262111 JIH262085:JIH262111 JSD262085:JSD262111 KBZ262085:KBZ262111 KLV262085:KLV262111 KVR262085:KVR262111 LFN262085:LFN262111 LPJ262085:LPJ262111 LZF262085:LZF262111 MJB262085:MJB262111 MSX262085:MSX262111 NCT262085:NCT262111 NMP262085:NMP262111 NWL262085:NWL262111 OGH262085:OGH262111 OQD262085:OQD262111 OZZ262085:OZZ262111 PJV262085:PJV262111 PTR262085:PTR262111 QDN262085:QDN262111 QNJ262085:QNJ262111 QXF262085:QXF262111 RHB262085:RHB262111 RQX262085:RQX262111 SAT262085:SAT262111 SKP262085:SKP262111 SUL262085:SUL262111 TEH262085:TEH262111 TOD262085:TOD262111 TXZ262085:TXZ262111 UHV262085:UHV262111 URR262085:URR262111 VBN262085:VBN262111 VLJ262085:VLJ262111 VVF262085:VVF262111 WFB262085:WFB262111 WOX262085:WOX262111 CL327621:CL327647 MH327621:MH327647 WD327621:WD327647 AFZ327621:AFZ327647 APV327621:APV327647 AZR327621:AZR327647 BJN327621:BJN327647 BTJ327621:BTJ327647 CDF327621:CDF327647 CNB327621:CNB327647 CWX327621:CWX327647 DGT327621:DGT327647 DQP327621:DQP327647 EAL327621:EAL327647 EKH327621:EKH327647 EUD327621:EUD327647 FDZ327621:FDZ327647 FNV327621:FNV327647 FXR327621:FXR327647 GHN327621:GHN327647 GRJ327621:GRJ327647 HBF327621:HBF327647 HLB327621:HLB327647 HUX327621:HUX327647 IET327621:IET327647 IOP327621:IOP327647 IYL327621:IYL327647 JIH327621:JIH327647 JSD327621:JSD327647 KBZ327621:KBZ327647 KLV327621:KLV327647 KVR327621:KVR327647 LFN327621:LFN327647 LPJ327621:LPJ327647 LZF327621:LZF327647 MJB327621:MJB327647 MSX327621:MSX327647 NCT327621:NCT327647 NMP327621:NMP327647 NWL327621:NWL327647 OGH327621:OGH327647 OQD327621:OQD327647 OZZ327621:OZZ327647 PJV327621:PJV327647 PTR327621:PTR327647 QDN327621:QDN327647 QNJ327621:QNJ327647 QXF327621:QXF327647 RHB327621:RHB327647 RQX327621:RQX327647 SAT327621:SAT327647 SKP327621:SKP327647 SUL327621:SUL327647 TEH327621:TEH327647 TOD327621:TOD327647 TXZ327621:TXZ327647 UHV327621:UHV327647 URR327621:URR327647 VBN327621:VBN327647 VLJ327621:VLJ327647 VVF327621:VVF327647 WFB327621:WFB327647 WOX327621:WOX327647 CL393157:CL393183 MH393157:MH393183 WD393157:WD393183 AFZ393157:AFZ393183 APV393157:APV393183 AZR393157:AZR393183 BJN393157:BJN393183 BTJ393157:BTJ393183 CDF393157:CDF393183 CNB393157:CNB393183 CWX393157:CWX393183 DGT393157:DGT393183 DQP393157:DQP393183 EAL393157:EAL393183 EKH393157:EKH393183 EUD393157:EUD393183 FDZ393157:FDZ393183 FNV393157:FNV393183 FXR393157:FXR393183 GHN393157:GHN393183 GRJ393157:GRJ393183 HBF393157:HBF393183 HLB393157:HLB393183 HUX393157:HUX393183 IET393157:IET393183 IOP393157:IOP393183 IYL393157:IYL393183 JIH393157:JIH393183 JSD393157:JSD393183 KBZ393157:KBZ393183 KLV393157:KLV393183 KVR393157:KVR393183 LFN393157:LFN393183 LPJ393157:LPJ393183 LZF393157:LZF393183 MJB393157:MJB393183 MSX393157:MSX393183 NCT393157:NCT393183 NMP393157:NMP393183 NWL393157:NWL393183 OGH393157:OGH393183 OQD393157:OQD393183 OZZ393157:OZZ393183 PJV393157:PJV393183 PTR393157:PTR393183 QDN393157:QDN393183 QNJ393157:QNJ393183 QXF393157:QXF393183 RHB393157:RHB393183 RQX393157:RQX393183 SAT393157:SAT393183 SKP393157:SKP393183 SUL393157:SUL393183 TEH393157:TEH393183 TOD393157:TOD393183 TXZ393157:TXZ393183 UHV393157:UHV393183 URR393157:URR393183 VBN393157:VBN393183 VLJ393157:VLJ393183 VVF393157:VVF393183 WFB393157:WFB393183 WOX393157:WOX393183 CL458693:CL458719 MH458693:MH458719 WD458693:WD458719 AFZ458693:AFZ458719 APV458693:APV458719 AZR458693:AZR458719 BJN458693:BJN458719 BTJ458693:BTJ458719 CDF458693:CDF458719 CNB458693:CNB458719 CWX458693:CWX458719 DGT458693:DGT458719 DQP458693:DQP458719 EAL458693:EAL458719 EKH458693:EKH458719 EUD458693:EUD458719 FDZ458693:FDZ458719 FNV458693:FNV458719 FXR458693:FXR458719 GHN458693:GHN458719 GRJ458693:GRJ458719 HBF458693:HBF458719 HLB458693:HLB458719 HUX458693:HUX458719 IET458693:IET458719 IOP458693:IOP458719 IYL458693:IYL458719 JIH458693:JIH458719 JSD458693:JSD458719 KBZ458693:KBZ458719 KLV458693:KLV458719 KVR458693:KVR458719 LFN458693:LFN458719 LPJ458693:LPJ458719 LZF458693:LZF458719 MJB458693:MJB458719 MSX458693:MSX458719 NCT458693:NCT458719 NMP458693:NMP458719 NWL458693:NWL458719 OGH458693:OGH458719 OQD458693:OQD458719 OZZ458693:OZZ458719 PJV458693:PJV458719 PTR458693:PTR458719 QDN458693:QDN458719 QNJ458693:QNJ458719 QXF458693:QXF458719 RHB458693:RHB458719 RQX458693:RQX458719 SAT458693:SAT458719 SKP458693:SKP458719 SUL458693:SUL458719 TEH458693:TEH458719 TOD458693:TOD458719 TXZ458693:TXZ458719 UHV458693:UHV458719 URR458693:URR458719 VBN458693:VBN458719 VLJ458693:VLJ458719 VVF458693:VVF458719 WFB458693:WFB458719 WOX458693:WOX458719 CL524229:CL524255 MH524229:MH524255 WD524229:WD524255 AFZ524229:AFZ524255 APV524229:APV524255 AZR524229:AZR524255 BJN524229:BJN524255 BTJ524229:BTJ524255 CDF524229:CDF524255 CNB524229:CNB524255 CWX524229:CWX524255 DGT524229:DGT524255 DQP524229:DQP524255 EAL524229:EAL524255 EKH524229:EKH524255 EUD524229:EUD524255 FDZ524229:FDZ524255 FNV524229:FNV524255 FXR524229:FXR524255 GHN524229:GHN524255 GRJ524229:GRJ524255 HBF524229:HBF524255 HLB524229:HLB524255 HUX524229:HUX524255 IET524229:IET524255 IOP524229:IOP524255 IYL524229:IYL524255 JIH524229:JIH524255 JSD524229:JSD524255 KBZ524229:KBZ524255 KLV524229:KLV524255 KVR524229:KVR524255 LFN524229:LFN524255 LPJ524229:LPJ524255 LZF524229:LZF524255 MJB524229:MJB524255 MSX524229:MSX524255 NCT524229:NCT524255 NMP524229:NMP524255 NWL524229:NWL524255 OGH524229:OGH524255 OQD524229:OQD524255 OZZ524229:OZZ524255 PJV524229:PJV524255 PTR524229:PTR524255 QDN524229:QDN524255 QNJ524229:QNJ524255 QXF524229:QXF524255 RHB524229:RHB524255 RQX524229:RQX524255 SAT524229:SAT524255 SKP524229:SKP524255 SUL524229:SUL524255 TEH524229:TEH524255 TOD524229:TOD524255 TXZ524229:TXZ524255 UHV524229:UHV524255 URR524229:URR524255 VBN524229:VBN524255 VLJ524229:VLJ524255 VVF524229:VVF524255 WFB524229:WFB524255 WOX524229:WOX524255 CL589765:CL589791 MH589765:MH589791 WD589765:WD589791 AFZ589765:AFZ589791 APV589765:APV589791 AZR589765:AZR589791 BJN589765:BJN589791 BTJ589765:BTJ589791 CDF589765:CDF589791 CNB589765:CNB589791 CWX589765:CWX589791 DGT589765:DGT589791 DQP589765:DQP589791 EAL589765:EAL589791 EKH589765:EKH589791 EUD589765:EUD589791 FDZ589765:FDZ589791 FNV589765:FNV589791 FXR589765:FXR589791 GHN589765:GHN589791 GRJ589765:GRJ589791 HBF589765:HBF589791 HLB589765:HLB589791 HUX589765:HUX589791 IET589765:IET589791 IOP589765:IOP589791 IYL589765:IYL589791 JIH589765:JIH589791 JSD589765:JSD589791 KBZ589765:KBZ589791 KLV589765:KLV589791 KVR589765:KVR589791 LFN589765:LFN589791 LPJ589765:LPJ589791 LZF589765:LZF589791 MJB589765:MJB589791 MSX589765:MSX589791 NCT589765:NCT589791 NMP589765:NMP589791 NWL589765:NWL589791 OGH589765:OGH589791 OQD589765:OQD589791 OZZ589765:OZZ589791 PJV589765:PJV589791 PTR589765:PTR589791 QDN589765:QDN589791 QNJ589765:QNJ589791 QXF589765:QXF589791 RHB589765:RHB589791 RQX589765:RQX589791 SAT589765:SAT589791 SKP589765:SKP589791 SUL589765:SUL589791 TEH589765:TEH589791 TOD589765:TOD589791 TXZ589765:TXZ589791 UHV589765:UHV589791 URR589765:URR589791 VBN589765:VBN589791 VLJ589765:VLJ589791 VVF589765:VVF589791 WFB589765:WFB589791 WOX589765:WOX589791 CL655301:CL655327 MH655301:MH655327 WD655301:WD655327 AFZ655301:AFZ655327 APV655301:APV655327 AZR655301:AZR655327 BJN655301:BJN655327 BTJ655301:BTJ655327 CDF655301:CDF655327 CNB655301:CNB655327 CWX655301:CWX655327 DGT655301:DGT655327 DQP655301:DQP655327 EAL655301:EAL655327 EKH655301:EKH655327 EUD655301:EUD655327 FDZ655301:FDZ655327 FNV655301:FNV655327 FXR655301:FXR655327 GHN655301:GHN655327 GRJ655301:GRJ655327 HBF655301:HBF655327 HLB655301:HLB655327 HUX655301:HUX655327 IET655301:IET655327 IOP655301:IOP655327 IYL655301:IYL655327 JIH655301:JIH655327 JSD655301:JSD655327 KBZ655301:KBZ655327 KLV655301:KLV655327 KVR655301:KVR655327 LFN655301:LFN655327 LPJ655301:LPJ655327 LZF655301:LZF655327 MJB655301:MJB655327 MSX655301:MSX655327 NCT655301:NCT655327 NMP655301:NMP655327 NWL655301:NWL655327 OGH655301:OGH655327 OQD655301:OQD655327 OZZ655301:OZZ655327 PJV655301:PJV655327 PTR655301:PTR655327 QDN655301:QDN655327 QNJ655301:QNJ655327 QXF655301:QXF655327 RHB655301:RHB655327 RQX655301:RQX655327 SAT655301:SAT655327 SKP655301:SKP655327 SUL655301:SUL655327 TEH655301:TEH655327 TOD655301:TOD655327 TXZ655301:TXZ655327 UHV655301:UHV655327 URR655301:URR655327 VBN655301:VBN655327 VLJ655301:VLJ655327 VVF655301:VVF655327 WFB655301:WFB655327 WOX655301:WOX655327 CL720837:CL720863 MH720837:MH720863 WD720837:WD720863 AFZ720837:AFZ720863 APV720837:APV720863 AZR720837:AZR720863 BJN720837:BJN720863 BTJ720837:BTJ720863 CDF720837:CDF720863 CNB720837:CNB720863 CWX720837:CWX720863 DGT720837:DGT720863 DQP720837:DQP720863 EAL720837:EAL720863 EKH720837:EKH720863 EUD720837:EUD720863 FDZ720837:FDZ720863 FNV720837:FNV720863 FXR720837:FXR720863 GHN720837:GHN720863 GRJ720837:GRJ720863 HBF720837:HBF720863 HLB720837:HLB720863 HUX720837:HUX720863 IET720837:IET720863 IOP720837:IOP720863 IYL720837:IYL720863 JIH720837:JIH720863 JSD720837:JSD720863 KBZ720837:KBZ720863 KLV720837:KLV720863 KVR720837:KVR720863 LFN720837:LFN720863 LPJ720837:LPJ720863 LZF720837:LZF720863 MJB720837:MJB720863 MSX720837:MSX720863 NCT720837:NCT720863 NMP720837:NMP720863 NWL720837:NWL720863 OGH720837:OGH720863 OQD720837:OQD720863 OZZ720837:OZZ720863 PJV720837:PJV720863 PTR720837:PTR720863 QDN720837:QDN720863 QNJ720837:QNJ720863 QXF720837:QXF720863 RHB720837:RHB720863 RQX720837:RQX720863 SAT720837:SAT720863 SKP720837:SKP720863 SUL720837:SUL720863 TEH720837:TEH720863 TOD720837:TOD720863 TXZ720837:TXZ720863 UHV720837:UHV720863 URR720837:URR720863 VBN720837:VBN720863 VLJ720837:VLJ720863 VVF720837:VVF720863 WFB720837:WFB720863 WOX720837:WOX720863 CL786373:CL786399 MH786373:MH786399 WD786373:WD786399 AFZ786373:AFZ786399 APV786373:APV786399 AZR786373:AZR786399 BJN786373:BJN786399 BTJ786373:BTJ786399 CDF786373:CDF786399 CNB786373:CNB786399 CWX786373:CWX786399 DGT786373:DGT786399 DQP786373:DQP786399 EAL786373:EAL786399 EKH786373:EKH786399 EUD786373:EUD786399 FDZ786373:FDZ786399 FNV786373:FNV786399 FXR786373:FXR786399 GHN786373:GHN786399 GRJ786373:GRJ786399 HBF786373:HBF786399 HLB786373:HLB786399 HUX786373:HUX786399 IET786373:IET786399 IOP786373:IOP786399 IYL786373:IYL786399 JIH786373:JIH786399 JSD786373:JSD786399 KBZ786373:KBZ786399 KLV786373:KLV786399 KVR786373:KVR786399 LFN786373:LFN786399 LPJ786373:LPJ786399 LZF786373:LZF786399 MJB786373:MJB786399 MSX786373:MSX786399 NCT786373:NCT786399 NMP786373:NMP786399 NWL786373:NWL786399 OGH786373:OGH786399 OQD786373:OQD786399 OZZ786373:OZZ786399 PJV786373:PJV786399 PTR786373:PTR786399 QDN786373:QDN786399 QNJ786373:QNJ786399 QXF786373:QXF786399 RHB786373:RHB786399 RQX786373:RQX786399 SAT786373:SAT786399 SKP786373:SKP786399 SUL786373:SUL786399 TEH786373:TEH786399 TOD786373:TOD786399 TXZ786373:TXZ786399 UHV786373:UHV786399 URR786373:URR786399 VBN786373:VBN786399 VLJ786373:VLJ786399 VVF786373:VVF786399 WFB786373:WFB786399 WOX786373:WOX786399 CL851909:CL851935 MH851909:MH851935 WD851909:WD851935 AFZ851909:AFZ851935 APV851909:APV851935 AZR851909:AZR851935 BJN851909:BJN851935 BTJ851909:BTJ851935 CDF851909:CDF851935 CNB851909:CNB851935 CWX851909:CWX851935 DGT851909:DGT851935 DQP851909:DQP851935 EAL851909:EAL851935 EKH851909:EKH851935 EUD851909:EUD851935 FDZ851909:FDZ851935 FNV851909:FNV851935 FXR851909:FXR851935 GHN851909:GHN851935 GRJ851909:GRJ851935 HBF851909:HBF851935 HLB851909:HLB851935 HUX851909:HUX851935 IET851909:IET851935 IOP851909:IOP851935 IYL851909:IYL851935 JIH851909:JIH851935 JSD851909:JSD851935 KBZ851909:KBZ851935 KLV851909:KLV851935 KVR851909:KVR851935 LFN851909:LFN851935 LPJ851909:LPJ851935 LZF851909:LZF851935 MJB851909:MJB851935 MSX851909:MSX851935 NCT851909:NCT851935 NMP851909:NMP851935 NWL851909:NWL851935 OGH851909:OGH851935 OQD851909:OQD851935 OZZ851909:OZZ851935 PJV851909:PJV851935 PTR851909:PTR851935 QDN851909:QDN851935 QNJ851909:QNJ851935 QXF851909:QXF851935 RHB851909:RHB851935 RQX851909:RQX851935 SAT851909:SAT851935 SKP851909:SKP851935 SUL851909:SUL851935 TEH851909:TEH851935 TOD851909:TOD851935 TXZ851909:TXZ851935 UHV851909:UHV851935 URR851909:URR851935 VBN851909:VBN851935 VLJ851909:VLJ851935 VVF851909:VVF851935 WFB851909:WFB851935 WOX851909:WOX851935 CL917445:CL917471 MH917445:MH917471 WD917445:WD917471 AFZ917445:AFZ917471 APV917445:APV917471 AZR917445:AZR917471 BJN917445:BJN917471 BTJ917445:BTJ917471 CDF917445:CDF917471 CNB917445:CNB917471 CWX917445:CWX917471 DGT917445:DGT917471 DQP917445:DQP917471 EAL917445:EAL917471 EKH917445:EKH917471 EUD917445:EUD917471 FDZ917445:FDZ917471 FNV917445:FNV917471 FXR917445:FXR917471 GHN917445:GHN917471 GRJ917445:GRJ917471 HBF917445:HBF917471 HLB917445:HLB917471 HUX917445:HUX917471 IET917445:IET917471 IOP917445:IOP917471 IYL917445:IYL917471 JIH917445:JIH917471 JSD917445:JSD917471 KBZ917445:KBZ917471 KLV917445:KLV917471 KVR917445:KVR917471 LFN917445:LFN917471 LPJ917445:LPJ917471 LZF917445:LZF917471 MJB917445:MJB917471 MSX917445:MSX917471 NCT917445:NCT917471 NMP917445:NMP917471 NWL917445:NWL917471 OGH917445:OGH917471 OQD917445:OQD917471 OZZ917445:OZZ917471 PJV917445:PJV917471 PTR917445:PTR917471 QDN917445:QDN917471 QNJ917445:QNJ917471 QXF917445:QXF917471 RHB917445:RHB917471 RQX917445:RQX917471 SAT917445:SAT917471 SKP917445:SKP917471 SUL917445:SUL917471 TEH917445:TEH917471 TOD917445:TOD917471 TXZ917445:TXZ917471 UHV917445:UHV917471 URR917445:URR917471 VBN917445:VBN917471 VLJ917445:VLJ917471 VVF917445:VVF917471 WFB917445:WFB917471 WOX917445:WOX917471 CL982981:CL983007 MH982981:MH983007 WD982981:WD983007 AFZ982981:AFZ983007 APV982981:APV983007 AZR982981:AZR983007 BJN982981:BJN983007 BTJ982981:BTJ983007 CDF982981:CDF983007 CNB982981:CNB983007 CWX982981:CWX983007 DGT982981:DGT983007 DQP982981:DQP983007 EAL982981:EAL983007 EKH982981:EKH983007 EUD982981:EUD983007 FDZ982981:FDZ983007 FNV982981:FNV983007 FXR982981:FXR983007 GHN982981:GHN983007 GRJ982981:GRJ983007 HBF982981:HBF983007 HLB982981:HLB983007 HUX982981:HUX983007 IET982981:IET983007 IOP982981:IOP983007 IYL982981:IYL983007 JIH982981:JIH983007 JSD982981:JSD983007 KBZ982981:KBZ983007 KLV982981:KLV983007 KVR982981:KVR983007 LFN982981:LFN983007 LPJ982981:LPJ983007 LZF982981:LZF983007 MJB982981:MJB983007 MSX982981:MSX983007 NCT982981:NCT983007 NMP982981:NMP983007 NWL982981:NWL983007 OGH982981:OGH983007 OQD982981:OQD983007 OZZ982981:OZZ983007 PJV982981:PJV983007 PTR982981:PTR983007 QDN982981:QDN983007 QNJ982981:QNJ983007 QXF982981:QXF983007 RHB982981:RHB983007 RQX982981:RQX983007 SAT982981:SAT983007 SKP982981:SKP983007 SUL982981:SUL983007 TEH982981:TEH983007 TOD982981:TOD983007 TXZ982981:TXZ983007 UHV982981:UHV983007 URR982981:URR983007 VBN982981:VBN983007 VLJ982981:VLJ983007 VVF982981:VVF983007 WFB982981:WFB983007 WOX982981:WOX983007 TZN982981:TZN983007 CV65477:CV65503 MR65477:MR65503 WN65477:WN65503 AGJ65477:AGJ65503 AQF65477:AQF65503 BAB65477:BAB65503 BJX65477:BJX65503 BTT65477:BTT65503 CDP65477:CDP65503 CNL65477:CNL65503 CXH65477:CXH65503 DHD65477:DHD65503 DQZ65477:DQZ65503 EAV65477:EAV65503 EKR65477:EKR65503 EUN65477:EUN65503 FEJ65477:FEJ65503 FOF65477:FOF65503 FYB65477:FYB65503 GHX65477:GHX65503 GRT65477:GRT65503 HBP65477:HBP65503 HLL65477:HLL65503 HVH65477:HVH65503 IFD65477:IFD65503 IOZ65477:IOZ65503 IYV65477:IYV65503 JIR65477:JIR65503 JSN65477:JSN65503 KCJ65477:KCJ65503 KMF65477:KMF65503 KWB65477:KWB65503 LFX65477:LFX65503 LPT65477:LPT65503 LZP65477:LZP65503 MJL65477:MJL65503 MTH65477:MTH65503 NDD65477:NDD65503 NMZ65477:NMZ65503 NWV65477:NWV65503 OGR65477:OGR65503 OQN65477:OQN65503 PAJ65477:PAJ65503 PKF65477:PKF65503 PUB65477:PUB65503 QDX65477:QDX65503 QNT65477:QNT65503 QXP65477:QXP65503 RHL65477:RHL65503 RRH65477:RRH65503 SBD65477:SBD65503 SKZ65477:SKZ65503 SUV65477:SUV65503 TER65477:TER65503 TON65477:TON65503 TYJ65477:TYJ65503 UIF65477:UIF65503 USB65477:USB65503 VBX65477:VBX65503 VLT65477:VLT65503 VVP65477:VVP65503 WFL65477:WFL65503 WPH65477:WPH65503 CV131013:CV131039 MR131013:MR131039 WN131013:WN131039 AGJ131013:AGJ131039 AQF131013:AQF131039 BAB131013:BAB131039 BJX131013:BJX131039 BTT131013:BTT131039 CDP131013:CDP131039 CNL131013:CNL131039 CXH131013:CXH131039 DHD131013:DHD131039 DQZ131013:DQZ131039 EAV131013:EAV131039 EKR131013:EKR131039 EUN131013:EUN131039 FEJ131013:FEJ131039 FOF131013:FOF131039 FYB131013:FYB131039 GHX131013:GHX131039 GRT131013:GRT131039 HBP131013:HBP131039 HLL131013:HLL131039 HVH131013:HVH131039 IFD131013:IFD131039 IOZ131013:IOZ131039 IYV131013:IYV131039 JIR131013:JIR131039 JSN131013:JSN131039 KCJ131013:KCJ131039 KMF131013:KMF131039 KWB131013:KWB131039 LFX131013:LFX131039 LPT131013:LPT131039 LZP131013:LZP131039 MJL131013:MJL131039 MTH131013:MTH131039 NDD131013:NDD131039 NMZ131013:NMZ131039 NWV131013:NWV131039 OGR131013:OGR131039 OQN131013:OQN131039 PAJ131013:PAJ131039 PKF131013:PKF131039 PUB131013:PUB131039 QDX131013:QDX131039 QNT131013:QNT131039 QXP131013:QXP131039 RHL131013:RHL131039 RRH131013:RRH131039 SBD131013:SBD131039 SKZ131013:SKZ131039 SUV131013:SUV131039 TER131013:TER131039 TON131013:TON131039 TYJ131013:TYJ131039 UIF131013:UIF131039 USB131013:USB131039 VBX131013:VBX131039 VLT131013:VLT131039 VVP131013:VVP131039 WFL131013:WFL131039 WPH131013:WPH131039 CV196549:CV196575 MR196549:MR196575 WN196549:WN196575 AGJ196549:AGJ196575 AQF196549:AQF196575 BAB196549:BAB196575 BJX196549:BJX196575 BTT196549:BTT196575 CDP196549:CDP196575 CNL196549:CNL196575 CXH196549:CXH196575 DHD196549:DHD196575 DQZ196549:DQZ196575 EAV196549:EAV196575 EKR196549:EKR196575 EUN196549:EUN196575 FEJ196549:FEJ196575 FOF196549:FOF196575 FYB196549:FYB196575 GHX196549:GHX196575 GRT196549:GRT196575 HBP196549:HBP196575 HLL196549:HLL196575 HVH196549:HVH196575 IFD196549:IFD196575 IOZ196549:IOZ196575 IYV196549:IYV196575 JIR196549:JIR196575 JSN196549:JSN196575 KCJ196549:KCJ196575 KMF196549:KMF196575 KWB196549:KWB196575 LFX196549:LFX196575 LPT196549:LPT196575 LZP196549:LZP196575 MJL196549:MJL196575 MTH196549:MTH196575 NDD196549:NDD196575 NMZ196549:NMZ196575 NWV196549:NWV196575 OGR196549:OGR196575 OQN196549:OQN196575 PAJ196549:PAJ196575 PKF196549:PKF196575 PUB196549:PUB196575 QDX196549:QDX196575 QNT196549:QNT196575 QXP196549:QXP196575 RHL196549:RHL196575 RRH196549:RRH196575 SBD196549:SBD196575 SKZ196549:SKZ196575 SUV196549:SUV196575 TER196549:TER196575 TON196549:TON196575 TYJ196549:TYJ196575 UIF196549:UIF196575 USB196549:USB196575 VBX196549:VBX196575 VLT196549:VLT196575 VVP196549:VVP196575 WFL196549:WFL196575 WPH196549:WPH196575 CV262085:CV262111 MR262085:MR262111 WN262085:WN262111 AGJ262085:AGJ262111 AQF262085:AQF262111 BAB262085:BAB262111 BJX262085:BJX262111 BTT262085:BTT262111 CDP262085:CDP262111 CNL262085:CNL262111 CXH262085:CXH262111 DHD262085:DHD262111 DQZ262085:DQZ262111 EAV262085:EAV262111 EKR262085:EKR262111 EUN262085:EUN262111 FEJ262085:FEJ262111 FOF262085:FOF262111 FYB262085:FYB262111 GHX262085:GHX262111 GRT262085:GRT262111 HBP262085:HBP262111 HLL262085:HLL262111 HVH262085:HVH262111 IFD262085:IFD262111 IOZ262085:IOZ262111 IYV262085:IYV262111 JIR262085:JIR262111 JSN262085:JSN262111 KCJ262085:KCJ262111 KMF262085:KMF262111 KWB262085:KWB262111 LFX262085:LFX262111 LPT262085:LPT262111 LZP262085:LZP262111 MJL262085:MJL262111 MTH262085:MTH262111 NDD262085:NDD262111 NMZ262085:NMZ262111 NWV262085:NWV262111 OGR262085:OGR262111 OQN262085:OQN262111 PAJ262085:PAJ262111 PKF262085:PKF262111 PUB262085:PUB262111 QDX262085:QDX262111 QNT262085:QNT262111 QXP262085:QXP262111 RHL262085:RHL262111 RRH262085:RRH262111 SBD262085:SBD262111 SKZ262085:SKZ262111 SUV262085:SUV262111 TER262085:TER262111 TON262085:TON262111 TYJ262085:TYJ262111 UIF262085:UIF262111 USB262085:USB262111 VBX262085:VBX262111 VLT262085:VLT262111 VVP262085:VVP262111 WFL262085:WFL262111 WPH262085:WPH262111 CV327621:CV327647 MR327621:MR327647 WN327621:WN327647 AGJ327621:AGJ327647 AQF327621:AQF327647 BAB327621:BAB327647 BJX327621:BJX327647 BTT327621:BTT327647 CDP327621:CDP327647 CNL327621:CNL327647 CXH327621:CXH327647 DHD327621:DHD327647 DQZ327621:DQZ327647 EAV327621:EAV327647 EKR327621:EKR327647 EUN327621:EUN327647 FEJ327621:FEJ327647 FOF327621:FOF327647 FYB327621:FYB327647 GHX327621:GHX327647 GRT327621:GRT327647 HBP327621:HBP327647 HLL327621:HLL327647 HVH327621:HVH327647 IFD327621:IFD327647 IOZ327621:IOZ327647 IYV327621:IYV327647 JIR327621:JIR327647 JSN327621:JSN327647 KCJ327621:KCJ327647 KMF327621:KMF327647 KWB327621:KWB327647 LFX327621:LFX327647 LPT327621:LPT327647 LZP327621:LZP327647 MJL327621:MJL327647 MTH327621:MTH327647 NDD327621:NDD327647 NMZ327621:NMZ327647 NWV327621:NWV327647 OGR327621:OGR327647 OQN327621:OQN327647 PAJ327621:PAJ327647 PKF327621:PKF327647 PUB327621:PUB327647 QDX327621:QDX327647 QNT327621:QNT327647 QXP327621:QXP327647 RHL327621:RHL327647 RRH327621:RRH327647 SBD327621:SBD327647 SKZ327621:SKZ327647 SUV327621:SUV327647 TER327621:TER327647 TON327621:TON327647 TYJ327621:TYJ327647 UIF327621:UIF327647 USB327621:USB327647 VBX327621:VBX327647 VLT327621:VLT327647 VVP327621:VVP327647 WFL327621:WFL327647 WPH327621:WPH327647 CV393157:CV393183 MR393157:MR393183 WN393157:WN393183 AGJ393157:AGJ393183 AQF393157:AQF393183 BAB393157:BAB393183 BJX393157:BJX393183 BTT393157:BTT393183 CDP393157:CDP393183 CNL393157:CNL393183 CXH393157:CXH393183 DHD393157:DHD393183 DQZ393157:DQZ393183 EAV393157:EAV393183 EKR393157:EKR393183 EUN393157:EUN393183 FEJ393157:FEJ393183 FOF393157:FOF393183 FYB393157:FYB393183 GHX393157:GHX393183 GRT393157:GRT393183 HBP393157:HBP393183 HLL393157:HLL393183 HVH393157:HVH393183 IFD393157:IFD393183 IOZ393157:IOZ393183 IYV393157:IYV393183 JIR393157:JIR393183 JSN393157:JSN393183 KCJ393157:KCJ393183 KMF393157:KMF393183 KWB393157:KWB393183 LFX393157:LFX393183 LPT393157:LPT393183 LZP393157:LZP393183 MJL393157:MJL393183 MTH393157:MTH393183 NDD393157:NDD393183 NMZ393157:NMZ393183 NWV393157:NWV393183 OGR393157:OGR393183 OQN393157:OQN393183 PAJ393157:PAJ393183 PKF393157:PKF393183 PUB393157:PUB393183 QDX393157:QDX393183 QNT393157:QNT393183 QXP393157:QXP393183 RHL393157:RHL393183 RRH393157:RRH393183 SBD393157:SBD393183 SKZ393157:SKZ393183 SUV393157:SUV393183 TER393157:TER393183 TON393157:TON393183 TYJ393157:TYJ393183 UIF393157:UIF393183 USB393157:USB393183 VBX393157:VBX393183 VLT393157:VLT393183 VVP393157:VVP393183 WFL393157:WFL393183 WPH393157:WPH393183 CV458693:CV458719 MR458693:MR458719 WN458693:WN458719 AGJ458693:AGJ458719 AQF458693:AQF458719 BAB458693:BAB458719 BJX458693:BJX458719 BTT458693:BTT458719 CDP458693:CDP458719 CNL458693:CNL458719 CXH458693:CXH458719 DHD458693:DHD458719 DQZ458693:DQZ458719 EAV458693:EAV458719 EKR458693:EKR458719 EUN458693:EUN458719 FEJ458693:FEJ458719 FOF458693:FOF458719 FYB458693:FYB458719 GHX458693:GHX458719 GRT458693:GRT458719 HBP458693:HBP458719 HLL458693:HLL458719 HVH458693:HVH458719 IFD458693:IFD458719 IOZ458693:IOZ458719 IYV458693:IYV458719 JIR458693:JIR458719 JSN458693:JSN458719 KCJ458693:KCJ458719 KMF458693:KMF458719 KWB458693:KWB458719 LFX458693:LFX458719 LPT458693:LPT458719 LZP458693:LZP458719 MJL458693:MJL458719 MTH458693:MTH458719 NDD458693:NDD458719 NMZ458693:NMZ458719 NWV458693:NWV458719 OGR458693:OGR458719 OQN458693:OQN458719 PAJ458693:PAJ458719 PKF458693:PKF458719 PUB458693:PUB458719 QDX458693:QDX458719 QNT458693:QNT458719 QXP458693:QXP458719 RHL458693:RHL458719 RRH458693:RRH458719 SBD458693:SBD458719 SKZ458693:SKZ458719 SUV458693:SUV458719 TER458693:TER458719 TON458693:TON458719 TYJ458693:TYJ458719 UIF458693:UIF458719 USB458693:USB458719 VBX458693:VBX458719 VLT458693:VLT458719 VVP458693:VVP458719 WFL458693:WFL458719 WPH458693:WPH458719 CV524229:CV524255 MR524229:MR524255 WN524229:WN524255 AGJ524229:AGJ524255 AQF524229:AQF524255 BAB524229:BAB524255 BJX524229:BJX524255 BTT524229:BTT524255 CDP524229:CDP524255 CNL524229:CNL524255 CXH524229:CXH524255 DHD524229:DHD524255 DQZ524229:DQZ524255 EAV524229:EAV524255 EKR524229:EKR524255 EUN524229:EUN524255 FEJ524229:FEJ524255 FOF524229:FOF524255 FYB524229:FYB524255 GHX524229:GHX524255 GRT524229:GRT524255 HBP524229:HBP524255 HLL524229:HLL524255 HVH524229:HVH524255 IFD524229:IFD524255 IOZ524229:IOZ524255 IYV524229:IYV524255 JIR524229:JIR524255 JSN524229:JSN524255 KCJ524229:KCJ524255 KMF524229:KMF524255 KWB524229:KWB524255 LFX524229:LFX524255 LPT524229:LPT524255 LZP524229:LZP524255 MJL524229:MJL524255 MTH524229:MTH524255 NDD524229:NDD524255 NMZ524229:NMZ524255 NWV524229:NWV524255 OGR524229:OGR524255 OQN524229:OQN524255 PAJ524229:PAJ524255 PKF524229:PKF524255 PUB524229:PUB524255 QDX524229:QDX524255 QNT524229:QNT524255 QXP524229:QXP524255 RHL524229:RHL524255 RRH524229:RRH524255 SBD524229:SBD524255 SKZ524229:SKZ524255 SUV524229:SUV524255 TER524229:TER524255 TON524229:TON524255 TYJ524229:TYJ524255 UIF524229:UIF524255 USB524229:USB524255 VBX524229:VBX524255 VLT524229:VLT524255 VVP524229:VVP524255 WFL524229:WFL524255 WPH524229:WPH524255 CV589765:CV589791 MR589765:MR589791 WN589765:WN589791 AGJ589765:AGJ589791 AQF589765:AQF589791 BAB589765:BAB589791 BJX589765:BJX589791 BTT589765:BTT589791 CDP589765:CDP589791 CNL589765:CNL589791 CXH589765:CXH589791 DHD589765:DHD589791 DQZ589765:DQZ589791 EAV589765:EAV589791 EKR589765:EKR589791 EUN589765:EUN589791 FEJ589765:FEJ589791 FOF589765:FOF589791 FYB589765:FYB589791 GHX589765:GHX589791 GRT589765:GRT589791 HBP589765:HBP589791 HLL589765:HLL589791 HVH589765:HVH589791 IFD589765:IFD589791 IOZ589765:IOZ589791 IYV589765:IYV589791 JIR589765:JIR589791 JSN589765:JSN589791 KCJ589765:KCJ589791 KMF589765:KMF589791 KWB589765:KWB589791 LFX589765:LFX589791 LPT589765:LPT589791 LZP589765:LZP589791 MJL589765:MJL589791 MTH589765:MTH589791 NDD589765:NDD589791 NMZ589765:NMZ589791 NWV589765:NWV589791 OGR589765:OGR589791 OQN589765:OQN589791 PAJ589765:PAJ589791 PKF589765:PKF589791 PUB589765:PUB589791 QDX589765:QDX589791 QNT589765:QNT589791 QXP589765:QXP589791 RHL589765:RHL589791 RRH589765:RRH589791 SBD589765:SBD589791 SKZ589765:SKZ589791 SUV589765:SUV589791 TER589765:TER589791 TON589765:TON589791 TYJ589765:TYJ589791 UIF589765:UIF589791 USB589765:USB589791 VBX589765:VBX589791 VLT589765:VLT589791 VVP589765:VVP589791 WFL589765:WFL589791 WPH589765:WPH589791 CV655301:CV655327 MR655301:MR655327 WN655301:WN655327 AGJ655301:AGJ655327 AQF655301:AQF655327 BAB655301:BAB655327 BJX655301:BJX655327 BTT655301:BTT655327 CDP655301:CDP655327 CNL655301:CNL655327 CXH655301:CXH655327 DHD655301:DHD655327 DQZ655301:DQZ655327 EAV655301:EAV655327 EKR655301:EKR655327 EUN655301:EUN655327 FEJ655301:FEJ655327 FOF655301:FOF655327 FYB655301:FYB655327 GHX655301:GHX655327 GRT655301:GRT655327 HBP655301:HBP655327 HLL655301:HLL655327 HVH655301:HVH655327 IFD655301:IFD655327 IOZ655301:IOZ655327 IYV655301:IYV655327 JIR655301:JIR655327 JSN655301:JSN655327 KCJ655301:KCJ655327 KMF655301:KMF655327 KWB655301:KWB655327 LFX655301:LFX655327 LPT655301:LPT655327 LZP655301:LZP655327 MJL655301:MJL655327 MTH655301:MTH655327 NDD655301:NDD655327 NMZ655301:NMZ655327 NWV655301:NWV655327 OGR655301:OGR655327 OQN655301:OQN655327 PAJ655301:PAJ655327 PKF655301:PKF655327 PUB655301:PUB655327 QDX655301:QDX655327 QNT655301:QNT655327 QXP655301:QXP655327 RHL655301:RHL655327 RRH655301:RRH655327 SBD655301:SBD655327 SKZ655301:SKZ655327 SUV655301:SUV655327 TER655301:TER655327 TON655301:TON655327 TYJ655301:TYJ655327 UIF655301:UIF655327 USB655301:USB655327 VBX655301:VBX655327 VLT655301:VLT655327 VVP655301:VVP655327 WFL655301:WFL655327 WPH655301:WPH655327 CV720837:CV720863 MR720837:MR720863 WN720837:WN720863 AGJ720837:AGJ720863 AQF720837:AQF720863 BAB720837:BAB720863 BJX720837:BJX720863 BTT720837:BTT720863 CDP720837:CDP720863 CNL720837:CNL720863 CXH720837:CXH720863 DHD720837:DHD720863 DQZ720837:DQZ720863 EAV720837:EAV720863 EKR720837:EKR720863 EUN720837:EUN720863 FEJ720837:FEJ720863 FOF720837:FOF720863 FYB720837:FYB720863 GHX720837:GHX720863 GRT720837:GRT720863 HBP720837:HBP720863 HLL720837:HLL720863 HVH720837:HVH720863 IFD720837:IFD720863 IOZ720837:IOZ720863 IYV720837:IYV720863 JIR720837:JIR720863 JSN720837:JSN720863 KCJ720837:KCJ720863 KMF720837:KMF720863 KWB720837:KWB720863 LFX720837:LFX720863 LPT720837:LPT720863 LZP720837:LZP720863 MJL720837:MJL720863 MTH720837:MTH720863 NDD720837:NDD720863 NMZ720837:NMZ720863 NWV720837:NWV720863 OGR720837:OGR720863 OQN720837:OQN720863 PAJ720837:PAJ720863 PKF720837:PKF720863 PUB720837:PUB720863 QDX720837:QDX720863 QNT720837:QNT720863 QXP720837:QXP720863 RHL720837:RHL720863 RRH720837:RRH720863 SBD720837:SBD720863 SKZ720837:SKZ720863 SUV720837:SUV720863 TER720837:TER720863 TON720837:TON720863 TYJ720837:TYJ720863 UIF720837:UIF720863 USB720837:USB720863 VBX720837:VBX720863 VLT720837:VLT720863 VVP720837:VVP720863 WFL720837:WFL720863 WPH720837:WPH720863 CV786373:CV786399 MR786373:MR786399 WN786373:WN786399 AGJ786373:AGJ786399 AQF786373:AQF786399 BAB786373:BAB786399 BJX786373:BJX786399 BTT786373:BTT786399 CDP786373:CDP786399 CNL786373:CNL786399 CXH786373:CXH786399 DHD786373:DHD786399 DQZ786373:DQZ786399 EAV786373:EAV786399 EKR786373:EKR786399 EUN786373:EUN786399 FEJ786373:FEJ786399 FOF786373:FOF786399 FYB786373:FYB786399 GHX786373:GHX786399 GRT786373:GRT786399 HBP786373:HBP786399 HLL786373:HLL786399 HVH786373:HVH786399 IFD786373:IFD786399 IOZ786373:IOZ786399 IYV786373:IYV786399 JIR786373:JIR786399 JSN786373:JSN786399 KCJ786373:KCJ786399 KMF786373:KMF786399 KWB786373:KWB786399 LFX786373:LFX786399 LPT786373:LPT786399 LZP786373:LZP786399 MJL786373:MJL786399 MTH786373:MTH786399 NDD786373:NDD786399 NMZ786373:NMZ786399 NWV786373:NWV786399 OGR786373:OGR786399 OQN786373:OQN786399 PAJ786373:PAJ786399 PKF786373:PKF786399 PUB786373:PUB786399 QDX786373:QDX786399 QNT786373:QNT786399 QXP786373:QXP786399 RHL786373:RHL786399 RRH786373:RRH786399 SBD786373:SBD786399 SKZ786373:SKZ786399 SUV786373:SUV786399 TER786373:TER786399 TON786373:TON786399 TYJ786373:TYJ786399 UIF786373:UIF786399 USB786373:USB786399 VBX786373:VBX786399 VLT786373:VLT786399 VVP786373:VVP786399 WFL786373:WFL786399 WPH786373:WPH786399 CV851909:CV851935 MR851909:MR851935 WN851909:WN851935 AGJ851909:AGJ851935 AQF851909:AQF851935 BAB851909:BAB851935 BJX851909:BJX851935 BTT851909:BTT851935 CDP851909:CDP851935 CNL851909:CNL851935 CXH851909:CXH851935 DHD851909:DHD851935 DQZ851909:DQZ851935 EAV851909:EAV851935 EKR851909:EKR851935 EUN851909:EUN851935 FEJ851909:FEJ851935 FOF851909:FOF851935 FYB851909:FYB851935 GHX851909:GHX851935 GRT851909:GRT851935 HBP851909:HBP851935 HLL851909:HLL851935 HVH851909:HVH851935 IFD851909:IFD851935 IOZ851909:IOZ851935 IYV851909:IYV851935 JIR851909:JIR851935 JSN851909:JSN851935 KCJ851909:KCJ851935 KMF851909:KMF851935 KWB851909:KWB851935 LFX851909:LFX851935 LPT851909:LPT851935 LZP851909:LZP851935 MJL851909:MJL851935 MTH851909:MTH851935 NDD851909:NDD851935 NMZ851909:NMZ851935 NWV851909:NWV851935 OGR851909:OGR851935 OQN851909:OQN851935 PAJ851909:PAJ851935 PKF851909:PKF851935 PUB851909:PUB851935 QDX851909:QDX851935 QNT851909:QNT851935 QXP851909:QXP851935 RHL851909:RHL851935 RRH851909:RRH851935 SBD851909:SBD851935 SKZ851909:SKZ851935 SUV851909:SUV851935 TER851909:TER851935 TON851909:TON851935 TYJ851909:TYJ851935 UIF851909:UIF851935 USB851909:USB851935 VBX851909:VBX851935 VLT851909:VLT851935 VVP851909:VVP851935 WFL851909:WFL851935 WPH851909:WPH851935 CV917445:CV917471 MR917445:MR917471 WN917445:WN917471 AGJ917445:AGJ917471 AQF917445:AQF917471 BAB917445:BAB917471 BJX917445:BJX917471 BTT917445:BTT917471 CDP917445:CDP917471 CNL917445:CNL917471 CXH917445:CXH917471 DHD917445:DHD917471 DQZ917445:DQZ917471 EAV917445:EAV917471 EKR917445:EKR917471 EUN917445:EUN917471 FEJ917445:FEJ917471 FOF917445:FOF917471 FYB917445:FYB917471 GHX917445:GHX917471 GRT917445:GRT917471 HBP917445:HBP917471 HLL917445:HLL917471 HVH917445:HVH917471 IFD917445:IFD917471 IOZ917445:IOZ917471 IYV917445:IYV917471 JIR917445:JIR917471 JSN917445:JSN917471 KCJ917445:KCJ917471 KMF917445:KMF917471 KWB917445:KWB917471 LFX917445:LFX917471 LPT917445:LPT917471 LZP917445:LZP917471 MJL917445:MJL917471 MTH917445:MTH917471 NDD917445:NDD917471 NMZ917445:NMZ917471 NWV917445:NWV917471 OGR917445:OGR917471 OQN917445:OQN917471 PAJ917445:PAJ917471 PKF917445:PKF917471 PUB917445:PUB917471 QDX917445:QDX917471 QNT917445:QNT917471 QXP917445:QXP917471 RHL917445:RHL917471 RRH917445:RRH917471 SBD917445:SBD917471 SKZ917445:SKZ917471 SUV917445:SUV917471 TER917445:TER917471 TON917445:TON917471 TYJ917445:TYJ917471 UIF917445:UIF917471 USB917445:USB917471 VBX917445:VBX917471 VLT917445:VLT917471 VVP917445:VVP917471 WFL917445:WFL917471 WPH917445:WPH917471 CV982981:CV983007 MR982981:MR983007 WN982981:WN983007 AGJ982981:AGJ983007 AQF982981:AQF983007 BAB982981:BAB983007 BJX982981:BJX983007 BTT982981:BTT983007 CDP982981:CDP983007 CNL982981:CNL983007 CXH982981:CXH983007 DHD982981:DHD983007 DQZ982981:DQZ983007 EAV982981:EAV983007 EKR982981:EKR983007 EUN982981:EUN983007 FEJ982981:FEJ983007 FOF982981:FOF983007 FYB982981:FYB983007 GHX982981:GHX983007 GRT982981:GRT983007 HBP982981:HBP983007 HLL982981:HLL983007 HVH982981:HVH983007 IFD982981:IFD983007 IOZ982981:IOZ983007 IYV982981:IYV983007 JIR982981:JIR983007 JSN982981:JSN983007 KCJ982981:KCJ983007 KMF982981:KMF983007 KWB982981:KWB983007 LFX982981:LFX983007 LPT982981:LPT983007 LZP982981:LZP983007 MJL982981:MJL983007 MTH982981:MTH983007 NDD982981:NDD983007 NMZ982981:NMZ983007 NWV982981:NWV983007 OGR982981:OGR983007 OQN982981:OQN983007 PAJ982981:PAJ983007 PKF982981:PKF983007 PUB982981:PUB983007 QDX982981:QDX983007 QNT982981:QNT983007 QXP982981:QXP983007 RHL982981:RHL983007 RRH982981:RRH983007 SBD982981:SBD983007 SKZ982981:SKZ983007 SUV982981:SUV983007 TER982981:TER983007 TON982981:TON983007 TYJ982981:TYJ983007 UIF982981:UIF983007 USB982981:USB983007 VBX982981:VBX983007 VLT982981:VLT983007 VVP982981:VVP983007 WFL982981:WFL983007 WPH982981:WPH983007 CJ65477:CJ65503 MF65477:MF65503 WB65477:WB65503 AFX65477:AFX65503 APT65477:APT65503 AZP65477:AZP65503 BJL65477:BJL65503 BTH65477:BTH65503 CDD65477:CDD65503 CMZ65477:CMZ65503 CWV65477:CWV65503 DGR65477:DGR65503 DQN65477:DQN65503 EAJ65477:EAJ65503 EKF65477:EKF65503 EUB65477:EUB65503 FDX65477:FDX65503 FNT65477:FNT65503 FXP65477:FXP65503 GHL65477:GHL65503 GRH65477:GRH65503 HBD65477:HBD65503 HKZ65477:HKZ65503 HUV65477:HUV65503 IER65477:IER65503 ION65477:ION65503 IYJ65477:IYJ65503 JIF65477:JIF65503 JSB65477:JSB65503 KBX65477:KBX65503 KLT65477:KLT65503 KVP65477:KVP65503 LFL65477:LFL65503 LPH65477:LPH65503 LZD65477:LZD65503 MIZ65477:MIZ65503 MSV65477:MSV65503 NCR65477:NCR65503 NMN65477:NMN65503 NWJ65477:NWJ65503 OGF65477:OGF65503 OQB65477:OQB65503 OZX65477:OZX65503 PJT65477:PJT65503 PTP65477:PTP65503 QDL65477:QDL65503 QNH65477:QNH65503 QXD65477:QXD65503 RGZ65477:RGZ65503 RQV65477:RQV65503 SAR65477:SAR65503 SKN65477:SKN65503 SUJ65477:SUJ65503 TEF65477:TEF65503 TOB65477:TOB65503 TXX65477:TXX65503 UHT65477:UHT65503 URP65477:URP65503 VBL65477:VBL65503 VLH65477:VLH65503 VVD65477:VVD65503 WEZ65477:WEZ65503 WOV65477:WOV65503 CJ131013:CJ131039 MF131013:MF131039 WB131013:WB131039 AFX131013:AFX131039 APT131013:APT131039 AZP131013:AZP131039 BJL131013:BJL131039 BTH131013:BTH131039 CDD131013:CDD131039 CMZ131013:CMZ131039 CWV131013:CWV131039 DGR131013:DGR131039 DQN131013:DQN131039 EAJ131013:EAJ131039 EKF131013:EKF131039 EUB131013:EUB131039 FDX131013:FDX131039 FNT131013:FNT131039 FXP131013:FXP131039 GHL131013:GHL131039 GRH131013:GRH131039 HBD131013:HBD131039 HKZ131013:HKZ131039 HUV131013:HUV131039 IER131013:IER131039 ION131013:ION131039 IYJ131013:IYJ131039 JIF131013:JIF131039 JSB131013:JSB131039 KBX131013:KBX131039 KLT131013:KLT131039 KVP131013:KVP131039 LFL131013:LFL131039 LPH131013:LPH131039 LZD131013:LZD131039 MIZ131013:MIZ131039 MSV131013:MSV131039 NCR131013:NCR131039 NMN131013:NMN131039 NWJ131013:NWJ131039 OGF131013:OGF131039 OQB131013:OQB131039 OZX131013:OZX131039 PJT131013:PJT131039 PTP131013:PTP131039 QDL131013:QDL131039 QNH131013:QNH131039 QXD131013:QXD131039 RGZ131013:RGZ131039 RQV131013:RQV131039 SAR131013:SAR131039 SKN131013:SKN131039 SUJ131013:SUJ131039 TEF131013:TEF131039 TOB131013:TOB131039 TXX131013:TXX131039 UHT131013:UHT131039 URP131013:URP131039 VBL131013:VBL131039 VLH131013:VLH131039 VVD131013:VVD131039 WEZ131013:WEZ131039 WOV131013:WOV131039 CJ196549:CJ196575 MF196549:MF196575 WB196549:WB196575 AFX196549:AFX196575 APT196549:APT196575 AZP196549:AZP196575 BJL196549:BJL196575 BTH196549:BTH196575 CDD196549:CDD196575 CMZ196549:CMZ196575 CWV196549:CWV196575 DGR196549:DGR196575 DQN196549:DQN196575 EAJ196549:EAJ196575 EKF196549:EKF196575 EUB196549:EUB196575 FDX196549:FDX196575 FNT196549:FNT196575 FXP196549:FXP196575 GHL196549:GHL196575 GRH196549:GRH196575 HBD196549:HBD196575 HKZ196549:HKZ196575 HUV196549:HUV196575 IER196549:IER196575 ION196549:ION196575 IYJ196549:IYJ196575 JIF196549:JIF196575 JSB196549:JSB196575 KBX196549:KBX196575 KLT196549:KLT196575 KVP196549:KVP196575 LFL196549:LFL196575 LPH196549:LPH196575 LZD196549:LZD196575 MIZ196549:MIZ196575 MSV196549:MSV196575 NCR196549:NCR196575 NMN196549:NMN196575 NWJ196549:NWJ196575 OGF196549:OGF196575 OQB196549:OQB196575 OZX196549:OZX196575 PJT196549:PJT196575 PTP196549:PTP196575 QDL196549:QDL196575 QNH196549:QNH196575 QXD196549:QXD196575 RGZ196549:RGZ196575 RQV196549:RQV196575 SAR196549:SAR196575 SKN196549:SKN196575 SUJ196549:SUJ196575 TEF196549:TEF196575 TOB196549:TOB196575 TXX196549:TXX196575 UHT196549:UHT196575 URP196549:URP196575 VBL196549:VBL196575 VLH196549:VLH196575 VVD196549:VVD196575 WEZ196549:WEZ196575 WOV196549:WOV196575 CJ262085:CJ262111 MF262085:MF262111 WB262085:WB262111 AFX262085:AFX262111 APT262085:APT262111 AZP262085:AZP262111 BJL262085:BJL262111 BTH262085:BTH262111 CDD262085:CDD262111 CMZ262085:CMZ262111 CWV262085:CWV262111 DGR262085:DGR262111 DQN262085:DQN262111 EAJ262085:EAJ262111 EKF262085:EKF262111 EUB262085:EUB262111 FDX262085:FDX262111 FNT262085:FNT262111 FXP262085:FXP262111 GHL262085:GHL262111 GRH262085:GRH262111 HBD262085:HBD262111 HKZ262085:HKZ262111 HUV262085:HUV262111 IER262085:IER262111 ION262085:ION262111 IYJ262085:IYJ262111 JIF262085:JIF262111 JSB262085:JSB262111 KBX262085:KBX262111 KLT262085:KLT262111 KVP262085:KVP262111 LFL262085:LFL262111 LPH262085:LPH262111 LZD262085:LZD262111 MIZ262085:MIZ262111 MSV262085:MSV262111 NCR262085:NCR262111 NMN262085:NMN262111 NWJ262085:NWJ262111 OGF262085:OGF262111 OQB262085:OQB262111 OZX262085:OZX262111 PJT262085:PJT262111 PTP262085:PTP262111 QDL262085:QDL262111 QNH262085:QNH262111 QXD262085:QXD262111 RGZ262085:RGZ262111 RQV262085:RQV262111 SAR262085:SAR262111 SKN262085:SKN262111 SUJ262085:SUJ262111 TEF262085:TEF262111 TOB262085:TOB262111 TXX262085:TXX262111 UHT262085:UHT262111 URP262085:URP262111 VBL262085:VBL262111 VLH262085:VLH262111 VVD262085:VVD262111 WEZ262085:WEZ262111 WOV262085:WOV262111 CJ327621:CJ327647 MF327621:MF327647 WB327621:WB327647 AFX327621:AFX327647 APT327621:APT327647 AZP327621:AZP327647 BJL327621:BJL327647 BTH327621:BTH327647 CDD327621:CDD327647 CMZ327621:CMZ327647 CWV327621:CWV327647 DGR327621:DGR327647 DQN327621:DQN327647 EAJ327621:EAJ327647 EKF327621:EKF327647 EUB327621:EUB327647 FDX327621:FDX327647 FNT327621:FNT327647 FXP327621:FXP327647 GHL327621:GHL327647 GRH327621:GRH327647 HBD327621:HBD327647 HKZ327621:HKZ327647 HUV327621:HUV327647 IER327621:IER327647 ION327621:ION327647 IYJ327621:IYJ327647 JIF327621:JIF327647 JSB327621:JSB327647 KBX327621:KBX327647 KLT327621:KLT327647 KVP327621:KVP327647 LFL327621:LFL327647 LPH327621:LPH327647 LZD327621:LZD327647 MIZ327621:MIZ327647 MSV327621:MSV327647 NCR327621:NCR327647 NMN327621:NMN327647 NWJ327621:NWJ327647 OGF327621:OGF327647 OQB327621:OQB327647 OZX327621:OZX327647 PJT327621:PJT327647 PTP327621:PTP327647 QDL327621:QDL327647 QNH327621:QNH327647 QXD327621:QXD327647 RGZ327621:RGZ327647 RQV327621:RQV327647 SAR327621:SAR327647 SKN327621:SKN327647 SUJ327621:SUJ327647 TEF327621:TEF327647 TOB327621:TOB327647 TXX327621:TXX327647 UHT327621:UHT327647 URP327621:URP327647 VBL327621:VBL327647 VLH327621:VLH327647 VVD327621:VVD327647 WEZ327621:WEZ327647 WOV327621:WOV327647 CJ393157:CJ393183 MF393157:MF393183 WB393157:WB393183 AFX393157:AFX393183 APT393157:APT393183 AZP393157:AZP393183 BJL393157:BJL393183 BTH393157:BTH393183 CDD393157:CDD393183 CMZ393157:CMZ393183 CWV393157:CWV393183 DGR393157:DGR393183 DQN393157:DQN393183 EAJ393157:EAJ393183 EKF393157:EKF393183 EUB393157:EUB393183 FDX393157:FDX393183 FNT393157:FNT393183 FXP393157:FXP393183 GHL393157:GHL393183 GRH393157:GRH393183 HBD393157:HBD393183 HKZ393157:HKZ393183 HUV393157:HUV393183 IER393157:IER393183 ION393157:ION393183 IYJ393157:IYJ393183 JIF393157:JIF393183 JSB393157:JSB393183 KBX393157:KBX393183 KLT393157:KLT393183 KVP393157:KVP393183 LFL393157:LFL393183 LPH393157:LPH393183 LZD393157:LZD393183 MIZ393157:MIZ393183 MSV393157:MSV393183 NCR393157:NCR393183 NMN393157:NMN393183 NWJ393157:NWJ393183 OGF393157:OGF393183 OQB393157:OQB393183 OZX393157:OZX393183 PJT393157:PJT393183 PTP393157:PTP393183 QDL393157:QDL393183 QNH393157:QNH393183 QXD393157:QXD393183 RGZ393157:RGZ393183 RQV393157:RQV393183 SAR393157:SAR393183 SKN393157:SKN393183 SUJ393157:SUJ393183 TEF393157:TEF393183 TOB393157:TOB393183 TXX393157:TXX393183 UHT393157:UHT393183 URP393157:URP393183 VBL393157:VBL393183 VLH393157:VLH393183 VVD393157:VVD393183 WEZ393157:WEZ393183 WOV393157:WOV393183 CJ458693:CJ458719 MF458693:MF458719 WB458693:WB458719 AFX458693:AFX458719 APT458693:APT458719 AZP458693:AZP458719 BJL458693:BJL458719 BTH458693:BTH458719 CDD458693:CDD458719 CMZ458693:CMZ458719 CWV458693:CWV458719 DGR458693:DGR458719 DQN458693:DQN458719 EAJ458693:EAJ458719 EKF458693:EKF458719 EUB458693:EUB458719 FDX458693:FDX458719 FNT458693:FNT458719 FXP458693:FXP458719 GHL458693:GHL458719 GRH458693:GRH458719 HBD458693:HBD458719 HKZ458693:HKZ458719 HUV458693:HUV458719 IER458693:IER458719 ION458693:ION458719 IYJ458693:IYJ458719 JIF458693:JIF458719 JSB458693:JSB458719 KBX458693:KBX458719 KLT458693:KLT458719 KVP458693:KVP458719 LFL458693:LFL458719 LPH458693:LPH458719 LZD458693:LZD458719 MIZ458693:MIZ458719 MSV458693:MSV458719 NCR458693:NCR458719 NMN458693:NMN458719 NWJ458693:NWJ458719 OGF458693:OGF458719 OQB458693:OQB458719 OZX458693:OZX458719 PJT458693:PJT458719 PTP458693:PTP458719 QDL458693:QDL458719 QNH458693:QNH458719 QXD458693:QXD458719 RGZ458693:RGZ458719 RQV458693:RQV458719 SAR458693:SAR458719 SKN458693:SKN458719 SUJ458693:SUJ458719 TEF458693:TEF458719 TOB458693:TOB458719 TXX458693:TXX458719 UHT458693:UHT458719 URP458693:URP458719 VBL458693:VBL458719 VLH458693:VLH458719 VVD458693:VVD458719 WEZ458693:WEZ458719 WOV458693:WOV458719 CJ524229:CJ524255 MF524229:MF524255 WB524229:WB524255 AFX524229:AFX524255 APT524229:APT524255 AZP524229:AZP524255 BJL524229:BJL524255 BTH524229:BTH524255 CDD524229:CDD524255 CMZ524229:CMZ524255 CWV524229:CWV524255 DGR524229:DGR524255 DQN524229:DQN524255 EAJ524229:EAJ524255 EKF524229:EKF524255 EUB524229:EUB524255 FDX524229:FDX524255 FNT524229:FNT524255 FXP524229:FXP524255 GHL524229:GHL524255 GRH524229:GRH524255 HBD524229:HBD524255 HKZ524229:HKZ524255 HUV524229:HUV524255 IER524229:IER524255 ION524229:ION524255 IYJ524229:IYJ524255 JIF524229:JIF524255 JSB524229:JSB524255 KBX524229:KBX524255 KLT524229:KLT524255 KVP524229:KVP524255 LFL524229:LFL524255 LPH524229:LPH524255 LZD524229:LZD524255 MIZ524229:MIZ524255 MSV524229:MSV524255 NCR524229:NCR524255 NMN524229:NMN524255 NWJ524229:NWJ524255 OGF524229:OGF524255 OQB524229:OQB524255 OZX524229:OZX524255 PJT524229:PJT524255 PTP524229:PTP524255 QDL524229:QDL524255 QNH524229:QNH524255 QXD524229:QXD524255 RGZ524229:RGZ524255 RQV524229:RQV524255 SAR524229:SAR524255 SKN524229:SKN524255 SUJ524229:SUJ524255 TEF524229:TEF524255 TOB524229:TOB524255 TXX524229:TXX524255 UHT524229:UHT524255 URP524229:URP524255 VBL524229:VBL524255 VLH524229:VLH524255 VVD524229:VVD524255 WEZ524229:WEZ524255 WOV524229:WOV524255 CJ589765:CJ589791 MF589765:MF589791 WB589765:WB589791 AFX589765:AFX589791 APT589765:APT589791 AZP589765:AZP589791 BJL589765:BJL589791 BTH589765:BTH589791 CDD589765:CDD589791 CMZ589765:CMZ589791 CWV589765:CWV589791 DGR589765:DGR589791 DQN589765:DQN589791 EAJ589765:EAJ589791 EKF589765:EKF589791 EUB589765:EUB589791 FDX589765:FDX589791 FNT589765:FNT589791 FXP589765:FXP589791 GHL589765:GHL589791 GRH589765:GRH589791 HBD589765:HBD589791 HKZ589765:HKZ589791 HUV589765:HUV589791 IER589765:IER589791 ION589765:ION589791 IYJ589765:IYJ589791 JIF589765:JIF589791 JSB589765:JSB589791 KBX589765:KBX589791 KLT589765:KLT589791 KVP589765:KVP589791 LFL589765:LFL589791 LPH589765:LPH589791 LZD589765:LZD589791 MIZ589765:MIZ589791 MSV589765:MSV589791 NCR589765:NCR589791 NMN589765:NMN589791 NWJ589765:NWJ589791 OGF589765:OGF589791 OQB589765:OQB589791 OZX589765:OZX589791 PJT589765:PJT589791 PTP589765:PTP589791 QDL589765:QDL589791 QNH589765:QNH589791 QXD589765:QXD589791 RGZ589765:RGZ589791 RQV589765:RQV589791 SAR589765:SAR589791 SKN589765:SKN589791 SUJ589765:SUJ589791 TEF589765:TEF589791 TOB589765:TOB589791 TXX589765:TXX589791 UHT589765:UHT589791 URP589765:URP589791 VBL589765:VBL589791 VLH589765:VLH589791 VVD589765:VVD589791 WEZ589765:WEZ589791 WOV589765:WOV589791 CJ655301:CJ655327 MF655301:MF655327 WB655301:WB655327 AFX655301:AFX655327 APT655301:APT655327 AZP655301:AZP655327 BJL655301:BJL655327 BTH655301:BTH655327 CDD655301:CDD655327 CMZ655301:CMZ655327 CWV655301:CWV655327 DGR655301:DGR655327 DQN655301:DQN655327 EAJ655301:EAJ655327 EKF655301:EKF655327 EUB655301:EUB655327 FDX655301:FDX655327 FNT655301:FNT655327 FXP655301:FXP655327 GHL655301:GHL655327 GRH655301:GRH655327 HBD655301:HBD655327 HKZ655301:HKZ655327 HUV655301:HUV655327 IER655301:IER655327 ION655301:ION655327 IYJ655301:IYJ655327 JIF655301:JIF655327 JSB655301:JSB655327 KBX655301:KBX655327 KLT655301:KLT655327 KVP655301:KVP655327 LFL655301:LFL655327 LPH655301:LPH655327 LZD655301:LZD655327 MIZ655301:MIZ655327 MSV655301:MSV655327 NCR655301:NCR655327 NMN655301:NMN655327 NWJ655301:NWJ655327 OGF655301:OGF655327 OQB655301:OQB655327 OZX655301:OZX655327 PJT655301:PJT655327 PTP655301:PTP655327 QDL655301:QDL655327 QNH655301:QNH655327 QXD655301:QXD655327 RGZ655301:RGZ655327 RQV655301:RQV655327 SAR655301:SAR655327 SKN655301:SKN655327 SUJ655301:SUJ655327 TEF655301:TEF655327 TOB655301:TOB655327 TXX655301:TXX655327 UHT655301:UHT655327 URP655301:URP655327 VBL655301:VBL655327 VLH655301:VLH655327 VVD655301:VVD655327 WEZ655301:WEZ655327 WOV655301:WOV655327 CJ720837:CJ720863 MF720837:MF720863 WB720837:WB720863 AFX720837:AFX720863 APT720837:APT720863 AZP720837:AZP720863 BJL720837:BJL720863 BTH720837:BTH720863 CDD720837:CDD720863 CMZ720837:CMZ720863 CWV720837:CWV720863 DGR720837:DGR720863 DQN720837:DQN720863 EAJ720837:EAJ720863 EKF720837:EKF720863 EUB720837:EUB720863 FDX720837:FDX720863 FNT720837:FNT720863 FXP720837:FXP720863 GHL720837:GHL720863 GRH720837:GRH720863 HBD720837:HBD720863 HKZ720837:HKZ720863 HUV720837:HUV720863 IER720837:IER720863 ION720837:ION720863 IYJ720837:IYJ720863 JIF720837:JIF720863 JSB720837:JSB720863 KBX720837:KBX720863 KLT720837:KLT720863 KVP720837:KVP720863 LFL720837:LFL720863 LPH720837:LPH720863 LZD720837:LZD720863 MIZ720837:MIZ720863 MSV720837:MSV720863 NCR720837:NCR720863 NMN720837:NMN720863 NWJ720837:NWJ720863 OGF720837:OGF720863 OQB720837:OQB720863 OZX720837:OZX720863 PJT720837:PJT720863 PTP720837:PTP720863 QDL720837:QDL720863 QNH720837:QNH720863 QXD720837:QXD720863 RGZ720837:RGZ720863 RQV720837:RQV720863 SAR720837:SAR720863 SKN720837:SKN720863 SUJ720837:SUJ720863 TEF720837:TEF720863 TOB720837:TOB720863 TXX720837:TXX720863 UHT720837:UHT720863 URP720837:URP720863 VBL720837:VBL720863 VLH720837:VLH720863 VVD720837:VVD720863 WEZ720837:WEZ720863 WOV720837:WOV720863 CJ786373:CJ786399 MF786373:MF786399 WB786373:WB786399 AFX786373:AFX786399 APT786373:APT786399 AZP786373:AZP786399 BJL786373:BJL786399 BTH786373:BTH786399 CDD786373:CDD786399 CMZ786373:CMZ786399 CWV786373:CWV786399 DGR786373:DGR786399 DQN786373:DQN786399 EAJ786373:EAJ786399 EKF786373:EKF786399 EUB786373:EUB786399 FDX786373:FDX786399 FNT786373:FNT786399 FXP786373:FXP786399 GHL786373:GHL786399 GRH786373:GRH786399 HBD786373:HBD786399 HKZ786373:HKZ786399 HUV786373:HUV786399 IER786373:IER786399 ION786373:ION786399 IYJ786373:IYJ786399 JIF786373:JIF786399 JSB786373:JSB786399 KBX786373:KBX786399 KLT786373:KLT786399 KVP786373:KVP786399 LFL786373:LFL786399 LPH786373:LPH786399 LZD786373:LZD786399 MIZ786373:MIZ786399 MSV786373:MSV786399 NCR786373:NCR786399 NMN786373:NMN786399 NWJ786373:NWJ786399 OGF786373:OGF786399 OQB786373:OQB786399 OZX786373:OZX786399 PJT786373:PJT786399 PTP786373:PTP786399 QDL786373:QDL786399 QNH786373:QNH786399 QXD786373:QXD786399 RGZ786373:RGZ786399 RQV786373:RQV786399 SAR786373:SAR786399 SKN786373:SKN786399 SUJ786373:SUJ786399 TEF786373:TEF786399 TOB786373:TOB786399 TXX786373:TXX786399 UHT786373:UHT786399 URP786373:URP786399 VBL786373:VBL786399 VLH786373:VLH786399 VVD786373:VVD786399 WEZ786373:WEZ786399 WOV786373:WOV786399 CJ851909:CJ851935 MF851909:MF851935 WB851909:WB851935 AFX851909:AFX851935 APT851909:APT851935 AZP851909:AZP851935 BJL851909:BJL851935 BTH851909:BTH851935 CDD851909:CDD851935 CMZ851909:CMZ851935 CWV851909:CWV851935 DGR851909:DGR851935 DQN851909:DQN851935 EAJ851909:EAJ851935 EKF851909:EKF851935 EUB851909:EUB851935 FDX851909:FDX851935 FNT851909:FNT851935 FXP851909:FXP851935 GHL851909:GHL851935 GRH851909:GRH851935 HBD851909:HBD851935 HKZ851909:HKZ851935 HUV851909:HUV851935 IER851909:IER851935 ION851909:ION851935 IYJ851909:IYJ851935 JIF851909:JIF851935 JSB851909:JSB851935 KBX851909:KBX851935 KLT851909:KLT851935 KVP851909:KVP851935 LFL851909:LFL851935 LPH851909:LPH851935 LZD851909:LZD851935 MIZ851909:MIZ851935 MSV851909:MSV851935 NCR851909:NCR851935 NMN851909:NMN851935 NWJ851909:NWJ851935 OGF851909:OGF851935 OQB851909:OQB851935 OZX851909:OZX851935 PJT851909:PJT851935 PTP851909:PTP851935 QDL851909:QDL851935 QNH851909:QNH851935 QXD851909:QXD851935 RGZ851909:RGZ851935 RQV851909:RQV851935 SAR851909:SAR851935 SKN851909:SKN851935 SUJ851909:SUJ851935 TEF851909:TEF851935 TOB851909:TOB851935 TXX851909:TXX851935 UHT851909:UHT851935 URP851909:URP851935 VBL851909:VBL851935 VLH851909:VLH851935 VVD851909:VVD851935 WEZ851909:WEZ851935 WOV851909:WOV851935 CJ917445:CJ917471 MF917445:MF917471 WB917445:WB917471 AFX917445:AFX917471 APT917445:APT917471 AZP917445:AZP917471 BJL917445:BJL917471 BTH917445:BTH917471 CDD917445:CDD917471 CMZ917445:CMZ917471 CWV917445:CWV917471 DGR917445:DGR917471 DQN917445:DQN917471 EAJ917445:EAJ917471 EKF917445:EKF917471 EUB917445:EUB917471 FDX917445:FDX917471 FNT917445:FNT917471 FXP917445:FXP917471 GHL917445:GHL917471 GRH917445:GRH917471 HBD917445:HBD917471 HKZ917445:HKZ917471 HUV917445:HUV917471 IER917445:IER917471 ION917445:ION917471 IYJ917445:IYJ917471 JIF917445:JIF917471 JSB917445:JSB917471 KBX917445:KBX917471 KLT917445:KLT917471 KVP917445:KVP917471 LFL917445:LFL917471 LPH917445:LPH917471 LZD917445:LZD917471 MIZ917445:MIZ917471 MSV917445:MSV917471 NCR917445:NCR917471 NMN917445:NMN917471 NWJ917445:NWJ917471 OGF917445:OGF917471 OQB917445:OQB917471 OZX917445:OZX917471 PJT917445:PJT917471 PTP917445:PTP917471 QDL917445:QDL917471 QNH917445:QNH917471 QXD917445:QXD917471 RGZ917445:RGZ917471 RQV917445:RQV917471 SAR917445:SAR917471 SKN917445:SKN917471 SUJ917445:SUJ917471 TEF917445:TEF917471 TOB917445:TOB917471 TXX917445:TXX917471 UHT917445:UHT917471 URP917445:URP917471 VBL917445:VBL917471 VLH917445:VLH917471 VVD917445:VVD917471 WEZ917445:WEZ917471 WOV917445:WOV917471 CJ982981:CJ983007 MF982981:MF983007 WB982981:WB983007 AFX982981:AFX983007 APT982981:APT983007 AZP982981:AZP983007 BJL982981:BJL983007 BTH982981:BTH983007 CDD982981:CDD983007 CMZ982981:CMZ983007 CWV982981:CWV983007 DGR982981:DGR983007 DQN982981:DQN983007 EAJ982981:EAJ983007 EKF982981:EKF983007 EUB982981:EUB983007 FDX982981:FDX983007 FNT982981:FNT983007 FXP982981:FXP983007 GHL982981:GHL983007 GRH982981:GRH983007 HBD982981:HBD983007 HKZ982981:HKZ983007 HUV982981:HUV983007 IER982981:IER983007 ION982981:ION983007 IYJ982981:IYJ983007 JIF982981:JIF983007 JSB982981:JSB983007 KBX982981:KBX983007 KLT982981:KLT983007 KVP982981:KVP983007 LFL982981:LFL983007 LPH982981:LPH983007 LZD982981:LZD983007 MIZ982981:MIZ983007 MSV982981:MSV983007 NCR982981:NCR983007 NMN982981:NMN983007 NWJ982981:NWJ983007 OGF982981:OGF983007 OQB982981:OQB983007 OZX982981:OZX983007 PJT982981:PJT983007 PTP982981:PTP983007 QDL982981:QDL983007 QNH982981:QNH983007 QXD982981:QXD983007 RGZ982981:RGZ983007 RQV982981:RQV983007 SAR982981:SAR983007 SKN982981:SKN983007 SUJ982981:SUJ983007 TEF982981:TEF983007 TOB982981:TOB983007 TXX982981:TXX983007 UHT982981:UHT983007 URP982981:URP983007 VBL982981:VBL983007 VLH982981:VLH983007 VVD982981:VVD983007 WEZ982981:WEZ983007 WOV982981:WOV983007 UJJ982981:UJJ983007 CH65477:CH65503 MD65477:MD65503 VZ65477:VZ65503 AFV65477:AFV65503 APR65477:APR65503 AZN65477:AZN65503 BJJ65477:BJJ65503 BTF65477:BTF65503 CDB65477:CDB65503 CMX65477:CMX65503 CWT65477:CWT65503 DGP65477:DGP65503 DQL65477:DQL65503 EAH65477:EAH65503 EKD65477:EKD65503 ETZ65477:ETZ65503 FDV65477:FDV65503 FNR65477:FNR65503 FXN65477:FXN65503 GHJ65477:GHJ65503 GRF65477:GRF65503 HBB65477:HBB65503 HKX65477:HKX65503 HUT65477:HUT65503 IEP65477:IEP65503 IOL65477:IOL65503 IYH65477:IYH65503 JID65477:JID65503 JRZ65477:JRZ65503 KBV65477:KBV65503 KLR65477:KLR65503 KVN65477:KVN65503 LFJ65477:LFJ65503 LPF65477:LPF65503 LZB65477:LZB65503 MIX65477:MIX65503 MST65477:MST65503 NCP65477:NCP65503 NML65477:NML65503 NWH65477:NWH65503 OGD65477:OGD65503 OPZ65477:OPZ65503 OZV65477:OZV65503 PJR65477:PJR65503 PTN65477:PTN65503 QDJ65477:QDJ65503 QNF65477:QNF65503 QXB65477:QXB65503 RGX65477:RGX65503 RQT65477:RQT65503 SAP65477:SAP65503 SKL65477:SKL65503 SUH65477:SUH65503 TED65477:TED65503 TNZ65477:TNZ65503 TXV65477:TXV65503 UHR65477:UHR65503 URN65477:URN65503 VBJ65477:VBJ65503 VLF65477:VLF65503 VVB65477:VVB65503 WEX65477:WEX65503 WOT65477:WOT65503 CH131013:CH131039 MD131013:MD131039 VZ131013:VZ131039 AFV131013:AFV131039 APR131013:APR131039 AZN131013:AZN131039 BJJ131013:BJJ131039 BTF131013:BTF131039 CDB131013:CDB131039 CMX131013:CMX131039 CWT131013:CWT131039 DGP131013:DGP131039 DQL131013:DQL131039 EAH131013:EAH131039 EKD131013:EKD131039 ETZ131013:ETZ131039 FDV131013:FDV131039 FNR131013:FNR131039 FXN131013:FXN131039 GHJ131013:GHJ131039 GRF131013:GRF131039 HBB131013:HBB131039 HKX131013:HKX131039 HUT131013:HUT131039 IEP131013:IEP131039 IOL131013:IOL131039 IYH131013:IYH131039 JID131013:JID131039 JRZ131013:JRZ131039 KBV131013:KBV131039 KLR131013:KLR131039 KVN131013:KVN131039 LFJ131013:LFJ131039 LPF131013:LPF131039 LZB131013:LZB131039 MIX131013:MIX131039 MST131013:MST131039 NCP131013:NCP131039 NML131013:NML131039 NWH131013:NWH131039 OGD131013:OGD131039 OPZ131013:OPZ131039 OZV131013:OZV131039 PJR131013:PJR131039 PTN131013:PTN131039 QDJ131013:QDJ131039 QNF131013:QNF131039 QXB131013:QXB131039 RGX131013:RGX131039 RQT131013:RQT131039 SAP131013:SAP131039 SKL131013:SKL131039 SUH131013:SUH131039 TED131013:TED131039 TNZ131013:TNZ131039 TXV131013:TXV131039 UHR131013:UHR131039 URN131013:URN131039 VBJ131013:VBJ131039 VLF131013:VLF131039 VVB131013:VVB131039 WEX131013:WEX131039 WOT131013:WOT131039 CH196549:CH196575 MD196549:MD196575 VZ196549:VZ196575 AFV196549:AFV196575 APR196549:APR196575 AZN196549:AZN196575 BJJ196549:BJJ196575 BTF196549:BTF196575 CDB196549:CDB196575 CMX196549:CMX196575 CWT196549:CWT196575 DGP196549:DGP196575 DQL196549:DQL196575 EAH196549:EAH196575 EKD196549:EKD196575 ETZ196549:ETZ196575 FDV196549:FDV196575 FNR196549:FNR196575 FXN196549:FXN196575 GHJ196549:GHJ196575 GRF196549:GRF196575 HBB196549:HBB196575 HKX196549:HKX196575 HUT196549:HUT196575 IEP196549:IEP196575 IOL196549:IOL196575 IYH196549:IYH196575 JID196549:JID196575 JRZ196549:JRZ196575 KBV196549:KBV196575 KLR196549:KLR196575 KVN196549:KVN196575 LFJ196549:LFJ196575 LPF196549:LPF196575 LZB196549:LZB196575 MIX196549:MIX196575 MST196549:MST196575 NCP196549:NCP196575 NML196549:NML196575 NWH196549:NWH196575 OGD196549:OGD196575 OPZ196549:OPZ196575 OZV196549:OZV196575 PJR196549:PJR196575 PTN196549:PTN196575 QDJ196549:QDJ196575 QNF196549:QNF196575 QXB196549:QXB196575 RGX196549:RGX196575 RQT196549:RQT196575 SAP196549:SAP196575 SKL196549:SKL196575 SUH196549:SUH196575 TED196549:TED196575 TNZ196549:TNZ196575 TXV196549:TXV196575 UHR196549:UHR196575 URN196549:URN196575 VBJ196549:VBJ196575 VLF196549:VLF196575 VVB196549:VVB196575 WEX196549:WEX196575 WOT196549:WOT196575 CH262085:CH262111 MD262085:MD262111 VZ262085:VZ262111 AFV262085:AFV262111 APR262085:APR262111 AZN262085:AZN262111 BJJ262085:BJJ262111 BTF262085:BTF262111 CDB262085:CDB262111 CMX262085:CMX262111 CWT262085:CWT262111 DGP262085:DGP262111 DQL262085:DQL262111 EAH262085:EAH262111 EKD262085:EKD262111 ETZ262085:ETZ262111 FDV262085:FDV262111 FNR262085:FNR262111 FXN262085:FXN262111 GHJ262085:GHJ262111 GRF262085:GRF262111 HBB262085:HBB262111 HKX262085:HKX262111 HUT262085:HUT262111 IEP262085:IEP262111 IOL262085:IOL262111 IYH262085:IYH262111 JID262085:JID262111 JRZ262085:JRZ262111 KBV262085:KBV262111 KLR262085:KLR262111 KVN262085:KVN262111 LFJ262085:LFJ262111 LPF262085:LPF262111 LZB262085:LZB262111 MIX262085:MIX262111 MST262085:MST262111 NCP262085:NCP262111 NML262085:NML262111 NWH262085:NWH262111 OGD262085:OGD262111 OPZ262085:OPZ262111 OZV262085:OZV262111 PJR262085:PJR262111 PTN262085:PTN262111 QDJ262085:QDJ262111 QNF262085:QNF262111 QXB262085:QXB262111 RGX262085:RGX262111 RQT262085:RQT262111 SAP262085:SAP262111 SKL262085:SKL262111 SUH262085:SUH262111 TED262085:TED262111 TNZ262085:TNZ262111 TXV262085:TXV262111 UHR262085:UHR262111 URN262085:URN262111 VBJ262085:VBJ262111 VLF262085:VLF262111 VVB262085:VVB262111 WEX262085:WEX262111 WOT262085:WOT262111 CH327621:CH327647 MD327621:MD327647 VZ327621:VZ327647 AFV327621:AFV327647 APR327621:APR327647 AZN327621:AZN327647 BJJ327621:BJJ327647 BTF327621:BTF327647 CDB327621:CDB327647 CMX327621:CMX327647 CWT327621:CWT327647 DGP327621:DGP327647 DQL327621:DQL327647 EAH327621:EAH327647 EKD327621:EKD327647 ETZ327621:ETZ327647 FDV327621:FDV327647 FNR327621:FNR327647 FXN327621:FXN327647 GHJ327621:GHJ327647 GRF327621:GRF327647 HBB327621:HBB327647 HKX327621:HKX327647 HUT327621:HUT327647 IEP327621:IEP327647 IOL327621:IOL327647 IYH327621:IYH327647 JID327621:JID327647 JRZ327621:JRZ327647 KBV327621:KBV327647 KLR327621:KLR327647 KVN327621:KVN327647 LFJ327621:LFJ327647 LPF327621:LPF327647 LZB327621:LZB327647 MIX327621:MIX327647 MST327621:MST327647 NCP327621:NCP327647 NML327621:NML327647 NWH327621:NWH327647 OGD327621:OGD327647 OPZ327621:OPZ327647 OZV327621:OZV327647 PJR327621:PJR327647 PTN327621:PTN327647 QDJ327621:QDJ327647 QNF327621:QNF327647 QXB327621:QXB327647 RGX327621:RGX327647 RQT327621:RQT327647 SAP327621:SAP327647 SKL327621:SKL327647 SUH327621:SUH327647 TED327621:TED327647 TNZ327621:TNZ327647 TXV327621:TXV327647 UHR327621:UHR327647 URN327621:URN327647 VBJ327621:VBJ327647 VLF327621:VLF327647 VVB327621:VVB327647 WEX327621:WEX327647 WOT327621:WOT327647 CH393157:CH393183 MD393157:MD393183 VZ393157:VZ393183 AFV393157:AFV393183 APR393157:APR393183 AZN393157:AZN393183 BJJ393157:BJJ393183 BTF393157:BTF393183 CDB393157:CDB393183 CMX393157:CMX393183 CWT393157:CWT393183 DGP393157:DGP393183 DQL393157:DQL393183 EAH393157:EAH393183 EKD393157:EKD393183 ETZ393157:ETZ393183 FDV393157:FDV393183 FNR393157:FNR393183 FXN393157:FXN393183 GHJ393157:GHJ393183 GRF393157:GRF393183 HBB393157:HBB393183 HKX393157:HKX393183 HUT393157:HUT393183 IEP393157:IEP393183 IOL393157:IOL393183 IYH393157:IYH393183 JID393157:JID393183 JRZ393157:JRZ393183 KBV393157:KBV393183 KLR393157:KLR393183 KVN393157:KVN393183 LFJ393157:LFJ393183 LPF393157:LPF393183 LZB393157:LZB393183 MIX393157:MIX393183 MST393157:MST393183 NCP393157:NCP393183 NML393157:NML393183 NWH393157:NWH393183 OGD393157:OGD393183 OPZ393157:OPZ393183 OZV393157:OZV393183 PJR393157:PJR393183 PTN393157:PTN393183 QDJ393157:QDJ393183 QNF393157:QNF393183 QXB393157:QXB393183 RGX393157:RGX393183 RQT393157:RQT393183 SAP393157:SAP393183 SKL393157:SKL393183 SUH393157:SUH393183 TED393157:TED393183 TNZ393157:TNZ393183 TXV393157:TXV393183 UHR393157:UHR393183 URN393157:URN393183 VBJ393157:VBJ393183 VLF393157:VLF393183 VVB393157:VVB393183 WEX393157:WEX393183 WOT393157:WOT393183 CH458693:CH458719 MD458693:MD458719 VZ458693:VZ458719 AFV458693:AFV458719 APR458693:APR458719 AZN458693:AZN458719 BJJ458693:BJJ458719 BTF458693:BTF458719 CDB458693:CDB458719 CMX458693:CMX458719 CWT458693:CWT458719 DGP458693:DGP458719 DQL458693:DQL458719 EAH458693:EAH458719 EKD458693:EKD458719 ETZ458693:ETZ458719 FDV458693:FDV458719 FNR458693:FNR458719 FXN458693:FXN458719 GHJ458693:GHJ458719 GRF458693:GRF458719 HBB458693:HBB458719 HKX458693:HKX458719 HUT458693:HUT458719 IEP458693:IEP458719 IOL458693:IOL458719 IYH458693:IYH458719 JID458693:JID458719 JRZ458693:JRZ458719 KBV458693:KBV458719 KLR458693:KLR458719 KVN458693:KVN458719 LFJ458693:LFJ458719 LPF458693:LPF458719 LZB458693:LZB458719 MIX458693:MIX458719 MST458693:MST458719 NCP458693:NCP458719 NML458693:NML458719 NWH458693:NWH458719 OGD458693:OGD458719 OPZ458693:OPZ458719 OZV458693:OZV458719 PJR458693:PJR458719 PTN458693:PTN458719 QDJ458693:QDJ458719 QNF458693:QNF458719 QXB458693:QXB458719 RGX458693:RGX458719 RQT458693:RQT458719 SAP458693:SAP458719 SKL458693:SKL458719 SUH458693:SUH458719 TED458693:TED458719 TNZ458693:TNZ458719 TXV458693:TXV458719 UHR458693:UHR458719 URN458693:URN458719 VBJ458693:VBJ458719 VLF458693:VLF458719 VVB458693:VVB458719 WEX458693:WEX458719 WOT458693:WOT458719 CH524229:CH524255 MD524229:MD524255 VZ524229:VZ524255 AFV524229:AFV524255 APR524229:APR524255 AZN524229:AZN524255 BJJ524229:BJJ524255 BTF524229:BTF524255 CDB524229:CDB524255 CMX524229:CMX524255 CWT524229:CWT524255 DGP524229:DGP524255 DQL524229:DQL524255 EAH524229:EAH524255 EKD524229:EKD524255 ETZ524229:ETZ524255 FDV524229:FDV524255 FNR524229:FNR524255 FXN524229:FXN524255 GHJ524229:GHJ524255 GRF524229:GRF524255 HBB524229:HBB524255 HKX524229:HKX524255 HUT524229:HUT524255 IEP524229:IEP524255 IOL524229:IOL524255 IYH524229:IYH524255 JID524229:JID524255 JRZ524229:JRZ524255 KBV524229:KBV524255 KLR524229:KLR524255 KVN524229:KVN524255 LFJ524229:LFJ524255 LPF524229:LPF524255 LZB524229:LZB524255 MIX524229:MIX524255 MST524229:MST524255 NCP524229:NCP524255 NML524229:NML524255 NWH524229:NWH524255 OGD524229:OGD524255 OPZ524229:OPZ524255 OZV524229:OZV524255 PJR524229:PJR524255 PTN524229:PTN524255 QDJ524229:QDJ524255 QNF524229:QNF524255 QXB524229:QXB524255 RGX524229:RGX524255 RQT524229:RQT524255 SAP524229:SAP524255 SKL524229:SKL524255 SUH524229:SUH524255 TED524229:TED524255 TNZ524229:TNZ524255 TXV524229:TXV524255 UHR524229:UHR524255 URN524229:URN524255 VBJ524229:VBJ524255 VLF524229:VLF524255 VVB524229:VVB524255 WEX524229:WEX524255 WOT524229:WOT524255 CH589765:CH589791 MD589765:MD589791 VZ589765:VZ589791 AFV589765:AFV589791 APR589765:APR589791 AZN589765:AZN589791 BJJ589765:BJJ589791 BTF589765:BTF589791 CDB589765:CDB589791 CMX589765:CMX589791 CWT589765:CWT589791 DGP589765:DGP589791 DQL589765:DQL589791 EAH589765:EAH589791 EKD589765:EKD589791 ETZ589765:ETZ589791 FDV589765:FDV589791 FNR589765:FNR589791 FXN589765:FXN589791 GHJ589765:GHJ589791 GRF589765:GRF589791 HBB589765:HBB589791 HKX589765:HKX589791 HUT589765:HUT589791 IEP589765:IEP589791 IOL589765:IOL589791 IYH589765:IYH589791 JID589765:JID589791 JRZ589765:JRZ589791 KBV589765:KBV589791 KLR589765:KLR589791 KVN589765:KVN589791 LFJ589765:LFJ589791 LPF589765:LPF589791 LZB589765:LZB589791 MIX589765:MIX589791 MST589765:MST589791 NCP589765:NCP589791 NML589765:NML589791 NWH589765:NWH589791 OGD589765:OGD589791 OPZ589765:OPZ589791 OZV589765:OZV589791 PJR589765:PJR589791 PTN589765:PTN589791 QDJ589765:QDJ589791 QNF589765:QNF589791 QXB589765:QXB589791 RGX589765:RGX589791 RQT589765:RQT589791 SAP589765:SAP589791 SKL589765:SKL589791 SUH589765:SUH589791 TED589765:TED589791 TNZ589765:TNZ589791 TXV589765:TXV589791 UHR589765:UHR589791 URN589765:URN589791 VBJ589765:VBJ589791 VLF589765:VLF589791 VVB589765:VVB589791 WEX589765:WEX589791 WOT589765:WOT589791 CH655301:CH655327 MD655301:MD655327 VZ655301:VZ655327 AFV655301:AFV655327 APR655301:APR655327 AZN655301:AZN655327 BJJ655301:BJJ655327 BTF655301:BTF655327 CDB655301:CDB655327 CMX655301:CMX655327 CWT655301:CWT655327 DGP655301:DGP655327 DQL655301:DQL655327 EAH655301:EAH655327 EKD655301:EKD655327 ETZ655301:ETZ655327 FDV655301:FDV655327 FNR655301:FNR655327 FXN655301:FXN655327 GHJ655301:GHJ655327 GRF655301:GRF655327 HBB655301:HBB655327 HKX655301:HKX655327 HUT655301:HUT655327 IEP655301:IEP655327 IOL655301:IOL655327 IYH655301:IYH655327 JID655301:JID655327 JRZ655301:JRZ655327 KBV655301:KBV655327 KLR655301:KLR655327 KVN655301:KVN655327 LFJ655301:LFJ655327 LPF655301:LPF655327 LZB655301:LZB655327 MIX655301:MIX655327 MST655301:MST655327 NCP655301:NCP655327 NML655301:NML655327 NWH655301:NWH655327 OGD655301:OGD655327 OPZ655301:OPZ655327 OZV655301:OZV655327 PJR655301:PJR655327 PTN655301:PTN655327 QDJ655301:QDJ655327 QNF655301:QNF655327 QXB655301:QXB655327 RGX655301:RGX655327 RQT655301:RQT655327 SAP655301:SAP655327 SKL655301:SKL655327 SUH655301:SUH655327 TED655301:TED655327 TNZ655301:TNZ655327 TXV655301:TXV655327 UHR655301:UHR655327 URN655301:URN655327 VBJ655301:VBJ655327 VLF655301:VLF655327 VVB655301:VVB655327 WEX655301:WEX655327 WOT655301:WOT655327 CH720837:CH720863 MD720837:MD720863 VZ720837:VZ720863 AFV720837:AFV720863 APR720837:APR720863 AZN720837:AZN720863 BJJ720837:BJJ720863 BTF720837:BTF720863 CDB720837:CDB720863 CMX720837:CMX720863 CWT720837:CWT720863 DGP720837:DGP720863 DQL720837:DQL720863 EAH720837:EAH720863 EKD720837:EKD720863 ETZ720837:ETZ720863 FDV720837:FDV720863 FNR720837:FNR720863 FXN720837:FXN720863 GHJ720837:GHJ720863 GRF720837:GRF720863 HBB720837:HBB720863 HKX720837:HKX720863 HUT720837:HUT720863 IEP720837:IEP720863 IOL720837:IOL720863 IYH720837:IYH720863 JID720837:JID720863 JRZ720837:JRZ720863 KBV720837:KBV720863 KLR720837:KLR720863 KVN720837:KVN720863 LFJ720837:LFJ720863 LPF720837:LPF720863 LZB720837:LZB720863 MIX720837:MIX720863 MST720837:MST720863 NCP720837:NCP720863 NML720837:NML720863 NWH720837:NWH720863 OGD720837:OGD720863 OPZ720837:OPZ720863 OZV720837:OZV720863 PJR720837:PJR720863 PTN720837:PTN720863 QDJ720837:QDJ720863 QNF720837:QNF720863 QXB720837:QXB720863 RGX720837:RGX720863 RQT720837:RQT720863 SAP720837:SAP720863 SKL720837:SKL720863 SUH720837:SUH720863 TED720837:TED720863 TNZ720837:TNZ720863 TXV720837:TXV720863 UHR720837:UHR720863 URN720837:URN720863 VBJ720837:VBJ720863 VLF720837:VLF720863 VVB720837:VVB720863 WEX720837:WEX720863 WOT720837:WOT720863 CH786373:CH786399 MD786373:MD786399 VZ786373:VZ786399 AFV786373:AFV786399 APR786373:APR786399 AZN786373:AZN786399 BJJ786373:BJJ786399 BTF786373:BTF786399 CDB786373:CDB786399 CMX786373:CMX786399 CWT786373:CWT786399 DGP786373:DGP786399 DQL786373:DQL786399 EAH786373:EAH786399 EKD786373:EKD786399 ETZ786373:ETZ786399 FDV786373:FDV786399 FNR786373:FNR786399 FXN786373:FXN786399 GHJ786373:GHJ786399 GRF786373:GRF786399 HBB786373:HBB786399 HKX786373:HKX786399 HUT786373:HUT786399 IEP786373:IEP786399 IOL786373:IOL786399 IYH786373:IYH786399 JID786373:JID786399 JRZ786373:JRZ786399 KBV786373:KBV786399 KLR786373:KLR786399 KVN786373:KVN786399 LFJ786373:LFJ786399 LPF786373:LPF786399 LZB786373:LZB786399 MIX786373:MIX786399 MST786373:MST786399 NCP786373:NCP786399 NML786373:NML786399 NWH786373:NWH786399 OGD786373:OGD786399 OPZ786373:OPZ786399 OZV786373:OZV786399 PJR786373:PJR786399 PTN786373:PTN786399 QDJ786373:QDJ786399 QNF786373:QNF786399 QXB786373:QXB786399 RGX786373:RGX786399 RQT786373:RQT786399 SAP786373:SAP786399 SKL786373:SKL786399 SUH786373:SUH786399 TED786373:TED786399 TNZ786373:TNZ786399 TXV786373:TXV786399 UHR786373:UHR786399 URN786373:URN786399 VBJ786373:VBJ786399 VLF786373:VLF786399 VVB786373:VVB786399 WEX786373:WEX786399 WOT786373:WOT786399 CH851909:CH851935 MD851909:MD851935 VZ851909:VZ851935 AFV851909:AFV851935 APR851909:APR851935 AZN851909:AZN851935 BJJ851909:BJJ851935 BTF851909:BTF851935 CDB851909:CDB851935 CMX851909:CMX851935 CWT851909:CWT851935 DGP851909:DGP851935 DQL851909:DQL851935 EAH851909:EAH851935 EKD851909:EKD851935 ETZ851909:ETZ851935 FDV851909:FDV851935 FNR851909:FNR851935 FXN851909:FXN851935 GHJ851909:GHJ851935 GRF851909:GRF851935 HBB851909:HBB851935 HKX851909:HKX851935 HUT851909:HUT851935 IEP851909:IEP851935 IOL851909:IOL851935 IYH851909:IYH851935 JID851909:JID851935 JRZ851909:JRZ851935 KBV851909:KBV851935 KLR851909:KLR851935 KVN851909:KVN851935 LFJ851909:LFJ851935 LPF851909:LPF851935 LZB851909:LZB851935 MIX851909:MIX851935 MST851909:MST851935 NCP851909:NCP851935 NML851909:NML851935 NWH851909:NWH851935 OGD851909:OGD851935 OPZ851909:OPZ851935 OZV851909:OZV851935 PJR851909:PJR851935 PTN851909:PTN851935 QDJ851909:QDJ851935 QNF851909:QNF851935 QXB851909:QXB851935 RGX851909:RGX851935 RQT851909:RQT851935 SAP851909:SAP851935 SKL851909:SKL851935 SUH851909:SUH851935 TED851909:TED851935 TNZ851909:TNZ851935 TXV851909:TXV851935 UHR851909:UHR851935 URN851909:URN851935 VBJ851909:VBJ851935 VLF851909:VLF851935 VVB851909:VVB851935 WEX851909:WEX851935 WOT851909:WOT851935 CH917445:CH917471 MD917445:MD917471 VZ917445:VZ917471 AFV917445:AFV917471 APR917445:APR917471 AZN917445:AZN917471 BJJ917445:BJJ917471 BTF917445:BTF917471 CDB917445:CDB917471 CMX917445:CMX917471 CWT917445:CWT917471 DGP917445:DGP917471 DQL917445:DQL917471 EAH917445:EAH917471 EKD917445:EKD917471 ETZ917445:ETZ917471 FDV917445:FDV917471 FNR917445:FNR917471 FXN917445:FXN917471 GHJ917445:GHJ917471 GRF917445:GRF917471 HBB917445:HBB917471 HKX917445:HKX917471 HUT917445:HUT917471 IEP917445:IEP917471 IOL917445:IOL917471 IYH917445:IYH917471 JID917445:JID917471 JRZ917445:JRZ917471 KBV917445:KBV917471 KLR917445:KLR917471 KVN917445:KVN917471 LFJ917445:LFJ917471 LPF917445:LPF917471 LZB917445:LZB917471 MIX917445:MIX917471 MST917445:MST917471 NCP917445:NCP917471 NML917445:NML917471 NWH917445:NWH917471 OGD917445:OGD917471 OPZ917445:OPZ917471 OZV917445:OZV917471 PJR917445:PJR917471 PTN917445:PTN917471 QDJ917445:QDJ917471 QNF917445:QNF917471 QXB917445:QXB917471 RGX917445:RGX917471 RQT917445:RQT917471 SAP917445:SAP917471 SKL917445:SKL917471 SUH917445:SUH917471 TED917445:TED917471 TNZ917445:TNZ917471 TXV917445:TXV917471 UHR917445:UHR917471 URN917445:URN917471 VBJ917445:VBJ917471 VLF917445:VLF917471 VVB917445:VVB917471 WEX917445:WEX917471 WOT917445:WOT917471 CH982981:CH983007 MD982981:MD983007 VZ982981:VZ983007 AFV982981:AFV983007 APR982981:APR983007 AZN982981:AZN983007 BJJ982981:BJJ983007 BTF982981:BTF983007 CDB982981:CDB983007 CMX982981:CMX983007 CWT982981:CWT983007 DGP982981:DGP983007 DQL982981:DQL983007 EAH982981:EAH983007 EKD982981:EKD983007 ETZ982981:ETZ983007 FDV982981:FDV983007 FNR982981:FNR983007 FXN982981:FXN983007 GHJ982981:GHJ983007 GRF982981:GRF983007 HBB982981:HBB983007 HKX982981:HKX983007 HUT982981:HUT983007 IEP982981:IEP983007 IOL982981:IOL983007 IYH982981:IYH983007 JID982981:JID983007 JRZ982981:JRZ983007 KBV982981:KBV983007 KLR982981:KLR983007 KVN982981:KVN983007 LFJ982981:LFJ983007 LPF982981:LPF983007 LZB982981:LZB983007 MIX982981:MIX983007 MST982981:MST983007 NCP982981:NCP983007 NML982981:NML983007 NWH982981:NWH983007 OGD982981:OGD983007 OPZ982981:OPZ983007 OZV982981:OZV983007 PJR982981:PJR983007 PTN982981:PTN983007 QDJ982981:QDJ983007 QNF982981:QNF983007 QXB982981:QXB983007 RGX982981:RGX983007 RQT982981:RQT983007 SAP982981:SAP983007 SKL982981:SKL983007 SUH982981:SUH983007 TED982981:TED983007 TNZ982981:TNZ983007 TXV982981:TXV983007 UHR982981:UHR983007 URN982981:URN983007 VBJ982981:VBJ983007 VLF982981:VLF983007 VVB982981:VVB983007 WEX982981:WEX983007 WOT982981:WOT983007 UTF982981:UTF983007 CZ65477:CZ65503 MV65477:MV65503 WR65477:WR65503 AGN65477:AGN65503 AQJ65477:AQJ65503 BAF65477:BAF65503 BKB65477:BKB65503 BTX65477:BTX65503 CDT65477:CDT65503 CNP65477:CNP65503 CXL65477:CXL65503 DHH65477:DHH65503 DRD65477:DRD65503 EAZ65477:EAZ65503 EKV65477:EKV65503 EUR65477:EUR65503 FEN65477:FEN65503 FOJ65477:FOJ65503 FYF65477:FYF65503 GIB65477:GIB65503 GRX65477:GRX65503 HBT65477:HBT65503 HLP65477:HLP65503 HVL65477:HVL65503 IFH65477:IFH65503 IPD65477:IPD65503 IYZ65477:IYZ65503 JIV65477:JIV65503 JSR65477:JSR65503 KCN65477:KCN65503 KMJ65477:KMJ65503 KWF65477:KWF65503 LGB65477:LGB65503 LPX65477:LPX65503 LZT65477:LZT65503 MJP65477:MJP65503 MTL65477:MTL65503 NDH65477:NDH65503 NND65477:NND65503 NWZ65477:NWZ65503 OGV65477:OGV65503 OQR65477:OQR65503 PAN65477:PAN65503 PKJ65477:PKJ65503 PUF65477:PUF65503 QEB65477:QEB65503 QNX65477:QNX65503 QXT65477:QXT65503 RHP65477:RHP65503 RRL65477:RRL65503 SBH65477:SBH65503 SLD65477:SLD65503 SUZ65477:SUZ65503 TEV65477:TEV65503 TOR65477:TOR65503 TYN65477:TYN65503 UIJ65477:UIJ65503 USF65477:USF65503 VCB65477:VCB65503 VLX65477:VLX65503 VVT65477:VVT65503 WFP65477:WFP65503 WPL65477:WPL65503 CZ131013:CZ131039 MV131013:MV131039 WR131013:WR131039 AGN131013:AGN131039 AQJ131013:AQJ131039 BAF131013:BAF131039 BKB131013:BKB131039 BTX131013:BTX131039 CDT131013:CDT131039 CNP131013:CNP131039 CXL131013:CXL131039 DHH131013:DHH131039 DRD131013:DRD131039 EAZ131013:EAZ131039 EKV131013:EKV131039 EUR131013:EUR131039 FEN131013:FEN131039 FOJ131013:FOJ131039 FYF131013:FYF131039 GIB131013:GIB131039 GRX131013:GRX131039 HBT131013:HBT131039 HLP131013:HLP131039 HVL131013:HVL131039 IFH131013:IFH131039 IPD131013:IPD131039 IYZ131013:IYZ131039 JIV131013:JIV131039 JSR131013:JSR131039 KCN131013:KCN131039 KMJ131013:KMJ131039 KWF131013:KWF131039 LGB131013:LGB131039 LPX131013:LPX131039 LZT131013:LZT131039 MJP131013:MJP131039 MTL131013:MTL131039 NDH131013:NDH131039 NND131013:NND131039 NWZ131013:NWZ131039 OGV131013:OGV131039 OQR131013:OQR131039 PAN131013:PAN131039 PKJ131013:PKJ131039 PUF131013:PUF131039 QEB131013:QEB131039 QNX131013:QNX131039 QXT131013:QXT131039 RHP131013:RHP131039 RRL131013:RRL131039 SBH131013:SBH131039 SLD131013:SLD131039 SUZ131013:SUZ131039 TEV131013:TEV131039 TOR131013:TOR131039 TYN131013:TYN131039 UIJ131013:UIJ131039 USF131013:USF131039 VCB131013:VCB131039 VLX131013:VLX131039 VVT131013:VVT131039 WFP131013:WFP131039 WPL131013:WPL131039 CZ196549:CZ196575 MV196549:MV196575 WR196549:WR196575 AGN196549:AGN196575 AQJ196549:AQJ196575 BAF196549:BAF196575 BKB196549:BKB196575 BTX196549:BTX196575 CDT196549:CDT196575 CNP196549:CNP196575 CXL196549:CXL196575 DHH196549:DHH196575 DRD196549:DRD196575 EAZ196549:EAZ196575 EKV196549:EKV196575 EUR196549:EUR196575 FEN196549:FEN196575 FOJ196549:FOJ196575 FYF196549:FYF196575 GIB196549:GIB196575 GRX196549:GRX196575 HBT196549:HBT196575 HLP196549:HLP196575 HVL196549:HVL196575 IFH196549:IFH196575 IPD196549:IPD196575 IYZ196549:IYZ196575 JIV196549:JIV196575 JSR196549:JSR196575 KCN196549:KCN196575 KMJ196549:KMJ196575 KWF196549:KWF196575 LGB196549:LGB196575 LPX196549:LPX196575 LZT196549:LZT196575 MJP196549:MJP196575 MTL196549:MTL196575 NDH196549:NDH196575 NND196549:NND196575 NWZ196549:NWZ196575 OGV196549:OGV196575 OQR196549:OQR196575 PAN196549:PAN196575 PKJ196549:PKJ196575 PUF196549:PUF196575 QEB196549:QEB196575 QNX196549:QNX196575 QXT196549:QXT196575 RHP196549:RHP196575 RRL196549:RRL196575 SBH196549:SBH196575 SLD196549:SLD196575 SUZ196549:SUZ196575 TEV196549:TEV196575 TOR196549:TOR196575 TYN196549:TYN196575 UIJ196549:UIJ196575 USF196549:USF196575 VCB196549:VCB196575 VLX196549:VLX196575 VVT196549:VVT196575 WFP196549:WFP196575 WPL196549:WPL196575 CZ262085:CZ262111 MV262085:MV262111 WR262085:WR262111 AGN262085:AGN262111 AQJ262085:AQJ262111 BAF262085:BAF262111 BKB262085:BKB262111 BTX262085:BTX262111 CDT262085:CDT262111 CNP262085:CNP262111 CXL262085:CXL262111 DHH262085:DHH262111 DRD262085:DRD262111 EAZ262085:EAZ262111 EKV262085:EKV262111 EUR262085:EUR262111 FEN262085:FEN262111 FOJ262085:FOJ262111 FYF262085:FYF262111 GIB262085:GIB262111 GRX262085:GRX262111 HBT262085:HBT262111 HLP262085:HLP262111 HVL262085:HVL262111 IFH262085:IFH262111 IPD262085:IPD262111 IYZ262085:IYZ262111 JIV262085:JIV262111 JSR262085:JSR262111 KCN262085:KCN262111 KMJ262085:KMJ262111 KWF262085:KWF262111 LGB262085:LGB262111 LPX262085:LPX262111 LZT262085:LZT262111 MJP262085:MJP262111 MTL262085:MTL262111 NDH262085:NDH262111 NND262085:NND262111 NWZ262085:NWZ262111 OGV262085:OGV262111 OQR262085:OQR262111 PAN262085:PAN262111 PKJ262085:PKJ262111 PUF262085:PUF262111 QEB262085:QEB262111 QNX262085:QNX262111 QXT262085:QXT262111 RHP262085:RHP262111 RRL262085:RRL262111 SBH262085:SBH262111 SLD262085:SLD262111 SUZ262085:SUZ262111 TEV262085:TEV262111 TOR262085:TOR262111 TYN262085:TYN262111 UIJ262085:UIJ262111 USF262085:USF262111 VCB262085:VCB262111 VLX262085:VLX262111 VVT262085:VVT262111 WFP262085:WFP262111 WPL262085:WPL262111 CZ327621:CZ327647 MV327621:MV327647 WR327621:WR327647 AGN327621:AGN327647 AQJ327621:AQJ327647 BAF327621:BAF327647 BKB327621:BKB327647 BTX327621:BTX327647 CDT327621:CDT327647 CNP327621:CNP327647 CXL327621:CXL327647 DHH327621:DHH327647 DRD327621:DRD327647 EAZ327621:EAZ327647 EKV327621:EKV327647 EUR327621:EUR327647 FEN327621:FEN327647 FOJ327621:FOJ327647 FYF327621:FYF327647 GIB327621:GIB327647 GRX327621:GRX327647 HBT327621:HBT327647 HLP327621:HLP327647 HVL327621:HVL327647 IFH327621:IFH327647 IPD327621:IPD327647 IYZ327621:IYZ327647 JIV327621:JIV327647 JSR327621:JSR327647 KCN327621:KCN327647 KMJ327621:KMJ327647 KWF327621:KWF327647 LGB327621:LGB327647 LPX327621:LPX327647 LZT327621:LZT327647 MJP327621:MJP327647 MTL327621:MTL327647 NDH327621:NDH327647 NND327621:NND327647 NWZ327621:NWZ327647 OGV327621:OGV327647 OQR327621:OQR327647 PAN327621:PAN327647 PKJ327621:PKJ327647 PUF327621:PUF327647 QEB327621:QEB327647 QNX327621:QNX327647 QXT327621:QXT327647 RHP327621:RHP327647 RRL327621:RRL327647 SBH327621:SBH327647 SLD327621:SLD327647 SUZ327621:SUZ327647 TEV327621:TEV327647 TOR327621:TOR327647 TYN327621:TYN327647 UIJ327621:UIJ327647 USF327621:USF327647 VCB327621:VCB327647 VLX327621:VLX327647 VVT327621:VVT327647 WFP327621:WFP327647 WPL327621:WPL327647 CZ393157:CZ393183 MV393157:MV393183 WR393157:WR393183 AGN393157:AGN393183 AQJ393157:AQJ393183 BAF393157:BAF393183 BKB393157:BKB393183 BTX393157:BTX393183 CDT393157:CDT393183 CNP393157:CNP393183 CXL393157:CXL393183 DHH393157:DHH393183 DRD393157:DRD393183 EAZ393157:EAZ393183 EKV393157:EKV393183 EUR393157:EUR393183 FEN393157:FEN393183 FOJ393157:FOJ393183 FYF393157:FYF393183 GIB393157:GIB393183 GRX393157:GRX393183 HBT393157:HBT393183 HLP393157:HLP393183 HVL393157:HVL393183 IFH393157:IFH393183 IPD393157:IPD393183 IYZ393157:IYZ393183 JIV393157:JIV393183 JSR393157:JSR393183 KCN393157:KCN393183 KMJ393157:KMJ393183 KWF393157:KWF393183 LGB393157:LGB393183 LPX393157:LPX393183 LZT393157:LZT393183 MJP393157:MJP393183 MTL393157:MTL393183 NDH393157:NDH393183 NND393157:NND393183 NWZ393157:NWZ393183 OGV393157:OGV393183 OQR393157:OQR393183 PAN393157:PAN393183 PKJ393157:PKJ393183 PUF393157:PUF393183 QEB393157:QEB393183 QNX393157:QNX393183 QXT393157:QXT393183 RHP393157:RHP393183 RRL393157:RRL393183 SBH393157:SBH393183 SLD393157:SLD393183 SUZ393157:SUZ393183 TEV393157:TEV393183 TOR393157:TOR393183 TYN393157:TYN393183 UIJ393157:UIJ393183 USF393157:USF393183 VCB393157:VCB393183 VLX393157:VLX393183 VVT393157:VVT393183 WFP393157:WFP393183 WPL393157:WPL393183 CZ458693:CZ458719 MV458693:MV458719 WR458693:WR458719 AGN458693:AGN458719 AQJ458693:AQJ458719 BAF458693:BAF458719 BKB458693:BKB458719 BTX458693:BTX458719 CDT458693:CDT458719 CNP458693:CNP458719 CXL458693:CXL458719 DHH458693:DHH458719 DRD458693:DRD458719 EAZ458693:EAZ458719 EKV458693:EKV458719 EUR458693:EUR458719 FEN458693:FEN458719 FOJ458693:FOJ458719 FYF458693:FYF458719 GIB458693:GIB458719 GRX458693:GRX458719 HBT458693:HBT458719 HLP458693:HLP458719 HVL458693:HVL458719 IFH458693:IFH458719 IPD458693:IPD458719 IYZ458693:IYZ458719 JIV458693:JIV458719 JSR458693:JSR458719 KCN458693:KCN458719 KMJ458693:KMJ458719 KWF458693:KWF458719 LGB458693:LGB458719 LPX458693:LPX458719 LZT458693:LZT458719 MJP458693:MJP458719 MTL458693:MTL458719 NDH458693:NDH458719 NND458693:NND458719 NWZ458693:NWZ458719 OGV458693:OGV458719 OQR458693:OQR458719 PAN458693:PAN458719 PKJ458693:PKJ458719 PUF458693:PUF458719 QEB458693:QEB458719 QNX458693:QNX458719 QXT458693:QXT458719 RHP458693:RHP458719 RRL458693:RRL458719 SBH458693:SBH458719 SLD458693:SLD458719 SUZ458693:SUZ458719 TEV458693:TEV458719 TOR458693:TOR458719 TYN458693:TYN458719 UIJ458693:UIJ458719 USF458693:USF458719 VCB458693:VCB458719 VLX458693:VLX458719 VVT458693:VVT458719 WFP458693:WFP458719 WPL458693:WPL458719 CZ524229:CZ524255 MV524229:MV524255 WR524229:WR524255 AGN524229:AGN524255 AQJ524229:AQJ524255 BAF524229:BAF524255 BKB524229:BKB524255 BTX524229:BTX524255 CDT524229:CDT524255 CNP524229:CNP524255 CXL524229:CXL524255 DHH524229:DHH524255 DRD524229:DRD524255 EAZ524229:EAZ524255 EKV524229:EKV524255 EUR524229:EUR524255 FEN524229:FEN524255 FOJ524229:FOJ524255 FYF524229:FYF524255 GIB524229:GIB524255 GRX524229:GRX524255 HBT524229:HBT524255 HLP524229:HLP524255 HVL524229:HVL524255 IFH524229:IFH524255 IPD524229:IPD524255 IYZ524229:IYZ524255 JIV524229:JIV524255 JSR524229:JSR524255 KCN524229:KCN524255 KMJ524229:KMJ524255 KWF524229:KWF524255 LGB524229:LGB524255 LPX524229:LPX524255 LZT524229:LZT524255 MJP524229:MJP524255 MTL524229:MTL524255 NDH524229:NDH524255 NND524229:NND524255 NWZ524229:NWZ524255 OGV524229:OGV524255 OQR524229:OQR524255 PAN524229:PAN524255 PKJ524229:PKJ524255 PUF524229:PUF524255 QEB524229:QEB524255 QNX524229:QNX524255 QXT524229:QXT524255 RHP524229:RHP524255 RRL524229:RRL524255 SBH524229:SBH524255 SLD524229:SLD524255 SUZ524229:SUZ524255 TEV524229:TEV524255 TOR524229:TOR524255 TYN524229:TYN524255 UIJ524229:UIJ524255 USF524229:USF524255 VCB524229:VCB524255 VLX524229:VLX524255 VVT524229:VVT524255 WFP524229:WFP524255 WPL524229:WPL524255 CZ589765:CZ589791 MV589765:MV589791 WR589765:WR589791 AGN589765:AGN589791 AQJ589765:AQJ589791 BAF589765:BAF589791 BKB589765:BKB589791 BTX589765:BTX589791 CDT589765:CDT589791 CNP589765:CNP589791 CXL589765:CXL589791 DHH589765:DHH589791 DRD589765:DRD589791 EAZ589765:EAZ589791 EKV589765:EKV589791 EUR589765:EUR589791 FEN589765:FEN589791 FOJ589765:FOJ589791 FYF589765:FYF589791 GIB589765:GIB589791 GRX589765:GRX589791 HBT589765:HBT589791 HLP589765:HLP589791 HVL589765:HVL589791 IFH589765:IFH589791 IPD589765:IPD589791 IYZ589765:IYZ589791 JIV589765:JIV589791 JSR589765:JSR589791 KCN589765:KCN589791 KMJ589765:KMJ589791 KWF589765:KWF589791 LGB589765:LGB589791 LPX589765:LPX589791 LZT589765:LZT589791 MJP589765:MJP589791 MTL589765:MTL589791 NDH589765:NDH589791 NND589765:NND589791 NWZ589765:NWZ589791 OGV589765:OGV589791 OQR589765:OQR589791 PAN589765:PAN589791 PKJ589765:PKJ589791 PUF589765:PUF589791 QEB589765:QEB589791 QNX589765:QNX589791 QXT589765:QXT589791 RHP589765:RHP589791 RRL589765:RRL589791 SBH589765:SBH589791 SLD589765:SLD589791 SUZ589765:SUZ589791 TEV589765:TEV589791 TOR589765:TOR589791 TYN589765:TYN589791 UIJ589765:UIJ589791 USF589765:USF589791 VCB589765:VCB589791 VLX589765:VLX589791 VVT589765:VVT589791 WFP589765:WFP589791 WPL589765:WPL589791 CZ655301:CZ655327 MV655301:MV655327 WR655301:WR655327 AGN655301:AGN655327 AQJ655301:AQJ655327 BAF655301:BAF655327 BKB655301:BKB655327 BTX655301:BTX655327 CDT655301:CDT655327 CNP655301:CNP655327 CXL655301:CXL655327 DHH655301:DHH655327 DRD655301:DRD655327 EAZ655301:EAZ655327 EKV655301:EKV655327 EUR655301:EUR655327 FEN655301:FEN655327 FOJ655301:FOJ655327 FYF655301:FYF655327 GIB655301:GIB655327 GRX655301:GRX655327 HBT655301:HBT655327 HLP655301:HLP655327 HVL655301:HVL655327 IFH655301:IFH655327 IPD655301:IPD655327 IYZ655301:IYZ655327 JIV655301:JIV655327 JSR655301:JSR655327 KCN655301:KCN655327 KMJ655301:KMJ655327 KWF655301:KWF655327 LGB655301:LGB655327 LPX655301:LPX655327 LZT655301:LZT655327 MJP655301:MJP655327 MTL655301:MTL655327 NDH655301:NDH655327 NND655301:NND655327 NWZ655301:NWZ655327 OGV655301:OGV655327 OQR655301:OQR655327 PAN655301:PAN655327 PKJ655301:PKJ655327 PUF655301:PUF655327 QEB655301:QEB655327 QNX655301:QNX655327 QXT655301:QXT655327 RHP655301:RHP655327 RRL655301:RRL655327 SBH655301:SBH655327 SLD655301:SLD655327 SUZ655301:SUZ655327 TEV655301:TEV655327 TOR655301:TOR655327 TYN655301:TYN655327 UIJ655301:UIJ655327 USF655301:USF655327 VCB655301:VCB655327 VLX655301:VLX655327 VVT655301:VVT655327 WFP655301:WFP655327 WPL655301:WPL655327 CZ720837:CZ720863 MV720837:MV720863 WR720837:WR720863 AGN720837:AGN720863 AQJ720837:AQJ720863 BAF720837:BAF720863 BKB720837:BKB720863 BTX720837:BTX720863 CDT720837:CDT720863 CNP720837:CNP720863 CXL720837:CXL720863 DHH720837:DHH720863 DRD720837:DRD720863 EAZ720837:EAZ720863 EKV720837:EKV720863 EUR720837:EUR720863 FEN720837:FEN720863 FOJ720837:FOJ720863 FYF720837:FYF720863 GIB720837:GIB720863 GRX720837:GRX720863 HBT720837:HBT720863 HLP720837:HLP720863 HVL720837:HVL720863 IFH720837:IFH720863 IPD720837:IPD720863 IYZ720837:IYZ720863 JIV720837:JIV720863 JSR720837:JSR720863 KCN720837:KCN720863 KMJ720837:KMJ720863 KWF720837:KWF720863 LGB720837:LGB720863 LPX720837:LPX720863 LZT720837:LZT720863 MJP720837:MJP720863 MTL720837:MTL720863 NDH720837:NDH720863 NND720837:NND720863 NWZ720837:NWZ720863 OGV720837:OGV720863 OQR720837:OQR720863 PAN720837:PAN720863 PKJ720837:PKJ720863 PUF720837:PUF720863 QEB720837:QEB720863 QNX720837:QNX720863 QXT720837:QXT720863 RHP720837:RHP720863 RRL720837:RRL720863 SBH720837:SBH720863 SLD720837:SLD720863 SUZ720837:SUZ720863 TEV720837:TEV720863 TOR720837:TOR720863 TYN720837:TYN720863 UIJ720837:UIJ720863 USF720837:USF720863 VCB720837:VCB720863 VLX720837:VLX720863 VVT720837:VVT720863 WFP720837:WFP720863 WPL720837:WPL720863 CZ786373:CZ786399 MV786373:MV786399 WR786373:WR786399 AGN786373:AGN786399 AQJ786373:AQJ786399 BAF786373:BAF786399 BKB786373:BKB786399 BTX786373:BTX786399 CDT786373:CDT786399 CNP786373:CNP786399 CXL786373:CXL786399 DHH786373:DHH786399 DRD786373:DRD786399 EAZ786373:EAZ786399 EKV786373:EKV786399 EUR786373:EUR786399 FEN786373:FEN786399 FOJ786373:FOJ786399 FYF786373:FYF786399 GIB786373:GIB786399 GRX786373:GRX786399 HBT786373:HBT786399 HLP786373:HLP786399 HVL786373:HVL786399 IFH786373:IFH786399 IPD786373:IPD786399 IYZ786373:IYZ786399 JIV786373:JIV786399 JSR786373:JSR786399 KCN786373:KCN786399 KMJ786373:KMJ786399 KWF786373:KWF786399 LGB786373:LGB786399 LPX786373:LPX786399 LZT786373:LZT786399 MJP786373:MJP786399 MTL786373:MTL786399 NDH786373:NDH786399 NND786373:NND786399 NWZ786373:NWZ786399 OGV786373:OGV786399 OQR786373:OQR786399 PAN786373:PAN786399 PKJ786373:PKJ786399 PUF786373:PUF786399 QEB786373:QEB786399 QNX786373:QNX786399 QXT786373:QXT786399 RHP786373:RHP786399 RRL786373:RRL786399 SBH786373:SBH786399 SLD786373:SLD786399 SUZ786373:SUZ786399 TEV786373:TEV786399 TOR786373:TOR786399 TYN786373:TYN786399 UIJ786373:UIJ786399 USF786373:USF786399 VCB786373:VCB786399 VLX786373:VLX786399 VVT786373:VVT786399 WFP786373:WFP786399 WPL786373:WPL786399 CZ851909:CZ851935 MV851909:MV851935 WR851909:WR851935 AGN851909:AGN851935 AQJ851909:AQJ851935 BAF851909:BAF851935 BKB851909:BKB851935 BTX851909:BTX851935 CDT851909:CDT851935 CNP851909:CNP851935 CXL851909:CXL851935 DHH851909:DHH851935 DRD851909:DRD851935 EAZ851909:EAZ851935 EKV851909:EKV851935 EUR851909:EUR851935 FEN851909:FEN851935 FOJ851909:FOJ851935 FYF851909:FYF851935 GIB851909:GIB851935 GRX851909:GRX851935 HBT851909:HBT851935 HLP851909:HLP851935 HVL851909:HVL851935 IFH851909:IFH851935 IPD851909:IPD851935 IYZ851909:IYZ851935 JIV851909:JIV851935 JSR851909:JSR851935 KCN851909:KCN851935 KMJ851909:KMJ851935 KWF851909:KWF851935 LGB851909:LGB851935 LPX851909:LPX851935 LZT851909:LZT851935 MJP851909:MJP851935 MTL851909:MTL851935 NDH851909:NDH851935 NND851909:NND851935 NWZ851909:NWZ851935 OGV851909:OGV851935 OQR851909:OQR851935 PAN851909:PAN851935 PKJ851909:PKJ851935 PUF851909:PUF851935 QEB851909:QEB851935 QNX851909:QNX851935 QXT851909:QXT851935 RHP851909:RHP851935 RRL851909:RRL851935 SBH851909:SBH851935 SLD851909:SLD851935 SUZ851909:SUZ851935 TEV851909:TEV851935 TOR851909:TOR851935 TYN851909:TYN851935 UIJ851909:UIJ851935 USF851909:USF851935 VCB851909:VCB851935 VLX851909:VLX851935 VVT851909:VVT851935 WFP851909:WFP851935 WPL851909:WPL851935 CZ917445:CZ917471 MV917445:MV917471 WR917445:WR917471 AGN917445:AGN917471 AQJ917445:AQJ917471 BAF917445:BAF917471 BKB917445:BKB917471 BTX917445:BTX917471 CDT917445:CDT917471 CNP917445:CNP917471 CXL917445:CXL917471 DHH917445:DHH917471 DRD917445:DRD917471 EAZ917445:EAZ917471 EKV917445:EKV917471 EUR917445:EUR917471 FEN917445:FEN917471 FOJ917445:FOJ917471 FYF917445:FYF917471 GIB917445:GIB917471 GRX917445:GRX917471 HBT917445:HBT917471 HLP917445:HLP917471 HVL917445:HVL917471 IFH917445:IFH917471 IPD917445:IPD917471 IYZ917445:IYZ917471 JIV917445:JIV917471 JSR917445:JSR917471 KCN917445:KCN917471 KMJ917445:KMJ917471 KWF917445:KWF917471 LGB917445:LGB917471 LPX917445:LPX917471 LZT917445:LZT917471 MJP917445:MJP917471 MTL917445:MTL917471 NDH917445:NDH917471 NND917445:NND917471 NWZ917445:NWZ917471 OGV917445:OGV917471 OQR917445:OQR917471 PAN917445:PAN917471 PKJ917445:PKJ917471 PUF917445:PUF917471 QEB917445:QEB917471 QNX917445:QNX917471 QXT917445:QXT917471 RHP917445:RHP917471 RRL917445:RRL917471 SBH917445:SBH917471 SLD917445:SLD917471 SUZ917445:SUZ917471 TEV917445:TEV917471 TOR917445:TOR917471 TYN917445:TYN917471 UIJ917445:UIJ917471 USF917445:USF917471 VCB917445:VCB917471 VLX917445:VLX917471 VVT917445:VVT917471 WFP917445:WFP917471 WPL917445:WPL917471 CZ982981:CZ983007 MV982981:MV983007 WR982981:WR983007 AGN982981:AGN983007 AQJ982981:AQJ983007 BAF982981:BAF983007 BKB982981:BKB983007 BTX982981:BTX983007 CDT982981:CDT983007 CNP982981:CNP983007 CXL982981:CXL983007 DHH982981:DHH983007 DRD982981:DRD983007 EAZ982981:EAZ983007 EKV982981:EKV983007 EUR982981:EUR983007 FEN982981:FEN983007 FOJ982981:FOJ983007 FYF982981:FYF983007 GIB982981:GIB983007 GRX982981:GRX983007 HBT982981:HBT983007 HLP982981:HLP983007 HVL982981:HVL983007 IFH982981:IFH983007 IPD982981:IPD983007 IYZ982981:IYZ983007 JIV982981:JIV983007 JSR982981:JSR983007 KCN982981:KCN983007 KMJ982981:KMJ983007 KWF982981:KWF983007 LGB982981:LGB983007 LPX982981:LPX983007 LZT982981:LZT983007 MJP982981:MJP983007 MTL982981:MTL983007 NDH982981:NDH983007 NND982981:NND983007 NWZ982981:NWZ983007 OGV982981:OGV983007 OQR982981:OQR983007 PAN982981:PAN983007 PKJ982981:PKJ983007 PUF982981:PUF983007 QEB982981:QEB983007 QNX982981:QNX983007 QXT982981:QXT983007 RHP982981:RHP983007 RRL982981:RRL983007 SBH982981:SBH983007 SLD982981:SLD983007 SUZ982981:SUZ983007 TEV982981:TEV983007 TOR982981:TOR983007 TYN982981:TYN983007 UIJ982981:UIJ983007 USF982981:USF983007 VCB982981:VCB983007 VLX982981:VLX983007 VVT982981:VVT983007 WFP982981:WFP983007 WPL982981:WPL983007 VDB982981:VDB983007 CT65477:CT65503 MP65477:MP65503 WL65477:WL65503 AGH65477:AGH65503 AQD65477:AQD65503 AZZ65477:AZZ65503 BJV65477:BJV65503 BTR65477:BTR65503 CDN65477:CDN65503 CNJ65477:CNJ65503 CXF65477:CXF65503 DHB65477:DHB65503 DQX65477:DQX65503 EAT65477:EAT65503 EKP65477:EKP65503 EUL65477:EUL65503 FEH65477:FEH65503 FOD65477:FOD65503 FXZ65477:FXZ65503 GHV65477:GHV65503 GRR65477:GRR65503 HBN65477:HBN65503 HLJ65477:HLJ65503 HVF65477:HVF65503 IFB65477:IFB65503 IOX65477:IOX65503 IYT65477:IYT65503 JIP65477:JIP65503 JSL65477:JSL65503 KCH65477:KCH65503 KMD65477:KMD65503 KVZ65477:KVZ65503 LFV65477:LFV65503 LPR65477:LPR65503 LZN65477:LZN65503 MJJ65477:MJJ65503 MTF65477:MTF65503 NDB65477:NDB65503 NMX65477:NMX65503 NWT65477:NWT65503 OGP65477:OGP65503 OQL65477:OQL65503 PAH65477:PAH65503 PKD65477:PKD65503 PTZ65477:PTZ65503 QDV65477:QDV65503 QNR65477:QNR65503 QXN65477:QXN65503 RHJ65477:RHJ65503 RRF65477:RRF65503 SBB65477:SBB65503 SKX65477:SKX65503 SUT65477:SUT65503 TEP65477:TEP65503 TOL65477:TOL65503 TYH65477:TYH65503 UID65477:UID65503 URZ65477:URZ65503 VBV65477:VBV65503 VLR65477:VLR65503 VVN65477:VVN65503 WFJ65477:WFJ65503 WPF65477:WPF65503 CT131013:CT131039 MP131013:MP131039 WL131013:WL131039 AGH131013:AGH131039 AQD131013:AQD131039 AZZ131013:AZZ131039 BJV131013:BJV131039 BTR131013:BTR131039 CDN131013:CDN131039 CNJ131013:CNJ131039 CXF131013:CXF131039 DHB131013:DHB131039 DQX131013:DQX131039 EAT131013:EAT131039 EKP131013:EKP131039 EUL131013:EUL131039 FEH131013:FEH131039 FOD131013:FOD131039 FXZ131013:FXZ131039 GHV131013:GHV131039 GRR131013:GRR131039 HBN131013:HBN131039 HLJ131013:HLJ131039 HVF131013:HVF131039 IFB131013:IFB131039 IOX131013:IOX131039 IYT131013:IYT131039 JIP131013:JIP131039 JSL131013:JSL131039 KCH131013:KCH131039 KMD131013:KMD131039 KVZ131013:KVZ131039 LFV131013:LFV131039 LPR131013:LPR131039 LZN131013:LZN131039 MJJ131013:MJJ131039 MTF131013:MTF131039 NDB131013:NDB131039 NMX131013:NMX131039 NWT131013:NWT131039 OGP131013:OGP131039 OQL131013:OQL131039 PAH131013:PAH131039 PKD131013:PKD131039 PTZ131013:PTZ131039 QDV131013:QDV131039 QNR131013:QNR131039 QXN131013:QXN131039 RHJ131013:RHJ131039 RRF131013:RRF131039 SBB131013:SBB131039 SKX131013:SKX131039 SUT131013:SUT131039 TEP131013:TEP131039 TOL131013:TOL131039 TYH131013:TYH131039 UID131013:UID131039 URZ131013:URZ131039 VBV131013:VBV131039 VLR131013:VLR131039 VVN131013:VVN131039 WFJ131013:WFJ131039 WPF131013:WPF131039 CT196549:CT196575 MP196549:MP196575 WL196549:WL196575 AGH196549:AGH196575 AQD196549:AQD196575 AZZ196549:AZZ196575 BJV196549:BJV196575 BTR196549:BTR196575 CDN196549:CDN196575 CNJ196549:CNJ196575 CXF196549:CXF196575 DHB196549:DHB196575 DQX196549:DQX196575 EAT196549:EAT196575 EKP196549:EKP196575 EUL196549:EUL196575 FEH196549:FEH196575 FOD196549:FOD196575 FXZ196549:FXZ196575 GHV196549:GHV196575 GRR196549:GRR196575 HBN196549:HBN196575 HLJ196549:HLJ196575 HVF196549:HVF196575 IFB196549:IFB196575 IOX196549:IOX196575 IYT196549:IYT196575 JIP196549:JIP196575 JSL196549:JSL196575 KCH196549:KCH196575 KMD196549:KMD196575 KVZ196549:KVZ196575 LFV196549:LFV196575 LPR196549:LPR196575 LZN196549:LZN196575 MJJ196549:MJJ196575 MTF196549:MTF196575 NDB196549:NDB196575 NMX196549:NMX196575 NWT196549:NWT196575 OGP196549:OGP196575 OQL196549:OQL196575 PAH196549:PAH196575 PKD196549:PKD196575 PTZ196549:PTZ196575 QDV196549:QDV196575 QNR196549:QNR196575 QXN196549:QXN196575 RHJ196549:RHJ196575 RRF196549:RRF196575 SBB196549:SBB196575 SKX196549:SKX196575 SUT196549:SUT196575 TEP196549:TEP196575 TOL196549:TOL196575 TYH196549:TYH196575 UID196549:UID196575 URZ196549:URZ196575 VBV196549:VBV196575 VLR196549:VLR196575 VVN196549:VVN196575 WFJ196549:WFJ196575 WPF196549:WPF196575 CT262085:CT262111 MP262085:MP262111 WL262085:WL262111 AGH262085:AGH262111 AQD262085:AQD262111 AZZ262085:AZZ262111 BJV262085:BJV262111 BTR262085:BTR262111 CDN262085:CDN262111 CNJ262085:CNJ262111 CXF262085:CXF262111 DHB262085:DHB262111 DQX262085:DQX262111 EAT262085:EAT262111 EKP262085:EKP262111 EUL262085:EUL262111 FEH262085:FEH262111 FOD262085:FOD262111 FXZ262085:FXZ262111 GHV262085:GHV262111 GRR262085:GRR262111 HBN262085:HBN262111 HLJ262085:HLJ262111 HVF262085:HVF262111 IFB262085:IFB262111 IOX262085:IOX262111 IYT262085:IYT262111 JIP262085:JIP262111 JSL262085:JSL262111 KCH262085:KCH262111 KMD262085:KMD262111 KVZ262085:KVZ262111 LFV262085:LFV262111 LPR262085:LPR262111 LZN262085:LZN262111 MJJ262085:MJJ262111 MTF262085:MTF262111 NDB262085:NDB262111 NMX262085:NMX262111 NWT262085:NWT262111 OGP262085:OGP262111 OQL262085:OQL262111 PAH262085:PAH262111 PKD262085:PKD262111 PTZ262085:PTZ262111 QDV262085:QDV262111 QNR262085:QNR262111 QXN262085:QXN262111 RHJ262085:RHJ262111 RRF262085:RRF262111 SBB262085:SBB262111 SKX262085:SKX262111 SUT262085:SUT262111 TEP262085:TEP262111 TOL262085:TOL262111 TYH262085:TYH262111 UID262085:UID262111 URZ262085:URZ262111 VBV262085:VBV262111 VLR262085:VLR262111 VVN262085:VVN262111 WFJ262085:WFJ262111 WPF262085:WPF262111 CT327621:CT327647 MP327621:MP327647 WL327621:WL327647 AGH327621:AGH327647 AQD327621:AQD327647 AZZ327621:AZZ327647 BJV327621:BJV327647 BTR327621:BTR327647 CDN327621:CDN327647 CNJ327621:CNJ327647 CXF327621:CXF327647 DHB327621:DHB327647 DQX327621:DQX327647 EAT327621:EAT327647 EKP327621:EKP327647 EUL327621:EUL327647 FEH327621:FEH327647 FOD327621:FOD327647 FXZ327621:FXZ327647 GHV327621:GHV327647 GRR327621:GRR327647 HBN327621:HBN327647 HLJ327621:HLJ327647 HVF327621:HVF327647 IFB327621:IFB327647 IOX327621:IOX327647 IYT327621:IYT327647 JIP327621:JIP327647 JSL327621:JSL327647 KCH327621:KCH327647 KMD327621:KMD327647 KVZ327621:KVZ327647 LFV327621:LFV327647 LPR327621:LPR327647 LZN327621:LZN327647 MJJ327621:MJJ327647 MTF327621:MTF327647 NDB327621:NDB327647 NMX327621:NMX327647 NWT327621:NWT327647 OGP327621:OGP327647 OQL327621:OQL327647 PAH327621:PAH327647 PKD327621:PKD327647 PTZ327621:PTZ327647 QDV327621:QDV327647 QNR327621:QNR327647 QXN327621:QXN327647 RHJ327621:RHJ327647 RRF327621:RRF327647 SBB327621:SBB327647 SKX327621:SKX327647 SUT327621:SUT327647 TEP327621:TEP327647 TOL327621:TOL327647 TYH327621:TYH327647 UID327621:UID327647 URZ327621:URZ327647 VBV327621:VBV327647 VLR327621:VLR327647 VVN327621:VVN327647 WFJ327621:WFJ327647 WPF327621:WPF327647 CT393157:CT393183 MP393157:MP393183 WL393157:WL393183 AGH393157:AGH393183 AQD393157:AQD393183 AZZ393157:AZZ393183 BJV393157:BJV393183 BTR393157:BTR393183 CDN393157:CDN393183 CNJ393157:CNJ393183 CXF393157:CXF393183 DHB393157:DHB393183 DQX393157:DQX393183 EAT393157:EAT393183 EKP393157:EKP393183 EUL393157:EUL393183 FEH393157:FEH393183 FOD393157:FOD393183 FXZ393157:FXZ393183 GHV393157:GHV393183 GRR393157:GRR393183 HBN393157:HBN393183 HLJ393157:HLJ393183 HVF393157:HVF393183 IFB393157:IFB393183 IOX393157:IOX393183 IYT393157:IYT393183 JIP393157:JIP393183 JSL393157:JSL393183 KCH393157:KCH393183 KMD393157:KMD393183 KVZ393157:KVZ393183 LFV393157:LFV393183 LPR393157:LPR393183 LZN393157:LZN393183 MJJ393157:MJJ393183 MTF393157:MTF393183 NDB393157:NDB393183 NMX393157:NMX393183 NWT393157:NWT393183 OGP393157:OGP393183 OQL393157:OQL393183 PAH393157:PAH393183 PKD393157:PKD393183 PTZ393157:PTZ393183 QDV393157:QDV393183 QNR393157:QNR393183 QXN393157:QXN393183 RHJ393157:RHJ393183 RRF393157:RRF393183 SBB393157:SBB393183 SKX393157:SKX393183 SUT393157:SUT393183 TEP393157:TEP393183 TOL393157:TOL393183 TYH393157:TYH393183 UID393157:UID393183 URZ393157:URZ393183 VBV393157:VBV393183 VLR393157:VLR393183 VVN393157:VVN393183 WFJ393157:WFJ393183 WPF393157:WPF393183 CT458693:CT458719 MP458693:MP458719 WL458693:WL458719 AGH458693:AGH458719 AQD458693:AQD458719 AZZ458693:AZZ458719 BJV458693:BJV458719 BTR458693:BTR458719 CDN458693:CDN458719 CNJ458693:CNJ458719 CXF458693:CXF458719 DHB458693:DHB458719 DQX458693:DQX458719 EAT458693:EAT458719 EKP458693:EKP458719 EUL458693:EUL458719 FEH458693:FEH458719 FOD458693:FOD458719 FXZ458693:FXZ458719 GHV458693:GHV458719 GRR458693:GRR458719 HBN458693:HBN458719 HLJ458693:HLJ458719 HVF458693:HVF458719 IFB458693:IFB458719 IOX458693:IOX458719 IYT458693:IYT458719 JIP458693:JIP458719 JSL458693:JSL458719 KCH458693:KCH458719 KMD458693:KMD458719 KVZ458693:KVZ458719 LFV458693:LFV458719 LPR458693:LPR458719 LZN458693:LZN458719 MJJ458693:MJJ458719 MTF458693:MTF458719 NDB458693:NDB458719 NMX458693:NMX458719 NWT458693:NWT458719 OGP458693:OGP458719 OQL458693:OQL458719 PAH458693:PAH458719 PKD458693:PKD458719 PTZ458693:PTZ458719 QDV458693:QDV458719 QNR458693:QNR458719 QXN458693:QXN458719 RHJ458693:RHJ458719 RRF458693:RRF458719 SBB458693:SBB458719 SKX458693:SKX458719 SUT458693:SUT458719 TEP458693:TEP458719 TOL458693:TOL458719 TYH458693:TYH458719 UID458693:UID458719 URZ458693:URZ458719 VBV458693:VBV458719 VLR458693:VLR458719 VVN458693:VVN458719 WFJ458693:WFJ458719 WPF458693:WPF458719 CT524229:CT524255 MP524229:MP524255 WL524229:WL524255 AGH524229:AGH524255 AQD524229:AQD524255 AZZ524229:AZZ524255 BJV524229:BJV524255 BTR524229:BTR524255 CDN524229:CDN524255 CNJ524229:CNJ524255 CXF524229:CXF524255 DHB524229:DHB524255 DQX524229:DQX524255 EAT524229:EAT524255 EKP524229:EKP524255 EUL524229:EUL524255 FEH524229:FEH524255 FOD524229:FOD524255 FXZ524229:FXZ524255 GHV524229:GHV524255 GRR524229:GRR524255 HBN524229:HBN524255 HLJ524229:HLJ524255 HVF524229:HVF524255 IFB524229:IFB524255 IOX524229:IOX524255 IYT524229:IYT524255 JIP524229:JIP524255 JSL524229:JSL524255 KCH524229:KCH524255 KMD524229:KMD524255 KVZ524229:KVZ524255 LFV524229:LFV524255 LPR524229:LPR524255 LZN524229:LZN524255 MJJ524229:MJJ524255 MTF524229:MTF524255 NDB524229:NDB524255 NMX524229:NMX524255 NWT524229:NWT524255 OGP524229:OGP524255 OQL524229:OQL524255 PAH524229:PAH524255 PKD524229:PKD524255 PTZ524229:PTZ524255 QDV524229:QDV524255 QNR524229:QNR524255 QXN524229:QXN524255 RHJ524229:RHJ524255 RRF524229:RRF524255 SBB524229:SBB524255 SKX524229:SKX524255 SUT524229:SUT524255 TEP524229:TEP524255 TOL524229:TOL524255 TYH524229:TYH524255 UID524229:UID524255 URZ524229:URZ524255 VBV524229:VBV524255 VLR524229:VLR524255 VVN524229:VVN524255 WFJ524229:WFJ524255 WPF524229:WPF524255 CT589765:CT589791 MP589765:MP589791 WL589765:WL589791 AGH589765:AGH589791 AQD589765:AQD589791 AZZ589765:AZZ589791 BJV589765:BJV589791 BTR589765:BTR589791 CDN589765:CDN589791 CNJ589765:CNJ589791 CXF589765:CXF589791 DHB589765:DHB589791 DQX589765:DQX589791 EAT589765:EAT589791 EKP589765:EKP589791 EUL589765:EUL589791 FEH589765:FEH589791 FOD589765:FOD589791 FXZ589765:FXZ589791 GHV589765:GHV589791 GRR589765:GRR589791 HBN589765:HBN589791 HLJ589765:HLJ589791 HVF589765:HVF589791 IFB589765:IFB589791 IOX589765:IOX589791 IYT589765:IYT589791 JIP589765:JIP589791 JSL589765:JSL589791 KCH589765:KCH589791 KMD589765:KMD589791 KVZ589765:KVZ589791 LFV589765:LFV589791 LPR589765:LPR589791 LZN589765:LZN589791 MJJ589765:MJJ589791 MTF589765:MTF589791 NDB589765:NDB589791 NMX589765:NMX589791 NWT589765:NWT589791 OGP589765:OGP589791 OQL589765:OQL589791 PAH589765:PAH589791 PKD589765:PKD589791 PTZ589765:PTZ589791 QDV589765:QDV589791 QNR589765:QNR589791 QXN589765:QXN589791 RHJ589765:RHJ589791 RRF589765:RRF589791 SBB589765:SBB589791 SKX589765:SKX589791 SUT589765:SUT589791 TEP589765:TEP589791 TOL589765:TOL589791 TYH589765:TYH589791 UID589765:UID589791 URZ589765:URZ589791 VBV589765:VBV589791 VLR589765:VLR589791 VVN589765:VVN589791 WFJ589765:WFJ589791 WPF589765:WPF589791 CT655301:CT655327 MP655301:MP655327 WL655301:WL655327 AGH655301:AGH655327 AQD655301:AQD655327 AZZ655301:AZZ655327 BJV655301:BJV655327 BTR655301:BTR655327 CDN655301:CDN655327 CNJ655301:CNJ655327 CXF655301:CXF655327 DHB655301:DHB655327 DQX655301:DQX655327 EAT655301:EAT655327 EKP655301:EKP655327 EUL655301:EUL655327 FEH655301:FEH655327 FOD655301:FOD655327 FXZ655301:FXZ655327 GHV655301:GHV655327 GRR655301:GRR655327 HBN655301:HBN655327 HLJ655301:HLJ655327 HVF655301:HVF655327 IFB655301:IFB655327 IOX655301:IOX655327 IYT655301:IYT655327 JIP655301:JIP655327 JSL655301:JSL655327 KCH655301:KCH655327 KMD655301:KMD655327 KVZ655301:KVZ655327 LFV655301:LFV655327 LPR655301:LPR655327 LZN655301:LZN655327 MJJ655301:MJJ655327 MTF655301:MTF655327 NDB655301:NDB655327 NMX655301:NMX655327 NWT655301:NWT655327 OGP655301:OGP655327 OQL655301:OQL655327 PAH655301:PAH655327 PKD655301:PKD655327 PTZ655301:PTZ655327 QDV655301:QDV655327 QNR655301:QNR655327 QXN655301:QXN655327 RHJ655301:RHJ655327 RRF655301:RRF655327 SBB655301:SBB655327 SKX655301:SKX655327 SUT655301:SUT655327 TEP655301:TEP655327 TOL655301:TOL655327 TYH655301:TYH655327 UID655301:UID655327 URZ655301:URZ655327 VBV655301:VBV655327 VLR655301:VLR655327 VVN655301:VVN655327 WFJ655301:WFJ655327 WPF655301:WPF655327 CT720837:CT720863 MP720837:MP720863 WL720837:WL720863 AGH720837:AGH720863 AQD720837:AQD720863 AZZ720837:AZZ720863 BJV720837:BJV720863 BTR720837:BTR720863 CDN720837:CDN720863 CNJ720837:CNJ720863 CXF720837:CXF720863 DHB720837:DHB720863 DQX720837:DQX720863 EAT720837:EAT720863 EKP720837:EKP720863 EUL720837:EUL720863 FEH720837:FEH720863 FOD720837:FOD720863 FXZ720837:FXZ720863 GHV720837:GHV720863 GRR720837:GRR720863 HBN720837:HBN720863 HLJ720837:HLJ720863 HVF720837:HVF720863 IFB720837:IFB720863 IOX720837:IOX720863 IYT720837:IYT720863 JIP720837:JIP720863 JSL720837:JSL720863 KCH720837:KCH720863 KMD720837:KMD720863 KVZ720837:KVZ720863 LFV720837:LFV720863 LPR720837:LPR720863 LZN720837:LZN720863 MJJ720837:MJJ720863 MTF720837:MTF720863 NDB720837:NDB720863 NMX720837:NMX720863 NWT720837:NWT720863 OGP720837:OGP720863 OQL720837:OQL720863 PAH720837:PAH720863 PKD720837:PKD720863 PTZ720837:PTZ720863 QDV720837:QDV720863 QNR720837:QNR720863 QXN720837:QXN720863 RHJ720837:RHJ720863 RRF720837:RRF720863 SBB720837:SBB720863 SKX720837:SKX720863 SUT720837:SUT720863 TEP720837:TEP720863 TOL720837:TOL720863 TYH720837:TYH720863 UID720837:UID720863 URZ720837:URZ720863 VBV720837:VBV720863 VLR720837:VLR720863 VVN720837:VVN720863 WFJ720837:WFJ720863 WPF720837:WPF720863 CT786373:CT786399 MP786373:MP786399 WL786373:WL786399 AGH786373:AGH786399 AQD786373:AQD786399 AZZ786373:AZZ786399 BJV786373:BJV786399 BTR786373:BTR786399 CDN786373:CDN786399 CNJ786373:CNJ786399 CXF786373:CXF786399 DHB786373:DHB786399 DQX786373:DQX786399 EAT786373:EAT786399 EKP786373:EKP786399 EUL786373:EUL786399 FEH786373:FEH786399 FOD786373:FOD786399 FXZ786373:FXZ786399 GHV786373:GHV786399 GRR786373:GRR786399 HBN786373:HBN786399 HLJ786373:HLJ786399 HVF786373:HVF786399 IFB786373:IFB786399 IOX786373:IOX786399 IYT786373:IYT786399 JIP786373:JIP786399 JSL786373:JSL786399 KCH786373:KCH786399 KMD786373:KMD786399 KVZ786373:KVZ786399 LFV786373:LFV786399 LPR786373:LPR786399 LZN786373:LZN786399 MJJ786373:MJJ786399 MTF786373:MTF786399 NDB786373:NDB786399 NMX786373:NMX786399 NWT786373:NWT786399 OGP786373:OGP786399 OQL786373:OQL786399 PAH786373:PAH786399 PKD786373:PKD786399 PTZ786373:PTZ786399 QDV786373:QDV786399 QNR786373:QNR786399 QXN786373:QXN786399 RHJ786373:RHJ786399 RRF786373:RRF786399 SBB786373:SBB786399 SKX786373:SKX786399 SUT786373:SUT786399 TEP786373:TEP786399 TOL786373:TOL786399 TYH786373:TYH786399 UID786373:UID786399 URZ786373:URZ786399 VBV786373:VBV786399 VLR786373:VLR786399 VVN786373:VVN786399 WFJ786373:WFJ786399 WPF786373:WPF786399 CT851909:CT851935 MP851909:MP851935 WL851909:WL851935 AGH851909:AGH851935 AQD851909:AQD851935 AZZ851909:AZZ851935 BJV851909:BJV851935 BTR851909:BTR851935 CDN851909:CDN851935 CNJ851909:CNJ851935 CXF851909:CXF851935 DHB851909:DHB851935 DQX851909:DQX851935 EAT851909:EAT851935 EKP851909:EKP851935 EUL851909:EUL851935 FEH851909:FEH851935 FOD851909:FOD851935 FXZ851909:FXZ851935 GHV851909:GHV851935 GRR851909:GRR851935 HBN851909:HBN851935 HLJ851909:HLJ851935 HVF851909:HVF851935 IFB851909:IFB851935 IOX851909:IOX851935 IYT851909:IYT851935 JIP851909:JIP851935 JSL851909:JSL851935 KCH851909:KCH851935 KMD851909:KMD851935 KVZ851909:KVZ851935 LFV851909:LFV851935 LPR851909:LPR851935 LZN851909:LZN851935 MJJ851909:MJJ851935 MTF851909:MTF851935 NDB851909:NDB851935 NMX851909:NMX851935 NWT851909:NWT851935 OGP851909:OGP851935 OQL851909:OQL851935 PAH851909:PAH851935 PKD851909:PKD851935 PTZ851909:PTZ851935 QDV851909:QDV851935 QNR851909:QNR851935 QXN851909:QXN851935 RHJ851909:RHJ851935 RRF851909:RRF851935 SBB851909:SBB851935 SKX851909:SKX851935 SUT851909:SUT851935 TEP851909:TEP851935 TOL851909:TOL851935 TYH851909:TYH851935 UID851909:UID851935 URZ851909:URZ851935 VBV851909:VBV851935 VLR851909:VLR851935 VVN851909:VVN851935 WFJ851909:WFJ851935 WPF851909:WPF851935 CT917445:CT917471 MP917445:MP917471 WL917445:WL917471 AGH917445:AGH917471 AQD917445:AQD917471 AZZ917445:AZZ917471 BJV917445:BJV917471 BTR917445:BTR917471 CDN917445:CDN917471 CNJ917445:CNJ917471 CXF917445:CXF917471 DHB917445:DHB917471 DQX917445:DQX917471 EAT917445:EAT917471 EKP917445:EKP917471 EUL917445:EUL917471 FEH917445:FEH917471 FOD917445:FOD917471 FXZ917445:FXZ917471 GHV917445:GHV917471 GRR917445:GRR917471 HBN917445:HBN917471 HLJ917445:HLJ917471 HVF917445:HVF917471 IFB917445:IFB917471 IOX917445:IOX917471 IYT917445:IYT917471 JIP917445:JIP917471 JSL917445:JSL917471 KCH917445:KCH917471 KMD917445:KMD917471 KVZ917445:KVZ917471 LFV917445:LFV917471 LPR917445:LPR917471 LZN917445:LZN917471 MJJ917445:MJJ917471 MTF917445:MTF917471 NDB917445:NDB917471 NMX917445:NMX917471 NWT917445:NWT917471 OGP917445:OGP917471 OQL917445:OQL917471 PAH917445:PAH917471 PKD917445:PKD917471 PTZ917445:PTZ917471 QDV917445:QDV917471 QNR917445:QNR917471 QXN917445:QXN917471 RHJ917445:RHJ917471 RRF917445:RRF917471 SBB917445:SBB917471 SKX917445:SKX917471 SUT917445:SUT917471 TEP917445:TEP917471 TOL917445:TOL917471 TYH917445:TYH917471 UID917445:UID917471 URZ917445:URZ917471 VBV917445:VBV917471 VLR917445:VLR917471 VVN917445:VVN917471 WFJ917445:WFJ917471 WPF917445:WPF917471 CT982981:CT983007 MP982981:MP983007 WL982981:WL983007 AGH982981:AGH983007 AQD982981:AQD983007 AZZ982981:AZZ983007 BJV982981:BJV983007 BTR982981:BTR983007 CDN982981:CDN983007 CNJ982981:CNJ983007 CXF982981:CXF983007 DHB982981:DHB983007 DQX982981:DQX983007 EAT982981:EAT983007 EKP982981:EKP983007 EUL982981:EUL983007 FEH982981:FEH983007 FOD982981:FOD983007 FXZ982981:FXZ983007 GHV982981:GHV983007 GRR982981:GRR983007 HBN982981:HBN983007 HLJ982981:HLJ983007 HVF982981:HVF983007 IFB982981:IFB983007 IOX982981:IOX983007 IYT982981:IYT983007 JIP982981:JIP983007 JSL982981:JSL983007 KCH982981:KCH983007 KMD982981:KMD983007 KVZ982981:KVZ983007 LFV982981:LFV983007 LPR982981:LPR983007 LZN982981:LZN983007 MJJ982981:MJJ983007 MTF982981:MTF983007 NDB982981:NDB983007 NMX982981:NMX983007 NWT982981:NWT983007 OGP982981:OGP983007 OQL982981:OQL983007 PAH982981:PAH983007 PKD982981:PKD983007 PTZ982981:PTZ983007 QDV982981:QDV983007 QNR982981:QNR983007 QXN982981:QXN983007 RHJ982981:RHJ983007 RRF982981:RRF983007 SBB982981:SBB983007 SKX982981:SKX983007 SUT982981:SUT983007 TEP982981:TEP983007 TOL982981:TOL983007 TYH982981:TYH983007 UID982981:UID983007 URZ982981:URZ983007 VBV982981:VBV983007 VLR982981:VLR983007 VVN982981:VVN983007 WFJ982981:WFJ983007 WPF982981:WPF983007 VMX982981:VMX983007 CR65477:CR65503 MN65477:MN65503 WJ65477:WJ65503 AGF65477:AGF65503 AQB65477:AQB65503 AZX65477:AZX65503 BJT65477:BJT65503 BTP65477:BTP65503 CDL65477:CDL65503 CNH65477:CNH65503 CXD65477:CXD65503 DGZ65477:DGZ65503 DQV65477:DQV65503 EAR65477:EAR65503 EKN65477:EKN65503 EUJ65477:EUJ65503 FEF65477:FEF65503 FOB65477:FOB65503 FXX65477:FXX65503 GHT65477:GHT65503 GRP65477:GRP65503 HBL65477:HBL65503 HLH65477:HLH65503 HVD65477:HVD65503 IEZ65477:IEZ65503 IOV65477:IOV65503 IYR65477:IYR65503 JIN65477:JIN65503 JSJ65477:JSJ65503 KCF65477:KCF65503 KMB65477:KMB65503 KVX65477:KVX65503 LFT65477:LFT65503 LPP65477:LPP65503 LZL65477:LZL65503 MJH65477:MJH65503 MTD65477:MTD65503 NCZ65477:NCZ65503 NMV65477:NMV65503 NWR65477:NWR65503 OGN65477:OGN65503 OQJ65477:OQJ65503 PAF65477:PAF65503 PKB65477:PKB65503 PTX65477:PTX65503 QDT65477:QDT65503 QNP65477:QNP65503 QXL65477:QXL65503 RHH65477:RHH65503 RRD65477:RRD65503 SAZ65477:SAZ65503 SKV65477:SKV65503 SUR65477:SUR65503 TEN65477:TEN65503 TOJ65477:TOJ65503 TYF65477:TYF65503 UIB65477:UIB65503 URX65477:URX65503 VBT65477:VBT65503 VLP65477:VLP65503 VVL65477:VVL65503 WFH65477:WFH65503 WPD65477:WPD65503 CR131013:CR131039 MN131013:MN131039 WJ131013:WJ131039 AGF131013:AGF131039 AQB131013:AQB131039 AZX131013:AZX131039 BJT131013:BJT131039 BTP131013:BTP131039 CDL131013:CDL131039 CNH131013:CNH131039 CXD131013:CXD131039 DGZ131013:DGZ131039 DQV131013:DQV131039 EAR131013:EAR131039 EKN131013:EKN131039 EUJ131013:EUJ131039 FEF131013:FEF131039 FOB131013:FOB131039 FXX131013:FXX131039 GHT131013:GHT131039 GRP131013:GRP131039 HBL131013:HBL131039 HLH131013:HLH131039 HVD131013:HVD131039 IEZ131013:IEZ131039 IOV131013:IOV131039 IYR131013:IYR131039 JIN131013:JIN131039 JSJ131013:JSJ131039 KCF131013:KCF131039 KMB131013:KMB131039 KVX131013:KVX131039 LFT131013:LFT131039 LPP131013:LPP131039 LZL131013:LZL131039 MJH131013:MJH131039 MTD131013:MTD131039 NCZ131013:NCZ131039 NMV131013:NMV131039 NWR131013:NWR131039 OGN131013:OGN131039 OQJ131013:OQJ131039 PAF131013:PAF131039 PKB131013:PKB131039 PTX131013:PTX131039 QDT131013:QDT131039 QNP131013:QNP131039 QXL131013:QXL131039 RHH131013:RHH131039 RRD131013:RRD131039 SAZ131013:SAZ131039 SKV131013:SKV131039 SUR131013:SUR131039 TEN131013:TEN131039 TOJ131013:TOJ131039 TYF131013:TYF131039 UIB131013:UIB131039 URX131013:URX131039 VBT131013:VBT131039 VLP131013:VLP131039 VVL131013:VVL131039 WFH131013:WFH131039 WPD131013:WPD131039 CR196549:CR196575 MN196549:MN196575 WJ196549:WJ196575 AGF196549:AGF196575 AQB196549:AQB196575 AZX196549:AZX196575 BJT196549:BJT196575 BTP196549:BTP196575 CDL196549:CDL196575 CNH196549:CNH196575 CXD196549:CXD196575 DGZ196549:DGZ196575 DQV196549:DQV196575 EAR196549:EAR196575 EKN196549:EKN196575 EUJ196549:EUJ196575 FEF196549:FEF196575 FOB196549:FOB196575 FXX196549:FXX196575 GHT196549:GHT196575 GRP196549:GRP196575 HBL196549:HBL196575 HLH196549:HLH196575 HVD196549:HVD196575 IEZ196549:IEZ196575 IOV196549:IOV196575 IYR196549:IYR196575 JIN196549:JIN196575 JSJ196549:JSJ196575 KCF196549:KCF196575 KMB196549:KMB196575 KVX196549:KVX196575 LFT196549:LFT196575 LPP196549:LPP196575 LZL196549:LZL196575 MJH196549:MJH196575 MTD196549:MTD196575 NCZ196549:NCZ196575 NMV196549:NMV196575 NWR196549:NWR196575 OGN196549:OGN196575 OQJ196549:OQJ196575 PAF196549:PAF196575 PKB196549:PKB196575 PTX196549:PTX196575 QDT196549:QDT196575 QNP196549:QNP196575 QXL196549:QXL196575 RHH196549:RHH196575 RRD196549:RRD196575 SAZ196549:SAZ196575 SKV196549:SKV196575 SUR196549:SUR196575 TEN196549:TEN196575 TOJ196549:TOJ196575 TYF196549:TYF196575 UIB196549:UIB196575 URX196549:URX196575 VBT196549:VBT196575 VLP196549:VLP196575 VVL196549:VVL196575 WFH196549:WFH196575 WPD196549:WPD196575 CR262085:CR262111 MN262085:MN262111 WJ262085:WJ262111 AGF262085:AGF262111 AQB262085:AQB262111 AZX262085:AZX262111 BJT262085:BJT262111 BTP262085:BTP262111 CDL262085:CDL262111 CNH262085:CNH262111 CXD262085:CXD262111 DGZ262085:DGZ262111 DQV262085:DQV262111 EAR262085:EAR262111 EKN262085:EKN262111 EUJ262085:EUJ262111 FEF262085:FEF262111 FOB262085:FOB262111 FXX262085:FXX262111 GHT262085:GHT262111 GRP262085:GRP262111 HBL262085:HBL262111 HLH262085:HLH262111 HVD262085:HVD262111 IEZ262085:IEZ262111 IOV262085:IOV262111 IYR262085:IYR262111 JIN262085:JIN262111 JSJ262085:JSJ262111 KCF262085:KCF262111 KMB262085:KMB262111 KVX262085:KVX262111 LFT262085:LFT262111 LPP262085:LPP262111 LZL262085:LZL262111 MJH262085:MJH262111 MTD262085:MTD262111 NCZ262085:NCZ262111 NMV262085:NMV262111 NWR262085:NWR262111 OGN262085:OGN262111 OQJ262085:OQJ262111 PAF262085:PAF262111 PKB262085:PKB262111 PTX262085:PTX262111 QDT262085:QDT262111 QNP262085:QNP262111 QXL262085:QXL262111 RHH262085:RHH262111 RRD262085:RRD262111 SAZ262085:SAZ262111 SKV262085:SKV262111 SUR262085:SUR262111 TEN262085:TEN262111 TOJ262085:TOJ262111 TYF262085:TYF262111 UIB262085:UIB262111 URX262085:URX262111 VBT262085:VBT262111 VLP262085:VLP262111 VVL262085:VVL262111 WFH262085:WFH262111 WPD262085:WPD262111 CR327621:CR327647 MN327621:MN327647 WJ327621:WJ327647 AGF327621:AGF327647 AQB327621:AQB327647 AZX327621:AZX327647 BJT327621:BJT327647 BTP327621:BTP327647 CDL327621:CDL327647 CNH327621:CNH327647 CXD327621:CXD327647 DGZ327621:DGZ327647 DQV327621:DQV327647 EAR327621:EAR327647 EKN327621:EKN327647 EUJ327621:EUJ327647 FEF327621:FEF327647 FOB327621:FOB327647 FXX327621:FXX327647 GHT327621:GHT327647 GRP327621:GRP327647 HBL327621:HBL327647 HLH327621:HLH327647 HVD327621:HVD327647 IEZ327621:IEZ327647 IOV327621:IOV327647 IYR327621:IYR327647 JIN327621:JIN327647 JSJ327621:JSJ327647 KCF327621:KCF327647 KMB327621:KMB327647 KVX327621:KVX327647 LFT327621:LFT327647 LPP327621:LPP327647 LZL327621:LZL327647 MJH327621:MJH327647 MTD327621:MTD327647 NCZ327621:NCZ327647 NMV327621:NMV327647 NWR327621:NWR327647 OGN327621:OGN327647 OQJ327621:OQJ327647 PAF327621:PAF327647 PKB327621:PKB327647 PTX327621:PTX327647 QDT327621:QDT327647 QNP327621:QNP327647 QXL327621:QXL327647 RHH327621:RHH327647 RRD327621:RRD327647 SAZ327621:SAZ327647 SKV327621:SKV327647 SUR327621:SUR327647 TEN327621:TEN327647 TOJ327621:TOJ327647 TYF327621:TYF327647 UIB327621:UIB327647 URX327621:URX327647 VBT327621:VBT327647 VLP327621:VLP327647 VVL327621:VVL327647 WFH327621:WFH327647 WPD327621:WPD327647 CR393157:CR393183 MN393157:MN393183 WJ393157:WJ393183 AGF393157:AGF393183 AQB393157:AQB393183 AZX393157:AZX393183 BJT393157:BJT393183 BTP393157:BTP393183 CDL393157:CDL393183 CNH393157:CNH393183 CXD393157:CXD393183 DGZ393157:DGZ393183 DQV393157:DQV393183 EAR393157:EAR393183 EKN393157:EKN393183 EUJ393157:EUJ393183 FEF393157:FEF393183 FOB393157:FOB393183 FXX393157:FXX393183 GHT393157:GHT393183 GRP393157:GRP393183 HBL393157:HBL393183 HLH393157:HLH393183 HVD393157:HVD393183 IEZ393157:IEZ393183 IOV393157:IOV393183 IYR393157:IYR393183 JIN393157:JIN393183 JSJ393157:JSJ393183 KCF393157:KCF393183 KMB393157:KMB393183 KVX393157:KVX393183 LFT393157:LFT393183 LPP393157:LPP393183 LZL393157:LZL393183 MJH393157:MJH393183 MTD393157:MTD393183 NCZ393157:NCZ393183 NMV393157:NMV393183 NWR393157:NWR393183 OGN393157:OGN393183 OQJ393157:OQJ393183 PAF393157:PAF393183 PKB393157:PKB393183 PTX393157:PTX393183 QDT393157:QDT393183 QNP393157:QNP393183 QXL393157:QXL393183 RHH393157:RHH393183 RRD393157:RRD393183 SAZ393157:SAZ393183 SKV393157:SKV393183 SUR393157:SUR393183 TEN393157:TEN393183 TOJ393157:TOJ393183 TYF393157:TYF393183 UIB393157:UIB393183 URX393157:URX393183 VBT393157:VBT393183 VLP393157:VLP393183 VVL393157:VVL393183 WFH393157:WFH393183 WPD393157:WPD393183 CR458693:CR458719 MN458693:MN458719 WJ458693:WJ458719 AGF458693:AGF458719 AQB458693:AQB458719 AZX458693:AZX458719 BJT458693:BJT458719 BTP458693:BTP458719 CDL458693:CDL458719 CNH458693:CNH458719 CXD458693:CXD458719 DGZ458693:DGZ458719 DQV458693:DQV458719 EAR458693:EAR458719 EKN458693:EKN458719 EUJ458693:EUJ458719 FEF458693:FEF458719 FOB458693:FOB458719 FXX458693:FXX458719 GHT458693:GHT458719 GRP458693:GRP458719 HBL458693:HBL458719 HLH458693:HLH458719 HVD458693:HVD458719 IEZ458693:IEZ458719 IOV458693:IOV458719 IYR458693:IYR458719 JIN458693:JIN458719 JSJ458693:JSJ458719 KCF458693:KCF458719 KMB458693:KMB458719 KVX458693:KVX458719 LFT458693:LFT458719 LPP458693:LPP458719 LZL458693:LZL458719 MJH458693:MJH458719 MTD458693:MTD458719 NCZ458693:NCZ458719 NMV458693:NMV458719 NWR458693:NWR458719 OGN458693:OGN458719 OQJ458693:OQJ458719 PAF458693:PAF458719 PKB458693:PKB458719 PTX458693:PTX458719 QDT458693:QDT458719 QNP458693:QNP458719 QXL458693:QXL458719 RHH458693:RHH458719 RRD458693:RRD458719 SAZ458693:SAZ458719 SKV458693:SKV458719 SUR458693:SUR458719 TEN458693:TEN458719 TOJ458693:TOJ458719 TYF458693:TYF458719 UIB458693:UIB458719 URX458693:URX458719 VBT458693:VBT458719 VLP458693:VLP458719 VVL458693:VVL458719 WFH458693:WFH458719 WPD458693:WPD458719 CR524229:CR524255 MN524229:MN524255 WJ524229:WJ524255 AGF524229:AGF524255 AQB524229:AQB524255 AZX524229:AZX524255 BJT524229:BJT524255 BTP524229:BTP524255 CDL524229:CDL524255 CNH524229:CNH524255 CXD524229:CXD524255 DGZ524229:DGZ524255 DQV524229:DQV524255 EAR524229:EAR524255 EKN524229:EKN524255 EUJ524229:EUJ524255 FEF524229:FEF524255 FOB524229:FOB524255 FXX524229:FXX524255 GHT524229:GHT524255 GRP524229:GRP524255 HBL524229:HBL524255 HLH524229:HLH524255 HVD524229:HVD524255 IEZ524229:IEZ524255 IOV524229:IOV524255 IYR524229:IYR524255 JIN524229:JIN524255 JSJ524229:JSJ524255 KCF524229:KCF524255 KMB524229:KMB524255 KVX524229:KVX524255 LFT524229:LFT524255 LPP524229:LPP524255 LZL524229:LZL524255 MJH524229:MJH524255 MTD524229:MTD524255 NCZ524229:NCZ524255 NMV524229:NMV524255 NWR524229:NWR524255 OGN524229:OGN524255 OQJ524229:OQJ524255 PAF524229:PAF524255 PKB524229:PKB524255 PTX524229:PTX524255 QDT524229:QDT524255 QNP524229:QNP524255 QXL524229:QXL524255 RHH524229:RHH524255 RRD524229:RRD524255 SAZ524229:SAZ524255 SKV524229:SKV524255 SUR524229:SUR524255 TEN524229:TEN524255 TOJ524229:TOJ524255 TYF524229:TYF524255 UIB524229:UIB524255 URX524229:URX524255 VBT524229:VBT524255 VLP524229:VLP524255 VVL524229:VVL524255 WFH524229:WFH524255 WPD524229:WPD524255 CR589765:CR589791 MN589765:MN589791 WJ589765:WJ589791 AGF589765:AGF589791 AQB589765:AQB589791 AZX589765:AZX589791 BJT589765:BJT589791 BTP589765:BTP589791 CDL589765:CDL589791 CNH589765:CNH589791 CXD589765:CXD589791 DGZ589765:DGZ589791 DQV589765:DQV589791 EAR589765:EAR589791 EKN589765:EKN589791 EUJ589765:EUJ589791 FEF589765:FEF589791 FOB589765:FOB589791 FXX589765:FXX589791 GHT589765:GHT589791 GRP589765:GRP589791 HBL589765:HBL589791 HLH589765:HLH589791 HVD589765:HVD589791 IEZ589765:IEZ589791 IOV589765:IOV589791 IYR589765:IYR589791 JIN589765:JIN589791 JSJ589765:JSJ589791 KCF589765:KCF589791 KMB589765:KMB589791 KVX589765:KVX589791 LFT589765:LFT589791 LPP589765:LPP589791 LZL589765:LZL589791 MJH589765:MJH589791 MTD589765:MTD589791 NCZ589765:NCZ589791 NMV589765:NMV589791 NWR589765:NWR589791 OGN589765:OGN589791 OQJ589765:OQJ589791 PAF589765:PAF589791 PKB589765:PKB589791 PTX589765:PTX589791 QDT589765:QDT589791 QNP589765:QNP589791 QXL589765:QXL589791 RHH589765:RHH589791 RRD589765:RRD589791 SAZ589765:SAZ589791 SKV589765:SKV589791 SUR589765:SUR589791 TEN589765:TEN589791 TOJ589765:TOJ589791 TYF589765:TYF589791 UIB589765:UIB589791 URX589765:URX589791 VBT589765:VBT589791 VLP589765:VLP589791 VVL589765:VVL589791 WFH589765:WFH589791 WPD589765:WPD589791 CR655301:CR655327 MN655301:MN655327 WJ655301:WJ655327 AGF655301:AGF655327 AQB655301:AQB655327 AZX655301:AZX655327 BJT655301:BJT655327 BTP655301:BTP655327 CDL655301:CDL655327 CNH655301:CNH655327 CXD655301:CXD655327 DGZ655301:DGZ655327 DQV655301:DQV655327 EAR655301:EAR655327 EKN655301:EKN655327 EUJ655301:EUJ655327 FEF655301:FEF655327 FOB655301:FOB655327 FXX655301:FXX655327 GHT655301:GHT655327 GRP655301:GRP655327 HBL655301:HBL655327 HLH655301:HLH655327 HVD655301:HVD655327 IEZ655301:IEZ655327 IOV655301:IOV655327 IYR655301:IYR655327 JIN655301:JIN655327 JSJ655301:JSJ655327 KCF655301:KCF655327 KMB655301:KMB655327 KVX655301:KVX655327 LFT655301:LFT655327 LPP655301:LPP655327 LZL655301:LZL655327 MJH655301:MJH655327 MTD655301:MTD655327 NCZ655301:NCZ655327 NMV655301:NMV655327 NWR655301:NWR655327 OGN655301:OGN655327 OQJ655301:OQJ655327 PAF655301:PAF655327 PKB655301:PKB655327 PTX655301:PTX655327 QDT655301:QDT655327 QNP655301:QNP655327 QXL655301:QXL655327 RHH655301:RHH655327 RRD655301:RRD655327 SAZ655301:SAZ655327 SKV655301:SKV655327 SUR655301:SUR655327 TEN655301:TEN655327 TOJ655301:TOJ655327 TYF655301:TYF655327 UIB655301:UIB655327 URX655301:URX655327 VBT655301:VBT655327 VLP655301:VLP655327 VVL655301:VVL655327 WFH655301:WFH655327 WPD655301:WPD655327 CR720837:CR720863 MN720837:MN720863 WJ720837:WJ720863 AGF720837:AGF720863 AQB720837:AQB720863 AZX720837:AZX720863 BJT720837:BJT720863 BTP720837:BTP720863 CDL720837:CDL720863 CNH720837:CNH720863 CXD720837:CXD720863 DGZ720837:DGZ720863 DQV720837:DQV720863 EAR720837:EAR720863 EKN720837:EKN720863 EUJ720837:EUJ720863 FEF720837:FEF720863 FOB720837:FOB720863 FXX720837:FXX720863 GHT720837:GHT720863 GRP720837:GRP720863 HBL720837:HBL720863 HLH720837:HLH720863 HVD720837:HVD720863 IEZ720837:IEZ720863 IOV720837:IOV720863 IYR720837:IYR720863 JIN720837:JIN720863 JSJ720837:JSJ720863 KCF720837:KCF720863 KMB720837:KMB720863 KVX720837:KVX720863 LFT720837:LFT720863 LPP720837:LPP720863 LZL720837:LZL720863 MJH720837:MJH720863 MTD720837:MTD720863 NCZ720837:NCZ720863 NMV720837:NMV720863 NWR720837:NWR720863 OGN720837:OGN720863 OQJ720837:OQJ720863 PAF720837:PAF720863 PKB720837:PKB720863 PTX720837:PTX720863 QDT720837:QDT720863 QNP720837:QNP720863 QXL720837:QXL720863 RHH720837:RHH720863 RRD720837:RRD720863 SAZ720837:SAZ720863 SKV720837:SKV720863 SUR720837:SUR720863 TEN720837:TEN720863 TOJ720837:TOJ720863 TYF720837:TYF720863 UIB720837:UIB720863 URX720837:URX720863 VBT720837:VBT720863 VLP720837:VLP720863 VVL720837:VVL720863 WFH720837:WFH720863 WPD720837:WPD720863 CR786373:CR786399 MN786373:MN786399 WJ786373:WJ786399 AGF786373:AGF786399 AQB786373:AQB786399 AZX786373:AZX786399 BJT786373:BJT786399 BTP786373:BTP786399 CDL786373:CDL786399 CNH786373:CNH786399 CXD786373:CXD786399 DGZ786373:DGZ786399 DQV786373:DQV786399 EAR786373:EAR786399 EKN786373:EKN786399 EUJ786373:EUJ786399 FEF786373:FEF786399 FOB786373:FOB786399 FXX786373:FXX786399 GHT786373:GHT786399 GRP786373:GRP786399 HBL786373:HBL786399 HLH786373:HLH786399 HVD786373:HVD786399 IEZ786373:IEZ786399 IOV786373:IOV786399 IYR786373:IYR786399 JIN786373:JIN786399 JSJ786373:JSJ786399 KCF786373:KCF786399 KMB786373:KMB786399 KVX786373:KVX786399 LFT786373:LFT786399 LPP786373:LPP786399 LZL786373:LZL786399 MJH786373:MJH786399 MTD786373:MTD786399 NCZ786373:NCZ786399 NMV786373:NMV786399 NWR786373:NWR786399 OGN786373:OGN786399 OQJ786373:OQJ786399 PAF786373:PAF786399 PKB786373:PKB786399 PTX786373:PTX786399 QDT786373:QDT786399 QNP786373:QNP786399 QXL786373:QXL786399 RHH786373:RHH786399 RRD786373:RRD786399 SAZ786373:SAZ786399 SKV786373:SKV786399 SUR786373:SUR786399 TEN786373:TEN786399 TOJ786373:TOJ786399 TYF786373:TYF786399 UIB786373:UIB786399 URX786373:URX786399 VBT786373:VBT786399 VLP786373:VLP786399 VVL786373:VVL786399 WFH786373:WFH786399 WPD786373:WPD786399 CR851909:CR851935 MN851909:MN851935 WJ851909:WJ851935 AGF851909:AGF851935 AQB851909:AQB851935 AZX851909:AZX851935 BJT851909:BJT851935 BTP851909:BTP851935 CDL851909:CDL851935 CNH851909:CNH851935 CXD851909:CXD851935 DGZ851909:DGZ851935 DQV851909:DQV851935 EAR851909:EAR851935 EKN851909:EKN851935 EUJ851909:EUJ851935 FEF851909:FEF851935 FOB851909:FOB851935 FXX851909:FXX851935 GHT851909:GHT851935 GRP851909:GRP851935 HBL851909:HBL851935 HLH851909:HLH851935 HVD851909:HVD851935 IEZ851909:IEZ851935 IOV851909:IOV851935 IYR851909:IYR851935 JIN851909:JIN851935 JSJ851909:JSJ851935 KCF851909:KCF851935 KMB851909:KMB851935 KVX851909:KVX851935 LFT851909:LFT851935 LPP851909:LPP851935 LZL851909:LZL851935 MJH851909:MJH851935 MTD851909:MTD851935 NCZ851909:NCZ851935 NMV851909:NMV851935 NWR851909:NWR851935 OGN851909:OGN851935 OQJ851909:OQJ851935 PAF851909:PAF851935 PKB851909:PKB851935 PTX851909:PTX851935 QDT851909:QDT851935 QNP851909:QNP851935 QXL851909:QXL851935 RHH851909:RHH851935 RRD851909:RRD851935 SAZ851909:SAZ851935 SKV851909:SKV851935 SUR851909:SUR851935 TEN851909:TEN851935 TOJ851909:TOJ851935 TYF851909:TYF851935 UIB851909:UIB851935 URX851909:URX851935 VBT851909:VBT851935 VLP851909:VLP851935 VVL851909:VVL851935 WFH851909:WFH851935 WPD851909:WPD851935 CR917445:CR917471 MN917445:MN917471 WJ917445:WJ917471 AGF917445:AGF917471 AQB917445:AQB917471 AZX917445:AZX917471 BJT917445:BJT917471 BTP917445:BTP917471 CDL917445:CDL917471 CNH917445:CNH917471 CXD917445:CXD917471 DGZ917445:DGZ917471 DQV917445:DQV917471 EAR917445:EAR917471 EKN917445:EKN917471 EUJ917445:EUJ917471 FEF917445:FEF917471 FOB917445:FOB917471 FXX917445:FXX917471 GHT917445:GHT917471 GRP917445:GRP917471 HBL917445:HBL917471 HLH917445:HLH917471 HVD917445:HVD917471 IEZ917445:IEZ917471 IOV917445:IOV917471 IYR917445:IYR917471 JIN917445:JIN917471 JSJ917445:JSJ917471 KCF917445:KCF917471 KMB917445:KMB917471 KVX917445:KVX917471 LFT917445:LFT917471 LPP917445:LPP917471 LZL917445:LZL917471 MJH917445:MJH917471 MTD917445:MTD917471 NCZ917445:NCZ917471 NMV917445:NMV917471 NWR917445:NWR917471 OGN917445:OGN917471 OQJ917445:OQJ917471 PAF917445:PAF917471 PKB917445:PKB917471 PTX917445:PTX917471 QDT917445:QDT917471 QNP917445:QNP917471 QXL917445:QXL917471 RHH917445:RHH917471 RRD917445:RRD917471 SAZ917445:SAZ917471 SKV917445:SKV917471 SUR917445:SUR917471 TEN917445:TEN917471 TOJ917445:TOJ917471 TYF917445:TYF917471 UIB917445:UIB917471 URX917445:URX917471 VBT917445:VBT917471 VLP917445:VLP917471 VVL917445:VVL917471 WFH917445:WFH917471 WPD917445:WPD917471 CR982981:CR983007 MN982981:MN983007 WJ982981:WJ983007 AGF982981:AGF983007 AQB982981:AQB983007 AZX982981:AZX983007 BJT982981:BJT983007 BTP982981:BTP983007 CDL982981:CDL983007 CNH982981:CNH983007 CXD982981:CXD983007 DGZ982981:DGZ983007 DQV982981:DQV983007 EAR982981:EAR983007 EKN982981:EKN983007 EUJ982981:EUJ983007 FEF982981:FEF983007 FOB982981:FOB983007 FXX982981:FXX983007 GHT982981:GHT983007 GRP982981:GRP983007 HBL982981:HBL983007 HLH982981:HLH983007 HVD982981:HVD983007 IEZ982981:IEZ983007 IOV982981:IOV983007 IYR982981:IYR983007 JIN982981:JIN983007 JSJ982981:JSJ983007 KCF982981:KCF983007 KMB982981:KMB983007 KVX982981:KVX983007 LFT982981:LFT983007 LPP982981:LPP983007 LZL982981:LZL983007 MJH982981:MJH983007 MTD982981:MTD983007 NCZ982981:NCZ983007 NMV982981:NMV983007 NWR982981:NWR983007 OGN982981:OGN983007 OQJ982981:OQJ983007 PAF982981:PAF983007 PKB982981:PKB983007 PTX982981:PTX983007 QDT982981:QDT983007 QNP982981:QNP983007 QXL982981:QXL983007 RHH982981:RHH983007 RRD982981:RRD983007 SAZ982981:SAZ983007 SKV982981:SKV983007 SUR982981:SUR983007 TEN982981:TEN983007 TOJ982981:TOJ983007 TYF982981:TYF983007 UIB982981:UIB983007 URX982981:URX983007 VBT982981:VBT983007 VLP982981:VLP983007 VVL982981:VVL983007 WFH982981:WFH983007 WPD982981:WPD983007 VWT982981:VWT983007 CP65477:CP65503 ML65477:ML65503 WH65477:WH65503 AGD65477:AGD65503 APZ65477:APZ65503 AZV65477:AZV65503 BJR65477:BJR65503 BTN65477:BTN65503 CDJ65477:CDJ65503 CNF65477:CNF65503 CXB65477:CXB65503 DGX65477:DGX65503 DQT65477:DQT65503 EAP65477:EAP65503 EKL65477:EKL65503 EUH65477:EUH65503 FED65477:FED65503 FNZ65477:FNZ65503 FXV65477:FXV65503 GHR65477:GHR65503 GRN65477:GRN65503 HBJ65477:HBJ65503 HLF65477:HLF65503 HVB65477:HVB65503 IEX65477:IEX65503 IOT65477:IOT65503 IYP65477:IYP65503 JIL65477:JIL65503 JSH65477:JSH65503 KCD65477:KCD65503 KLZ65477:KLZ65503 KVV65477:KVV65503 LFR65477:LFR65503 LPN65477:LPN65503 LZJ65477:LZJ65503 MJF65477:MJF65503 MTB65477:MTB65503 NCX65477:NCX65503 NMT65477:NMT65503 NWP65477:NWP65503 OGL65477:OGL65503 OQH65477:OQH65503 PAD65477:PAD65503 PJZ65477:PJZ65503 PTV65477:PTV65503 QDR65477:QDR65503 QNN65477:QNN65503 QXJ65477:QXJ65503 RHF65477:RHF65503 RRB65477:RRB65503 SAX65477:SAX65503 SKT65477:SKT65503 SUP65477:SUP65503 TEL65477:TEL65503 TOH65477:TOH65503 TYD65477:TYD65503 UHZ65477:UHZ65503 URV65477:URV65503 VBR65477:VBR65503 VLN65477:VLN65503 VVJ65477:VVJ65503 WFF65477:WFF65503 WPB65477:WPB65503 CP131013:CP131039 ML131013:ML131039 WH131013:WH131039 AGD131013:AGD131039 APZ131013:APZ131039 AZV131013:AZV131039 BJR131013:BJR131039 BTN131013:BTN131039 CDJ131013:CDJ131039 CNF131013:CNF131039 CXB131013:CXB131039 DGX131013:DGX131039 DQT131013:DQT131039 EAP131013:EAP131039 EKL131013:EKL131039 EUH131013:EUH131039 FED131013:FED131039 FNZ131013:FNZ131039 FXV131013:FXV131039 GHR131013:GHR131039 GRN131013:GRN131039 HBJ131013:HBJ131039 HLF131013:HLF131039 HVB131013:HVB131039 IEX131013:IEX131039 IOT131013:IOT131039 IYP131013:IYP131039 JIL131013:JIL131039 JSH131013:JSH131039 KCD131013:KCD131039 KLZ131013:KLZ131039 KVV131013:KVV131039 LFR131013:LFR131039 LPN131013:LPN131039 LZJ131013:LZJ131039 MJF131013:MJF131039 MTB131013:MTB131039 NCX131013:NCX131039 NMT131013:NMT131039 NWP131013:NWP131039 OGL131013:OGL131039 OQH131013:OQH131039 PAD131013:PAD131039 PJZ131013:PJZ131039 PTV131013:PTV131039 QDR131013:QDR131039 QNN131013:QNN131039 QXJ131013:QXJ131039 RHF131013:RHF131039 RRB131013:RRB131039 SAX131013:SAX131039 SKT131013:SKT131039 SUP131013:SUP131039 TEL131013:TEL131039 TOH131013:TOH131039 TYD131013:TYD131039 UHZ131013:UHZ131039 URV131013:URV131039 VBR131013:VBR131039 VLN131013:VLN131039 VVJ131013:VVJ131039 WFF131013:WFF131039 WPB131013:WPB131039 CP196549:CP196575 ML196549:ML196575 WH196549:WH196575 AGD196549:AGD196575 APZ196549:APZ196575 AZV196549:AZV196575 BJR196549:BJR196575 BTN196549:BTN196575 CDJ196549:CDJ196575 CNF196549:CNF196575 CXB196549:CXB196575 DGX196549:DGX196575 DQT196549:DQT196575 EAP196549:EAP196575 EKL196549:EKL196575 EUH196549:EUH196575 FED196549:FED196575 FNZ196549:FNZ196575 FXV196549:FXV196575 GHR196549:GHR196575 GRN196549:GRN196575 HBJ196549:HBJ196575 HLF196549:HLF196575 HVB196549:HVB196575 IEX196549:IEX196575 IOT196549:IOT196575 IYP196549:IYP196575 JIL196549:JIL196575 JSH196549:JSH196575 KCD196549:KCD196575 KLZ196549:KLZ196575 KVV196549:KVV196575 LFR196549:LFR196575 LPN196549:LPN196575 LZJ196549:LZJ196575 MJF196549:MJF196575 MTB196549:MTB196575 NCX196549:NCX196575 NMT196549:NMT196575 NWP196549:NWP196575 OGL196549:OGL196575 OQH196549:OQH196575 PAD196549:PAD196575 PJZ196549:PJZ196575 PTV196549:PTV196575 QDR196549:QDR196575 QNN196549:QNN196575 QXJ196549:QXJ196575 RHF196549:RHF196575 RRB196549:RRB196575 SAX196549:SAX196575 SKT196549:SKT196575 SUP196549:SUP196575 TEL196549:TEL196575 TOH196549:TOH196575 TYD196549:TYD196575 UHZ196549:UHZ196575 URV196549:URV196575 VBR196549:VBR196575 VLN196549:VLN196575 VVJ196549:VVJ196575 WFF196549:WFF196575 WPB196549:WPB196575 CP262085:CP262111 ML262085:ML262111 WH262085:WH262111 AGD262085:AGD262111 APZ262085:APZ262111 AZV262085:AZV262111 BJR262085:BJR262111 BTN262085:BTN262111 CDJ262085:CDJ262111 CNF262085:CNF262111 CXB262085:CXB262111 DGX262085:DGX262111 DQT262085:DQT262111 EAP262085:EAP262111 EKL262085:EKL262111 EUH262085:EUH262111 FED262085:FED262111 FNZ262085:FNZ262111 FXV262085:FXV262111 GHR262085:GHR262111 GRN262085:GRN262111 HBJ262085:HBJ262111 HLF262085:HLF262111 HVB262085:HVB262111 IEX262085:IEX262111 IOT262085:IOT262111 IYP262085:IYP262111 JIL262085:JIL262111 JSH262085:JSH262111 KCD262085:KCD262111 KLZ262085:KLZ262111 KVV262085:KVV262111 LFR262085:LFR262111 LPN262085:LPN262111 LZJ262085:LZJ262111 MJF262085:MJF262111 MTB262085:MTB262111 NCX262085:NCX262111 NMT262085:NMT262111 NWP262085:NWP262111 OGL262085:OGL262111 OQH262085:OQH262111 PAD262085:PAD262111 PJZ262085:PJZ262111 PTV262085:PTV262111 QDR262085:QDR262111 QNN262085:QNN262111 QXJ262085:QXJ262111 RHF262085:RHF262111 RRB262085:RRB262111 SAX262085:SAX262111 SKT262085:SKT262111 SUP262085:SUP262111 TEL262085:TEL262111 TOH262085:TOH262111 TYD262085:TYD262111 UHZ262085:UHZ262111 URV262085:URV262111 VBR262085:VBR262111 VLN262085:VLN262111 VVJ262085:VVJ262111 WFF262085:WFF262111 WPB262085:WPB262111 CP327621:CP327647 ML327621:ML327647 WH327621:WH327647 AGD327621:AGD327647 APZ327621:APZ327647 AZV327621:AZV327647 BJR327621:BJR327647 BTN327621:BTN327647 CDJ327621:CDJ327647 CNF327621:CNF327647 CXB327621:CXB327647 DGX327621:DGX327647 DQT327621:DQT327647 EAP327621:EAP327647 EKL327621:EKL327647 EUH327621:EUH327647 FED327621:FED327647 FNZ327621:FNZ327647 FXV327621:FXV327647 GHR327621:GHR327647 GRN327621:GRN327647 HBJ327621:HBJ327647 HLF327621:HLF327647 HVB327621:HVB327647 IEX327621:IEX327647 IOT327621:IOT327647 IYP327621:IYP327647 JIL327621:JIL327647 JSH327621:JSH327647 KCD327621:KCD327647 KLZ327621:KLZ327647 KVV327621:KVV327647 LFR327621:LFR327647 LPN327621:LPN327647 LZJ327621:LZJ327647 MJF327621:MJF327647 MTB327621:MTB327647 NCX327621:NCX327647 NMT327621:NMT327647 NWP327621:NWP327647 OGL327621:OGL327647 OQH327621:OQH327647 PAD327621:PAD327647 PJZ327621:PJZ327647 PTV327621:PTV327647 QDR327621:QDR327647 QNN327621:QNN327647 QXJ327621:QXJ327647 RHF327621:RHF327647 RRB327621:RRB327647 SAX327621:SAX327647 SKT327621:SKT327647 SUP327621:SUP327647 TEL327621:TEL327647 TOH327621:TOH327647 TYD327621:TYD327647 UHZ327621:UHZ327647 URV327621:URV327647 VBR327621:VBR327647 VLN327621:VLN327647 VVJ327621:VVJ327647 WFF327621:WFF327647 WPB327621:WPB327647 CP393157:CP393183 ML393157:ML393183 WH393157:WH393183 AGD393157:AGD393183 APZ393157:APZ393183 AZV393157:AZV393183 BJR393157:BJR393183 BTN393157:BTN393183 CDJ393157:CDJ393183 CNF393157:CNF393183 CXB393157:CXB393183 DGX393157:DGX393183 DQT393157:DQT393183 EAP393157:EAP393183 EKL393157:EKL393183 EUH393157:EUH393183 FED393157:FED393183 FNZ393157:FNZ393183 FXV393157:FXV393183 GHR393157:GHR393183 GRN393157:GRN393183 HBJ393157:HBJ393183 HLF393157:HLF393183 HVB393157:HVB393183 IEX393157:IEX393183 IOT393157:IOT393183 IYP393157:IYP393183 JIL393157:JIL393183 JSH393157:JSH393183 KCD393157:KCD393183 KLZ393157:KLZ393183 KVV393157:KVV393183 LFR393157:LFR393183 LPN393157:LPN393183 LZJ393157:LZJ393183 MJF393157:MJF393183 MTB393157:MTB393183 NCX393157:NCX393183 NMT393157:NMT393183 NWP393157:NWP393183 OGL393157:OGL393183 OQH393157:OQH393183 PAD393157:PAD393183 PJZ393157:PJZ393183 PTV393157:PTV393183 QDR393157:QDR393183 QNN393157:QNN393183 QXJ393157:QXJ393183 RHF393157:RHF393183 RRB393157:RRB393183 SAX393157:SAX393183 SKT393157:SKT393183 SUP393157:SUP393183 TEL393157:TEL393183 TOH393157:TOH393183 TYD393157:TYD393183 UHZ393157:UHZ393183 URV393157:URV393183 VBR393157:VBR393183 VLN393157:VLN393183 VVJ393157:VVJ393183 WFF393157:WFF393183 WPB393157:WPB393183 CP458693:CP458719 ML458693:ML458719 WH458693:WH458719 AGD458693:AGD458719 APZ458693:APZ458719 AZV458693:AZV458719 BJR458693:BJR458719 BTN458693:BTN458719 CDJ458693:CDJ458719 CNF458693:CNF458719 CXB458693:CXB458719 DGX458693:DGX458719 DQT458693:DQT458719 EAP458693:EAP458719 EKL458693:EKL458719 EUH458693:EUH458719 FED458693:FED458719 FNZ458693:FNZ458719 FXV458693:FXV458719 GHR458693:GHR458719 GRN458693:GRN458719 HBJ458693:HBJ458719 HLF458693:HLF458719 HVB458693:HVB458719 IEX458693:IEX458719 IOT458693:IOT458719 IYP458693:IYP458719 JIL458693:JIL458719 JSH458693:JSH458719 KCD458693:KCD458719 KLZ458693:KLZ458719 KVV458693:KVV458719 LFR458693:LFR458719 LPN458693:LPN458719 LZJ458693:LZJ458719 MJF458693:MJF458719 MTB458693:MTB458719 NCX458693:NCX458719 NMT458693:NMT458719 NWP458693:NWP458719 OGL458693:OGL458719 OQH458693:OQH458719 PAD458693:PAD458719 PJZ458693:PJZ458719 PTV458693:PTV458719 QDR458693:QDR458719 QNN458693:QNN458719 QXJ458693:QXJ458719 RHF458693:RHF458719 RRB458693:RRB458719 SAX458693:SAX458719 SKT458693:SKT458719 SUP458693:SUP458719 TEL458693:TEL458719 TOH458693:TOH458719 TYD458693:TYD458719 UHZ458693:UHZ458719 URV458693:URV458719 VBR458693:VBR458719 VLN458693:VLN458719 VVJ458693:VVJ458719 WFF458693:WFF458719 WPB458693:WPB458719 CP524229:CP524255 ML524229:ML524255 WH524229:WH524255 AGD524229:AGD524255 APZ524229:APZ524255 AZV524229:AZV524255 BJR524229:BJR524255 BTN524229:BTN524255 CDJ524229:CDJ524255 CNF524229:CNF524255 CXB524229:CXB524255 DGX524229:DGX524255 DQT524229:DQT524255 EAP524229:EAP524255 EKL524229:EKL524255 EUH524229:EUH524255 FED524229:FED524255 FNZ524229:FNZ524255 FXV524229:FXV524255 GHR524229:GHR524255 GRN524229:GRN524255 HBJ524229:HBJ524255 HLF524229:HLF524255 HVB524229:HVB524255 IEX524229:IEX524255 IOT524229:IOT524255 IYP524229:IYP524255 JIL524229:JIL524255 JSH524229:JSH524255 KCD524229:KCD524255 KLZ524229:KLZ524255 KVV524229:KVV524255 LFR524229:LFR524255 LPN524229:LPN524255 LZJ524229:LZJ524255 MJF524229:MJF524255 MTB524229:MTB524255 NCX524229:NCX524255 NMT524229:NMT524255 NWP524229:NWP524255 OGL524229:OGL524255 OQH524229:OQH524255 PAD524229:PAD524255 PJZ524229:PJZ524255 PTV524229:PTV524255 QDR524229:QDR524255 QNN524229:QNN524255 QXJ524229:QXJ524255 RHF524229:RHF524255 RRB524229:RRB524255 SAX524229:SAX524255 SKT524229:SKT524255 SUP524229:SUP524255 TEL524229:TEL524255 TOH524229:TOH524255 TYD524229:TYD524255 UHZ524229:UHZ524255 URV524229:URV524255 VBR524229:VBR524255 VLN524229:VLN524255 VVJ524229:VVJ524255 WFF524229:WFF524255 WPB524229:WPB524255 CP589765:CP589791 ML589765:ML589791 WH589765:WH589791 AGD589765:AGD589791 APZ589765:APZ589791 AZV589765:AZV589791 BJR589765:BJR589791 BTN589765:BTN589791 CDJ589765:CDJ589791 CNF589765:CNF589791 CXB589765:CXB589791 DGX589765:DGX589791 DQT589765:DQT589791 EAP589765:EAP589791 EKL589765:EKL589791 EUH589765:EUH589791 FED589765:FED589791 FNZ589765:FNZ589791 FXV589765:FXV589791 GHR589765:GHR589791 GRN589765:GRN589791 HBJ589765:HBJ589791 HLF589765:HLF589791 HVB589765:HVB589791 IEX589765:IEX589791 IOT589765:IOT589791 IYP589765:IYP589791 JIL589765:JIL589791 JSH589765:JSH589791 KCD589765:KCD589791 KLZ589765:KLZ589791 KVV589765:KVV589791 LFR589765:LFR589791 LPN589765:LPN589791 LZJ589765:LZJ589791 MJF589765:MJF589791 MTB589765:MTB589791 NCX589765:NCX589791 NMT589765:NMT589791 NWP589765:NWP589791 OGL589765:OGL589791 OQH589765:OQH589791 PAD589765:PAD589791 PJZ589765:PJZ589791 PTV589765:PTV589791 QDR589765:QDR589791 QNN589765:QNN589791 QXJ589765:QXJ589791 RHF589765:RHF589791 RRB589765:RRB589791 SAX589765:SAX589791 SKT589765:SKT589791 SUP589765:SUP589791 TEL589765:TEL589791 TOH589765:TOH589791 TYD589765:TYD589791 UHZ589765:UHZ589791 URV589765:URV589791 VBR589765:VBR589791 VLN589765:VLN589791 VVJ589765:VVJ589791 WFF589765:WFF589791 WPB589765:WPB589791 CP655301:CP655327 ML655301:ML655327 WH655301:WH655327 AGD655301:AGD655327 APZ655301:APZ655327 AZV655301:AZV655327 BJR655301:BJR655327 BTN655301:BTN655327 CDJ655301:CDJ655327 CNF655301:CNF655327 CXB655301:CXB655327 DGX655301:DGX655327 DQT655301:DQT655327 EAP655301:EAP655327 EKL655301:EKL655327 EUH655301:EUH655327 FED655301:FED655327 FNZ655301:FNZ655327 FXV655301:FXV655327 GHR655301:GHR655327 GRN655301:GRN655327 HBJ655301:HBJ655327 HLF655301:HLF655327 HVB655301:HVB655327 IEX655301:IEX655327 IOT655301:IOT655327 IYP655301:IYP655327 JIL655301:JIL655327 JSH655301:JSH655327 KCD655301:KCD655327 KLZ655301:KLZ655327 KVV655301:KVV655327 LFR655301:LFR655327 LPN655301:LPN655327 LZJ655301:LZJ655327 MJF655301:MJF655327 MTB655301:MTB655327 NCX655301:NCX655327 NMT655301:NMT655327 NWP655301:NWP655327 OGL655301:OGL655327 OQH655301:OQH655327 PAD655301:PAD655327 PJZ655301:PJZ655327 PTV655301:PTV655327 QDR655301:QDR655327 QNN655301:QNN655327 QXJ655301:QXJ655327 RHF655301:RHF655327 RRB655301:RRB655327 SAX655301:SAX655327 SKT655301:SKT655327 SUP655301:SUP655327 TEL655301:TEL655327 TOH655301:TOH655327 TYD655301:TYD655327 UHZ655301:UHZ655327 URV655301:URV655327 VBR655301:VBR655327 VLN655301:VLN655327 VVJ655301:VVJ655327 WFF655301:WFF655327 WPB655301:WPB655327 CP720837:CP720863 ML720837:ML720863 WH720837:WH720863 AGD720837:AGD720863 APZ720837:APZ720863 AZV720837:AZV720863 BJR720837:BJR720863 BTN720837:BTN720863 CDJ720837:CDJ720863 CNF720837:CNF720863 CXB720837:CXB720863 DGX720837:DGX720863 DQT720837:DQT720863 EAP720837:EAP720863 EKL720837:EKL720863 EUH720837:EUH720863 FED720837:FED720863 FNZ720837:FNZ720863 FXV720837:FXV720863 GHR720837:GHR720863 GRN720837:GRN720863 HBJ720837:HBJ720863 HLF720837:HLF720863 HVB720837:HVB720863 IEX720837:IEX720863 IOT720837:IOT720863 IYP720837:IYP720863 JIL720837:JIL720863 JSH720837:JSH720863 KCD720837:KCD720863 KLZ720837:KLZ720863 KVV720837:KVV720863 LFR720837:LFR720863 LPN720837:LPN720863 LZJ720837:LZJ720863 MJF720837:MJF720863 MTB720837:MTB720863 NCX720837:NCX720863 NMT720837:NMT720863 NWP720837:NWP720863 OGL720837:OGL720863 OQH720837:OQH720863 PAD720837:PAD720863 PJZ720837:PJZ720863 PTV720837:PTV720863 QDR720837:QDR720863 QNN720837:QNN720863 QXJ720837:QXJ720863 RHF720837:RHF720863 RRB720837:RRB720863 SAX720837:SAX720863 SKT720837:SKT720863 SUP720837:SUP720863 TEL720837:TEL720863 TOH720837:TOH720863 TYD720837:TYD720863 UHZ720837:UHZ720863 URV720837:URV720863 VBR720837:VBR720863 VLN720837:VLN720863 VVJ720837:VVJ720863 WFF720837:WFF720863 WPB720837:WPB720863 CP786373:CP786399 ML786373:ML786399 WH786373:WH786399 AGD786373:AGD786399 APZ786373:APZ786399 AZV786373:AZV786399 BJR786373:BJR786399 BTN786373:BTN786399 CDJ786373:CDJ786399 CNF786373:CNF786399 CXB786373:CXB786399 DGX786373:DGX786399 DQT786373:DQT786399 EAP786373:EAP786399 EKL786373:EKL786399 EUH786373:EUH786399 FED786373:FED786399 FNZ786373:FNZ786399 FXV786373:FXV786399 GHR786373:GHR786399 GRN786373:GRN786399 HBJ786373:HBJ786399 HLF786373:HLF786399 HVB786373:HVB786399 IEX786373:IEX786399 IOT786373:IOT786399 IYP786373:IYP786399 JIL786373:JIL786399 JSH786373:JSH786399 KCD786373:KCD786399 KLZ786373:KLZ786399 KVV786373:KVV786399 LFR786373:LFR786399 LPN786373:LPN786399 LZJ786373:LZJ786399 MJF786373:MJF786399 MTB786373:MTB786399 NCX786373:NCX786399 NMT786373:NMT786399 NWP786373:NWP786399 OGL786373:OGL786399 OQH786373:OQH786399 PAD786373:PAD786399 PJZ786373:PJZ786399 PTV786373:PTV786399 QDR786373:QDR786399 QNN786373:QNN786399 QXJ786373:QXJ786399 RHF786373:RHF786399 RRB786373:RRB786399 SAX786373:SAX786399 SKT786373:SKT786399 SUP786373:SUP786399 TEL786373:TEL786399 TOH786373:TOH786399 TYD786373:TYD786399 UHZ786373:UHZ786399 URV786373:URV786399 VBR786373:VBR786399 VLN786373:VLN786399 VVJ786373:VVJ786399 WFF786373:WFF786399 WPB786373:WPB786399 CP851909:CP851935 ML851909:ML851935 WH851909:WH851935 AGD851909:AGD851935 APZ851909:APZ851935 AZV851909:AZV851935 BJR851909:BJR851935 BTN851909:BTN851935 CDJ851909:CDJ851935 CNF851909:CNF851935 CXB851909:CXB851935 DGX851909:DGX851935 DQT851909:DQT851935 EAP851909:EAP851935 EKL851909:EKL851935 EUH851909:EUH851935 FED851909:FED851935 FNZ851909:FNZ851935 FXV851909:FXV851935 GHR851909:GHR851935 GRN851909:GRN851935 HBJ851909:HBJ851935 HLF851909:HLF851935 HVB851909:HVB851935 IEX851909:IEX851935 IOT851909:IOT851935 IYP851909:IYP851935 JIL851909:JIL851935 JSH851909:JSH851935 KCD851909:KCD851935 KLZ851909:KLZ851935 KVV851909:KVV851935 LFR851909:LFR851935 LPN851909:LPN851935 LZJ851909:LZJ851935 MJF851909:MJF851935 MTB851909:MTB851935 NCX851909:NCX851935 NMT851909:NMT851935 NWP851909:NWP851935 OGL851909:OGL851935 OQH851909:OQH851935 PAD851909:PAD851935 PJZ851909:PJZ851935 PTV851909:PTV851935 QDR851909:QDR851935 QNN851909:QNN851935 QXJ851909:QXJ851935 RHF851909:RHF851935 RRB851909:RRB851935 SAX851909:SAX851935 SKT851909:SKT851935 SUP851909:SUP851935 TEL851909:TEL851935 TOH851909:TOH851935 TYD851909:TYD851935 UHZ851909:UHZ851935 URV851909:URV851935 VBR851909:VBR851935 VLN851909:VLN851935 VVJ851909:VVJ851935 WFF851909:WFF851935 WPB851909:WPB851935 CP917445:CP917471 ML917445:ML917471 WH917445:WH917471 AGD917445:AGD917471 APZ917445:APZ917471 AZV917445:AZV917471 BJR917445:BJR917471 BTN917445:BTN917471 CDJ917445:CDJ917471 CNF917445:CNF917471 CXB917445:CXB917471 DGX917445:DGX917471 DQT917445:DQT917471 EAP917445:EAP917471 EKL917445:EKL917471 EUH917445:EUH917471 FED917445:FED917471 FNZ917445:FNZ917471 FXV917445:FXV917471 GHR917445:GHR917471 GRN917445:GRN917471 HBJ917445:HBJ917471 HLF917445:HLF917471 HVB917445:HVB917471 IEX917445:IEX917471 IOT917445:IOT917471 IYP917445:IYP917471 JIL917445:JIL917471 JSH917445:JSH917471 KCD917445:KCD917471 KLZ917445:KLZ917471 KVV917445:KVV917471 LFR917445:LFR917471 LPN917445:LPN917471 LZJ917445:LZJ917471 MJF917445:MJF917471 MTB917445:MTB917471 NCX917445:NCX917471 NMT917445:NMT917471 NWP917445:NWP917471 OGL917445:OGL917471 OQH917445:OQH917471 PAD917445:PAD917471 PJZ917445:PJZ917471 PTV917445:PTV917471 QDR917445:QDR917471 QNN917445:QNN917471 QXJ917445:QXJ917471 RHF917445:RHF917471 RRB917445:RRB917471 SAX917445:SAX917471 SKT917445:SKT917471 SUP917445:SUP917471 TEL917445:TEL917471 TOH917445:TOH917471 TYD917445:TYD917471 UHZ917445:UHZ917471 URV917445:URV917471 VBR917445:VBR917471 VLN917445:VLN917471 VVJ917445:VVJ917471 WFF917445:WFF917471 WPB917445:WPB917471 CP982981:CP983007 ML982981:ML983007 WH982981:WH983007 AGD982981:AGD983007 APZ982981:APZ983007 AZV982981:AZV983007 BJR982981:BJR983007 BTN982981:BTN983007 CDJ982981:CDJ983007 CNF982981:CNF983007 CXB982981:CXB983007 DGX982981:DGX983007 DQT982981:DQT983007 EAP982981:EAP983007 EKL982981:EKL983007 EUH982981:EUH983007 FED982981:FED983007 FNZ982981:FNZ983007 FXV982981:FXV983007 GHR982981:GHR983007 GRN982981:GRN983007 HBJ982981:HBJ983007 HLF982981:HLF983007 HVB982981:HVB983007 IEX982981:IEX983007 IOT982981:IOT983007 IYP982981:IYP983007 JIL982981:JIL983007 JSH982981:JSH983007 KCD982981:KCD983007 KLZ982981:KLZ983007 KVV982981:KVV983007 LFR982981:LFR983007 LPN982981:LPN983007 LZJ982981:LZJ983007 MJF982981:MJF983007 MTB982981:MTB983007 NCX982981:NCX983007 NMT982981:NMT983007 NWP982981:NWP983007 OGL982981:OGL983007 OQH982981:OQH983007 PAD982981:PAD983007 PJZ982981:PJZ983007 PTV982981:PTV983007 QDR982981:QDR983007 QNN982981:QNN983007 QXJ982981:QXJ983007 RHF982981:RHF983007 RRB982981:RRB983007 SAX982981:SAX983007 SKT982981:SKT983007 SUP982981:SUP983007 TEL982981:TEL983007 TOH982981:TOH983007 TYD982981:TYD983007 UHZ982981:UHZ983007 URV982981:URV983007 VBR982981:VBR983007 VLN982981:VLN983007 VVJ982981:VVJ983007 WFF982981:WFF983007 WPB982981:WPB983007 WGP982981:WGP983007 CX65477:CX65503 MT65477:MT65503 WP65477:WP65503 AGL65477:AGL65503 AQH65477:AQH65503 BAD65477:BAD65503 BJZ65477:BJZ65503 BTV65477:BTV65503 CDR65477:CDR65503 CNN65477:CNN65503 CXJ65477:CXJ65503 DHF65477:DHF65503 DRB65477:DRB65503 EAX65477:EAX65503 EKT65477:EKT65503 EUP65477:EUP65503 FEL65477:FEL65503 FOH65477:FOH65503 FYD65477:FYD65503 GHZ65477:GHZ65503 GRV65477:GRV65503 HBR65477:HBR65503 HLN65477:HLN65503 HVJ65477:HVJ65503 IFF65477:IFF65503 IPB65477:IPB65503 IYX65477:IYX65503 JIT65477:JIT65503 JSP65477:JSP65503 KCL65477:KCL65503 KMH65477:KMH65503 KWD65477:KWD65503 LFZ65477:LFZ65503 LPV65477:LPV65503 LZR65477:LZR65503 MJN65477:MJN65503 MTJ65477:MTJ65503 NDF65477:NDF65503 NNB65477:NNB65503 NWX65477:NWX65503 OGT65477:OGT65503 OQP65477:OQP65503 PAL65477:PAL65503 PKH65477:PKH65503 PUD65477:PUD65503 QDZ65477:QDZ65503 QNV65477:QNV65503 QXR65477:QXR65503 RHN65477:RHN65503 RRJ65477:RRJ65503 SBF65477:SBF65503 SLB65477:SLB65503 SUX65477:SUX65503 TET65477:TET65503 TOP65477:TOP65503 TYL65477:TYL65503 UIH65477:UIH65503 USD65477:USD65503 VBZ65477:VBZ65503 VLV65477:VLV65503 VVR65477:VVR65503 WFN65477:WFN65503 WPJ65477:WPJ65503 CX131013:CX131039 MT131013:MT131039 WP131013:WP131039 AGL131013:AGL131039 AQH131013:AQH131039 BAD131013:BAD131039 BJZ131013:BJZ131039 BTV131013:BTV131039 CDR131013:CDR131039 CNN131013:CNN131039 CXJ131013:CXJ131039 DHF131013:DHF131039 DRB131013:DRB131039 EAX131013:EAX131039 EKT131013:EKT131039 EUP131013:EUP131039 FEL131013:FEL131039 FOH131013:FOH131039 FYD131013:FYD131039 GHZ131013:GHZ131039 GRV131013:GRV131039 HBR131013:HBR131039 HLN131013:HLN131039 HVJ131013:HVJ131039 IFF131013:IFF131039 IPB131013:IPB131039 IYX131013:IYX131039 JIT131013:JIT131039 JSP131013:JSP131039 KCL131013:KCL131039 KMH131013:KMH131039 KWD131013:KWD131039 LFZ131013:LFZ131039 LPV131013:LPV131039 LZR131013:LZR131039 MJN131013:MJN131039 MTJ131013:MTJ131039 NDF131013:NDF131039 NNB131013:NNB131039 NWX131013:NWX131039 OGT131013:OGT131039 OQP131013:OQP131039 PAL131013:PAL131039 PKH131013:PKH131039 PUD131013:PUD131039 QDZ131013:QDZ131039 QNV131013:QNV131039 QXR131013:QXR131039 RHN131013:RHN131039 RRJ131013:RRJ131039 SBF131013:SBF131039 SLB131013:SLB131039 SUX131013:SUX131039 TET131013:TET131039 TOP131013:TOP131039 TYL131013:TYL131039 UIH131013:UIH131039 USD131013:USD131039 VBZ131013:VBZ131039 VLV131013:VLV131039 VVR131013:VVR131039 WFN131013:WFN131039 WPJ131013:WPJ131039 CX196549:CX196575 MT196549:MT196575 WP196549:WP196575 AGL196549:AGL196575 AQH196549:AQH196575 BAD196549:BAD196575 BJZ196549:BJZ196575 BTV196549:BTV196575 CDR196549:CDR196575 CNN196549:CNN196575 CXJ196549:CXJ196575 DHF196549:DHF196575 DRB196549:DRB196575 EAX196549:EAX196575 EKT196549:EKT196575 EUP196549:EUP196575 FEL196549:FEL196575 FOH196549:FOH196575 FYD196549:FYD196575 GHZ196549:GHZ196575 GRV196549:GRV196575 HBR196549:HBR196575 HLN196549:HLN196575 HVJ196549:HVJ196575 IFF196549:IFF196575 IPB196549:IPB196575 IYX196549:IYX196575 JIT196549:JIT196575 JSP196549:JSP196575 KCL196549:KCL196575 KMH196549:KMH196575 KWD196549:KWD196575 LFZ196549:LFZ196575 LPV196549:LPV196575 LZR196549:LZR196575 MJN196549:MJN196575 MTJ196549:MTJ196575 NDF196549:NDF196575 NNB196549:NNB196575 NWX196549:NWX196575 OGT196549:OGT196575 OQP196549:OQP196575 PAL196549:PAL196575 PKH196549:PKH196575 PUD196549:PUD196575 QDZ196549:QDZ196575 QNV196549:QNV196575 QXR196549:QXR196575 RHN196549:RHN196575 RRJ196549:RRJ196575 SBF196549:SBF196575 SLB196549:SLB196575 SUX196549:SUX196575 TET196549:TET196575 TOP196549:TOP196575 TYL196549:TYL196575 UIH196549:UIH196575 USD196549:USD196575 VBZ196549:VBZ196575 VLV196549:VLV196575 VVR196549:VVR196575 WFN196549:WFN196575 WPJ196549:WPJ196575 CX262085:CX262111 MT262085:MT262111 WP262085:WP262111 AGL262085:AGL262111 AQH262085:AQH262111 BAD262085:BAD262111 BJZ262085:BJZ262111 BTV262085:BTV262111 CDR262085:CDR262111 CNN262085:CNN262111 CXJ262085:CXJ262111 DHF262085:DHF262111 DRB262085:DRB262111 EAX262085:EAX262111 EKT262085:EKT262111 EUP262085:EUP262111 FEL262085:FEL262111 FOH262085:FOH262111 FYD262085:FYD262111 GHZ262085:GHZ262111 GRV262085:GRV262111 HBR262085:HBR262111 HLN262085:HLN262111 HVJ262085:HVJ262111 IFF262085:IFF262111 IPB262085:IPB262111 IYX262085:IYX262111 JIT262085:JIT262111 JSP262085:JSP262111 KCL262085:KCL262111 KMH262085:KMH262111 KWD262085:KWD262111 LFZ262085:LFZ262111 LPV262085:LPV262111 LZR262085:LZR262111 MJN262085:MJN262111 MTJ262085:MTJ262111 NDF262085:NDF262111 NNB262085:NNB262111 NWX262085:NWX262111 OGT262085:OGT262111 OQP262085:OQP262111 PAL262085:PAL262111 PKH262085:PKH262111 PUD262085:PUD262111 QDZ262085:QDZ262111 QNV262085:QNV262111 QXR262085:QXR262111 RHN262085:RHN262111 RRJ262085:RRJ262111 SBF262085:SBF262111 SLB262085:SLB262111 SUX262085:SUX262111 TET262085:TET262111 TOP262085:TOP262111 TYL262085:TYL262111 UIH262085:UIH262111 USD262085:USD262111 VBZ262085:VBZ262111 VLV262085:VLV262111 VVR262085:VVR262111 WFN262085:WFN262111 WPJ262085:WPJ262111 CX327621:CX327647 MT327621:MT327647 WP327621:WP327647 AGL327621:AGL327647 AQH327621:AQH327647 BAD327621:BAD327647 BJZ327621:BJZ327647 BTV327621:BTV327647 CDR327621:CDR327647 CNN327621:CNN327647 CXJ327621:CXJ327647 DHF327621:DHF327647 DRB327621:DRB327647 EAX327621:EAX327647 EKT327621:EKT327647 EUP327621:EUP327647 FEL327621:FEL327647 FOH327621:FOH327647 FYD327621:FYD327647 GHZ327621:GHZ327647 GRV327621:GRV327647 HBR327621:HBR327647 HLN327621:HLN327647 HVJ327621:HVJ327647 IFF327621:IFF327647 IPB327621:IPB327647 IYX327621:IYX327647 JIT327621:JIT327647 JSP327621:JSP327647 KCL327621:KCL327647 KMH327621:KMH327647 KWD327621:KWD327647 LFZ327621:LFZ327647 LPV327621:LPV327647 LZR327621:LZR327647 MJN327621:MJN327647 MTJ327621:MTJ327647 NDF327621:NDF327647 NNB327621:NNB327647 NWX327621:NWX327647 OGT327621:OGT327647 OQP327621:OQP327647 PAL327621:PAL327647 PKH327621:PKH327647 PUD327621:PUD327647 QDZ327621:QDZ327647 QNV327621:QNV327647 QXR327621:QXR327647 RHN327621:RHN327647 RRJ327621:RRJ327647 SBF327621:SBF327647 SLB327621:SLB327647 SUX327621:SUX327647 TET327621:TET327647 TOP327621:TOP327647 TYL327621:TYL327647 UIH327621:UIH327647 USD327621:USD327647 VBZ327621:VBZ327647 VLV327621:VLV327647 VVR327621:VVR327647 WFN327621:WFN327647 WPJ327621:WPJ327647 CX393157:CX393183 MT393157:MT393183 WP393157:WP393183 AGL393157:AGL393183 AQH393157:AQH393183 BAD393157:BAD393183 BJZ393157:BJZ393183 BTV393157:BTV393183 CDR393157:CDR393183 CNN393157:CNN393183 CXJ393157:CXJ393183 DHF393157:DHF393183 DRB393157:DRB393183 EAX393157:EAX393183 EKT393157:EKT393183 EUP393157:EUP393183 FEL393157:FEL393183 FOH393157:FOH393183 FYD393157:FYD393183 GHZ393157:GHZ393183 GRV393157:GRV393183 HBR393157:HBR393183 HLN393157:HLN393183 HVJ393157:HVJ393183 IFF393157:IFF393183 IPB393157:IPB393183 IYX393157:IYX393183 JIT393157:JIT393183 JSP393157:JSP393183 KCL393157:KCL393183 KMH393157:KMH393183 KWD393157:KWD393183 LFZ393157:LFZ393183 LPV393157:LPV393183 LZR393157:LZR393183 MJN393157:MJN393183 MTJ393157:MTJ393183 NDF393157:NDF393183 NNB393157:NNB393183 NWX393157:NWX393183 OGT393157:OGT393183 OQP393157:OQP393183 PAL393157:PAL393183 PKH393157:PKH393183 PUD393157:PUD393183 QDZ393157:QDZ393183 QNV393157:QNV393183 QXR393157:QXR393183 RHN393157:RHN393183 RRJ393157:RRJ393183 SBF393157:SBF393183 SLB393157:SLB393183 SUX393157:SUX393183 TET393157:TET393183 TOP393157:TOP393183 TYL393157:TYL393183 UIH393157:UIH393183 USD393157:USD393183 VBZ393157:VBZ393183 VLV393157:VLV393183 VVR393157:VVR393183 WFN393157:WFN393183 WPJ393157:WPJ393183 CX458693:CX458719 MT458693:MT458719 WP458693:WP458719 AGL458693:AGL458719 AQH458693:AQH458719 BAD458693:BAD458719 BJZ458693:BJZ458719 BTV458693:BTV458719 CDR458693:CDR458719 CNN458693:CNN458719 CXJ458693:CXJ458719 DHF458693:DHF458719 DRB458693:DRB458719 EAX458693:EAX458719 EKT458693:EKT458719 EUP458693:EUP458719 FEL458693:FEL458719 FOH458693:FOH458719 FYD458693:FYD458719 GHZ458693:GHZ458719 GRV458693:GRV458719 HBR458693:HBR458719 HLN458693:HLN458719 HVJ458693:HVJ458719 IFF458693:IFF458719 IPB458693:IPB458719 IYX458693:IYX458719 JIT458693:JIT458719 JSP458693:JSP458719 KCL458693:KCL458719 KMH458693:KMH458719 KWD458693:KWD458719 LFZ458693:LFZ458719 LPV458693:LPV458719 LZR458693:LZR458719 MJN458693:MJN458719 MTJ458693:MTJ458719 NDF458693:NDF458719 NNB458693:NNB458719 NWX458693:NWX458719 OGT458693:OGT458719 OQP458693:OQP458719 PAL458693:PAL458719 PKH458693:PKH458719 PUD458693:PUD458719 QDZ458693:QDZ458719 QNV458693:QNV458719 QXR458693:QXR458719 RHN458693:RHN458719 RRJ458693:RRJ458719 SBF458693:SBF458719 SLB458693:SLB458719 SUX458693:SUX458719 TET458693:TET458719 TOP458693:TOP458719 TYL458693:TYL458719 UIH458693:UIH458719 USD458693:USD458719 VBZ458693:VBZ458719 VLV458693:VLV458719 VVR458693:VVR458719 WFN458693:WFN458719 WPJ458693:WPJ458719 CX524229:CX524255 MT524229:MT524255 WP524229:WP524255 AGL524229:AGL524255 AQH524229:AQH524255 BAD524229:BAD524255 BJZ524229:BJZ524255 BTV524229:BTV524255 CDR524229:CDR524255 CNN524229:CNN524255 CXJ524229:CXJ524255 DHF524229:DHF524255 DRB524229:DRB524255 EAX524229:EAX524255 EKT524229:EKT524255 EUP524229:EUP524255 FEL524229:FEL524255 FOH524229:FOH524255 FYD524229:FYD524255 GHZ524229:GHZ524255 GRV524229:GRV524255 HBR524229:HBR524255 HLN524229:HLN524255 HVJ524229:HVJ524255 IFF524229:IFF524255 IPB524229:IPB524255 IYX524229:IYX524255 JIT524229:JIT524255 JSP524229:JSP524255 KCL524229:KCL524255 KMH524229:KMH524255 KWD524229:KWD524255 LFZ524229:LFZ524255 LPV524229:LPV524255 LZR524229:LZR524255 MJN524229:MJN524255 MTJ524229:MTJ524255 NDF524229:NDF524255 NNB524229:NNB524255 NWX524229:NWX524255 OGT524229:OGT524255 OQP524229:OQP524255 PAL524229:PAL524255 PKH524229:PKH524255 PUD524229:PUD524255 QDZ524229:QDZ524255 QNV524229:QNV524255 QXR524229:QXR524255 RHN524229:RHN524255 RRJ524229:RRJ524255 SBF524229:SBF524255 SLB524229:SLB524255 SUX524229:SUX524255 TET524229:TET524255 TOP524229:TOP524255 TYL524229:TYL524255 UIH524229:UIH524255 USD524229:USD524255 VBZ524229:VBZ524255 VLV524229:VLV524255 VVR524229:VVR524255 WFN524229:WFN524255 WPJ524229:WPJ524255 CX589765:CX589791 MT589765:MT589791 WP589765:WP589791 AGL589765:AGL589791 AQH589765:AQH589791 BAD589765:BAD589791 BJZ589765:BJZ589791 BTV589765:BTV589791 CDR589765:CDR589791 CNN589765:CNN589791 CXJ589765:CXJ589791 DHF589765:DHF589791 DRB589765:DRB589791 EAX589765:EAX589791 EKT589765:EKT589791 EUP589765:EUP589791 FEL589765:FEL589791 FOH589765:FOH589791 FYD589765:FYD589791 GHZ589765:GHZ589791 GRV589765:GRV589791 HBR589765:HBR589791 HLN589765:HLN589791 HVJ589765:HVJ589791 IFF589765:IFF589791 IPB589765:IPB589791 IYX589765:IYX589791 JIT589765:JIT589791 JSP589765:JSP589791 KCL589765:KCL589791 KMH589765:KMH589791 KWD589765:KWD589791 LFZ589765:LFZ589791 LPV589765:LPV589791 LZR589765:LZR589791 MJN589765:MJN589791 MTJ589765:MTJ589791 NDF589765:NDF589791 NNB589765:NNB589791 NWX589765:NWX589791 OGT589765:OGT589791 OQP589765:OQP589791 PAL589765:PAL589791 PKH589765:PKH589791 PUD589765:PUD589791 QDZ589765:QDZ589791 QNV589765:QNV589791 QXR589765:QXR589791 RHN589765:RHN589791 RRJ589765:RRJ589791 SBF589765:SBF589791 SLB589765:SLB589791 SUX589765:SUX589791 TET589765:TET589791 TOP589765:TOP589791 TYL589765:TYL589791 UIH589765:UIH589791 USD589765:USD589791 VBZ589765:VBZ589791 VLV589765:VLV589791 VVR589765:VVR589791 WFN589765:WFN589791 WPJ589765:WPJ589791 CX655301:CX655327 MT655301:MT655327 WP655301:WP655327 AGL655301:AGL655327 AQH655301:AQH655327 BAD655301:BAD655327 BJZ655301:BJZ655327 BTV655301:BTV655327 CDR655301:CDR655327 CNN655301:CNN655327 CXJ655301:CXJ655327 DHF655301:DHF655327 DRB655301:DRB655327 EAX655301:EAX655327 EKT655301:EKT655327 EUP655301:EUP655327 FEL655301:FEL655327 FOH655301:FOH655327 FYD655301:FYD655327 GHZ655301:GHZ655327 GRV655301:GRV655327 HBR655301:HBR655327 HLN655301:HLN655327 HVJ655301:HVJ655327 IFF655301:IFF655327 IPB655301:IPB655327 IYX655301:IYX655327 JIT655301:JIT655327 JSP655301:JSP655327 KCL655301:KCL655327 KMH655301:KMH655327 KWD655301:KWD655327 LFZ655301:LFZ655327 LPV655301:LPV655327 LZR655301:LZR655327 MJN655301:MJN655327 MTJ655301:MTJ655327 NDF655301:NDF655327 NNB655301:NNB655327 NWX655301:NWX655327 OGT655301:OGT655327 OQP655301:OQP655327 PAL655301:PAL655327 PKH655301:PKH655327 PUD655301:PUD655327 QDZ655301:QDZ655327 QNV655301:QNV655327 QXR655301:QXR655327 RHN655301:RHN655327 RRJ655301:RRJ655327 SBF655301:SBF655327 SLB655301:SLB655327 SUX655301:SUX655327 TET655301:TET655327 TOP655301:TOP655327 TYL655301:TYL655327 UIH655301:UIH655327 USD655301:USD655327 VBZ655301:VBZ655327 VLV655301:VLV655327 VVR655301:VVR655327 WFN655301:WFN655327 WPJ655301:WPJ655327 CX720837:CX720863 MT720837:MT720863 WP720837:WP720863 AGL720837:AGL720863 AQH720837:AQH720863 BAD720837:BAD720863 BJZ720837:BJZ720863 BTV720837:BTV720863 CDR720837:CDR720863 CNN720837:CNN720863 CXJ720837:CXJ720863 DHF720837:DHF720863 DRB720837:DRB720863 EAX720837:EAX720863 EKT720837:EKT720863 EUP720837:EUP720863 FEL720837:FEL720863 FOH720837:FOH720863 FYD720837:FYD720863 GHZ720837:GHZ720863 GRV720837:GRV720863 HBR720837:HBR720863 HLN720837:HLN720863 HVJ720837:HVJ720863 IFF720837:IFF720863 IPB720837:IPB720863 IYX720837:IYX720863 JIT720837:JIT720863 JSP720837:JSP720863 KCL720837:KCL720863 KMH720837:KMH720863 KWD720837:KWD720863 LFZ720837:LFZ720863 LPV720837:LPV720863 LZR720837:LZR720863 MJN720837:MJN720863 MTJ720837:MTJ720863 NDF720837:NDF720863 NNB720837:NNB720863 NWX720837:NWX720863 OGT720837:OGT720863 OQP720837:OQP720863 PAL720837:PAL720863 PKH720837:PKH720863 PUD720837:PUD720863 QDZ720837:QDZ720863 QNV720837:QNV720863 QXR720837:QXR720863 RHN720837:RHN720863 RRJ720837:RRJ720863 SBF720837:SBF720863 SLB720837:SLB720863 SUX720837:SUX720863 TET720837:TET720863 TOP720837:TOP720863 TYL720837:TYL720863 UIH720837:UIH720863 USD720837:USD720863 VBZ720837:VBZ720863 VLV720837:VLV720863 VVR720837:VVR720863 WFN720837:WFN720863 WPJ720837:WPJ720863 CX786373:CX786399 MT786373:MT786399 WP786373:WP786399 AGL786373:AGL786399 AQH786373:AQH786399 BAD786373:BAD786399 BJZ786373:BJZ786399 BTV786373:BTV786399 CDR786373:CDR786399 CNN786373:CNN786399 CXJ786373:CXJ786399 DHF786373:DHF786399 DRB786373:DRB786399 EAX786373:EAX786399 EKT786373:EKT786399 EUP786373:EUP786399 FEL786373:FEL786399 FOH786373:FOH786399 FYD786373:FYD786399 GHZ786373:GHZ786399 GRV786373:GRV786399 HBR786373:HBR786399 HLN786373:HLN786399 HVJ786373:HVJ786399 IFF786373:IFF786399 IPB786373:IPB786399 IYX786373:IYX786399 JIT786373:JIT786399 JSP786373:JSP786399 KCL786373:KCL786399 KMH786373:KMH786399 KWD786373:KWD786399 LFZ786373:LFZ786399 LPV786373:LPV786399 LZR786373:LZR786399 MJN786373:MJN786399 MTJ786373:MTJ786399 NDF786373:NDF786399 NNB786373:NNB786399 NWX786373:NWX786399 OGT786373:OGT786399 OQP786373:OQP786399 PAL786373:PAL786399 PKH786373:PKH786399 PUD786373:PUD786399 QDZ786373:QDZ786399 QNV786373:QNV786399 QXR786373:QXR786399 RHN786373:RHN786399 RRJ786373:RRJ786399 SBF786373:SBF786399 SLB786373:SLB786399 SUX786373:SUX786399 TET786373:TET786399 TOP786373:TOP786399 TYL786373:TYL786399 UIH786373:UIH786399 USD786373:USD786399 VBZ786373:VBZ786399 VLV786373:VLV786399 VVR786373:VVR786399 WFN786373:WFN786399 WPJ786373:WPJ786399 CX851909:CX851935 MT851909:MT851935 WP851909:WP851935 AGL851909:AGL851935 AQH851909:AQH851935 BAD851909:BAD851935 BJZ851909:BJZ851935 BTV851909:BTV851935 CDR851909:CDR851935 CNN851909:CNN851935 CXJ851909:CXJ851935 DHF851909:DHF851935 DRB851909:DRB851935 EAX851909:EAX851935 EKT851909:EKT851935 EUP851909:EUP851935 FEL851909:FEL851935 FOH851909:FOH851935 FYD851909:FYD851935 GHZ851909:GHZ851935 GRV851909:GRV851935 HBR851909:HBR851935 HLN851909:HLN851935 HVJ851909:HVJ851935 IFF851909:IFF851935 IPB851909:IPB851935 IYX851909:IYX851935 JIT851909:JIT851935 JSP851909:JSP851935 KCL851909:KCL851935 KMH851909:KMH851935 KWD851909:KWD851935 LFZ851909:LFZ851935 LPV851909:LPV851935 LZR851909:LZR851935 MJN851909:MJN851935 MTJ851909:MTJ851935 NDF851909:NDF851935 NNB851909:NNB851935 NWX851909:NWX851935 OGT851909:OGT851935 OQP851909:OQP851935 PAL851909:PAL851935 PKH851909:PKH851935 PUD851909:PUD851935 QDZ851909:QDZ851935 QNV851909:QNV851935 QXR851909:QXR851935 RHN851909:RHN851935 RRJ851909:RRJ851935 SBF851909:SBF851935 SLB851909:SLB851935 SUX851909:SUX851935 TET851909:TET851935 TOP851909:TOP851935 TYL851909:TYL851935 UIH851909:UIH851935 USD851909:USD851935 VBZ851909:VBZ851935 VLV851909:VLV851935 VVR851909:VVR851935 WFN851909:WFN851935 WPJ851909:WPJ851935 CX917445:CX917471 MT917445:MT917471 WP917445:WP917471 AGL917445:AGL917471 AQH917445:AQH917471 BAD917445:BAD917471 BJZ917445:BJZ917471 BTV917445:BTV917471 CDR917445:CDR917471 CNN917445:CNN917471 CXJ917445:CXJ917471 DHF917445:DHF917471 DRB917445:DRB917471 EAX917445:EAX917471 EKT917445:EKT917471 EUP917445:EUP917471 FEL917445:FEL917471 FOH917445:FOH917471 FYD917445:FYD917471 GHZ917445:GHZ917471 GRV917445:GRV917471 HBR917445:HBR917471 HLN917445:HLN917471 HVJ917445:HVJ917471 IFF917445:IFF917471 IPB917445:IPB917471 IYX917445:IYX917471 JIT917445:JIT917471 JSP917445:JSP917471 KCL917445:KCL917471 KMH917445:KMH917471 KWD917445:KWD917471 LFZ917445:LFZ917471 LPV917445:LPV917471 LZR917445:LZR917471 MJN917445:MJN917471 MTJ917445:MTJ917471 NDF917445:NDF917471 NNB917445:NNB917471 NWX917445:NWX917471 OGT917445:OGT917471 OQP917445:OQP917471 PAL917445:PAL917471 PKH917445:PKH917471 PUD917445:PUD917471 QDZ917445:QDZ917471 QNV917445:QNV917471 QXR917445:QXR917471 RHN917445:RHN917471 RRJ917445:RRJ917471 SBF917445:SBF917471 SLB917445:SLB917471 SUX917445:SUX917471 TET917445:TET917471 TOP917445:TOP917471 TYL917445:TYL917471 UIH917445:UIH917471 USD917445:USD917471 VBZ917445:VBZ917471 VLV917445:VLV917471 VVR917445:VVR917471 WFN917445:WFN917471 WPJ917445:WPJ917471 CX982981:CX983007 MT982981:MT983007 WP982981:WP983007 AGL982981:AGL983007 AQH982981:AQH983007 BAD982981:BAD983007 BJZ982981:BJZ983007 BTV982981:BTV983007 CDR982981:CDR983007 CNN982981:CNN983007 CXJ982981:CXJ983007 DHF982981:DHF983007 DRB982981:DRB983007 EAX982981:EAX983007 EKT982981:EKT983007 EUP982981:EUP983007 FEL982981:FEL983007 FOH982981:FOH983007 FYD982981:FYD983007 GHZ982981:GHZ983007 GRV982981:GRV983007 HBR982981:HBR983007 HLN982981:HLN983007 HVJ982981:HVJ983007 IFF982981:IFF983007 IPB982981:IPB983007 IYX982981:IYX983007 JIT982981:JIT983007 JSP982981:JSP983007 KCL982981:KCL983007 KMH982981:KMH983007 KWD982981:KWD983007 LFZ982981:LFZ983007 LPV982981:LPV983007 LZR982981:LZR983007 MJN982981:MJN983007 MTJ982981:MTJ983007 NDF982981:NDF983007 NNB982981:NNB983007 NWX982981:NWX983007 OGT982981:OGT983007 OQP982981:OQP983007 PAL982981:PAL983007 PKH982981:PKH983007 PUD982981:PUD983007 QDZ982981:QDZ983007 QNV982981:QNV983007 QXR982981:QXR983007 RHN982981:RHN983007 RRJ982981:RRJ983007 SBF982981:SBF983007 SLB982981:SLB983007 SUX982981:SUX983007 TET982981:TET983007 TOP982981:TOP983007 TYL982981:TYL983007 UIH982981:UIH983007 USD982981:USD983007 VBZ982981:VBZ983007 VLV982981:VLV983007 VVR982981:VVR983007 WFN982981:WFN983007 WPJ982981:WPJ983007 DR65477:DR65503 NN65477:NN65503 XJ65477:XJ65503 AHF65477:AHF65503 ARB65477:ARB65503 BAX65477:BAX65503 BKT65477:BKT65503 BUP65477:BUP65503 CEL65477:CEL65503 COH65477:COH65503 CYD65477:CYD65503 DHZ65477:DHZ65503 DRV65477:DRV65503 EBR65477:EBR65503 ELN65477:ELN65503 EVJ65477:EVJ65503 FFF65477:FFF65503 FPB65477:FPB65503 FYX65477:FYX65503 GIT65477:GIT65503 GSP65477:GSP65503 HCL65477:HCL65503 HMH65477:HMH65503 HWD65477:HWD65503 IFZ65477:IFZ65503 IPV65477:IPV65503 IZR65477:IZR65503 JJN65477:JJN65503 JTJ65477:JTJ65503 KDF65477:KDF65503 KNB65477:KNB65503 KWX65477:KWX65503 LGT65477:LGT65503 LQP65477:LQP65503 MAL65477:MAL65503 MKH65477:MKH65503 MUD65477:MUD65503 NDZ65477:NDZ65503 NNV65477:NNV65503 NXR65477:NXR65503 OHN65477:OHN65503 ORJ65477:ORJ65503 PBF65477:PBF65503 PLB65477:PLB65503 PUX65477:PUX65503 QET65477:QET65503 QOP65477:QOP65503 QYL65477:QYL65503 RIH65477:RIH65503 RSD65477:RSD65503 SBZ65477:SBZ65503 SLV65477:SLV65503 SVR65477:SVR65503 TFN65477:TFN65503 TPJ65477:TPJ65503 TZF65477:TZF65503 UJB65477:UJB65503 USX65477:USX65503 VCT65477:VCT65503 VMP65477:VMP65503 VWL65477:VWL65503 WGH65477:WGH65503 WQD65477:WQD65503 DR131013:DR131039 NN131013:NN131039 XJ131013:XJ131039 AHF131013:AHF131039 ARB131013:ARB131039 BAX131013:BAX131039 BKT131013:BKT131039 BUP131013:BUP131039 CEL131013:CEL131039 COH131013:COH131039 CYD131013:CYD131039 DHZ131013:DHZ131039 DRV131013:DRV131039 EBR131013:EBR131039 ELN131013:ELN131039 EVJ131013:EVJ131039 FFF131013:FFF131039 FPB131013:FPB131039 FYX131013:FYX131039 GIT131013:GIT131039 GSP131013:GSP131039 HCL131013:HCL131039 HMH131013:HMH131039 HWD131013:HWD131039 IFZ131013:IFZ131039 IPV131013:IPV131039 IZR131013:IZR131039 JJN131013:JJN131039 JTJ131013:JTJ131039 KDF131013:KDF131039 KNB131013:KNB131039 KWX131013:KWX131039 LGT131013:LGT131039 LQP131013:LQP131039 MAL131013:MAL131039 MKH131013:MKH131039 MUD131013:MUD131039 NDZ131013:NDZ131039 NNV131013:NNV131039 NXR131013:NXR131039 OHN131013:OHN131039 ORJ131013:ORJ131039 PBF131013:PBF131039 PLB131013:PLB131039 PUX131013:PUX131039 QET131013:QET131039 QOP131013:QOP131039 QYL131013:QYL131039 RIH131013:RIH131039 RSD131013:RSD131039 SBZ131013:SBZ131039 SLV131013:SLV131039 SVR131013:SVR131039 TFN131013:TFN131039 TPJ131013:TPJ131039 TZF131013:TZF131039 UJB131013:UJB131039 USX131013:USX131039 VCT131013:VCT131039 VMP131013:VMP131039 VWL131013:VWL131039 WGH131013:WGH131039 WQD131013:WQD131039 DR196549:DR196575 NN196549:NN196575 XJ196549:XJ196575 AHF196549:AHF196575 ARB196549:ARB196575 BAX196549:BAX196575 BKT196549:BKT196575 BUP196549:BUP196575 CEL196549:CEL196575 COH196549:COH196575 CYD196549:CYD196575 DHZ196549:DHZ196575 DRV196549:DRV196575 EBR196549:EBR196575 ELN196549:ELN196575 EVJ196549:EVJ196575 FFF196549:FFF196575 FPB196549:FPB196575 FYX196549:FYX196575 GIT196549:GIT196575 GSP196549:GSP196575 HCL196549:HCL196575 HMH196549:HMH196575 HWD196549:HWD196575 IFZ196549:IFZ196575 IPV196549:IPV196575 IZR196549:IZR196575 JJN196549:JJN196575 JTJ196549:JTJ196575 KDF196549:KDF196575 KNB196549:KNB196575 KWX196549:KWX196575 LGT196549:LGT196575 LQP196549:LQP196575 MAL196549:MAL196575 MKH196549:MKH196575 MUD196549:MUD196575 NDZ196549:NDZ196575 NNV196549:NNV196575 NXR196549:NXR196575 OHN196549:OHN196575 ORJ196549:ORJ196575 PBF196549:PBF196575 PLB196549:PLB196575 PUX196549:PUX196575 QET196549:QET196575 QOP196549:QOP196575 QYL196549:QYL196575 RIH196549:RIH196575 RSD196549:RSD196575 SBZ196549:SBZ196575 SLV196549:SLV196575 SVR196549:SVR196575 TFN196549:TFN196575 TPJ196549:TPJ196575 TZF196549:TZF196575 UJB196549:UJB196575 USX196549:USX196575 VCT196549:VCT196575 VMP196549:VMP196575 VWL196549:VWL196575 WGH196549:WGH196575 WQD196549:WQD196575 DR262085:DR262111 NN262085:NN262111 XJ262085:XJ262111 AHF262085:AHF262111 ARB262085:ARB262111 BAX262085:BAX262111 BKT262085:BKT262111 BUP262085:BUP262111 CEL262085:CEL262111 COH262085:COH262111 CYD262085:CYD262111 DHZ262085:DHZ262111 DRV262085:DRV262111 EBR262085:EBR262111 ELN262085:ELN262111 EVJ262085:EVJ262111 FFF262085:FFF262111 FPB262085:FPB262111 FYX262085:FYX262111 GIT262085:GIT262111 GSP262085:GSP262111 HCL262085:HCL262111 HMH262085:HMH262111 HWD262085:HWD262111 IFZ262085:IFZ262111 IPV262085:IPV262111 IZR262085:IZR262111 JJN262085:JJN262111 JTJ262085:JTJ262111 KDF262085:KDF262111 KNB262085:KNB262111 KWX262085:KWX262111 LGT262085:LGT262111 LQP262085:LQP262111 MAL262085:MAL262111 MKH262085:MKH262111 MUD262085:MUD262111 NDZ262085:NDZ262111 NNV262085:NNV262111 NXR262085:NXR262111 OHN262085:OHN262111 ORJ262085:ORJ262111 PBF262085:PBF262111 PLB262085:PLB262111 PUX262085:PUX262111 QET262085:QET262111 QOP262085:QOP262111 QYL262085:QYL262111 RIH262085:RIH262111 RSD262085:RSD262111 SBZ262085:SBZ262111 SLV262085:SLV262111 SVR262085:SVR262111 TFN262085:TFN262111 TPJ262085:TPJ262111 TZF262085:TZF262111 UJB262085:UJB262111 USX262085:USX262111 VCT262085:VCT262111 VMP262085:VMP262111 VWL262085:VWL262111 WGH262085:WGH262111 WQD262085:WQD262111 DR327621:DR327647 NN327621:NN327647 XJ327621:XJ327647 AHF327621:AHF327647 ARB327621:ARB327647 BAX327621:BAX327647 BKT327621:BKT327647 BUP327621:BUP327647 CEL327621:CEL327647 COH327621:COH327647 CYD327621:CYD327647 DHZ327621:DHZ327647 DRV327621:DRV327647 EBR327621:EBR327647 ELN327621:ELN327647 EVJ327621:EVJ327647 FFF327621:FFF327647 FPB327621:FPB327647 FYX327621:FYX327647 GIT327621:GIT327647 GSP327621:GSP327647 HCL327621:HCL327647 HMH327621:HMH327647 HWD327621:HWD327647 IFZ327621:IFZ327647 IPV327621:IPV327647 IZR327621:IZR327647 JJN327621:JJN327647 JTJ327621:JTJ327647 KDF327621:KDF327647 KNB327621:KNB327647 KWX327621:KWX327647 LGT327621:LGT327647 LQP327621:LQP327647 MAL327621:MAL327647 MKH327621:MKH327647 MUD327621:MUD327647 NDZ327621:NDZ327647 NNV327621:NNV327647 NXR327621:NXR327647 OHN327621:OHN327647 ORJ327621:ORJ327647 PBF327621:PBF327647 PLB327621:PLB327647 PUX327621:PUX327647 QET327621:QET327647 QOP327621:QOP327647 QYL327621:QYL327647 RIH327621:RIH327647 RSD327621:RSD327647 SBZ327621:SBZ327647 SLV327621:SLV327647 SVR327621:SVR327647 TFN327621:TFN327647 TPJ327621:TPJ327647 TZF327621:TZF327647 UJB327621:UJB327647 USX327621:USX327647 VCT327621:VCT327647 VMP327621:VMP327647 VWL327621:VWL327647 WGH327621:WGH327647 WQD327621:WQD327647 DR393157:DR393183 NN393157:NN393183 XJ393157:XJ393183 AHF393157:AHF393183 ARB393157:ARB393183 BAX393157:BAX393183 BKT393157:BKT393183 BUP393157:BUP393183 CEL393157:CEL393183 COH393157:COH393183 CYD393157:CYD393183 DHZ393157:DHZ393183 DRV393157:DRV393183 EBR393157:EBR393183 ELN393157:ELN393183 EVJ393157:EVJ393183 FFF393157:FFF393183 FPB393157:FPB393183 FYX393157:FYX393183 GIT393157:GIT393183 GSP393157:GSP393183 HCL393157:HCL393183 HMH393157:HMH393183 HWD393157:HWD393183 IFZ393157:IFZ393183 IPV393157:IPV393183 IZR393157:IZR393183 JJN393157:JJN393183 JTJ393157:JTJ393183 KDF393157:KDF393183 KNB393157:KNB393183 KWX393157:KWX393183 LGT393157:LGT393183 LQP393157:LQP393183 MAL393157:MAL393183 MKH393157:MKH393183 MUD393157:MUD393183 NDZ393157:NDZ393183 NNV393157:NNV393183 NXR393157:NXR393183 OHN393157:OHN393183 ORJ393157:ORJ393183 PBF393157:PBF393183 PLB393157:PLB393183 PUX393157:PUX393183 QET393157:QET393183 QOP393157:QOP393183 QYL393157:QYL393183 RIH393157:RIH393183 RSD393157:RSD393183 SBZ393157:SBZ393183 SLV393157:SLV393183 SVR393157:SVR393183 TFN393157:TFN393183 TPJ393157:TPJ393183 TZF393157:TZF393183 UJB393157:UJB393183 USX393157:USX393183 VCT393157:VCT393183 VMP393157:VMP393183 VWL393157:VWL393183 WGH393157:WGH393183 WQD393157:WQD393183 DR458693:DR458719 NN458693:NN458719 XJ458693:XJ458719 AHF458693:AHF458719 ARB458693:ARB458719 BAX458693:BAX458719 BKT458693:BKT458719 BUP458693:BUP458719 CEL458693:CEL458719 COH458693:COH458719 CYD458693:CYD458719 DHZ458693:DHZ458719 DRV458693:DRV458719 EBR458693:EBR458719 ELN458693:ELN458719 EVJ458693:EVJ458719 FFF458693:FFF458719 FPB458693:FPB458719 FYX458693:FYX458719 GIT458693:GIT458719 GSP458693:GSP458719 HCL458693:HCL458719 HMH458693:HMH458719 HWD458693:HWD458719 IFZ458693:IFZ458719 IPV458693:IPV458719 IZR458693:IZR458719 JJN458693:JJN458719 JTJ458693:JTJ458719 KDF458693:KDF458719 KNB458693:KNB458719 KWX458693:KWX458719 LGT458693:LGT458719 LQP458693:LQP458719 MAL458693:MAL458719 MKH458693:MKH458719 MUD458693:MUD458719 NDZ458693:NDZ458719 NNV458693:NNV458719 NXR458693:NXR458719 OHN458693:OHN458719 ORJ458693:ORJ458719 PBF458693:PBF458719 PLB458693:PLB458719 PUX458693:PUX458719 QET458693:QET458719 QOP458693:QOP458719 QYL458693:QYL458719 RIH458693:RIH458719 RSD458693:RSD458719 SBZ458693:SBZ458719 SLV458693:SLV458719 SVR458693:SVR458719 TFN458693:TFN458719 TPJ458693:TPJ458719 TZF458693:TZF458719 UJB458693:UJB458719 USX458693:USX458719 VCT458693:VCT458719 VMP458693:VMP458719 VWL458693:VWL458719 WGH458693:WGH458719 WQD458693:WQD458719 DR524229:DR524255 NN524229:NN524255 XJ524229:XJ524255 AHF524229:AHF524255 ARB524229:ARB524255 BAX524229:BAX524255 BKT524229:BKT524255 BUP524229:BUP524255 CEL524229:CEL524255 COH524229:COH524255 CYD524229:CYD524255 DHZ524229:DHZ524255 DRV524229:DRV524255 EBR524229:EBR524255 ELN524229:ELN524255 EVJ524229:EVJ524255 FFF524229:FFF524255 FPB524229:FPB524255 FYX524229:FYX524255 GIT524229:GIT524255 GSP524229:GSP524255 HCL524229:HCL524255 HMH524229:HMH524255 HWD524229:HWD524255 IFZ524229:IFZ524255 IPV524229:IPV524255 IZR524229:IZR524255 JJN524229:JJN524255 JTJ524229:JTJ524255 KDF524229:KDF524255 KNB524229:KNB524255 KWX524229:KWX524255 LGT524229:LGT524255 LQP524229:LQP524255 MAL524229:MAL524255 MKH524229:MKH524255 MUD524229:MUD524255 NDZ524229:NDZ524255 NNV524229:NNV524255 NXR524229:NXR524255 OHN524229:OHN524255 ORJ524229:ORJ524255 PBF524229:PBF524255 PLB524229:PLB524255 PUX524229:PUX524255 QET524229:QET524255 QOP524229:QOP524255 QYL524229:QYL524255 RIH524229:RIH524255 RSD524229:RSD524255 SBZ524229:SBZ524255 SLV524229:SLV524255 SVR524229:SVR524255 TFN524229:TFN524255 TPJ524229:TPJ524255 TZF524229:TZF524255 UJB524229:UJB524255 USX524229:USX524255 VCT524229:VCT524255 VMP524229:VMP524255 VWL524229:VWL524255 WGH524229:WGH524255 WQD524229:WQD524255 DR589765:DR589791 NN589765:NN589791 XJ589765:XJ589791 AHF589765:AHF589791 ARB589765:ARB589791 BAX589765:BAX589791 BKT589765:BKT589791 BUP589765:BUP589791 CEL589765:CEL589791 COH589765:COH589791 CYD589765:CYD589791 DHZ589765:DHZ589791 DRV589765:DRV589791 EBR589765:EBR589791 ELN589765:ELN589791 EVJ589765:EVJ589791 FFF589765:FFF589791 FPB589765:FPB589791 FYX589765:FYX589791 GIT589765:GIT589791 GSP589765:GSP589791 HCL589765:HCL589791 HMH589765:HMH589791 HWD589765:HWD589791 IFZ589765:IFZ589791 IPV589765:IPV589791 IZR589765:IZR589791 JJN589765:JJN589791 JTJ589765:JTJ589791 KDF589765:KDF589791 KNB589765:KNB589791 KWX589765:KWX589791 LGT589765:LGT589791 LQP589765:LQP589791 MAL589765:MAL589791 MKH589765:MKH589791 MUD589765:MUD589791 NDZ589765:NDZ589791 NNV589765:NNV589791 NXR589765:NXR589791 OHN589765:OHN589791 ORJ589765:ORJ589791 PBF589765:PBF589791 PLB589765:PLB589791 PUX589765:PUX589791 QET589765:QET589791 QOP589765:QOP589791 QYL589765:QYL589791 RIH589765:RIH589791 RSD589765:RSD589791 SBZ589765:SBZ589791 SLV589765:SLV589791 SVR589765:SVR589791 TFN589765:TFN589791 TPJ589765:TPJ589791 TZF589765:TZF589791 UJB589765:UJB589791 USX589765:USX589791 VCT589765:VCT589791 VMP589765:VMP589791 VWL589765:VWL589791 WGH589765:WGH589791 WQD589765:WQD589791 DR655301:DR655327 NN655301:NN655327 XJ655301:XJ655327 AHF655301:AHF655327 ARB655301:ARB655327 BAX655301:BAX655327 BKT655301:BKT655327 BUP655301:BUP655327 CEL655301:CEL655327 COH655301:COH655327 CYD655301:CYD655327 DHZ655301:DHZ655327 DRV655301:DRV655327 EBR655301:EBR655327 ELN655301:ELN655327 EVJ655301:EVJ655327 FFF655301:FFF655327 FPB655301:FPB655327 FYX655301:FYX655327 GIT655301:GIT655327 GSP655301:GSP655327 HCL655301:HCL655327 HMH655301:HMH655327 HWD655301:HWD655327 IFZ655301:IFZ655327 IPV655301:IPV655327 IZR655301:IZR655327 JJN655301:JJN655327 JTJ655301:JTJ655327 KDF655301:KDF655327 KNB655301:KNB655327 KWX655301:KWX655327 LGT655301:LGT655327 LQP655301:LQP655327 MAL655301:MAL655327 MKH655301:MKH655327 MUD655301:MUD655327 NDZ655301:NDZ655327 NNV655301:NNV655327 NXR655301:NXR655327 OHN655301:OHN655327 ORJ655301:ORJ655327 PBF655301:PBF655327 PLB655301:PLB655327 PUX655301:PUX655327 QET655301:QET655327 QOP655301:QOP655327 QYL655301:QYL655327 RIH655301:RIH655327 RSD655301:RSD655327 SBZ655301:SBZ655327 SLV655301:SLV655327 SVR655301:SVR655327 TFN655301:TFN655327 TPJ655301:TPJ655327 TZF655301:TZF655327 UJB655301:UJB655327 USX655301:USX655327 VCT655301:VCT655327 VMP655301:VMP655327 VWL655301:VWL655327 WGH655301:WGH655327 WQD655301:WQD655327 DR720837:DR720863 NN720837:NN720863 XJ720837:XJ720863 AHF720837:AHF720863 ARB720837:ARB720863 BAX720837:BAX720863 BKT720837:BKT720863 BUP720837:BUP720863 CEL720837:CEL720863 COH720837:COH720863 CYD720837:CYD720863 DHZ720837:DHZ720863 DRV720837:DRV720863 EBR720837:EBR720863 ELN720837:ELN720863 EVJ720837:EVJ720863 FFF720837:FFF720863 FPB720837:FPB720863 FYX720837:FYX720863 GIT720837:GIT720863 GSP720837:GSP720863 HCL720837:HCL720863 HMH720837:HMH720863 HWD720837:HWD720863 IFZ720837:IFZ720863 IPV720837:IPV720863 IZR720837:IZR720863 JJN720837:JJN720863 JTJ720837:JTJ720863 KDF720837:KDF720863 KNB720837:KNB720863 KWX720837:KWX720863 LGT720837:LGT720863 LQP720837:LQP720863 MAL720837:MAL720863 MKH720837:MKH720863 MUD720837:MUD720863 NDZ720837:NDZ720863 NNV720837:NNV720863 NXR720837:NXR720863 OHN720837:OHN720863 ORJ720837:ORJ720863 PBF720837:PBF720863 PLB720837:PLB720863 PUX720837:PUX720863 QET720837:QET720863 QOP720837:QOP720863 QYL720837:QYL720863 RIH720837:RIH720863 RSD720837:RSD720863 SBZ720837:SBZ720863 SLV720837:SLV720863 SVR720837:SVR720863 TFN720837:TFN720863 TPJ720837:TPJ720863 TZF720837:TZF720863 UJB720837:UJB720863 USX720837:USX720863 VCT720837:VCT720863 VMP720837:VMP720863 VWL720837:VWL720863 WGH720837:WGH720863 WQD720837:WQD720863 DR786373:DR786399 NN786373:NN786399 XJ786373:XJ786399 AHF786373:AHF786399 ARB786373:ARB786399 BAX786373:BAX786399 BKT786373:BKT786399 BUP786373:BUP786399 CEL786373:CEL786399 COH786373:COH786399 CYD786373:CYD786399 DHZ786373:DHZ786399 DRV786373:DRV786399 EBR786373:EBR786399 ELN786373:ELN786399 EVJ786373:EVJ786399 FFF786373:FFF786399 FPB786373:FPB786399 FYX786373:FYX786399 GIT786373:GIT786399 GSP786373:GSP786399 HCL786373:HCL786399 HMH786373:HMH786399 HWD786373:HWD786399 IFZ786373:IFZ786399 IPV786373:IPV786399 IZR786373:IZR786399 JJN786373:JJN786399 JTJ786373:JTJ786399 KDF786373:KDF786399 KNB786373:KNB786399 KWX786373:KWX786399 LGT786373:LGT786399 LQP786373:LQP786399 MAL786373:MAL786399 MKH786373:MKH786399 MUD786373:MUD786399 NDZ786373:NDZ786399 NNV786373:NNV786399 NXR786373:NXR786399 OHN786373:OHN786399 ORJ786373:ORJ786399 PBF786373:PBF786399 PLB786373:PLB786399 PUX786373:PUX786399 QET786373:QET786399 QOP786373:QOP786399 QYL786373:QYL786399 RIH786373:RIH786399 RSD786373:RSD786399 SBZ786373:SBZ786399 SLV786373:SLV786399 SVR786373:SVR786399 TFN786373:TFN786399 TPJ786373:TPJ786399 TZF786373:TZF786399 UJB786373:UJB786399 USX786373:USX786399 VCT786373:VCT786399 VMP786373:VMP786399 VWL786373:VWL786399 WGH786373:WGH786399 WQD786373:WQD786399 DR851909:DR851935 NN851909:NN851935 XJ851909:XJ851935 AHF851909:AHF851935 ARB851909:ARB851935 BAX851909:BAX851935 BKT851909:BKT851935 BUP851909:BUP851935 CEL851909:CEL851935 COH851909:COH851935 CYD851909:CYD851935 DHZ851909:DHZ851935 DRV851909:DRV851935 EBR851909:EBR851935 ELN851909:ELN851935 EVJ851909:EVJ851935 FFF851909:FFF851935 FPB851909:FPB851935 FYX851909:FYX851935 GIT851909:GIT851935 GSP851909:GSP851935 HCL851909:HCL851935 HMH851909:HMH851935 HWD851909:HWD851935 IFZ851909:IFZ851935 IPV851909:IPV851935 IZR851909:IZR851935 JJN851909:JJN851935 JTJ851909:JTJ851935 KDF851909:KDF851935 KNB851909:KNB851935 KWX851909:KWX851935 LGT851909:LGT851935 LQP851909:LQP851935 MAL851909:MAL851935 MKH851909:MKH851935 MUD851909:MUD851935 NDZ851909:NDZ851935 NNV851909:NNV851935 NXR851909:NXR851935 OHN851909:OHN851935 ORJ851909:ORJ851935 PBF851909:PBF851935 PLB851909:PLB851935 PUX851909:PUX851935 QET851909:QET851935 QOP851909:QOP851935 QYL851909:QYL851935 RIH851909:RIH851935 RSD851909:RSD851935 SBZ851909:SBZ851935 SLV851909:SLV851935 SVR851909:SVR851935 TFN851909:TFN851935 TPJ851909:TPJ851935 TZF851909:TZF851935 UJB851909:UJB851935 USX851909:USX851935 VCT851909:VCT851935 VMP851909:VMP851935 VWL851909:VWL851935 WGH851909:WGH851935 WQD851909:WQD851935 DR917445:DR917471 NN917445:NN917471 XJ917445:XJ917471 AHF917445:AHF917471 ARB917445:ARB917471 BAX917445:BAX917471 BKT917445:BKT917471 BUP917445:BUP917471 CEL917445:CEL917471 COH917445:COH917471 CYD917445:CYD917471 DHZ917445:DHZ917471 DRV917445:DRV917471 EBR917445:EBR917471 ELN917445:ELN917471 EVJ917445:EVJ917471 FFF917445:FFF917471 FPB917445:FPB917471 FYX917445:FYX917471 GIT917445:GIT917471 GSP917445:GSP917471 HCL917445:HCL917471 HMH917445:HMH917471 HWD917445:HWD917471 IFZ917445:IFZ917471 IPV917445:IPV917471 IZR917445:IZR917471 JJN917445:JJN917471 JTJ917445:JTJ917471 KDF917445:KDF917471 KNB917445:KNB917471 KWX917445:KWX917471 LGT917445:LGT917471 LQP917445:LQP917471 MAL917445:MAL917471 MKH917445:MKH917471 MUD917445:MUD917471 NDZ917445:NDZ917471 NNV917445:NNV917471 NXR917445:NXR917471 OHN917445:OHN917471 ORJ917445:ORJ917471 PBF917445:PBF917471 PLB917445:PLB917471 PUX917445:PUX917471 QET917445:QET917471 QOP917445:QOP917471 QYL917445:QYL917471 RIH917445:RIH917471 RSD917445:RSD917471 SBZ917445:SBZ917471 SLV917445:SLV917471 SVR917445:SVR917471 TFN917445:TFN917471 TPJ917445:TPJ917471 TZF917445:TZF917471 UJB917445:UJB917471 USX917445:USX917471 VCT917445:VCT917471 VMP917445:VMP917471 VWL917445:VWL917471 WGH917445:WGH917471 WQD917445:WQD917471 DR982981:DR983007 NN982981:NN983007 XJ982981:XJ983007 AHF982981:AHF983007 ARB982981:ARB983007 BAX982981:BAX983007 BKT982981:BKT983007 BUP982981:BUP983007 CEL982981:CEL983007 COH982981:COH983007 CYD982981:CYD983007 DHZ982981:DHZ983007 DRV982981:DRV983007 EBR982981:EBR983007 ELN982981:ELN983007 EVJ982981:EVJ983007 FFF982981:FFF983007 FPB982981:FPB983007 FYX982981:FYX983007 GIT982981:GIT983007 GSP982981:GSP983007 HCL982981:HCL983007 HMH982981:HMH983007 HWD982981:HWD983007 IFZ982981:IFZ983007 IPV982981:IPV983007 IZR982981:IZR983007 JJN982981:JJN983007 JTJ982981:JTJ983007 KDF982981:KDF983007 KNB982981:KNB983007 KWX982981:KWX983007 LGT982981:LGT983007 LQP982981:LQP983007 MAL982981:MAL983007 MKH982981:MKH983007 MUD982981:MUD983007 NDZ982981:NDZ983007 NNV982981:NNV983007 NXR982981:NXR983007 OHN982981:OHN983007 ORJ982981:ORJ983007 PBF982981:PBF983007 PLB982981:PLB983007 PUX982981:PUX983007 QET982981:QET983007 QOP982981:QOP983007 QYL982981:QYL983007 RIH982981:RIH983007 RSD982981:RSD983007 SBZ982981:SBZ983007 SLV982981:SLV983007 SVR982981:SVR983007 TFN982981:TFN983007 TPJ982981:TPJ983007 TZF982981:TZF983007 UJB982981:UJB983007 USX982981:USX983007 VCT982981:VCT983007 VMP982981:VMP983007 VWL982981:VWL983007 WGH982981:WGH983007 WQD982981:WQD983007 OHV982981:OHV983007 DB65477:DB65503 MX65477:MX65503 WT65477:WT65503 AGP65477:AGP65503 AQL65477:AQL65503 BAH65477:BAH65503 BKD65477:BKD65503 BTZ65477:BTZ65503 CDV65477:CDV65503 CNR65477:CNR65503 CXN65477:CXN65503 DHJ65477:DHJ65503 DRF65477:DRF65503 EBB65477:EBB65503 EKX65477:EKX65503 EUT65477:EUT65503 FEP65477:FEP65503 FOL65477:FOL65503 FYH65477:FYH65503 GID65477:GID65503 GRZ65477:GRZ65503 HBV65477:HBV65503 HLR65477:HLR65503 HVN65477:HVN65503 IFJ65477:IFJ65503 IPF65477:IPF65503 IZB65477:IZB65503 JIX65477:JIX65503 JST65477:JST65503 KCP65477:KCP65503 KML65477:KML65503 KWH65477:KWH65503 LGD65477:LGD65503 LPZ65477:LPZ65503 LZV65477:LZV65503 MJR65477:MJR65503 MTN65477:MTN65503 NDJ65477:NDJ65503 NNF65477:NNF65503 NXB65477:NXB65503 OGX65477:OGX65503 OQT65477:OQT65503 PAP65477:PAP65503 PKL65477:PKL65503 PUH65477:PUH65503 QED65477:QED65503 QNZ65477:QNZ65503 QXV65477:QXV65503 RHR65477:RHR65503 RRN65477:RRN65503 SBJ65477:SBJ65503 SLF65477:SLF65503 SVB65477:SVB65503 TEX65477:TEX65503 TOT65477:TOT65503 TYP65477:TYP65503 UIL65477:UIL65503 USH65477:USH65503 VCD65477:VCD65503 VLZ65477:VLZ65503 VVV65477:VVV65503 WFR65477:WFR65503 WPN65477:WPN65503 DB131013:DB131039 MX131013:MX131039 WT131013:WT131039 AGP131013:AGP131039 AQL131013:AQL131039 BAH131013:BAH131039 BKD131013:BKD131039 BTZ131013:BTZ131039 CDV131013:CDV131039 CNR131013:CNR131039 CXN131013:CXN131039 DHJ131013:DHJ131039 DRF131013:DRF131039 EBB131013:EBB131039 EKX131013:EKX131039 EUT131013:EUT131039 FEP131013:FEP131039 FOL131013:FOL131039 FYH131013:FYH131039 GID131013:GID131039 GRZ131013:GRZ131039 HBV131013:HBV131039 HLR131013:HLR131039 HVN131013:HVN131039 IFJ131013:IFJ131039 IPF131013:IPF131039 IZB131013:IZB131039 JIX131013:JIX131039 JST131013:JST131039 KCP131013:KCP131039 KML131013:KML131039 KWH131013:KWH131039 LGD131013:LGD131039 LPZ131013:LPZ131039 LZV131013:LZV131039 MJR131013:MJR131039 MTN131013:MTN131039 NDJ131013:NDJ131039 NNF131013:NNF131039 NXB131013:NXB131039 OGX131013:OGX131039 OQT131013:OQT131039 PAP131013:PAP131039 PKL131013:PKL131039 PUH131013:PUH131039 QED131013:QED131039 QNZ131013:QNZ131039 QXV131013:QXV131039 RHR131013:RHR131039 RRN131013:RRN131039 SBJ131013:SBJ131039 SLF131013:SLF131039 SVB131013:SVB131039 TEX131013:TEX131039 TOT131013:TOT131039 TYP131013:TYP131039 UIL131013:UIL131039 USH131013:USH131039 VCD131013:VCD131039 VLZ131013:VLZ131039 VVV131013:VVV131039 WFR131013:WFR131039 WPN131013:WPN131039 DB196549:DB196575 MX196549:MX196575 WT196549:WT196575 AGP196549:AGP196575 AQL196549:AQL196575 BAH196549:BAH196575 BKD196549:BKD196575 BTZ196549:BTZ196575 CDV196549:CDV196575 CNR196549:CNR196575 CXN196549:CXN196575 DHJ196549:DHJ196575 DRF196549:DRF196575 EBB196549:EBB196575 EKX196549:EKX196575 EUT196549:EUT196575 FEP196549:FEP196575 FOL196549:FOL196575 FYH196549:FYH196575 GID196549:GID196575 GRZ196549:GRZ196575 HBV196549:HBV196575 HLR196549:HLR196575 HVN196549:HVN196575 IFJ196549:IFJ196575 IPF196549:IPF196575 IZB196549:IZB196575 JIX196549:JIX196575 JST196549:JST196575 KCP196549:KCP196575 KML196549:KML196575 KWH196549:KWH196575 LGD196549:LGD196575 LPZ196549:LPZ196575 LZV196549:LZV196575 MJR196549:MJR196575 MTN196549:MTN196575 NDJ196549:NDJ196575 NNF196549:NNF196575 NXB196549:NXB196575 OGX196549:OGX196575 OQT196549:OQT196575 PAP196549:PAP196575 PKL196549:PKL196575 PUH196549:PUH196575 QED196549:QED196575 QNZ196549:QNZ196575 QXV196549:QXV196575 RHR196549:RHR196575 RRN196549:RRN196575 SBJ196549:SBJ196575 SLF196549:SLF196575 SVB196549:SVB196575 TEX196549:TEX196575 TOT196549:TOT196575 TYP196549:TYP196575 UIL196549:UIL196575 USH196549:USH196575 VCD196549:VCD196575 VLZ196549:VLZ196575 VVV196549:VVV196575 WFR196549:WFR196575 WPN196549:WPN196575 DB262085:DB262111 MX262085:MX262111 WT262085:WT262111 AGP262085:AGP262111 AQL262085:AQL262111 BAH262085:BAH262111 BKD262085:BKD262111 BTZ262085:BTZ262111 CDV262085:CDV262111 CNR262085:CNR262111 CXN262085:CXN262111 DHJ262085:DHJ262111 DRF262085:DRF262111 EBB262085:EBB262111 EKX262085:EKX262111 EUT262085:EUT262111 FEP262085:FEP262111 FOL262085:FOL262111 FYH262085:FYH262111 GID262085:GID262111 GRZ262085:GRZ262111 HBV262085:HBV262111 HLR262085:HLR262111 HVN262085:HVN262111 IFJ262085:IFJ262111 IPF262085:IPF262111 IZB262085:IZB262111 JIX262085:JIX262111 JST262085:JST262111 KCP262085:KCP262111 KML262085:KML262111 KWH262085:KWH262111 LGD262085:LGD262111 LPZ262085:LPZ262111 LZV262085:LZV262111 MJR262085:MJR262111 MTN262085:MTN262111 NDJ262085:NDJ262111 NNF262085:NNF262111 NXB262085:NXB262111 OGX262085:OGX262111 OQT262085:OQT262111 PAP262085:PAP262111 PKL262085:PKL262111 PUH262085:PUH262111 QED262085:QED262111 QNZ262085:QNZ262111 QXV262085:QXV262111 RHR262085:RHR262111 RRN262085:RRN262111 SBJ262085:SBJ262111 SLF262085:SLF262111 SVB262085:SVB262111 TEX262085:TEX262111 TOT262085:TOT262111 TYP262085:TYP262111 UIL262085:UIL262111 USH262085:USH262111 VCD262085:VCD262111 VLZ262085:VLZ262111 VVV262085:VVV262111 WFR262085:WFR262111 WPN262085:WPN262111 DB327621:DB327647 MX327621:MX327647 WT327621:WT327647 AGP327621:AGP327647 AQL327621:AQL327647 BAH327621:BAH327647 BKD327621:BKD327647 BTZ327621:BTZ327647 CDV327621:CDV327647 CNR327621:CNR327647 CXN327621:CXN327647 DHJ327621:DHJ327647 DRF327621:DRF327647 EBB327621:EBB327647 EKX327621:EKX327647 EUT327621:EUT327647 FEP327621:FEP327647 FOL327621:FOL327647 FYH327621:FYH327647 GID327621:GID327647 GRZ327621:GRZ327647 HBV327621:HBV327647 HLR327621:HLR327647 HVN327621:HVN327647 IFJ327621:IFJ327647 IPF327621:IPF327647 IZB327621:IZB327647 JIX327621:JIX327647 JST327621:JST327647 KCP327621:KCP327647 KML327621:KML327647 KWH327621:KWH327647 LGD327621:LGD327647 LPZ327621:LPZ327647 LZV327621:LZV327647 MJR327621:MJR327647 MTN327621:MTN327647 NDJ327621:NDJ327647 NNF327621:NNF327647 NXB327621:NXB327647 OGX327621:OGX327647 OQT327621:OQT327647 PAP327621:PAP327647 PKL327621:PKL327647 PUH327621:PUH327647 QED327621:QED327647 QNZ327621:QNZ327647 QXV327621:QXV327647 RHR327621:RHR327647 RRN327621:RRN327647 SBJ327621:SBJ327647 SLF327621:SLF327647 SVB327621:SVB327647 TEX327621:TEX327647 TOT327621:TOT327647 TYP327621:TYP327647 UIL327621:UIL327647 USH327621:USH327647 VCD327621:VCD327647 VLZ327621:VLZ327647 VVV327621:VVV327647 WFR327621:WFR327647 WPN327621:WPN327647 DB393157:DB393183 MX393157:MX393183 WT393157:WT393183 AGP393157:AGP393183 AQL393157:AQL393183 BAH393157:BAH393183 BKD393157:BKD393183 BTZ393157:BTZ393183 CDV393157:CDV393183 CNR393157:CNR393183 CXN393157:CXN393183 DHJ393157:DHJ393183 DRF393157:DRF393183 EBB393157:EBB393183 EKX393157:EKX393183 EUT393157:EUT393183 FEP393157:FEP393183 FOL393157:FOL393183 FYH393157:FYH393183 GID393157:GID393183 GRZ393157:GRZ393183 HBV393157:HBV393183 HLR393157:HLR393183 HVN393157:HVN393183 IFJ393157:IFJ393183 IPF393157:IPF393183 IZB393157:IZB393183 JIX393157:JIX393183 JST393157:JST393183 KCP393157:KCP393183 KML393157:KML393183 KWH393157:KWH393183 LGD393157:LGD393183 LPZ393157:LPZ393183 LZV393157:LZV393183 MJR393157:MJR393183 MTN393157:MTN393183 NDJ393157:NDJ393183 NNF393157:NNF393183 NXB393157:NXB393183 OGX393157:OGX393183 OQT393157:OQT393183 PAP393157:PAP393183 PKL393157:PKL393183 PUH393157:PUH393183 QED393157:QED393183 QNZ393157:QNZ393183 QXV393157:QXV393183 RHR393157:RHR393183 RRN393157:RRN393183 SBJ393157:SBJ393183 SLF393157:SLF393183 SVB393157:SVB393183 TEX393157:TEX393183 TOT393157:TOT393183 TYP393157:TYP393183 UIL393157:UIL393183 USH393157:USH393183 VCD393157:VCD393183 VLZ393157:VLZ393183 VVV393157:VVV393183 WFR393157:WFR393183 WPN393157:WPN393183 DB458693:DB458719 MX458693:MX458719 WT458693:WT458719 AGP458693:AGP458719 AQL458693:AQL458719 BAH458693:BAH458719 BKD458693:BKD458719 BTZ458693:BTZ458719 CDV458693:CDV458719 CNR458693:CNR458719 CXN458693:CXN458719 DHJ458693:DHJ458719 DRF458693:DRF458719 EBB458693:EBB458719 EKX458693:EKX458719 EUT458693:EUT458719 FEP458693:FEP458719 FOL458693:FOL458719 FYH458693:FYH458719 GID458693:GID458719 GRZ458693:GRZ458719 HBV458693:HBV458719 HLR458693:HLR458719 HVN458693:HVN458719 IFJ458693:IFJ458719 IPF458693:IPF458719 IZB458693:IZB458719 JIX458693:JIX458719 JST458693:JST458719 KCP458693:KCP458719 KML458693:KML458719 KWH458693:KWH458719 LGD458693:LGD458719 LPZ458693:LPZ458719 LZV458693:LZV458719 MJR458693:MJR458719 MTN458693:MTN458719 NDJ458693:NDJ458719 NNF458693:NNF458719 NXB458693:NXB458719 OGX458693:OGX458719 OQT458693:OQT458719 PAP458693:PAP458719 PKL458693:PKL458719 PUH458693:PUH458719 QED458693:QED458719 QNZ458693:QNZ458719 QXV458693:QXV458719 RHR458693:RHR458719 RRN458693:RRN458719 SBJ458693:SBJ458719 SLF458693:SLF458719 SVB458693:SVB458719 TEX458693:TEX458719 TOT458693:TOT458719 TYP458693:TYP458719 UIL458693:UIL458719 USH458693:USH458719 VCD458693:VCD458719 VLZ458693:VLZ458719 VVV458693:VVV458719 WFR458693:WFR458719 WPN458693:WPN458719 DB524229:DB524255 MX524229:MX524255 WT524229:WT524255 AGP524229:AGP524255 AQL524229:AQL524255 BAH524229:BAH524255 BKD524229:BKD524255 BTZ524229:BTZ524255 CDV524229:CDV524255 CNR524229:CNR524255 CXN524229:CXN524255 DHJ524229:DHJ524255 DRF524229:DRF524255 EBB524229:EBB524255 EKX524229:EKX524255 EUT524229:EUT524255 FEP524229:FEP524255 FOL524229:FOL524255 FYH524229:FYH524255 GID524229:GID524255 GRZ524229:GRZ524255 HBV524229:HBV524255 HLR524229:HLR524255 HVN524229:HVN524255 IFJ524229:IFJ524255 IPF524229:IPF524255 IZB524229:IZB524255 JIX524229:JIX524255 JST524229:JST524255 KCP524229:KCP524255 KML524229:KML524255 KWH524229:KWH524255 LGD524229:LGD524255 LPZ524229:LPZ524255 LZV524229:LZV524255 MJR524229:MJR524255 MTN524229:MTN524255 NDJ524229:NDJ524255 NNF524229:NNF524255 NXB524229:NXB524255 OGX524229:OGX524255 OQT524229:OQT524255 PAP524229:PAP524255 PKL524229:PKL524255 PUH524229:PUH524255 QED524229:QED524255 QNZ524229:QNZ524255 QXV524229:QXV524255 RHR524229:RHR524255 RRN524229:RRN524255 SBJ524229:SBJ524255 SLF524229:SLF524255 SVB524229:SVB524255 TEX524229:TEX524255 TOT524229:TOT524255 TYP524229:TYP524255 UIL524229:UIL524255 USH524229:USH524255 VCD524229:VCD524255 VLZ524229:VLZ524255 VVV524229:VVV524255 WFR524229:WFR524255 WPN524229:WPN524255 DB589765:DB589791 MX589765:MX589791 WT589765:WT589791 AGP589765:AGP589791 AQL589765:AQL589791 BAH589765:BAH589791 BKD589765:BKD589791 BTZ589765:BTZ589791 CDV589765:CDV589791 CNR589765:CNR589791 CXN589765:CXN589791 DHJ589765:DHJ589791 DRF589765:DRF589791 EBB589765:EBB589791 EKX589765:EKX589791 EUT589765:EUT589791 FEP589765:FEP589791 FOL589765:FOL589791 FYH589765:FYH589791 GID589765:GID589791 GRZ589765:GRZ589791 HBV589765:HBV589791 HLR589765:HLR589791 HVN589765:HVN589791 IFJ589765:IFJ589791 IPF589765:IPF589791 IZB589765:IZB589791 JIX589765:JIX589791 JST589765:JST589791 KCP589765:KCP589791 KML589765:KML589791 KWH589765:KWH589791 LGD589765:LGD589791 LPZ589765:LPZ589791 LZV589765:LZV589791 MJR589765:MJR589791 MTN589765:MTN589791 NDJ589765:NDJ589791 NNF589765:NNF589791 NXB589765:NXB589791 OGX589765:OGX589791 OQT589765:OQT589791 PAP589765:PAP589791 PKL589765:PKL589791 PUH589765:PUH589791 QED589765:QED589791 QNZ589765:QNZ589791 QXV589765:QXV589791 RHR589765:RHR589791 RRN589765:RRN589791 SBJ589765:SBJ589791 SLF589765:SLF589791 SVB589765:SVB589791 TEX589765:TEX589791 TOT589765:TOT589791 TYP589765:TYP589791 UIL589765:UIL589791 USH589765:USH589791 VCD589765:VCD589791 VLZ589765:VLZ589791 VVV589765:VVV589791 WFR589765:WFR589791 WPN589765:WPN589791 DB655301:DB655327 MX655301:MX655327 WT655301:WT655327 AGP655301:AGP655327 AQL655301:AQL655327 BAH655301:BAH655327 BKD655301:BKD655327 BTZ655301:BTZ655327 CDV655301:CDV655327 CNR655301:CNR655327 CXN655301:CXN655327 DHJ655301:DHJ655327 DRF655301:DRF655327 EBB655301:EBB655327 EKX655301:EKX655327 EUT655301:EUT655327 FEP655301:FEP655327 FOL655301:FOL655327 FYH655301:FYH655327 GID655301:GID655327 GRZ655301:GRZ655327 HBV655301:HBV655327 HLR655301:HLR655327 HVN655301:HVN655327 IFJ655301:IFJ655327 IPF655301:IPF655327 IZB655301:IZB655327 JIX655301:JIX655327 JST655301:JST655327 KCP655301:KCP655327 KML655301:KML655327 KWH655301:KWH655327 LGD655301:LGD655327 LPZ655301:LPZ655327 LZV655301:LZV655327 MJR655301:MJR655327 MTN655301:MTN655327 NDJ655301:NDJ655327 NNF655301:NNF655327 NXB655301:NXB655327 OGX655301:OGX655327 OQT655301:OQT655327 PAP655301:PAP655327 PKL655301:PKL655327 PUH655301:PUH655327 QED655301:QED655327 QNZ655301:QNZ655327 QXV655301:QXV655327 RHR655301:RHR655327 RRN655301:RRN655327 SBJ655301:SBJ655327 SLF655301:SLF655327 SVB655301:SVB655327 TEX655301:TEX655327 TOT655301:TOT655327 TYP655301:TYP655327 UIL655301:UIL655327 USH655301:USH655327 VCD655301:VCD655327 VLZ655301:VLZ655327 VVV655301:VVV655327 WFR655301:WFR655327 WPN655301:WPN655327 DB720837:DB720863 MX720837:MX720863 WT720837:WT720863 AGP720837:AGP720863 AQL720837:AQL720863 BAH720837:BAH720863 BKD720837:BKD720863 BTZ720837:BTZ720863 CDV720837:CDV720863 CNR720837:CNR720863 CXN720837:CXN720863 DHJ720837:DHJ720863 DRF720837:DRF720863 EBB720837:EBB720863 EKX720837:EKX720863 EUT720837:EUT720863 FEP720837:FEP720863 FOL720837:FOL720863 FYH720837:FYH720863 GID720837:GID720863 GRZ720837:GRZ720863 HBV720837:HBV720863 HLR720837:HLR720863 HVN720837:HVN720863 IFJ720837:IFJ720863 IPF720837:IPF720863 IZB720837:IZB720863 JIX720837:JIX720863 JST720837:JST720863 KCP720837:KCP720863 KML720837:KML720863 KWH720837:KWH720863 LGD720837:LGD720863 LPZ720837:LPZ720863 LZV720837:LZV720863 MJR720837:MJR720863 MTN720837:MTN720863 NDJ720837:NDJ720863 NNF720837:NNF720863 NXB720837:NXB720863 OGX720837:OGX720863 OQT720837:OQT720863 PAP720837:PAP720863 PKL720837:PKL720863 PUH720837:PUH720863 QED720837:QED720863 QNZ720837:QNZ720863 QXV720837:QXV720863 RHR720837:RHR720863 RRN720837:RRN720863 SBJ720837:SBJ720863 SLF720837:SLF720863 SVB720837:SVB720863 TEX720837:TEX720863 TOT720837:TOT720863 TYP720837:TYP720863 UIL720837:UIL720863 USH720837:USH720863 VCD720837:VCD720863 VLZ720837:VLZ720863 VVV720837:VVV720863 WFR720837:WFR720863 WPN720837:WPN720863 DB786373:DB786399 MX786373:MX786399 WT786373:WT786399 AGP786373:AGP786399 AQL786373:AQL786399 BAH786373:BAH786399 BKD786373:BKD786399 BTZ786373:BTZ786399 CDV786373:CDV786399 CNR786373:CNR786399 CXN786373:CXN786399 DHJ786373:DHJ786399 DRF786373:DRF786399 EBB786373:EBB786399 EKX786373:EKX786399 EUT786373:EUT786399 FEP786373:FEP786399 FOL786373:FOL786399 FYH786373:FYH786399 GID786373:GID786399 GRZ786373:GRZ786399 HBV786373:HBV786399 HLR786373:HLR786399 HVN786373:HVN786399 IFJ786373:IFJ786399 IPF786373:IPF786399 IZB786373:IZB786399 JIX786373:JIX786399 JST786373:JST786399 KCP786373:KCP786399 KML786373:KML786399 KWH786373:KWH786399 LGD786373:LGD786399 LPZ786373:LPZ786399 LZV786373:LZV786399 MJR786373:MJR786399 MTN786373:MTN786399 NDJ786373:NDJ786399 NNF786373:NNF786399 NXB786373:NXB786399 OGX786373:OGX786399 OQT786373:OQT786399 PAP786373:PAP786399 PKL786373:PKL786399 PUH786373:PUH786399 QED786373:QED786399 QNZ786373:QNZ786399 QXV786373:QXV786399 RHR786373:RHR786399 RRN786373:RRN786399 SBJ786373:SBJ786399 SLF786373:SLF786399 SVB786373:SVB786399 TEX786373:TEX786399 TOT786373:TOT786399 TYP786373:TYP786399 UIL786373:UIL786399 USH786373:USH786399 VCD786373:VCD786399 VLZ786373:VLZ786399 VVV786373:VVV786399 WFR786373:WFR786399 WPN786373:WPN786399 DB851909:DB851935 MX851909:MX851935 WT851909:WT851935 AGP851909:AGP851935 AQL851909:AQL851935 BAH851909:BAH851935 BKD851909:BKD851935 BTZ851909:BTZ851935 CDV851909:CDV851935 CNR851909:CNR851935 CXN851909:CXN851935 DHJ851909:DHJ851935 DRF851909:DRF851935 EBB851909:EBB851935 EKX851909:EKX851935 EUT851909:EUT851935 FEP851909:FEP851935 FOL851909:FOL851935 FYH851909:FYH851935 GID851909:GID851935 GRZ851909:GRZ851935 HBV851909:HBV851935 HLR851909:HLR851935 HVN851909:HVN851935 IFJ851909:IFJ851935 IPF851909:IPF851935 IZB851909:IZB851935 JIX851909:JIX851935 JST851909:JST851935 KCP851909:KCP851935 KML851909:KML851935 KWH851909:KWH851935 LGD851909:LGD851935 LPZ851909:LPZ851935 LZV851909:LZV851935 MJR851909:MJR851935 MTN851909:MTN851935 NDJ851909:NDJ851935 NNF851909:NNF851935 NXB851909:NXB851935 OGX851909:OGX851935 OQT851909:OQT851935 PAP851909:PAP851935 PKL851909:PKL851935 PUH851909:PUH851935 QED851909:QED851935 QNZ851909:QNZ851935 QXV851909:QXV851935 RHR851909:RHR851935 RRN851909:RRN851935 SBJ851909:SBJ851935 SLF851909:SLF851935 SVB851909:SVB851935 TEX851909:TEX851935 TOT851909:TOT851935 TYP851909:TYP851935 UIL851909:UIL851935 USH851909:USH851935 VCD851909:VCD851935 VLZ851909:VLZ851935 VVV851909:VVV851935 WFR851909:WFR851935 WPN851909:WPN851935 DB917445:DB917471 MX917445:MX917471 WT917445:WT917471 AGP917445:AGP917471 AQL917445:AQL917471 BAH917445:BAH917471 BKD917445:BKD917471 BTZ917445:BTZ917471 CDV917445:CDV917471 CNR917445:CNR917471 CXN917445:CXN917471 DHJ917445:DHJ917471 DRF917445:DRF917471 EBB917445:EBB917471 EKX917445:EKX917471 EUT917445:EUT917471 FEP917445:FEP917471 FOL917445:FOL917471 FYH917445:FYH917471 GID917445:GID917471 GRZ917445:GRZ917471 HBV917445:HBV917471 HLR917445:HLR917471 HVN917445:HVN917471 IFJ917445:IFJ917471 IPF917445:IPF917471 IZB917445:IZB917471 JIX917445:JIX917471 JST917445:JST917471 KCP917445:KCP917471 KML917445:KML917471 KWH917445:KWH917471 LGD917445:LGD917471 LPZ917445:LPZ917471 LZV917445:LZV917471 MJR917445:MJR917471 MTN917445:MTN917471 NDJ917445:NDJ917471 NNF917445:NNF917471 NXB917445:NXB917471 OGX917445:OGX917471 OQT917445:OQT917471 PAP917445:PAP917471 PKL917445:PKL917471 PUH917445:PUH917471 QED917445:QED917471 QNZ917445:QNZ917471 QXV917445:QXV917471 RHR917445:RHR917471 RRN917445:RRN917471 SBJ917445:SBJ917471 SLF917445:SLF917471 SVB917445:SVB917471 TEX917445:TEX917471 TOT917445:TOT917471 TYP917445:TYP917471 UIL917445:UIL917471 USH917445:USH917471 VCD917445:VCD917471 VLZ917445:VLZ917471 VVV917445:VVV917471 WFR917445:WFR917471 WPN917445:WPN917471 DB982981:DB983007 MX982981:MX983007 WT982981:WT983007 AGP982981:AGP983007 AQL982981:AQL983007 BAH982981:BAH983007 BKD982981:BKD983007 BTZ982981:BTZ983007 CDV982981:CDV983007 CNR982981:CNR983007 CXN982981:CXN983007 DHJ982981:DHJ983007 DRF982981:DRF983007 EBB982981:EBB983007 EKX982981:EKX983007 EUT982981:EUT983007 FEP982981:FEP983007 FOL982981:FOL983007 FYH982981:FYH983007 GID982981:GID983007 GRZ982981:GRZ983007 HBV982981:HBV983007 HLR982981:HLR983007 HVN982981:HVN983007 IFJ982981:IFJ983007 IPF982981:IPF983007 IZB982981:IZB983007 JIX982981:JIX983007 JST982981:JST983007 KCP982981:KCP983007 KML982981:KML983007 KWH982981:KWH983007 LGD982981:LGD983007 LPZ982981:LPZ983007 LZV982981:LZV983007 MJR982981:MJR983007 MTN982981:MTN983007 NDJ982981:NDJ983007 NNF982981:NNF983007 NXB982981:NXB983007 OGX982981:OGX983007 OQT982981:OQT983007 PAP982981:PAP983007 PKL982981:PKL983007 PUH982981:PUH983007 QED982981:QED983007 QNZ982981:QNZ983007 QXV982981:QXV983007 RHR982981:RHR983007 RRN982981:RRN983007 SBJ982981:SBJ983007 SLF982981:SLF983007 SVB982981:SVB983007 TEX982981:TEX983007 TOT982981:TOT983007 TYP982981:TYP983007 UIL982981:UIL983007 USH982981:USH983007 VCD982981:VCD983007 VLZ982981:VLZ983007 VVV982981:VVV983007 WFR982981:WFR983007 WPN982981:WPN983007 ORR982981:ORR983007 DH65477:DH65503 ND65477:ND65503 WZ65477:WZ65503 AGV65477:AGV65503 AQR65477:AQR65503 BAN65477:BAN65503 BKJ65477:BKJ65503 BUF65477:BUF65503 CEB65477:CEB65503 CNX65477:CNX65503 CXT65477:CXT65503 DHP65477:DHP65503 DRL65477:DRL65503 EBH65477:EBH65503 ELD65477:ELD65503 EUZ65477:EUZ65503 FEV65477:FEV65503 FOR65477:FOR65503 FYN65477:FYN65503 GIJ65477:GIJ65503 GSF65477:GSF65503 HCB65477:HCB65503 HLX65477:HLX65503 HVT65477:HVT65503 IFP65477:IFP65503 IPL65477:IPL65503 IZH65477:IZH65503 JJD65477:JJD65503 JSZ65477:JSZ65503 KCV65477:KCV65503 KMR65477:KMR65503 KWN65477:KWN65503 LGJ65477:LGJ65503 LQF65477:LQF65503 MAB65477:MAB65503 MJX65477:MJX65503 MTT65477:MTT65503 NDP65477:NDP65503 NNL65477:NNL65503 NXH65477:NXH65503 OHD65477:OHD65503 OQZ65477:OQZ65503 PAV65477:PAV65503 PKR65477:PKR65503 PUN65477:PUN65503 QEJ65477:QEJ65503 QOF65477:QOF65503 QYB65477:QYB65503 RHX65477:RHX65503 RRT65477:RRT65503 SBP65477:SBP65503 SLL65477:SLL65503 SVH65477:SVH65503 TFD65477:TFD65503 TOZ65477:TOZ65503 TYV65477:TYV65503 UIR65477:UIR65503 USN65477:USN65503 VCJ65477:VCJ65503 VMF65477:VMF65503 VWB65477:VWB65503 WFX65477:WFX65503 WPT65477:WPT65503 DH131013:DH131039 ND131013:ND131039 WZ131013:WZ131039 AGV131013:AGV131039 AQR131013:AQR131039 BAN131013:BAN131039 BKJ131013:BKJ131039 BUF131013:BUF131039 CEB131013:CEB131039 CNX131013:CNX131039 CXT131013:CXT131039 DHP131013:DHP131039 DRL131013:DRL131039 EBH131013:EBH131039 ELD131013:ELD131039 EUZ131013:EUZ131039 FEV131013:FEV131039 FOR131013:FOR131039 FYN131013:FYN131039 GIJ131013:GIJ131039 GSF131013:GSF131039 HCB131013:HCB131039 HLX131013:HLX131039 HVT131013:HVT131039 IFP131013:IFP131039 IPL131013:IPL131039 IZH131013:IZH131039 JJD131013:JJD131039 JSZ131013:JSZ131039 KCV131013:KCV131039 KMR131013:KMR131039 KWN131013:KWN131039 LGJ131013:LGJ131039 LQF131013:LQF131039 MAB131013:MAB131039 MJX131013:MJX131039 MTT131013:MTT131039 NDP131013:NDP131039 NNL131013:NNL131039 NXH131013:NXH131039 OHD131013:OHD131039 OQZ131013:OQZ131039 PAV131013:PAV131039 PKR131013:PKR131039 PUN131013:PUN131039 QEJ131013:QEJ131039 QOF131013:QOF131039 QYB131013:QYB131039 RHX131013:RHX131039 RRT131013:RRT131039 SBP131013:SBP131039 SLL131013:SLL131039 SVH131013:SVH131039 TFD131013:TFD131039 TOZ131013:TOZ131039 TYV131013:TYV131039 UIR131013:UIR131039 USN131013:USN131039 VCJ131013:VCJ131039 VMF131013:VMF131039 VWB131013:VWB131039 WFX131013:WFX131039 WPT131013:WPT131039 DH196549:DH196575 ND196549:ND196575 WZ196549:WZ196575 AGV196549:AGV196575 AQR196549:AQR196575 BAN196549:BAN196575 BKJ196549:BKJ196575 BUF196549:BUF196575 CEB196549:CEB196575 CNX196549:CNX196575 CXT196549:CXT196575 DHP196549:DHP196575 DRL196549:DRL196575 EBH196549:EBH196575 ELD196549:ELD196575 EUZ196549:EUZ196575 FEV196549:FEV196575 FOR196549:FOR196575 FYN196549:FYN196575 GIJ196549:GIJ196575 GSF196549:GSF196575 HCB196549:HCB196575 HLX196549:HLX196575 HVT196549:HVT196575 IFP196549:IFP196575 IPL196549:IPL196575 IZH196549:IZH196575 JJD196549:JJD196575 JSZ196549:JSZ196575 KCV196549:KCV196575 KMR196549:KMR196575 KWN196549:KWN196575 LGJ196549:LGJ196575 LQF196549:LQF196575 MAB196549:MAB196575 MJX196549:MJX196575 MTT196549:MTT196575 NDP196549:NDP196575 NNL196549:NNL196575 NXH196549:NXH196575 OHD196549:OHD196575 OQZ196549:OQZ196575 PAV196549:PAV196575 PKR196549:PKR196575 PUN196549:PUN196575 QEJ196549:QEJ196575 QOF196549:QOF196575 QYB196549:QYB196575 RHX196549:RHX196575 RRT196549:RRT196575 SBP196549:SBP196575 SLL196549:SLL196575 SVH196549:SVH196575 TFD196549:TFD196575 TOZ196549:TOZ196575 TYV196549:TYV196575 UIR196549:UIR196575 USN196549:USN196575 VCJ196549:VCJ196575 VMF196549:VMF196575 VWB196549:VWB196575 WFX196549:WFX196575 WPT196549:WPT196575 DH262085:DH262111 ND262085:ND262111 WZ262085:WZ262111 AGV262085:AGV262111 AQR262085:AQR262111 BAN262085:BAN262111 BKJ262085:BKJ262111 BUF262085:BUF262111 CEB262085:CEB262111 CNX262085:CNX262111 CXT262085:CXT262111 DHP262085:DHP262111 DRL262085:DRL262111 EBH262085:EBH262111 ELD262085:ELD262111 EUZ262085:EUZ262111 FEV262085:FEV262111 FOR262085:FOR262111 FYN262085:FYN262111 GIJ262085:GIJ262111 GSF262085:GSF262111 HCB262085:HCB262111 HLX262085:HLX262111 HVT262085:HVT262111 IFP262085:IFP262111 IPL262085:IPL262111 IZH262085:IZH262111 JJD262085:JJD262111 JSZ262085:JSZ262111 KCV262085:KCV262111 KMR262085:KMR262111 KWN262085:KWN262111 LGJ262085:LGJ262111 LQF262085:LQF262111 MAB262085:MAB262111 MJX262085:MJX262111 MTT262085:MTT262111 NDP262085:NDP262111 NNL262085:NNL262111 NXH262085:NXH262111 OHD262085:OHD262111 OQZ262085:OQZ262111 PAV262085:PAV262111 PKR262085:PKR262111 PUN262085:PUN262111 QEJ262085:QEJ262111 QOF262085:QOF262111 QYB262085:QYB262111 RHX262085:RHX262111 RRT262085:RRT262111 SBP262085:SBP262111 SLL262085:SLL262111 SVH262085:SVH262111 TFD262085:TFD262111 TOZ262085:TOZ262111 TYV262085:TYV262111 UIR262085:UIR262111 USN262085:USN262111 VCJ262085:VCJ262111 VMF262085:VMF262111 VWB262085:VWB262111 WFX262085:WFX262111 WPT262085:WPT262111 DH327621:DH327647 ND327621:ND327647 WZ327621:WZ327647 AGV327621:AGV327647 AQR327621:AQR327647 BAN327621:BAN327647 BKJ327621:BKJ327647 BUF327621:BUF327647 CEB327621:CEB327647 CNX327621:CNX327647 CXT327621:CXT327647 DHP327621:DHP327647 DRL327621:DRL327647 EBH327621:EBH327647 ELD327621:ELD327647 EUZ327621:EUZ327647 FEV327621:FEV327647 FOR327621:FOR327647 FYN327621:FYN327647 GIJ327621:GIJ327647 GSF327621:GSF327647 HCB327621:HCB327647 HLX327621:HLX327647 HVT327621:HVT327647 IFP327621:IFP327647 IPL327621:IPL327647 IZH327621:IZH327647 JJD327621:JJD327647 JSZ327621:JSZ327647 KCV327621:KCV327647 KMR327621:KMR327647 KWN327621:KWN327647 LGJ327621:LGJ327647 LQF327621:LQF327647 MAB327621:MAB327647 MJX327621:MJX327647 MTT327621:MTT327647 NDP327621:NDP327647 NNL327621:NNL327647 NXH327621:NXH327647 OHD327621:OHD327647 OQZ327621:OQZ327647 PAV327621:PAV327647 PKR327621:PKR327647 PUN327621:PUN327647 QEJ327621:QEJ327647 QOF327621:QOF327647 QYB327621:QYB327647 RHX327621:RHX327647 RRT327621:RRT327647 SBP327621:SBP327647 SLL327621:SLL327647 SVH327621:SVH327647 TFD327621:TFD327647 TOZ327621:TOZ327647 TYV327621:TYV327647 UIR327621:UIR327647 USN327621:USN327647 VCJ327621:VCJ327647 VMF327621:VMF327647 VWB327621:VWB327647 WFX327621:WFX327647 WPT327621:WPT327647 DH393157:DH393183 ND393157:ND393183 WZ393157:WZ393183 AGV393157:AGV393183 AQR393157:AQR393183 BAN393157:BAN393183 BKJ393157:BKJ393183 BUF393157:BUF393183 CEB393157:CEB393183 CNX393157:CNX393183 CXT393157:CXT393183 DHP393157:DHP393183 DRL393157:DRL393183 EBH393157:EBH393183 ELD393157:ELD393183 EUZ393157:EUZ393183 FEV393157:FEV393183 FOR393157:FOR393183 FYN393157:FYN393183 GIJ393157:GIJ393183 GSF393157:GSF393183 HCB393157:HCB393183 HLX393157:HLX393183 HVT393157:HVT393183 IFP393157:IFP393183 IPL393157:IPL393183 IZH393157:IZH393183 JJD393157:JJD393183 JSZ393157:JSZ393183 KCV393157:KCV393183 KMR393157:KMR393183 KWN393157:KWN393183 LGJ393157:LGJ393183 LQF393157:LQF393183 MAB393157:MAB393183 MJX393157:MJX393183 MTT393157:MTT393183 NDP393157:NDP393183 NNL393157:NNL393183 NXH393157:NXH393183 OHD393157:OHD393183 OQZ393157:OQZ393183 PAV393157:PAV393183 PKR393157:PKR393183 PUN393157:PUN393183 QEJ393157:QEJ393183 QOF393157:QOF393183 QYB393157:QYB393183 RHX393157:RHX393183 RRT393157:RRT393183 SBP393157:SBP393183 SLL393157:SLL393183 SVH393157:SVH393183 TFD393157:TFD393183 TOZ393157:TOZ393183 TYV393157:TYV393183 UIR393157:UIR393183 USN393157:USN393183 VCJ393157:VCJ393183 VMF393157:VMF393183 VWB393157:VWB393183 WFX393157:WFX393183 WPT393157:WPT393183 DH458693:DH458719 ND458693:ND458719 WZ458693:WZ458719 AGV458693:AGV458719 AQR458693:AQR458719 BAN458693:BAN458719 BKJ458693:BKJ458719 BUF458693:BUF458719 CEB458693:CEB458719 CNX458693:CNX458719 CXT458693:CXT458719 DHP458693:DHP458719 DRL458693:DRL458719 EBH458693:EBH458719 ELD458693:ELD458719 EUZ458693:EUZ458719 FEV458693:FEV458719 FOR458693:FOR458719 FYN458693:FYN458719 GIJ458693:GIJ458719 GSF458693:GSF458719 HCB458693:HCB458719 HLX458693:HLX458719 HVT458693:HVT458719 IFP458693:IFP458719 IPL458693:IPL458719 IZH458693:IZH458719 JJD458693:JJD458719 JSZ458693:JSZ458719 KCV458693:KCV458719 KMR458693:KMR458719 KWN458693:KWN458719 LGJ458693:LGJ458719 LQF458693:LQF458719 MAB458693:MAB458719 MJX458693:MJX458719 MTT458693:MTT458719 NDP458693:NDP458719 NNL458693:NNL458719 NXH458693:NXH458719 OHD458693:OHD458719 OQZ458693:OQZ458719 PAV458693:PAV458719 PKR458693:PKR458719 PUN458693:PUN458719 QEJ458693:QEJ458719 QOF458693:QOF458719 QYB458693:QYB458719 RHX458693:RHX458719 RRT458693:RRT458719 SBP458693:SBP458719 SLL458693:SLL458719 SVH458693:SVH458719 TFD458693:TFD458719 TOZ458693:TOZ458719 TYV458693:TYV458719 UIR458693:UIR458719 USN458693:USN458719 VCJ458693:VCJ458719 VMF458693:VMF458719 VWB458693:VWB458719 WFX458693:WFX458719 WPT458693:WPT458719 DH524229:DH524255 ND524229:ND524255 WZ524229:WZ524255 AGV524229:AGV524255 AQR524229:AQR524255 BAN524229:BAN524255 BKJ524229:BKJ524255 BUF524229:BUF524255 CEB524229:CEB524255 CNX524229:CNX524255 CXT524229:CXT524255 DHP524229:DHP524255 DRL524229:DRL524255 EBH524229:EBH524255 ELD524229:ELD524255 EUZ524229:EUZ524255 FEV524229:FEV524255 FOR524229:FOR524255 FYN524229:FYN524255 GIJ524229:GIJ524255 GSF524229:GSF524255 HCB524229:HCB524255 HLX524229:HLX524255 HVT524229:HVT524255 IFP524229:IFP524255 IPL524229:IPL524255 IZH524229:IZH524255 JJD524229:JJD524255 JSZ524229:JSZ524255 KCV524229:KCV524255 KMR524229:KMR524255 KWN524229:KWN524255 LGJ524229:LGJ524255 LQF524229:LQF524255 MAB524229:MAB524255 MJX524229:MJX524255 MTT524229:MTT524255 NDP524229:NDP524255 NNL524229:NNL524255 NXH524229:NXH524255 OHD524229:OHD524255 OQZ524229:OQZ524255 PAV524229:PAV524255 PKR524229:PKR524255 PUN524229:PUN524255 QEJ524229:QEJ524255 QOF524229:QOF524255 QYB524229:QYB524255 RHX524229:RHX524255 RRT524229:RRT524255 SBP524229:SBP524255 SLL524229:SLL524255 SVH524229:SVH524255 TFD524229:TFD524255 TOZ524229:TOZ524255 TYV524229:TYV524255 UIR524229:UIR524255 USN524229:USN524255 VCJ524229:VCJ524255 VMF524229:VMF524255 VWB524229:VWB524255 WFX524229:WFX524255 WPT524229:WPT524255 DH589765:DH589791 ND589765:ND589791 WZ589765:WZ589791 AGV589765:AGV589791 AQR589765:AQR589791 BAN589765:BAN589791 BKJ589765:BKJ589791 BUF589765:BUF589791 CEB589765:CEB589791 CNX589765:CNX589791 CXT589765:CXT589791 DHP589765:DHP589791 DRL589765:DRL589791 EBH589765:EBH589791 ELD589765:ELD589791 EUZ589765:EUZ589791 FEV589765:FEV589791 FOR589765:FOR589791 FYN589765:FYN589791 GIJ589765:GIJ589791 GSF589765:GSF589791 HCB589765:HCB589791 HLX589765:HLX589791 HVT589765:HVT589791 IFP589765:IFP589791 IPL589765:IPL589791 IZH589765:IZH589791 JJD589765:JJD589791 JSZ589765:JSZ589791 KCV589765:KCV589791 KMR589765:KMR589791 KWN589765:KWN589791 LGJ589765:LGJ589791 LQF589765:LQF589791 MAB589765:MAB589791 MJX589765:MJX589791 MTT589765:MTT589791 NDP589765:NDP589791 NNL589765:NNL589791 NXH589765:NXH589791 OHD589765:OHD589791 OQZ589765:OQZ589791 PAV589765:PAV589791 PKR589765:PKR589791 PUN589765:PUN589791 QEJ589765:QEJ589791 QOF589765:QOF589791 QYB589765:QYB589791 RHX589765:RHX589791 RRT589765:RRT589791 SBP589765:SBP589791 SLL589765:SLL589791 SVH589765:SVH589791 TFD589765:TFD589791 TOZ589765:TOZ589791 TYV589765:TYV589791 UIR589765:UIR589791 USN589765:USN589791 VCJ589765:VCJ589791 VMF589765:VMF589791 VWB589765:VWB589791 WFX589765:WFX589791 WPT589765:WPT589791 DH655301:DH655327 ND655301:ND655327 WZ655301:WZ655327 AGV655301:AGV655327 AQR655301:AQR655327 BAN655301:BAN655327 BKJ655301:BKJ655327 BUF655301:BUF655327 CEB655301:CEB655327 CNX655301:CNX655327 CXT655301:CXT655327 DHP655301:DHP655327 DRL655301:DRL655327 EBH655301:EBH655327 ELD655301:ELD655327 EUZ655301:EUZ655327 FEV655301:FEV655327 FOR655301:FOR655327 FYN655301:FYN655327 GIJ655301:GIJ655327 GSF655301:GSF655327 HCB655301:HCB655327 HLX655301:HLX655327 HVT655301:HVT655327 IFP655301:IFP655327 IPL655301:IPL655327 IZH655301:IZH655327 JJD655301:JJD655327 JSZ655301:JSZ655327 KCV655301:KCV655327 KMR655301:KMR655327 KWN655301:KWN655327 LGJ655301:LGJ655327 LQF655301:LQF655327 MAB655301:MAB655327 MJX655301:MJX655327 MTT655301:MTT655327 NDP655301:NDP655327 NNL655301:NNL655327 NXH655301:NXH655327 OHD655301:OHD655327 OQZ655301:OQZ655327 PAV655301:PAV655327 PKR655301:PKR655327 PUN655301:PUN655327 QEJ655301:QEJ655327 QOF655301:QOF655327 QYB655301:QYB655327 RHX655301:RHX655327 RRT655301:RRT655327 SBP655301:SBP655327 SLL655301:SLL655327 SVH655301:SVH655327 TFD655301:TFD655327 TOZ655301:TOZ655327 TYV655301:TYV655327 UIR655301:UIR655327 USN655301:USN655327 VCJ655301:VCJ655327 VMF655301:VMF655327 VWB655301:VWB655327 WFX655301:WFX655327 WPT655301:WPT655327 DH720837:DH720863 ND720837:ND720863 WZ720837:WZ720863 AGV720837:AGV720863 AQR720837:AQR720863 BAN720837:BAN720863 BKJ720837:BKJ720863 BUF720837:BUF720863 CEB720837:CEB720863 CNX720837:CNX720863 CXT720837:CXT720863 DHP720837:DHP720863 DRL720837:DRL720863 EBH720837:EBH720863 ELD720837:ELD720863 EUZ720837:EUZ720863 FEV720837:FEV720863 FOR720837:FOR720863 FYN720837:FYN720863 GIJ720837:GIJ720863 GSF720837:GSF720863 HCB720837:HCB720863 HLX720837:HLX720863 HVT720837:HVT720863 IFP720837:IFP720863 IPL720837:IPL720863 IZH720837:IZH720863 JJD720837:JJD720863 JSZ720837:JSZ720863 KCV720837:KCV720863 KMR720837:KMR720863 KWN720837:KWN720863 LGJ720837:LGJ720863 LQF720837:LQF720863 MAB720837:MAB720863 MJX720837:MJX720863 MTT720837:MTT720863 NDP720837:NDP720863 NNL720837:NNL720863 NXH720837:NXH720863 OHD720837:OHD720863 OQZ720837:OQZ720863 PAV720837:PAV720863 PKR720837:PKR720863 PUN720837:PUN720863 QEJ720837:QEJ720863 QOF720837:QOF720863 QYB720837:QYB720863 RHX720837:RHX720863 RRT720837:RRT720863 SBP720837:SBP720863 SLL720837:SLL720863 SVH720837:SVH720863 TFD720837:TFD720863 TOZ720837:TOZ720863 TYV720837:TYV720863 UIR720837:UIR720863 USN720837:USN720863 VCJ720837:VCJ720863 VMF720837:VMF720863 VWB720837:VWB720863 WFX720837:WFX720863 WPT720837:WPT720863 DH786373:DH786399 ND786373:ND786399 WZ786373:WZ786399 AGV786373:AGV786399 AQR786373:AQR786399 BAN786373:BAN786399 BKJ786373:BKJ786399 BUF786373:BUF786399 CEB786373:CEB786399 CNX786373:CNX786399 CXT786373:CXT786399 DHP786373:DHP786399 DRL786373:DRL786399 EBH786373:EBH786399 ELD786373:ELD786399 EUZ786373:EUZ786399 FEV786373:FEV786399 FOR786373:FOR786399 FYN786373:FYN786399 GIJ786373:GIJ786399 GSF786373:GSF786399 HCB786373:HCB786399 HLX786373:HLX786399 HVT786373:HVT786399 IFP786373:IFP786399 IPL786373:IPL786399 IZH786373:IZH786399 JJD786373:JJD786399 JSZ786373:JSZ786399 KCV786373:KCV786399 KMR786373:KMR786399 KWN786373:KWN786399 LGJ786373:LGJ786399 LQF786373:LQF786399 MAB786373:MAB786399 MJX786373:MJX786399 MTT786373:MTT786399 NDP786373:NDP786399 NNL786373:NNL786399 NXH786373:NXH786399 OHD786373:OHD786399 OQZ786373:OQZ786399 PAV786373:PAV786399 PKR786373:PKR786399 PUN786373:PUN786399 QEJ786373:QEJ786399 QOF786373:QOF786399 QYB786373:QYB786399 RHX786373:RHX786399 RRT786373:RRT786399 SBP786373:SBP786399 SLL786373:SLL786399 SVH786373:SVH786399 TFD786373:TFD786399 TOZ786373:TOZ786399 TYV786373:TYV786399 UIR786373:UIR786399 USN786373:USN786399 VCJ786373:VCJ786399 VMF786373:VMF786399 VWB786373:VWB786399 WFX786373:WFX786399 WPT786373:WPT786399 DH851909:DH851935 ND851909:ND851935 WZ851909:WZ851935 AGV851909:AGV851935 AQR851909:AQR851935 BAN851909:BAN851935 BKJ851909:BKJ851935 BUF851909:BUF851935 CEB851909:CEB851935 CNX851909:CNX851935 CXT851909:CXT851935 DHP851909:DHP851935 DRL851909:DRL851935 EBH851909:EBH851935 ELD851909:ELD851935 EUZ851909:EUZ851935 FEV851909:FEV851935 FOR851909:FOR851935 FYN851909:FYN851935 GIJ851909:GIJ851935 GSF851909:GSF851935 HCB851909:HCB851935 HLX851909:HLX851935 HVT851909:HVT851935 IFP851909:IFP851935 IPL851909:IPL851935 IZH851909:IZH851935 JJD851909:JJD851935 JSZ851909:JSZ851935 KCV851909:KCV851935 KMR851909:KMR851935 KWN851909:KWN851935 LGJ851909:LGJ851935 LQF851909:LQF851935 MAB851909:MAB851935 MJX851909:MJX851935 MTT851909:MTT851935 NDP851909:NDP851935 NNL851909:NNL851935 NXH851909:NXH851935 OHD851909:OHD851935 OQZ851909:OQZ851935 PAV851909:PAV851935 PKR851909:PKR851935 PUN851909:PUN851935 QEJ851909:QEJ851935 QOF851909:QOF851935 QYB851909:QYB851935 RHX851909:RHX851935 RRT851909:RRT851935 SBP851909:SBP851935 SLL851909:SLL851935 SVH851909:SVH851935 TFD851909:TFD851935 TOZ851909:TOZ851935 TYV851909:TYV851935 UIR851909:UIR851935 USN851909:USN851935 VCJ851909:VCJ851935 VMF851909:VMF851935 VWB851909:VWB851935 WFX851909:WFX851935 WPT851909:WPT851935 DH917445:DH917471 ND917445:ND917471 WZ917445:WZ917471 AGV917445:AGV917471 AQR917445:AQR917471 BAN917445:BAN917471 BKJ917445:BKJ917471 BUF917445:BUF917471 CEB917445:CEB917471 CNX917445:CNX917471 CXT917445:CXT917471 DHP917445:DHP917471 DRL917445:DRL917471 EBH917445:EBH917471 ELD917445:ELD917471 EUZ917445:EUZ917471 FEV917445:FEV917471 FOR917445:FOR917471 FYN917445:FYN917471 GIJ917445:GIJ917471 GSF917445:GSF917471 HCB917445:HCB917471 HLX917445:HLX917471 HVT917445:HVT917471 IFP917445:IFP917471 IPL917445:IPL917471 IZH917445:IZH917471 JJD917445:JJD917471 JSZ917445:JSZ917471 KCV917445:KCV917471 KMR917445:KMR917471 KWN917445:KWN917471 LGJ917445:LGJ917471 LQF917445:LQF917471 MAB917445:MAB917471 MJX917445:MJX917471 MTT917445:MTT917471 NDP917445:NDP917471 NNL917445:NNL917471 NXH917445:NXH917471 OHD917445:OHD917471 OQZ917445:OQZ917471 PAV917445:PAV917471 PKR917445:PKR917471 PUN917445:PUN917471 QEJ917445:QEJ917471 QOF917445:QOF917471 QYB917445:QYB917471 RHX917445:RHX917471 RRT917445:RRT917471 SBP917445:SBP917471 SLL917445:SLL917471 SVH917445:SVH917471 TFD917445:TFD917471 TOZ917445:TOZ917471 TYV917445:TYV917471 UIR917445:UIR917471 USN917445:USN917471 VCJ917445:VCJ917471 VMF917445:VMF917471 VWB917445:VWB917471 WFX917445:WFX917471 WPT917445:WPT917471 DH982981:DH983007 ND982981:ND983007 WZ982981:WZ983007 AGV982981:AGV983007 AQR982981:AQR983007 BAN982981:BAN983007 BKJ982981:BKJ983007 BUF982981:BUF983007 CEB982981:CEB983007 CNX982981:CNX983007 CXT982981:CXT983007 DHP982981:DHP983007 DRL982981:DRL983007 EBH982981:EBH983007 ELD982981:ELD983007 EUZ982981:EUZ983007 FEV982981:FEV983007 FOR982981:FOR983007 FYN982981:FYN983007 GIJ982981:GIJ983007 GSF982981:GSF983007 HCB982981:HCB983007 HLX982981:HLX983007 HVT982981:HVT983007 IFP982981:IFP983007 IPL982981:IPL983007 IZH982981:IZH983007 JJD982981:JJD983007 JSZ982981:JSZ983007 KCV982981:KCV983007 KMR982981:KMR983007 KWN982981:KWN983007 LGJ982981:LGJ983007 LQF982981:LQF983007 MAB982981:MAB983007 MJX982981:MJX983007 MTT982981:MTT983007 NDP982981:NDP983007 NNL982981:NNL983007 NXH982981:NXH983007 OHD982981:OHD983007 OQZ982981:OQZ983007 PAV982981:PAV983007 PKR982981:PKR983007 PUN982981:PUN983007 QEJ982981:QEJ983007 QOF982981:QOF983007 QYB982981:QYB983007 RHX982981:RHX983007 RRT982981:RRT983007 SBP982981:SBP983007 SLL982981:SLL983007 SVH982981:SVH983007 TFD982981:TFD983007 TOZ982981:TOZ983007 TYV982981:TYV983007 UIR982981:UIR983007 USN982981:USN983007 VCJ982981:VCJ983007 VMF982981:VMF983007 VWB982981:VWB983007 WFX982981:WFX983007 WPT982981:WPT983007 PBN982981:PBN983007 DT65477:DT65503 NP65477:NP65503 XL65477:XL65503 AHH65477:AHH65503 ARD65477:ARD65503 BAZ65477:BAZ65503 BKV65477:BKV65503 BUR65477:BUR65503 CEN65477:CEN65503 COJ65477:COJ65503 CYF65477:CYF65503 DIB65477:DIB65503 DRX65477:DRX65503 EBT65477:EBT65503 ELP65477:ELP65503 EVL65477:EVL65503 FFH65477:FFH65503 FPD65477:FPD65503 FYZ65477:FYZ65503 GIV65477:GIV65503 GSR65477:GSR65503 HCN65477:HCN65503 HMJ65477:HMJ65503 HWF65477:HWF65503 IGB65477:IGB65503 IPX65477:IPX65503 IZT65477:IZT65503 JJP65477:JJP65503 JTL65477:JTL65503 KDH65477:KDH65503 KND65477:KND65503 KWZ65477:KWZ65503 LGV65477:LGV65503 LQR65477:LQR65503 MAN65477:MAN65503 MKJ65477:MKJ65503 MUF65477:MUF65503 NEB65477:NEB65503 NNX65477:NNX65503 NXT65477:NXT65503 OHP65477:OHP65503 ORL65477:ORL65503 PBH65477:PBH65503 PLD65477:PLD65503 PUZ65477:PUZ65503 QEV65477:QEV65503 QOR65477:QOR65503 QYN65477:QYN65503 RIJ65477:RIJ65503 RSF65477:RSF65503 SCB65477:SCB65503 SLX65477:SLX65503 SVT65477:SVT65503 TFP65477:TFP65503 TPL65477:TPL65503 TZH65477:TZH65503 UJD65477:UJD65503 USZ65477:USZ65503 VCV65477:VCV65503 VMR65477:VMR65503 VWN65477:VWN65503 WGJ65477:WGJ65503 WQF65477:WQF65503 DT131013:DT131039 NP131013:NP131039 XL131013:XL131039 AHH131013:AHH131039 ARD131013:ARD131039 BAZ131013:BAZ131039 BKV131013:BKV131039 BUR131013:BUR131039 CEN131013:CEN131039 COJ131013:COJ131039 CYF131013:CYF131039 DIB131013:DIB131039 DRX131013:DRX131039 EBT131013:EBT131039 ELP131013:ELP131039 EVL131013:EVL131039 FFH131013:FFH131039 FPD131013:FPD131039 FYZ131013:FYZ131039 GIV131013:GIV131039 GSR131013:GSR131039 HCN131013:HCN131039 HMJ131013:HMJ131039 HWF131013:HWF131039 IGB131013:IGB131039 IPX131013:IPX131039 IZT131013:IZT131039 JJP131013:JJP131039 JTL131013:JTL131039 KDH131013:KDH131039 KND131013:KND131039 KWZ131013:KWZ131039 LGV131013:LGV131039 LQR131013:LQR131039 MAN131013:MAN131039 MKJ131013:MKJ131039 MUF131013:MUF131039 NEB131013:NEB131039 NNX131013:NNX131039 NXT131013:NXT131039 OHP131013:OHP131039 ORL131013:ORL131039 PBH131013:PBH131039 PLD131013:PLD131039 PUZ131013:PUZ131039 QEV131013:QEV131039 QOR131013:QOR131039 QYN131013:QYN131039 RIJ131013:RIJ131039 RSF131013:RSF131039 SCB131013:SCB131039 SLX131013:SLX131039 SVT131013:SVT131039 TFP131013:TFP131039 TPL131013:TPL131039 TZH131013:TZH131039 UJD131013:UJD131039 USZ131013:USZ131039 VCV131013:VCV131039 VMR131013:VMR131039 VWN131013:VWN131039 WGJ131013:WGJ131039 WQF131013:WQF131039 DT196549:DT196575 NP196549:NP196575 XL196549:XL196575 AHH196549:AHH196575 ARD196549:ARD196575 BAZ196549:BAZ196575 BKV196549:BKV196575 BUR196549:BUR196575 CEN196549:CEN196575 COJ196549:COJ196575 CYF196549:CYF196575 DIB196549:DIB196575 DRX196549:DRX196575 EBT196549:EBT196575 ELP196549:ELP196575 EVL196549:EVL196575 FFH196549:FFH196575 FPD196549:FPD196575 FYZ196549:FYZ196575 GIV196549:GIV196575 GSR196549:GSR196575 HCN196549:HCN196575 HMJ196549:HMJ196575 HWF196549:HWF196575 IGB196549:IGB196575 IPX196549:IPX196575 IZT196549:IZT196575 JJP196549:JJP196575 JTL196549:JTL196575 KDH196549:KDH196575 KND196549:KND196575 KWZ196549:KWZ196575 LGV196549:LGV196575 LQR196549:LQR196575 MAN196549:MAN196575 MKJ196549:MKJ196575 MUF196549:MUF196575 NEB196549:NEB196575 NNX196549:NNX196575 NXT196549:NXT196575 OHP196549:OHP196575 ORL196549:ORL196575 PBH196549:PBH196575 PLD196549:PLD196575 PUZ196549:PUZ196575 QEV196549:QEV196575 QOR196549:QOR196575 QYN196549:QYN196575 RIJ196549:RIJ196575 RSF196549:RSF196575 SCB196549:SCB196575 SLX196549:SLX196575 SVT196549:SVT196575 TFP196549:TFP196575 TPL196549:TPL196575 TZH196549:TZH196575 UJD196549:UJD196575 USZ196549:USZ196575 VCV196549:VCV196575 VMR196549:VMR196575 VWN196549:VWN196575 WGJ196549:WGJ196575 WQF196549:WQF196575 DT262085:DT262111 NP262085:NP262111 XL262085:XL262111 AHH262085:AHH262111 ARD262085:ARD262111 BAZ262085:BAZ262111 BKV262085:BKV262111 BUR262085:BUR262111 CEN262085:CEN262111 COJ262085:COJ262111 CYF262085:CYF262111 DIB262085:DIB262111 DRX262085:DRX262111 EBT262085:EBT262111 ELP262085:ELP262111 EVL262085:EVL262111 FFH262085:FFH262111 FPD262085:FPD262111 FYZ262085:FYZ262111 GIV262085:GIV262111 GSR262085:GSR262111 HCN262085:HCN262111 HMJ262085:HMJ262111 HWF262085:HWF262111 IGB262085:IGB262111 IPX262085:IPX262111 IZT262085:IZT262111 JJP262085:JJP262111 JTL262085:JTL262111 KDH262085:KDH262111 KND262085:KND262111 KWZ262085:KWZ262111 LGV262085:LGV262111 LQR262085:LQR262111 MAN262085:MAN262111 MKJ262085:MKJ262111 MUF262085:MUF262111 NEB262085:NEB262111 NNX262085:NNX262111 NXT262085:NXT262111 OHP262085:OHP262111 ORL262085:ORL262111 PBH262085:PBH262111 PLD262085:PLD262111 PUZ262085:PUZ262111 QEV262085:QEV262111 QOR262085:QOR262111 QYN262085:QYN262111 RIJ262085:RIJ262111 RSF262085:RSF262111 SCB262085:SCB262111 SLX262085:SLX262111 SVT262085:SVT262111 TFP262085:TFP262111 TPL262085:TPL262111 TZH262085:TZH262111 UJD262085:UJD262111 USZ262085:USZ262111 VCV262085:VCV262111 VMR262085:VMR262111 VWN262085:VWN262111 WGJ262085:WGJ262111 WQF262085:WQF262111 DT327621:DT327647 NP327621:NP327647 XL327621:XL327647 AHH327621:AHH327647 ARD327621:ARD327647 BAZ327621:BAZ327647 BKV327621:BKV327647 BUR327621:BUR327647 CEN327621:CEN327647 COJ327621:COJ327647 CYF327621:CYF327647 DIB327621:DIB327647 DRX327621:DRX327647 EBT327621:EBT327647 ELP327621:ELP327647 EVL327621:EVL327647 FFH327621:FFH327647 FPD327621:FPD327647 FYZ327621:FYZ327647 GIV327621:GIV327647 GSR327621:GSR327647 HCN327621:HCN327647 HMJ327621:HMJ327647 HWF327621:HWF327647 IGB327621:IGB327647 IPX327621:IPX327647 IZT327621:IZT327647 JJP327621:JJP327647 JTL327621:JTL327647 KDH327621:KDH327647 KND327621:KND327647 KWZ327621:KWZ327647 LGV327621:LGV327647 LQR327621:LQR327647 MAN327621:MAN327647 MKJ327621:MKJ327647 MUF327621:MUF327647 NEB327621:NEB327647 NNX327621:NNX327647 NXT327621:NXT327647 OHP327621:OHP327647 ORL327621:ORL327647 PBH327621:PBH327647 PLD327621:PLD327647 PUZ327621:PUZ327647 QEV327621:QEV327647 QOR327621:QOR327647 QYN327621:QYN327647 RIJ327621:RIJ327647 RSF327621:RSF327647 SCB327621:SCB327647 SLX327621:SLX327647 SVT327621:SVT327647 TFP327621:TFP327647 TPL327621:TPL327647 TZH327621:TZH327647 UJD327621:UJD327647 USZ327621:USZ327647 VCV327621:VCV327647 VMR327621:VMR327647 VWN327621:VWN327647 WGJ327621:WGJ327647 WQF327621:WQF327647 DT393157:DT393183 NP393157:NP393183 XL393157:XL393183 AHH393157:AHH393183 ARD393157:ARD393183 BAZ393157:BAZ393183 BKV393157:BKV393183 BUR393157:BUR393183 CEN393157:CEN393183 COJ393157:COJ393183 CYF393157:CYF393183 DIB393157:DIB393183 DRX393157:DRX393183 EBT393157:EBT393183 ELP393157:ELP393183 EVL393157:EVL393183 FFH393157:FFH393183 FPD393157:FPD393183 FYZ393157:FYZ393183 GIV393157:GIV393183 GSR393157:GSR393183 HCN393157:HCN393183 HMJ393157:HMJ393183 HWF393157:HWF393183 IGB393157:IGB393183 IPX393157:IPX393183 IZT393157:IZT393183 JJP393157:JJP393183 JTL393157:JTL393183 KDH393157:KDH393183 KND393157:KND393183 KWZ393157:KWZ393183 LGV393157:LGV393183 LQR393157:LQR393183 MAN393157:MAN393183 MKJ393157:MKJ393183 MUF393157:MUF393183 NEB393157:NEB393183 NNX393157:NNX393183 NXT393157:NXT393183 OHP393157:OHP393183 ORL393157:ORL393183 PBH393157:PBH393183 PLD393157:PLD393183 PUZ393157:PUZ393183 QEV393157:QEV393183 QOR393157:QOR393183 QYN393157:QYN393183 RIJ393157:RIJ393183 RSF393157:RSF393183 SCB393157:SCB393183 SLX393157:SLX393183 SVT393157:SVT393183 TFP393157:TFP393183 TPL393157:TPL393183 TZH393157:TZH393183 UJD393157:UJD393183 USZ393157:USZ393183 VCV393157:VCV393183 VMR393157:VMR393183 VWN393157:VWN393183 WGJ393157:WGJ393183 WQF393157:WQF393183 DT458693:DT458719 NP458693:NP458719 XL458693:XL458719 AHH458693:AHH458719 ARD458693:ARD458719 BAZ458693:BAZ458719 BKV458693:BKV458719 BUR458693:BUR458719 CEN458693:CEN458719 COJ458693:COJ458719 CYF458693:CYF458719 DIB458693:DIB458719 DRX458693:DRX458719 EBT458693:EBT458719 ELP458693:ELP458719 EVL458693:EVL458719 FFH458693:FFH458719 FPD458693:FPD458719 FYZ458693:FYZ458719 GIV458693:GIV458719 GSR458693:GSR458719 HCN458693:HCN458719 HMJ458693:HMJ458719 HWF458693:HWF458719 IGB458693:IGB458719 IPX458693:IPX458719 IZT458693:IZT458719 JJP458693:JJP458719 JTL458693:JTL458719 KDH458693:KDH458719 KND458693:KND458719 KWZ458693:KWZ458719 LGV458693:LGV458719 LQR458693:LQR458719 MAN458693:MAN458719 MKJ458693:MKJ458719 MUF458693:MUF458719 NEB458693:NEB458719 NNX458693:NNX458719 NXT458693:NXT458719 OHP458693:OHP458719 ORL458693:ORL458719 PBH458693:PBH458719 PLD458693:PLD458719 PUZ458693:PUZ458719 QEV458693:QEV458719 QOR458693:QOR458719 QYN458693:QYN458719 RIJ458693:RIJ458719 RSF458693:RSF458719 SCB458693:SCB458719 SLX458693:SLX458719 SVT458693:SVT458719 TFP458693:TFP458719 TPL458693:TPL458719 TZH458693:TZH458719 UJD458693:UJD458719 USZ458693:USZ458719 VCV458693:VCV458719 VMR458693:VMR458719 VWN458693:VWN458719 WGJ458693:WGJ458719 WQF458693:WQF458719 DT524229:DT524255 NP524229:NP524255 XL524229:XL524255 AHH524229:AHH524255 ARD524229:ARD524255 BAZ524229:BAZ524255 BKV524229:BKV524255 BUR524229:BUR524255 CEN524229:CEN524255 COJ524229:COJ524255 CYF524229:CYF524255 DIB524229:DIB524255 DRX524229:DRX524255 EBT524229:EBT524255 ELP524229:ELP524255 EVL524229:EVL524255 FFH524229:FFH524255 FPD524229:FPD524255 FYZ524229:FYZ524255 GIV524229:GIV524255 GSR524229:GSR524255 HCN524229:HCN524255 HMJ524229:HMJ524255 HWF524229:HWF524255 IGB524229:IGB524255 IPX524229:IPX524255 IZT524229:IZT524255 JJP524229:JJP524255 JTL524229:JTL524255 KDH524229:KDH524255 KND524229:KND524255 KWZ524229:KWZ524255 LGV524229:LGV524255 LQR524229:LQR524255 MAN524229:MAN524255 MKJ524229:MKJ524255 MUF524229:MUF524255 NEB524229:NEB524255 NNX524229:NNX524255 NXT524229:NXT524255 OHP524229:OHP524255 ORL524229:ORL524255 PBH524229:PBH524255 PLD524229:PLD524255 PUZ524229:PUZ524255 QEV524229:QEV524255 QOR524229:QOR524255 QYN524229:QYN524255 RIJ524229:RIJ524255 RSF524229:RSF524255 SCB524229:SCB524255 SLX524229:SLX524255 SVT524229:SVT524255 TFP524229:TFP524255 TPL524229:TPL524255 TZH524229:TZH524255 UJD524229:UJD524255 USZ524229:USZ524255 VCV524229:VCV524255 VMR524229:VMR524255 VWN524229:VWN524255 WGJ524229:WGJ524255 WQF524229:WQF524255 DT589765:DT589791 NP589765:NP589791 XL589765:XL589791 AHH589765:AHH589791 ARD589765:ARD589791 BAZ589765:BAZ589791 BKV589765:BKV589791 BUR589765:BUR589791 CEN589765:CEN589791 COJ589765:COJ589791 CYF589765:CYF589791 DIB589765:DIB589791 DRX589765:DRX589791 EBT589765:EBT589791 ELP589765:ELP589791 EVL589765:EVL589791 FFH589765:FFH589791 FPD589765:FPD589791 FYZ589765:FYZ589791 GIV589765:GIV589791 GSR589765:GSR589791 HCN589765:HCN589791 HMJ589765:HMJ589791 HWF589765:HWF589791 IGB589765:IGB589791 IPX589765:IPX589791 IZT589765:IZT589791 JJP589765:JJP589791 JTL589765:JTL589791 KDH589765:KDH589791 KND589765:KND589791 KWZ589765:KWZ589791 LGV589765:LGV589791 LQR589765:LQR589791 MAN589765:MAN589791 MKJ589765:MKJ589791 MUF589765:MUF589791 NEB589765:NEB589791 NNX589765:NNX589791 NXT589765:NXT589791 OHP589765:OHP589791 ORL589765:ORL589791 PBH589765:PBH589791 PLD589765:PLD589791 PUZ589765:PUZ589791 QEV589765:QEV589791 QOR589765:QOR589791 QYN589765:QYN589791 RIJ589765:RIJ589791 RSF589765:RSF589791 SCB589765:SCB589791 SLX589765:SLX589791 SVT589765:SVT589791 TFP589765:TFP589791 TPL589765:TPL589791 TZH589765:TZH589791 UJD589765:UJD589791 USZ589765:USZ589791 VCV589765:VCV589791 VMR589765:VMR589791 VWN589765:VWN589791 WGJ589765:WGJ589791 WQF589765:WQF589791 DT655301:DT655327 NP655301:NP655327 XL655301:XL655327 AHH655301:AHH655327 ARD655301:ARD655327 BAZ655301:BAZ655327 BKV655301:BKV655327 BUR655301:BUR655327 CEN655301:CEN655327 COJ655301:COJ655327 CYF655301:CYF655327 DIB655301:DIB655327 DRX655301:DRX655327 EBT655301:EBT655327 ELP655301:ELP655327 EVL655301:EVL655327 FFH655301:FFH655327 FPD655301:FPD655327 FYZ655301:FYZ655327 GIV655301:GIV655327 GSR655301:GSR655327 HCN655301:HCN655327 HMJ655301:HMJ655327 HWF655301:HWF655327 IGB655301:IGB655327 IPX655301:IPX655327 IZT655301:IZT655327 JJP655301:JJP655327 JTL655301:JTL655327 KDH655301:KDH655327 KND655301:KND655327 KWZ655301:KWZ655327 LGV655301:LGV655327 LQR655301:LQR655327 MAN655301:MAN655327 MKJ655301:MKJ655327 MUF655301:MUF655327 NEB655301:NEB655327 NNX655301:NNX655327 NXT655301:NXT655327 OHP655301:OHP655327 ORL655301:ORL655327 PBH655301:PBH655327 PLD655301:PLD655327 PUZ655301:PUZ655327 QEV655301:QEV655327 QOR655301:QOR655327 QYN655301:QYN655327 RIJ655301:RIJ655327 RSF655301:RSF655327 SCB655301:SCB655327 SLX655301:SLX655327 SVT655301:SVT655327 TFP655301:TFP655327 TPL655301:TPL655327 TZH655301:TZH655327 UJD655301:UJD655327 USZ655301:USZ655327 VCV655301:VCV655327 VMR655301:VMR655327 VWN655301:VWN655327 WGJ655301:WGJ655327 WQF655301:WQF655327 DT720837:DT720863 NP720837:NP720863 XL720837:XL720863 AHH720837:AHH720863 ARD720837:ARD720863 BAZ720837:BAZ720863 BKV720837:BKV720863 BUR720837:BUR720863 CEN720837:CEN720863 COJ720837:COJ720863 CYF720837:CYF720863 DIB720837:DIB720863 DRX720837:DRX720863 EBT720837:EBT720863 ELP720837:ELP720863 EVL720837:EVL720863 FFH720837:FFH720863 FPD720837:FPD720863 FYZ720837:FYZ720863 GIV720837:GIV720863 GSR720837:GSR720863 HCN720837:HCN720863 HMJ720837:HMJ720863 HWF720837:HWF720863 IGB720837:IGB720863 IPX720837:IPX720863 IZT720837:IZT720863 JJP720837:JJP720863 JTL720837:JTL720863 KDH720837:KDH720863 KND720837:KND720863 KWZ720837:KWZ720863 LGV720837:LGV720863 LQR720837:LQR720863 MAN720837:MAN720863 MKJ720837:MKJ720863 MUF720837:MUF720863 NEB720837:NEB720863 NNX720837:NNX720863 NXT720837:NXT720863 OHP720837:OHP720863 ORL720837:ORL720863 PBH720837:PBH720863 PLD720837:PLD720863 PUZ720837:PUZ720863 QEV720837:QEV720863 QOR720837:QOR720863 QYN720837:QYN720863 RIJ720837:RIJ720863 RSF720837:RSF720863 SCB720837:SCB720863 SLX720837:SLX720863 SVT720837:SVT720863 TFP720837:TFP720863 TPL720837:TPL720863 TZH720837:TZH720863 UJD720837:UJD720863 USZ720837:USZ720863 VCV720837:VCV720863 VMR720837:VMR720863 VWN720837:VWN720863 WGJ720837:WGJ720863 WQF720837:WQF720863 DT786373:DT786399 NP786373:NP786399 XL786373:XL786399 AHH786373:AHH786399 ARD786373:ARD786399 BAZ786373:BAZ786399 BKV786373:BKV786399 BUR786373:BUR786399 CEN786373:CEN786399 COJ786373:COJ786399 CYF786373:CYF786399 DIB786373:DIB786399 DRX786373:DRX786399 EBT786373:EBT786399 ELP786373:ELP786399 EVL786373:EVL786399 FFH786373:FFH786399 FPD786373:FPD786399 FYZ786373:FYZ786399 GIV786373:GIV786399 GSR786373:GSR786399 HCN786373:HCN786399 HMJ786373:HMJ786399 HWF786373:HWF786399 IGB786373:IGB786399 IPX786373:IPX786399 IZT786373:IZT786399 JJP786373:JJP786399 JTL786373:JTL786399 KDH786373:KDH786399 KND786373:KND786399 KWZ786373:KWZ786399 LGV786373:LGV786399 LQR786373:LQR786399 MAN786373:MAN786399 MKJ786373:MKJ786399 MUF786373:MUF786399 NEB786373:NEB786399 NNX786373:NNX786399 NXT786373:NXT786399 OHP786373:OHP786399 ORL786373:ORL786399 PBH786373:PBH786399 PLD786373:PLD786399 PUZ786373:PUZ786399 QEV786373:QEV786399 QOR786373:QOR786399 QYN786373:QYN786399 RIJ786373:RIJ786399 RSF786373:RSF786399 SCB786373:SCB786399 SLX786373:SLX786399 SVT786373:SVT786399 TFP786373:TFP786399 TPL786373:TPL786399 TZH786373:TZH786399 UJD786373:UJD786399 USZ786373:USZ786399 VCV786373:VCV786399 VMR786373:VMR786399 VWN786373:VWN786399 WGJ786373:WGJ786399 WQF786373:WQF786399 DT851909:DT851935 NP851909:NP851935 XL851909:XL851935 AHH851909:AHH851935 ARD851909:ARD851935 BAZ851909:BAZ851935 BKV851909:BKV851935 BUR851909:BUR851935 CEN851909:CEN851935 COJ851909:COJ851935 CYF851909:CYF851935 DIB851909:DIB851935 DRX851909:DRX851935 EBT851909:EBT851935 ELP851909:ELP851935 EVL851909:EVL851935 FFH851909:FFH851935 FPD851909:FPD851935 FYZ851909:FYZ851935 GIV851909:GIV851935 GSR851909:GSR851935 HCN851909:HCN851935 HMJ851909:HMJ851935 HWF851909:HWF851935 IGB851909:IGB851935 IPX851909:IPX851935 IZT851909:IZT851935 JJP851909:JJP851935 JTL851909:JTL851935 KDH851909:KDH851935 KND851909:KND851935 KWZ851909:KWZ851935 LGV851909:LGV851935 LQR851909:LQR851935 MAN851909:MAN851935 MKJ851909:MKJ851935 MUF851909:MUF851935 NEB851909:NEB851935 NNX851909:NNX851935 NXT851909:NXT851935 OHP851909:OHP851935 ORL851909:ORL851935 PBH851909:PBH851935 PLD851909:PLD851935 PUZ851909:PUZ851935 QEV851909:QEV851935 QOR851909:QOR851935 QYN851909:QYN851935 RIJ851909:RIJ851935 RSF851909:RSF851935 SCB851909:SCB851935 SLX851909:SLX851935 SVT851909:SVT851935 TFP851909:TFP851935 TPL851909:TPL851935 TZH851909:TZH851935 UJD851909:UJD851935 USZ851909:USZ851935 VCV851909:VCV851935 VMR851909:VMR851935 VWN851909:VWN851935 WGJ851909:WGJ851935 WQF851909:WQF851935 DT917445:DT917471 NP917445:NP917471 XL917445:XL917471 AHH917445:AHH917471 ARD917445:ARD917471 BAZ917445:BAZ917471 BKV917445:BKV917471 BUR917445:BUR917471 CEN917445:CEN917471 COJ917445:COJ917471 CYF917445:CYF917471 DIB917445:DIB917471 DRX917445:DRX917471 EBT917445:EBT917471 ELP917445:ELP917471 EVL917445:EVL917471 FFH917445:FFH917471 FPD917445:FPD917471 FYZ917445:FYZ917471 GIV917445:GIV917471 GSR917445:GSR917471 HCN917445:HCN917471 HMJ917445:HMJ917471 HWF917445:HWF917471 IGB917445:IGB917471 IPX917445:IPX917471 IZT917445:IZT917471 JJP917445:JJP917471 JTL917445:JTL917471 KDH917445:KDH917471 KND917445:KND917471 KWZ917445:KWZ917471 LGV917445:LGV917471 LQR917445:LQR917471 MAN917445:MAN917471 MKJ917445:MKJ917471 MUF917445:MUF917471 NEB917445:NEB917471 NNX917445:NNX917471 NXT917445:NXT917471 OHP917445:OHP917471 ORL917445:ORL917471 PBH917445:PBH917471 PLD917445:PLD917471 PUZ917445:PUZ917471 QEV917445:QEV917471 QOR917445:QOR917471 QYN917445:QYN917471 RIJ917445:RIJ917471 RSF917445:RSF917471 SCB917445:SCB917471 SLX917445:SLX917471 SVT917445:SVT917471 TFP917445:TFP917471 TPL917445:TPL917471 TZH917445:TZH917471 UJD917445:UJD917471 USZ917445:USZ917471 VCV917445:VCV917471 VMR917445:VMR917471 VWN917445:VWN917471 WGJ917445:WGJ917471 WQF917445:WQF917471 DT982981:DT983007 NP982981:NP983007 XL982981:XL983007 AHH982981:AHH983007 ARD982981:ARD983007 BAZ982981:BAZ983007 BKV982981:BKV983007 BUR982981:BUR983007 CEN982981:CEN983007 COJ982981:COJ983007 CYF982981:CYF983007 DIB982981:DIB983007 DRX982981:DRX983007 EBT982981:EBT983007 ELP982981:ELP983007 EVL982981:EVL983007 FFH982981:FFH983007 FPD982981:FPD983007 FYZ982981:FYZ983007 GIV982981:GIV983007 GSR982981:GSR983007 HCN982981:HCN983007 HMJ982981:HMJ983007 HWF982981:HWF983007 IGB982981:IGB983007 IPX982981:IPX983007 IZT982981:IZT983007 JJP982981:JJP983007 JTL982981:JTL983007 KDH982981:KDH983007 KND982981:KND983007 KWZ982981:KWZ983007 LGV982981:LGV983007 LQR982981:LQR983007 MAN982981:MAN983007 MKJ982981:MKJ983007 MUF982981:MUF983007 NEB982981:NEB983007 NNX982981:NNX983007 NXT982981:NXT983007 OHP982981:OHP983007 ORL982981:ORL983007 PBH982981:PBH983007 PLD982981:PLD983007 PUZ982981:PUZ983007 QEV982981:QEV983007 QOR982981:QOR983007 QYN982981:QYN983007 RIJ982981:RIJ983007 RSF982981:RSF983007 SCB982981:SCB983007 SLX982981:SLX983007 SVT982981:SVT983007 TFP982981:TFP983007 TPL982981:TPL983007 TZH982981:TZH983007 UJD982981:UJD983007 USZ982981:USZ983007 VCV982981:VCV983007 VMR982981:VMR983007 VWN982981:VWN983007 WGJ982981:WGJ983007 WQF982981:WQF983007 PLJ982981:PLJ983007 DP65477:DP65503 NL65477:NL65503 XH65477:XH65503 AHD65477:AHD65503 AQZ65477:AQZ65503 BAV65477:BAV65503 BKR65477:BKR65503 BUN65477:BUN65503 CEJ65477:CEJ65503 COF65477:COF65503 CYB65477:CYB65503 DHX65477:DHX65503 DRT65477:DRT65503 EBP65477:EBP65503 ELL65477:ELL65503 EVH65477:EVH65503 FFD65477:FFD65503 FOZ65477:FOZ65503 FYV65477:FYV65503 GIR65477:GIR65503 GSN65477:GSN65503 HCJ65477:HCJ65503 HMF65477:HMF65503 HWB65477:HWB65503 IFX65477:IFX65503 IPT65477:IPT65503 IZP65477:IZP65503 JJL65477:JJL65503 JTH65477:JTH65503 KDD65477:KDD65503 KMZ65477:KMZ65503 KWV65477:KWV65503 LGR65477:LGR65503 LQN65477:LQN65503 MAJ65477:MAJ65503 MKF65477:MKF65503 MUB65477:MUB65503 NDX65477:NDX65503 NNT65477:NNT65503 NXP65477:NXP65503 OHL65477:OHL65503 ORH65477:ORH65503 PBD65477:PBD65503 PKZ65477:PKZ65503 PUV65477:PUV65503 QER65477:QER65503 QON65477:QON65503 QYJ65477:QYJ65503 RIF65477:RIF65503 RSB65477:RSB65503 SBX65477:SBX65503 SLT65477:SLT65503 SVP65477:SVP65503 TFL65477:TFL65503 TPH65477:TPH65503 TZD65477:TZD65503 UIZ65477:UIZ65503 USV65477:USV65503 VCR65477:VCR65503 VMN65477:VMN65503 VWJ65477:VWJ65503 WGF65477:WGF65503 WQB65477:WQB65503 DP131013:DP131039 NL131013:NL131039 XH131013:XH131039 AHD131013:AHD131039 AQZ131013:AQZ131039 BAV131013:BAV131039 BKR131013:BKR131039 BUN131013:BUN131039 CEJ131013:CEJ131039 COF131013:COF131039 CYB131013:CYB131039 DHX131013:DHX131039 DRT131013:DRT131039 EBP131013:EBP131039 ELL131013:ELL131039 EVH131013:EVH131039 FFD131013:FFD131039 FOZ131013:FOZ131039 FYV131013:FYV131039 GIR131013:GIR131039 GSN131013:GSN131039 HCJ131013:HCJ131039 HMF131013:HMF131039 HWB131013:HWB131039 IFX131013:IFX131039 IPT131013:IPT131039 IZP131013:IZP131039 JJL131013:JJL131039 JTH131013:JTH131039 KDD131013:KDD131039 KMZ131013:KMZ131039 KWV131013:KWV131039 LGR131013:LGR131039 LQN131013:LQN131039 MAJ131013:MAJ131039 MKF131013:MKF131039 MUB131013:MUB131039 NDX131013:NDX131039 NNT131013:NNT131039 NXP131013:NXP131039 OHL131013:OHL131039 ORH131013:ORH131039 PBD131013:PBD131039 PKZ131013:PKZ131039 PUV131013:PUV131039 QER131013:QER131039 QON131013:QON131039 QYJ131013:QYJ131039 RIF131013:RIF131039 RSB131013:RSB131039 SBX131013:SBX131039 SLT131013:SLT131039 SVP131013:SVP131039 TFL131013:TFL131039 TPH131013:TPH131039 TZD131013:TZD131039 UIZ131013:UIZ131039 USV131013:USV131039 VCR131013:VCR131039 VMN131013:VMN131039 VWJ131013:VWJ131039 WGF131013:WGF131039 WQB131013:WQB131039 DP196549:DP196575 NL196549:NL196575 XH196549:XH196575 AHD196549:AHD196575 AQZ196549:AQZ196575 BAV196549:BAV196575 BKR196549:BKR196575 BUN196549:BUN196575 CEJ196549:CEJ196575 COF196549:COF196575 CYB196549:CYB196575 DHX196549:DHX196575 DRT196549:DRT196575 EBP196549:EBP196575 ELL196549:ELL196575 EVH196549:EVH196575 FFD196549:FFD196575 FOZ196549:FOZ196575 FYV196549:FYV196575 GIR196549:GIR196575 GSN196549:GSN196575 HCJ196549:HCJ196575 HMF196549:HMF196575 HWB196549:HWB196575 IFX196549:IFX196575 IPT196549:IPT196575 IZP196549:IZP196575 JJL196549:JJL196575 JTH196549:JTH196575 KDD196549:KDD196575 KMZ196549:KMZ196575 KWV196549:KWV196575 LGR196549:LGR196575 LQN196549:LQN196575 MAJ196549:MAJ196575 MKF196549:MKF196575 MUB196549:MUB196575 NDX196549:NDX196575 NNT196549:NNT196575 NXP196549:NXP196575 OHL196549:OHL196575 ORH196549:ORH196575 PBD196549:PBD196575 PKZ196549:PKZ196575 PUV196549:PUV196575 QER196549:QER196575 QON196549:QON196575 QYJ196549:QYJ196575 RIF196549:RIF196575 RSB196549:RSB196575 SBX196549:SBX196575 SLT196549:SLT196575 SVP196549:SVP196575 TFL196549:TFL196575 TPH196549:TPH196575 TZD196549:TZD196575 UIZ196549:UIZ196575 USV196549:USV196575 VCR196549:VCR196575 VMN196549:VMN196575 VWJ196549:VWJ196575 WGF196549:WGF196575 WQB196549:WQB196575 DP262085:DP262111 NL262085:NL262111 XH262085:XH262111 AHD262085:AHD262111 AQZ262085:AQZ262111 BAV262085:BAV262111 BKR262085:BKR262111 BUN262085:BUN262111 CEJ262085:CEJ262111 COF262085:COF262111 CYB262085:CYB262111 DHX262085:DHX262111 DRT262085:DRT262111 EBP262085:EBP262111 ELL262085:ELL262111 EVH262085:EVH262111 FFD262085:FFD262111 FOZ262085:FOZ262111 FYV262085:FYV262111 GIR262085:GIR262111 GSN262085:GSN262111 HCJ262085:HCJ262111 HMF262085:HMF262111 HWB262085:HWB262111 IFX262085:IFX262111 IPT262085:IPT262111 IZP262085:IZP262111 JJL262085:JJL262111 JTH262085:JTH262111 KDD262085:KDD262111 KMZ262085:KMZ262111 KWV262085:KWV262111 LGR262085:LGR262111 LQN262085:LQN262111 MAJ262085:MAJ262111 MKF262085:MKF262111 MUB262085:MUB262111 NDX262085:NDX262111 NNT262085:NNT262111 NXP262085:NXP262111 OHL262085:OHL262111 ORH262085:ORH262111 PBD262085:PBD262111 PKZ262085:PKZ262111 PUV262085:PUV262111 QER262085:QER262111 QON262085:QON262111 QYJ262085:QYJ262111 RIF262085:RIF262111 RSB262085:RSB262111 SBX262085:SBX262111 SLT262085:SLT262111 SVP262085:SVP262111 TFL262085:TFL262111 TPH262085:TPH262111 TZD262085:TZD262111 UIZ262085:UIZ262111 USV262085:USV262111 VCR262085:VCR262111 VMN262085:VMN262111 VWJ262085:VWJ262111 WGF262085:WGF262111 WQB262085:WQB262111 DP327621:DP327647 NL327621:NL327647 XH327621:XH327647 AHD327621:AHD327647 AQZ327621:AQZ327647 BAV327621:BAV327647 BKR327621:BKR327647 BUN327621:BUN327647 CEJ327621:CEJ327647 COF327621:COF327647 CYB327621:CYB327647 DHX327621:DHX327647 DRT327621:DRT327647 EBP327621:EBP327647 ELL327621:ELL327647 EVH327621:EVH327647 FFD327621:FFD327647 FOZ327621:FOZ327647 FYV327621:FYV327647 GIR327621:GIR327647 GSN327621:GSN327647 HCJ327621:HCJ327647 HMF327621:HMF327647 HWB327621:HWB327647 IFX327621:IFX327647 IPT327621:IPT327647 IZP327621:IZP327647 JJL327621:JJL327647 JTH327621:JTH327647 KDD327621:KDD327647 KMZ327621:KMZ327647 KWV327621:KWV327647 LGR327621:LGR327647 LQN327621:LQN327647 MAJ327621:MAJ327647 MKF327621:MKF327647 MUB327621:MUB327647 NDX327621:NDX327647 NNT327621:NNT327647 NXP327621:NXP327647 OHL327621:OHL327647 ORH327621:ORH327647 PBD327621:PBD327647 PKZ327621:PKZ327647 PUV327621:PUV327647 QER327621:QER327647 QON327621:QON327647 QYJ327621:QYJ327647 RIF327621:RIF327647 RSB327621:RSB327647 SBX327621:SBX327647 SLT327621:SLT327647 SVP327621:SVP327647 TFL327621:TFL327647 TPH327621:TPH327647 TZD327621:TZD327647 UIZ327621:UIZ327647 USV327621:USV327647 VCR327621:VCR327647 VMN327621:VMN327647 VWJ327621:VWJ327647 WGF327621:WGF327647 WQB327621:WQB327647 DP393157:DP393183 NL393157:NL393183 XH393157:XH393183 AHD393157:AHD393183 AQZ393157:AQZ393183 BAV393157:BAV393183 BKR393157:BKR393183 BUN393157:BUN393183 CEJ393157:CEJ393183 COF393157:COF393183 CYB393157:CYB393183 DHX393157:DHX393183 DRT393157:DRT393183 EBP393157:EBP393183 ELL393157:ELL393183 EVH393157:EVH393183 FFD393157:FFD393183 FOZ393157:FOZ393183 FYV393157:FYV393183 GIR393157:GIR393183 GSN393157:GSN393183 HCJ393157:HCJ393183 HMF393157:HMF393183 HWB393157:HWB393183 IFX393157:IFX393183 IPT393157:IPT393183 IZP393157:IZP393183 JJL393157:JJL393183 JTH393157:JTH393183 KDD393157:KDD393183 KMZ393157:KMZ393183 KWV393157:KWV393183 LGR393157:LGR393183 LQN393157:LQN393183 MAJ393157:MAJ393183 MKF393157:MKF393183 MUB393157:MUB393183 NDX393157:NDX393183 NNT393157:NNT393183 NXP393157:NXP393183 OHL393157:OHL393183 ORH393157:ORH393183 PBD393157:PBD393183 PKZ393157:PKZ393183 PUV393157:PUV393183 QER393157:QER393183 QON393157:QON393183 QYJ393157:QYJ393183 RIF393157:RIF393183 RSB393157:RSB393183 SBX393157:SBX393183 SLT393157:SLT393183 SVP393157:SVP393183 TFL393157:TFL393183 TPH393157:TPH393183 TZD393157:TZD393183 UIZ393157:UIZ393183 USV393157:USV393183 VCR393157:VCR393183 VMN393157:VMN393183 VWJ393157:VWJ393183 WGF393157:WGF393183 WQB393157:WQB393183 DP458693:DP458719 NL458693:NL458719 XH458693:XH458719 AHD458693:AHD458719 AQZ458693:AQZ458719 BAV458693:BAV458719 BKR458693:BKR458719 BUN458693:BUN458719 CEJ458693:CEJ458719 COF458693:COF458719 CYB458693:CYB458719 DHX458693:DHX458719 DRT458693:DRT458719 EBP458693:EBP458719 ELL458693:ELL458719 EVH458693:EVH458719 FFD458693:FFD458719 FOZ458693:FOZ458719 FYV458693:FYV458719 GIR458693:GIR458719 GSN458693:GSN458719 HCJ458693:HCJ458719 HMF458693:HMF458719 HWB458693:HWB458719 IFX458693:IFX458719 IPT458693:IPT458719 IZP458693:IZP458719 JJL458693:JJL458719 JTH458693:JTH458719 KDD458693:KDD458719 KMZ458693:KMZ458719 KWV458693:KWV458719 LGR458693:LGR458719 LQN458693:LQN458719 MAJ458693:MAJ458719 MKF458693:MKF458719 MUB458693:MUB458719 NDX458693:NDX458719 NNT458693:NNT458719 NXP458693:NXP458719 OHL458693:OHL458719 ORH458693:ORH458719 PBD458693:PBD458719 PKZ458693:PKZ458719 PUV458693:PUV458719 QER458693:QER458719 QON458693:QON458719 QYJ458693:QYJ458719 RIF458693:RIF458719 RSB458693:RSB458719 SBX458693:SBX458719 SLT458693:SLT458719 SVP458693:SVP458719 TFL458693:TFL458719 TPH458693:TPH458719 TZD458693:TZD458719 UIZ458693:UIZ458719 USV458693:USV458719 VCR458693:VCR458719 VMN458693:VMN458719 VWJ458693:VWJ458719 WGF458693:WGF458719 WQB458693:WQB458719 DP524229:DP524255 NL524229:NL524255 XH524229:XH524255 AHD524229:AHD524255 AQZ524229:AQZ524255 BAV524229:BAV524255 BKR524229:BKR524255 BUN524229:BUN524255 CEJ524229:CEJ524255 COF524229:COF524255 CYB524229:CYB524255 DHX524229:DHX524255 DRT524229:DRT524255 EBP524229:EBP524255 ELL524229:ELL524255 EVH524229:EVH524255 FFD524229:FFD524255 FOZ524229:FOZ524255 FYV524229:FYV524255 GIR524229:GIR524255 GSN524229:GSN524255 HCJ524229:HCJ524255 HMF524229:HMF524255 HWB524229:HWB524255 IFX524229:IFX524255 IPT524229:IPT524255 IZP524229:IZP524255 JJL524229:JJL524255 JTH524229:JTH524255 KDD524229:KDD524255 KMZ524229:KMZ524255 KWV524229:KWV524255 LGR524229:LGR524255 LQN524229:LQN524255 MAJ524229:MAJ524255 MKF524229:MKF524255 MUB524229:MUB524255 NDX524229:NDX524255 NNT524229:NNT524255 NXP524229:NXP524255 OHL524229:OHL524255 ORH524229:ORH524255 PBD524229:PBD524255 PKZ524229:PKZ524255 PUV524229:PUV524255 QER524229:QER524255 QON524229:QON524255 QYJ524229:QYJ524255 RIF524229:RIF524255 RSB524229:RSB524255 SBX524229:SBX524255 SLT524229:SLT524255 SVP524229:SVP524255 TFL524229:TFL524255 TPH524229:TPH524255 TZD524229:TZD524255 UIZ524229:UIZ524255 USV524229:USV524255 VCR524229:VCR524255 VMN524229:VMN524255 VWJ524229:VWJ524255 WGF524229:WGF524255 WQB524229:WQB524255 DP589765:DP589791 NL589765:NL589791 XH589765:XH589791 AHD589765:AHD589791 AQZ589765:AQZ589791 BAV589765:BAV589791 BKR589765:BKR589791 BUN589765:BUN589791 CEJ589765:CEJ589791 COF589765:COF589791 CYB589765:CYB589791 DHX589765:DHX589791 DRT589765:DRT589791 EBP589765:EBP589791 ELL589765:ELL589791 EVH589765:EVH589791 FFD589765:FFD589791 FOZ589765:FOZ589791 FYV589765:FYV589791 GIR589765:GIR589791 GSN589765:GSN589791 HCJ589765:HCJ589791 HMF589765:HMF589791 HWB589765:HWB589791 IFX589765:IFX589791 IPT589765:IPT589791 IZP589765:IZP589791 JJL589765:JJL589791 JTH589765:JTH589791 KDD589765:KDD589791 KMZ589765:KMZ589791 KWV589765:KWV589791 LGR589765:LGR589791 LQN589765:LQN589791 MAJ589765:MAJ589791 MKF589765:MKF589791 MUB589765:MUB589791 NDX589765:NDX589791 NNT589765:NNT589791 NXP589765:NXP589791 OHL589765:OHL589791 ORH589765:ORH589791 PBD589765:PBD589791 PKZ589765:PKZ589791 PUV589765:PUV589791 QER589765:QER589791 QON589765:QON589791 QYJ589765:QYJ589791 RIF589765:RIF589791 RSB589765:RSB589791 SBX589765:SBX589791 SLT589765:SLT589791 SVP589765:SVP589791 TFL589765:TFL589791 TPH589765:TPH589791 TZD589765:TZD589791 UIZ589765:UIZ589791 USV589765:USV589791 VCR589765:VCR589791 VMN589765:VMN589791 VWJ589765:VWJ589791 WGF589765:WGF589791 WQB589765:WQB589791 DP655301:DP655327 NL655301:NL655327 XH655301:XH655327 AHD655301:AHD655327 AQZ655301:AQZ655327 BAV655301:BAV655327 BKR655301:BKR655327 BUN655301:BUN655327 CEJ655301:CEJ655327 COF655301:COF655327 CYB655301:CYB655327 DHX655301:DHX655327 DRT655301:DRT655327 EBP655301:EBP655327 ELL655301:ELL655327 EVH655301:EVH655327 FFD655301:FFD655327 FOZ655301:FOZ655327 FYV655301:FYV655327 GIR655301:GIR655327 GSN655301:GSN655327 HCJ655301:HCJ655327 HMF655301:HMF655327 HWB655301:HWB655327 IFX655301:IFX655327 IPT655301:IPT655327 IZP655301:IZP655327 JJL655301:JJL655327 JTH655301:JTH655327 KDD655301:KDD655327 KMZ655301:KMZ655327 KWV655301:KWV655327 LGR655301:LGR655327 LQN655301:LQN655327 MAJ655301:MAJ655327 MKF655301:MKF655327 MUB655301:MUB655327 NDX655301:NDX655327 NNT655301:NNT655327 NXP655301:NXP655327 OHL655301:OHL655327 ORH655301:ORH655327 PBD655301:PBD655327 PKZ655301:PKZ655327 PUV655301:PUV655327 QER655301:QER655327 QON655301:QON655327 QYJ655301:QYJ655327 RIF655301:RIF655327 RSB655301:RSB655327 SBX655301:SBX655327 SLT655301:SLT655327 SVP655301:SVP655327 TFL655301:TFL655327 TPH655301:TPH655327 TZD655301:TZD655327 UIZ655301:UIZ655327 USV655301:USV655327 VCR655301:VCR655327 VMN655301:VMN655327 VWJ655301:VWJ655327 WGF655301:WGF655327 WQB655301:WQB655327 DP720837:DP720863 NL720837:NL720863 XH720837:XH720863 AHD720837:AHD720863 AQZ720837:AQZ720863 BAV720837:BAV720863 BKR720837:BKR720863 BUN720837:BUN720863 CEJ720837:CEJ720863 COF720837:COF720863 CYB720837:CYB720863 DHX720837:DHX720863 DRT720837:DRT720863 EBP720837:EBP720863 ELL720837:ELL720863 EVH720837:EVH720863 FFD720837:FFD720863 FOZ720837:FOZ720863 FYV720837:FYV720863 GIR720837:GIR720863 GSN720837:GSN720863 HCJ720837:HCJ720863 HMF720837:HMF720863 HWB720837:HWB720863 IFX720837:IFX720863 IPT720837:IPT720863 IZP720837:IZP720863 JJL720837:JJL720863 JTH720837:JTH720863 KDD720837:KDD720863 KMZ720837:KMZ720863 KWV720837:KWV720863 LGR720837:LGR720863 LQN720837:LQN720863 MAJ720837:MAJ720863 MKF720837:MKF720863 MUB720837:MUB720863 NDX720837:NDX720863 NNT720837:NNT720863 NXP720837:NXP720863 OHL720837:OHL720863 ORH720837:ORH720863 PBD720837:PBD720863 PKZ720837:PKZ720863 PUV720837:PUV720863 QER720837:QER720863 QON720837:QON720863 QYJ720837:QYJ720863 RIF720837:RIF720863 RSB720837:RSB720863 SBX720837:SBX720863 SLT720837:SLT720863 SVP720837:SVP720863 TFL720837:TFL720863 TPH720837:TPH720863 TZD720837:TZD720863 UIZ720837:UIZ720863 USV720837:USV720863 VCR720837:VCR720863 VMN720837:VMN720863 VWJ720837:VWJ720863 WGF720837:WGF720863 WQB720837:WQB720863 DP786373:DP786399 NL786373:NL786399 XH786373:XH786399 AHD786373:AHD786399 AQZ786373:AQZ786399 BAV786373:BAV786399 BKR786373:BKR786399 BUN786373:BUN786399 CEJ786373:CEJ786399 COF786373:COF786399 CYB786373:CYB786399 DHX786373:DHX786399 DRT786373:DRT786399 EBP786373:EBP786399 ELL786373:ELL786399 EVH786373:EVH786399 FFD786373:FFD786399 FOZ786373:FOZ786399 FYV786373:FYV786399 GIR786373:GIR786399 GSN786373:GSN786399 HCJ786373:HCJ786399 HMF786373:HMF786399 HWB786373:HWB786399 IFX786373:IFX786399 IPT786373:IPT786399 IZP786373:IZP786399 JJL786373:JJL786399 JTH786373:JTH786399 KDD786373:KDD786399 KMZ786373:KMZ786399 KWV786373:KWV786399 LGR786373:LGR786399 LQN786373:LQN786399 MAJ786373:MAJ786399 MKF786373:MKF786399 MUB786373:MUB786399 NDX786373:NDX786399 NNT786373:NNT786399 NXP786373:NXP786399 OHL786373:OHL786399 ORH786373:ORH786399 PBD786373:PBD786399 PKZ786373:PKZ786399 PUV786373:PUV786399 QER786373:QER786399 QON786373:QON786399 QYJ786373:QYJ786399 RIF786373:RIF786399 RSB786373:RSB786399 SBX786373:SBX786399 SLT786373:SLT786399 SVP786373:SVP786399 TFL786373:TFL786399 TPH786373:TPH786399 TZD786373:TZD786399 UIZ786373:UIZ786399 USV786373:USV786399 VCR786373:VCR786399 VMN786373:VMN786399 VWJ786373:VWJ786399 WGF786373:WGF786399 WQB786373:WQB786399 DP851909:DP851935 NL851909:NL851935 XH851909:XH851935 AHD851909:AHD851935 AQZ851909:AQZ851935 BAV851909:BAV851935 BKR851909:BKR851935 BUN851909:BUN851935 CEJ851909:CEJ851935 COF851909:COF851935 CYB851909:CYB851935 DHX851909:DHX851935 DRT851909:DRT851935 EBP851909:EBP851935 ELL851909:ELL851935 EVH851909:EVH851935 FFD851909:FFD851935 FOZ851909:FOZ851935 FYV851909:FYV851935 GIR851909:GIR851935 GSN851909:GSN851935 HCJ851909:HCJ851935 HMF851909:HMF851935 HWB851909:HWB851935 IFX851909:IFX851935 IPT851909:IPT851935 IZP851909:IZP851935 JJL851909:JJL851935 JTH851909:JTH851935 KDD851909:KDD851935 KMZ851909:KMZ851935 KWV851909:KWV851935 LGR851909:LGR851935 LQN851909:LQN851935 MAJ851909:MAJ851935 MKF851909:MKF851935 MUB851909:MUB851935 NDX851909:NDX851935 NNT851909:NNT851935 NXP851909:NXP851935 OHL851909:OHL851935 ORH851909:ORH851935 PBD851909:PBD851935 PKZ851909:PKZ851935 PUV851909:PUV851935 QER851909:QER851935 QON851909:QON851935 QYJ851909:QYJ851935 RIF851909:RIF851935 RSB851909:RSB851935 SBX851909:SBX851935 SLT851909:SLT851935 SVP851909:SVP851935 TFL851909:TFL851935 TPH851909:TPH851935 TZD851909:TZD851935 UIZ851909:UIZ851935 USV851909:USV851935 VCR851909:VCR851935 VMN851909:VMN851935 VWJ851909:VWJ851935 WGF851909:WGF851935 WQB851909:WQB851935 DP917445:DP917471 NL917445:NL917471 XH917445:XH917471 AHD917445:AHD917471 AQZ917445:AQZ917471 BAV917445:BAV917471 BKR917445:BKR917471 BUN917445:BUN917471 CEJ917445:CEJ917471 COF917445:COF917471 CYB917445:CYB917471 DHX917445:DHX917471 DRT917445:DRT917471 EBP917445:EBP917471 ELL917445:ELL917471 EVH917445:EVH917471 FFD917445:FFD917471 FOZ917445:FOZ917471 FYV917445:FYV917471 GIR917445:GIR917471 GSN917445:GSN917471 HCJ917445:HCJ917471 HMF917445:HMF917471 HWB917445:HWB917471 IFX917445:IFX917471 IPT917445:IPT917471 IZP917445:IZP917471 JJL917445:JJL917471 JTH917445:JTH917471 KDD917445:KDD917471 KMZ917445:KMZ917471 KWV917445:KWV917471 LGR917445:LGR917471 LQN917445:LQN917471 MAJ917445:MAJ917471 MKF917445:MKF917471 MUB917445:MUB917471 NDX917445:NDX917471 NNT917445:NNT917471 NXP917445:NXP917471 OHL917445:OHL917471 ORH917445:ORH917471 PBD917445:PBD917471 PKZ917445:PKZ917471 PUV917445:PUV917471 QER917445:QER917471 QON917445:QON917471 QYJ917445:QYJ917471 RIF917445:RIF917471 RSB917445:RSB917471 SBX917445:SBX917471 SLT917445:SLT917471 SVP917445:SVP917471 TFL917445:TFL917471 TPH917445:TPH917471 TZD917445:TZD917471 UIZ917445:UIZ917471 USV917445:USV917471 VCR917445:VCR917471 VMN917445:VMN917471 VWJ917445:VWJ917471 WGF917445:WGF917471 WQB917445:WQB917471 DP982981:DP983007 NL982981:NL983007 XH982981:XH983007 AHD982981:AHD983007 AQZ982981:AQZ983007 BAV982981:BAV983007 BKR982981:BKR983007 BUN982981:BUN983007 CEJ982981:CEJ983007 COF982981:COF983007 CYB982981:CYB983007 DHX982981:DHX983007 DRT982981:DRT983007 EBP982981:EBP983007 ELL982981:ELL983007 EVH982981:EVH983007 FFD982981:FFD983007 FOZ982981:FOZ983007 FYV982981:FYV983007 GIR982981:GIR983007 GSN982981:GSN983007 HCJ982981:HCJ983007 HMF982981:HMF983007 HWB982981:HWB983007 IFX982981:IFX983007 IPT982981:IPT983007 IZP982981:IZP983007 JJL982981:JJL983007 JTH982981:JTH983007 KDD982981:KDD983007 KMZ982981:KMZ983007 KWV982981:KWV983007 LGR982981:LGR983007 LQN982981:LQN983007 MAJ982981:MAJ983007 MKF982981:MKF983007 MUB982981:MUB983007 NDX982981:NDX983007 NNT982981:NNT983007 NXP982981:NXP983007 OHL982981:OHL983007 ORH982981:ORH983007 PBD982981:PBD983007 PKZ982981:PKZ983007 PUV982981:PUV983007 QER982981:QER983007 QON982981:QON983007 QYJ982981:QYJ983007 RIF982981:RIF983007 RSB982981:RSB983007 SBX982981:SBX983007 SLT982981:SLT983007 SVP982981:SVP983007 TFL982981:TFL983007 TPH982981:TPH983007 TZD982981:TZD983007 UIZ982981:UIZ983007 USV982981:USV983007 VCR982981:VCR983007 VMN982981:VMN983007 VWJ982981:VWJ983007 WGF982981:WGF983007 WQB982981:WQB983007 WQL982981:WQL983007 CN65477:CN65503 MJ65477:MJ65503 WF65477:WF65503 AGB65477:AGB65503 APX65477:APX65503 AZT65477:AZT65503 BJP65477:BJP65503 BTL65477:BTL65503 CDH65477:CDH65503 CND65477:CND65503 CWZ65477:CWZ65503 DGV65477:DGV65503 DQR65477:DQR65503 EAN65477:EAN65503 EKJ65477:EKJ65503 EUF65477:EUF65503 FEB65477:FEB65503 FNX65477:FNX65503 FXT65477:FXT65503 GHP65477:GHP65503 GRL65477:GRL65503 HBH65477:HBH65503 HLD65477:HLD65503 HUZ65477:HUZ65503 IEV65477:IEV65503 IOR65477:IOR65503 IYN65477:IYN65503 JIJ65477:JIJ65503 JSF65477:JSF65503 KCB65477:KCB65503 KLX65477:KLX65503 KVT65477:KVT65503 LFP65477:LFP65503 LPL65477:LPL65503 LZH65477:LZH65503 MJD65477:MJD65503 MSZ65477:MSZ65503 NCV65477:NCV65503 NMR65477:NMR65503 NWN65477:NWN65503 OGJ65477:OGJ65503 OQF65477:OQF65503 PAB65477:PAB65503 PJX65477:PJX65503 PTT65477:PTT65503 QDP65477:QDP65503 QNL65477:QNL65503 QXH65477:QXH65503 RHD65477:RHD65503 RQZ65477:RQZ65503 SAV65477:SAV65503 SKR65477:SKR65503 SUN65477:SUN65503 TEJ65477:TEJ65503 TOF65477:TOF65503 TYB65477:TYB65503 UHX65477:UHX65503 URT65477:URT65503 VBP65477:VBP65503 VLL65477:VLL65503 VVH65477:VVH65503 WFD65477:WFD65503 WOZ65477:WOZ65503 CN131013:CN131039 MJ131013:MJ131039 WF131013:WF131039 AGB131013:AGB131039 APX131013:APX131039 AZT131013:AZT131039 BJP131013:BJP131039 BTL131013:BTL131039 CDH131013:CDH131039 CND131013:CND131039 CWZ131013:CWZ131039 DGV131013:DGV131039 DQR131013:DQR131039 EAN131013:EAN131039 EKJ131013:EKJ131039 EUF131013:EUF131039 FEB131013:FEB131039 FNX131013:FNX131039 FXT131013:FXT131039 GHP131013:GHP131039 GRL131013:GRL131039 HBH131013:HBH131039 HLD131013:HLD131039 HUZ131013:HUZ131039 IEV131013:IEV131039 IOR131013:IOR131039 IYN131013:IYN131039 JIJ131013:JIJ131039 JSF131013:JSF131039 KCB131013:KCB131039 KLX131013:KLX131039 KVT131013:KVT131039 LFP131013:LFP131039 LPL131013:LPL131039 LZH131013:LZH131039 MJD131013:MJD131039 MSZ131013:MSZ131039 NCV131013:NCV131039 NMR131013:NMR131039 NWN131013:NWN131039 OGJ131013:OGJ131039 OQF131013:OQF131039 PAB131013:PAB131039 PJX131013:PJX131039 PTT131013:PTT131039 QDP131013:QDP131039 QNL131013:QNL131039 QXH131013:QXH131039 RHD131013:RHD131039 RQZ131013:RQZ131039 SAV131013:SAV131039 SKR131013:SKR131039 SUN131013:SUN131039 TEJ131013:TEJ131039 TOF131013:TOF131039 TYB131013:TYB131039 UHX131013:UHX131039 URT131013:URT131039 VBP131013:VBP131039 VLL131013:VLL131039 VVH131013:VVH131039 WFD131013:WFD131039 WOZ131013:WOZ131039 CN196549:CN196575 MJ196549:MJ196575 WF196549:WF196575 AGB196549:AGB196575 APX196549:APX196575 AZT196549:AZT196575 BJP196549:BJP196575 BTL196549:BTL196575 CDH196549:CDH196575 CND196549:CND196575 CWZ196549:CWZ196575 DGV196549:DGV196575 DQR196549:DQR196575 EAN196549:EAN196575 EKJ196549:EKJ196575 EUF196549:EUF196575 FEB196549:FEB196575 FNX196549:FNX196575 FXT196549:FXT196575 GHP196549:GHP196575 GRL196549:GRL196575 HBH196549:HBH196575 HLD196549:HLD196575 HUZ196549:HUZ196575 IEV196549:IEV196575 IOR196549:IOR196575 IYN196549:IYN196575 JIJ196549:JIJ196575 JSF196549:JSF196575 KCB196549:KCB196575 KLX196549:KLX196575 KVT196549:KVT196575 LFP196549:LFP196575 LPL196549:LPL196575 LZH196549:LZH196575 MJD196549:MJD196575 MSZ196549:MSZ196575 NCV196549:NCV196575 NMR196549:NMR196575 NWN196549:NWN196575 OGJ196549:OGJ196575 OQF196549:OQF196575 PAB196549:PAB196575 PJX196549:PJX196575 PTT196549:PTT196575 QDP196549:QDP196575 QNL196549:QNL196575 QXH196549:QXH196575 RHD196549:RHD196575 RQZ196549:RQZ196575 SAV196549:SAV196575 SKR196549:SKR196575 SUN196549:SUN196575 TEJ196549:TEJ196575 TOF196549:TOF196575 TYB196549:TYB196575 UHX196549:UHX196575 URT196549:URT196575 VBP196549:VBP196575 VLL196549:VLL196575 VVH196549:VVH196575 WFD196549:WFD196575 WOZ196549:WOZ196575 CN262085:CN262111 MJ262085:MJ262111 WF262085:WF262111 AGB262085:AGB262111 APX262085:APX262111 AZT262085:AZT262111 BJP262085:BJP262111 BTL262085:BTL262111 CDH262085:CDH262111 CND262085:CND262111 CWZ262085:CWZ262111 DGV262085:DGV262111 DQR262085:DQR262111 EAN262085:EAN262111 EKJ262085:EKJ262111 EUF262085:EUF262111 FEB262085:FEB262111 FNX262085:FNX262111 FXT262085:FXT262111 GHP262085:GHP262111 GRL262085:GRL262111 HBH262085:HBH262111 HLD262085:HLD262111 HUZ262085:HUZ262111 IEV262085:IEV262111 IOR262085:IOR262111 IYN262085:IYN262111 JIJ262085:JIJ262111 JSF262085:JSF262111 KCB262085:KCB262111 KLX262085:KLX262111 KVT262085:KVT262111 LFP262085:LFP262111 LPL262085:LPL262111 LZH262085:LZH262111 MJD262085:MJD262111 MSZ262085:MSZ262111 NCV262085:NCV262111 NMR262085:NMR262111 NWN262085:NWN262111 OGJ262085:OGJ262111 OQF262085:OQF262111 PAB262085:PAB262111 PJX262085:PJX262111 PTT262085:PTT262111 QDP262085:QDP262111 QNL262085:QNL262111 QXH262085:QXH262111 RHD262085:RHD262111 RQZ262085:RQZ262111 SAV262085:SAV262111 SKR262085:SKR262111 SUN262085:SUN262111 TEJ262085:TEJ262111 TOF262085:TOF262111 TYB262085:TYB262111 UHX262085:UHX262111 URT262085:URT262111 VBP262085:VBP262111 VLL262085:VLL262111 VVH262085:VVH262111 WFD262085:WFD262111 WOZ262085:WOZ262111 CN327621:CN327647 MJ327621:MJ327647 WF327621:WF327647 AGB327621:AGB327647 APX327621:APX327647 AZT327621:AZT327647 BJP327621:BJP327647 BTL327621:BTL327647 CDH327621:CDH327647 CND327621:CND327647 CWZ327621:CWZ327647 DGV327621:DGV327647 DQR327621:DQR327647 EAN327621:EAN327647 EKJ327621:EKJ327647 EUF327621:EUF327647 FEB327621:FEB327647 FNX327621:FNX327647 FXT327621:FXT327647 GHP327621:GHP327647 GRL327621:GRL327647 HBH327621:HBH327647 HLD327621:HLD327647 HUZ327621:HUZ327647 IEV327621:IEV327647 IOR327621:IOR327647 IYN327621:IYN327647 JIJ327621:JIJ327647 JSF327621:JSF327647 KCB327621:KCB327647 KLX327621:KLX327647 KVT327621:KVT327647 LFP327621:LFP327647 LPL327621:LPL327647 LZH327621:LZH327647 MJD327621:MJD327647 MSZ327621:MSZ327647 NCV327621:NCV327647 NMR327621:NMR327647 NWN327621:NWN327647 OGJ327621:OGJ327647 OQF327621:OQF327647 PAB327621:PAB327647 PJX327621:PJX327647 PTT327621:PTT327647 QDP327621:QDP327647 QNL327621:QNL327647 QXH327621:QXH327647 RHD327621:RHD327647 RQZ327621:RQZ327647 SAV327621:SAV327647 SKR327621:SKR327647 SUN327621:SUN327647 TEJ327621:TEJ327647 TOF327621:TOF327647 TYB327621:TYB327647 UHX327621:UHX327647 URT327621:URT327647 VBP327621:VBP327647 VLL327621:VLL327647 VVH327621:VVH327647 WFD327621:WFD327647 WOZ327621:WOZ327647 CN393157:CN393183 MJ393157:MJ393183 WF393157:WF393183 AGB393157:AGB393183 APX393157:APX393183 AZT393157:AZT393183 BJP393157:BJP393183 BTL393157:BTL393183 CDH393157:CDH393183 CND393157:CND393183 CWZ393157:CWZ393183 DGV393157:DGV393183 DQR393157:DQR393183 EAN393157:EAN393183 EKJ393157:EKJ393183 EUF393157:EUF393183 FEB393157:FEB393183 FNX393157:FNX393183 FXT393157:FXT393183 GHP393157:GHP393183 GRL393157:GRL393183 HBH393157:HBH393183 HLD393157:HLD393183 HUZ393157:HUZ393183 IEV393157:IEV393183 IOR393157:IOR393183 IYN393157:IYN393183 JIJ393157:JIJ393183 JSF393157:JSF393183 KCB393157:KCB393183 KLX393157:KLX393183 KVT393157:KVT393183 LFP393157:LFP393183 LPL393157:LPL393183 LZH393157:LZH393183 MJD393157:MJD393183 MSZ393157:MSZ393183 NCV393157:NCV393183 NMR393157:NMR393183 NWN393157:NWN393183 OGJ393157:OGJ393183 OQF393157:OQF393183 PAB393157:PAB393183 PJX393157:PJX393183 PTT393157:PTT393183 QDP393157:QDP393183 QNL393157:QNL393183 QXH393157:QXH393183 RHD393157:RHD393183 RQZ393157:RQZ393183 SAV393157:SAV393183 SKR393157:SKR393183 SUN393157:SUN393183 TEJ393157:TEJ393183 TOF393157:TOF393183 TYB393157:TYB393183 UHX393157:UHX393183 URT393157:URT393183 VBP393157:VBP393183 VLL393157:VLL393183 VVH393157:VVH393183 WFD393157:WFD393183 WOZ393157:WOZ393183 CN458693:CN458719 MJ458693:MJ458719 WF458693:WF458719 AGB458693:AGB458719 APX458693:APX458719 AZT458693:AZT458719 BJP458693:BJP458719 BTL458693:BTL458719 CDH458693:CDH458719 CND458693:CND458719 CWZ458693:CWZ458719 DGV458693:DGV458719 DQR458693:DQR458719 EAN458693:EAN458719 EKJ458693:EKJ458719 EUF458693:EUF458719 FEB458693:FEB458719 FNX458693:FNX458719 FXT458693:FXT458719 GHP458693:GHP458719 GRL458693:GRL458719 HBH458693:HBH458719 HLD458693:HLD458719 HUZ458693:HUZ458719 IEV458693:IEV458719 IOR458693:IOR458719 IYN458693:IYN458719 JIJ458693:JIJ458719 JSF458693:JSF458719 KCB458693:KCB458719 KLX458693:KLX458719 KVT458693:KVT458719 LFP458693:LFP458719 LPL458693:LPL458719 LZH458693:LZH458719 MJD458693:MJD458719 MSZ458693:MSZ458719 NCV458693:NCV458719 NMR458693:NMR458719 NWN458693:NWN458719 OGJ458693:OGJ458719 OQF458693:OQF458719 PAB458693:PAB458719 PJX458693:PJX458719 PTT458693:PTT458719 QDP458693:QDP458719 QNL458693:QNL458719 QXH458693:QXH458719 RHD458693:RHD458719 RQZ458693:RQZ458719 SAV458693:SAV458719 SKR458693:SKR458719 SUN458693:SUN458719 TEJ458693:TEJ458719 TOF458693:TOF458719 TYB458693:TYB458719 UHX458693:UHX458719 URT458693:URT458719 VBP458693:VBP458719 VLL458693:VLL458719 VVH458693:VVH458719 WFD458693:WFD458719 WOZ458693:WOZ458719 CN524229:CN524255 MJ524229:MJ524255 WF524229:WF524255 AGB524229:AGB524255 APX524229:APX524255 AZT524229:AZT524255 BJP524229:BJP524255 BTL524229:BTL524255 CDH524229:CDH524255 CND524229:CND524255 CWZ524229:CWZ524255 DGV524229:DGV524255 DQR524229:DQR524255 EAN524229:EAN524255 EKJ524229:EKJ524255 EUF524229:EUF524255 FEB524229:FEB524255 FNX524229:FNX524255 FXT524229:FXT524255 GHP524229:GHP524255 GRL524229:GRL524255 HBH524229:HBH524255 HLD524229:HLD524255 HUZ524229:HUZ524255 IEV524229:IEV524255 IOR524229:IOR524255 IYN524229:IYN524255 JIJ524229:JIJ524255 JSF524229:JSF524255 KCB524229:KCB524255 KLX524229:KLX524255 KVT524229:KVT524255 LFP524229:LFP524255 LPL524229:LPL524255 LZH524229:LZH524255 MJD524229:MJD524255 MSZ524229:MSZ524255 NCV524229:NCV524255 NMR524229:NMR524255 NWN524229:NWN524255 OGJ524229:OGJ524255 OQF524229:OQF524255 PAB524229:PAB524255 PJX524229:PJX524255 PTT524229:PTT524255 QDP524229:QDP524255 QNL524229:QNL524255 QXH524229:QXH524255 RHD524229:RHD524255 RQZ524229:RQZ524255 SAV524229:SAV524255 SKR524229:SKR524255 SUN524229:SUN524255 TEJ524229:TEJ524255 TOF524229:TOF524255 TYB524229:TYB524255 UHX524229:UHX524255 URT524229:URT524255 VBP524229:VBP524255 VLL524229:VLL524255 VVH524229:VVH524255 WFD524229:WFD524255 WOZ524229:WOZ524255 CN589765:CN589791 MJ589765:MJ589791 WF589765:WF589791 AGB589765:AGB589791 APX589765:APX589791 AZT589765:AZT589791 BJP589765:BJP589791 BTL589765:BTL589791 CDH589765:CDH589791 CND589765:CND589791 CWZ589765:CWZ589791 DGV589765:DGV589791 DQR589765:DQR589791 EAN589765:EAN589791 EKJ589765:EKJ589791 EUF589765:EUF589791 FEB589765:FEB589791 FNX589765:FNX589791 FXT589765:FXT589791 GHP589765:GHP589791 GRL589765:GRL589791 HBH589765:HBH589791 HLD589765:HLD589791 HUZ589765:HUZ589791 IEV589765:IEV589791 IOR589765:IOR589791 IYN589765:IYN589791 JIJ589765:JIJ589791 JSF589765:JSF589791 KCB589765:KCB589791 KLX589765:KLX589791 KVT589765:KVT589791 LFP589765:LFP589791 LPL589765:LPL589791 LZH589765:LZH589791 MJD589765:MJD589791 MSZ589765:MSZ589791 NCV589765:NCV589791 NMR589765:NMR589791 NWN589765:NWN589791 OGJ589765:OGJ589791 OQF589765:OQF589791 PAB589765:PAB589791 PJX589765:PJX589791 PTT589765:PTT589791 QDP589765:QDP589791 QNL589765:QNL589791 QXH589765:QXH589791 RHD589765:RHD589791 RQZ589765:RQZ589791 SAV589765:SAV589791 SKR589765:SKR589791 SUN589765:SUN589791 TEJ589765:TEJ589791 TOF589765:TOF589791 TYB589765:TYB589791 UHX589765:UHX589791 URT589765:URT589791 VBP589765:VBP589791 VLL589765:VLL589791 VVH589765:VVH589791 WFD589765:WFD589791 WOZ589765:WOZ589791 CN655301:CN655327 MJ655301:MJ655327 WF655301:WF655327 AGB655301:AGB655327 APX655301:APX655327 AZT655301:AZT655327 BJP655301:BJP655327 BTL655301:BTL655327 CDH655301:CDH655327 CND655301:CND655327 CWZ655301:CWZ655327 DGV655301:DGV655327 DQR655301:DQR655327 EAN655301:EAN655327 EKJ655301:EKJ655327 EUF655301:EUF655327 FEB655301:FEB655327 FNX655301:FNX655327 FXT655301:FXT655327 GHP655301:GHP655327 GRL655301:GRL655327 HBH655301:HBH655327 HLD655301:HLD655327 HUZ655301:HUZ655327 IEV655301:IEV655327 IOR655301:IOR655327 IYN655301:IYN655327 JIJ655301:JIJ655327 JSF655301:JSF655327 KCB655301:KCB655327 KLX655301:KLX655327 KVT655301:KVT655327 LFP655301:LFP655327 LPL655301:LPL655327 LZH655301:LZH655327 MJD655301:MJD655327 MSZ655301:MSZ655327 NCV655301:NCV655327 NMR655301:NMR655327 NWN655301:NWN655327 OGJ655301:OGJ655327 OQF655301:OQF655327 PAB655301:PAB655327 PJX655301:PJX655327 PTT655301:PTT655327 QDP655301:QDP655327 QNL655301:QNL655327 QXH655301:QXH655327 RHD655301:RHD655327 RQZ655301:RQZ655327 SAV655301:SAV655327 SKR655301:SKR655327 SUN655301:SUN655327 TEJ655301:TEJ655327 TOF655301:TOF655327 TYB655301:TYB655327 UHX655301:UHX655327 URT655301:URT655327 VBP655301:VBP655327 VLL655301:VLL655327 VVH655301:VVH655327 WFD655301:WFD655327 WOZ655301:WOZ655327 CN720837:CN720863 MJ720837:MJ720863 WF720837:WF720863 AGB720837:AGB720863 APX720837:APX720863 AZT720837:AZT720863 BJP720837:BJP720863 BTL720837:BTL720863 CDH720837:CDH720863 CND720837:CND720863 CWZ720837:CWZ720863 DGV720837:DGV720863 DQR720837:DQR720863 EAN720837:EAN720863 EKJ720837:EKJ720863 EUF720837:EUF720863 FEB720837:FEB720863 FNX720837:FNX720863 FXT720837:FXT720863 GHP720837:GHP720863 GRL720837:GRL720863 HBH720837:HBH720863 HLD720837:HLD720863 HUZ720837:HUZ720863 IEV720837:IEV720863 IOR720837:IOR720863 IYN720837:IYN720863 JIJ720837:JIJ720863 JSF720837:JSF720863 KCB720837:KCB720863 KLX720837:KLX720863 KVT720837:KVT720863 LFP720837:LFP720863 LPL720837:LPL720863 LZH720837:LZH720863 MJD720837:MJD720863 MSZ720837:MSZ720863 NCV720837:NCV720863 NMR720837:NMR720863 NWN720837:NWN720863 OGJ720837:OGJ720863 OQF720837:OQF720863 PAB720837:PAB720863 PJX720837:PJX720863 PTT720837:PTT720863 QDP720837:QDP720863 QNL720837:QNL720863 QXH720837:QXH720863 RHD720837:RHD720863 RQZ720837:RQZ720863 SAV720837:SAV720863 SKR720837:SKR720863 SUN720837:SUN720863 TEJ720837:TEJ720863 TOF720837:TOF720863 TYB720837:TYB720863 UHX720837:UHX720863 URT720837:URT720863 VBP720837:VBP720863 VLL720837:VLL720863 VVH720837:VVH720863 WFD720837:WFD720863 WOZ720837:WOZ720863 CN786373:CN786399 MJ786373:MJ786399 WF786373:WF786399 AGB786373:AGB786399 APX786373:APX786399 AZT786373:AZT786399 BJP786373:BJP786399 BTL786373:BTL786399 CDH786373:CDH786399 CND786373:CND786399 CWZ786373:CWZ786399 DGV786373:DGV786399 DQR786373:DQR786399 EAN786373:EAN786399 EKJ786373:EKJ786399 EUF786373:EUF786399 FEB786373:FEB786399 FNX786373:FNX786399 FXT786373:FXT786399 GHP786373:GHP786399 GRL786373:GRL786399 HBH786373:HBH786399 HLD786373:HLD786399 HUZ786373:HUZ786399 IEV786373:IEV786399 IOR786373:IOR786399 IYN786373:IYN786399 JIJ786373:JIJ786399 JSF786373:JSF786399 KCB786373:KCB786399 KLX786373:KLX786399 KVT786373:KVT786399 LFP786373:LFP786399 LPL786373:LPL786399 LZH786373:LZH786399 MJD786373:MJD786399 MSZ786373:MSZ786399 NCV786373:NCV786399 NMR786373:NMR786399 NWN786373:NWN786399 OGJ786373:OGJ786399 OQF786373:OQF786399 PAB786373:PAB786399 PJX786373:PJX786399 PTT786373:PTT786399 QDP786373:QDP786399 QNL786373:QNL786399 QXH786373:QXH786399 RHD786373:RHD786399 RQZ786373:RQZ786399 SAV786373:SAV786399 SKR786373:SKR786399 SUN786373:SUN786399 TEJ786373:TEJ786399 TOF786373:TOF786399 TYB786373:TYB786399 UHX786373:UHX786399 URT786373:URT786399 VBP786373:VBP786399 VLL786373:VLL786399 VVH786373:VVH786399 WFD786373:WFD786399 WOZ786373:WOZ786399 CN851909:CN851935 MJ851909:MJ851935 WF851909:WF851935 AGB851909:AGB851935 APX851909:APX851935 AZT851909:AZT851935 BJP851909:BJP851935 BTL851909:BTL851935 CDH851909:CDH851935 CND851909:CND851935 CWZ851909:CWZ851935 DGV851909:DGV851935 DQR851909:DQR851935 EAN851909:EAN851935 EKJ851909:EKJ851935 EUF851909:EUF851935 FEB851909:FEB851935 FNX851909:FNX851935 FXT851909:FXT851935 GHP851909:GHP851935 GRL851909:GRL851935 HBH851909:HBH851935 HLD851909:HLD851935 HUZ851909:HUZ851935 IEV851909:IEV851935 IOR851909:IOR851935 IYN851909:IYN851935 JIJ851909:JIJ851935 JSF851909:JSF851935 KCB851909:KCB851935 KLX851909:KLX851935 KVT851909:KVT851935 LFP851909:LFP851935 LPL851909:LPL851935 LZH851909:LZH851935 MJD851909:MJD851935 MSZ851909:MSZ851935 NCV851909:NCV851935 NMR851909:NMR851935 NWN851909:NWN851935 OGJ851909:OGJ851935 OQF851909:OQF851935 PAB851909:PAB851935 PJX851909:PJX851935 PTT851909:PTT851935 QDP851909:QDP851935 QNL851909:QNL851935 QXH851909:QXH851935 RHD851909:RHD851935 RQZ851909:RQZ851935 SAV851909:SAV851935 SKR851909:SKR851935 SUN851909:SUN851935 TEJ851909:TEJ851935 TOF851909:TOF851935 TYB851909:TYB851935 UHX851909:UHX851935 URT851909:URT851935 VBP851909:VBP851935 VLL851909:VLL851935 VVH851909:VVH851935 WFD851909:WFD851935 WOZ851909:WOZ851935 CN917445:CN917471 MJ917445:MJ917471 WF917445:WF917471 AGB917445:AGB917471 APX917445:APX917471 AZT917445:AZT917471 BJP917445:BJP917471 BTL917445:BTL917471 CDH917445:CDH917471 CND917445:CND917471 CWZ917445:CWZ917471 DGV917445:DGV917471 DQR917445:DQR917471 EAN917445:EAN917471 EKJ917445:EKJ917471 EUF917445:EUF917471 FEB917445:FEB917471 FNX917445:FNX917471 FXT917445:FXT917471 GHP917445:GHP917471 GRL917445:GRL917471 HBH917445:HBH917471 HLD917445:HLD917471 HUZ917445:HUZ917471 IEV917445:IEV917471 IOR917445:IOR917471 IYN917445:IYN917471 JIJ917445:JIJ917471 JSF917445:JSF917471 KCB917445:KCB917471 KLX917445:KLX917471 KVT917445:KVT917471 LFP917445:LFP917471 LPL917445:LPL917471 LZH917445:LZH917471 MJD917445:MJD917471 MSZ917445:MSZ917471 NCV917445:NCV917471 NMR917445:NMR917471 NWN917445:NWN917471 OGJ917445:OGJ917471 OQF917445:OQF917471 PAB917445:PAB917471 PJX917445:PJX917471 PTT917445:PTT917471 QDP917445:QDP917471 QNL917445:QNL917471 QXH917445:QXH917471 RHD917445:RHD917471 RQZ917445:RQZ917471 SAV917445:SAV917471 SKR917445:SKR917471 SUN917445:SUN917471 TEJ917445:TEJ917471 TOF917445:TOF917471 TYB917445:TYB917471 UHX917445:UHX917471 URT917445:URT917471 VBP917445:VBP917471 VLL917445:VLL917471 VVH917445:VVH917471 WFD917445:WFD917471 WOZ917445:WOZ917471 CN982981:CN983007 MJ982981:MJ983007 WF982981:WF983007 AGB982981:AGB983007 APX982981:APX983007 AZT982981:AZT983007 BJP982981:BJP983007 BTL982981:BTL983007 CDH982981:CDH983007 CND982981:CND983007 CWZ982981:CWZ983007 DGV982981:DGV983007 DQR982981:DQR983007 EAN982981:EAN983007 EKJ982981:EKJ983007 EUF982981:EUF983007 FEB982981:FEB983007 FNX982981:FNX983007 FXT982981:FXT983007 GHP982981:GHP983007 GRL982981:GRL983007 HBH982981:HBH983007 HLD982981:HLD983007 HUZ982981:HUZ983007 IEV982981:IEV983007 IOR982981:IOR983007 IYN982981:IYN983007 JIJ982981:JIJ983007 JSF982981:JSF983007 KCB982981:KCB983007 KLX982981:KLX983007 KVT982981:KVT983007 LFP982981:LFP983007 LPL982981:LPL983007 LZH982981:LZH983007 MJD982981:MJD983007 MSZ982981:MSZ983007 NCV982981:NCV983007 NMR982981:NMR983007 NWN982981:NWN983007 OGJ982981:OGJ983007 OQF982981:OQF983007 PAB982981:PAB983007 PJX982981:PJX983007 PTT982981:PTT983007 QDP982981:QDP983007 QNL982981:QNL983007 QXH982981:QXH983007 RHD982981:RHD983007 RQZ982981:RQZ983007 SAV982981:SAV983007 SKR982981:SKR983007 SUN982981:SUN983007 TEJ982981:TEJ983007 TOF982981:TOF983007 TYB982981:TYB983007 UHX982981:UHX983007 URT982981:URT983007 VBP982981:VBP983007 VLL982981:VLL983007 VVH982981:VVH983007 WFD982981:WFD983007 WOZ982981:WOZ983007 PVF982981:PVF983007 ED65477:ED65503 NZ65477:NZ65503 XV65477:XV65503 AHR65477:AHR65503 ARN65477:ARN65503 BBJ65477:BBJ65503 BLF65477:BLF65503 BVB65477:BVB65503 CEX65477:CEX65503 COT65477:COT65503 CYP65477:CYP65503 DIL65477:DIL65503 DSH65477:DSH65503 ECD65477:ECD65503 ELZ65477:ELZ65503 EVV65477:EVV65503 FFR65477:FFR65503 FPN65477:FPN65503 FZJ65477:FZJ65503 GJF65477:GJF65503 GTB65477:GTB65503 HCX65477:HCX65503 HMT65477:HMT65503 HWP65477:HWP65503 IGL65477:IGL65503 IQH65477:IQH65503 JAD65477:JAD65503 JJZ65477:JJZ65503 JTV65477:JTV65503 KDR65477:KDR65503 KNN65477:KNN65503 KXJ65477:KXJ65503 LHF65477:LHF65503 LRB65477:LRB65503 MAX65477:MAX65503 MKT65477:MKT65503 MUP65477:MUP65503 NEL65477:NEL65503 NOH65477:NOH65503 NYD65477:NYD65503 OHZ65477:OHZ65503 ORV65477:ORV65503 PBR65477:PBR65503 PLN65477:PLN65503 PVJ65477:PVJ65503 QFF65477:QFF65503 QPB65477:QPB65503 QYX65477:QYX65503 RIT65477:RIT65503 RSP65477:RSP65503 SCL65477:SCL65503 SMH65477:SMH65503 SWD65477:SWD65503 TFZ65477:TFZ65503 TPV65477:TPV65503 TZR65477:TZR65503 UJN65477:UJN65503 UTJ65477:UTJ65503 VDF65477:VDF65503 VNB65477:VNB65503 VWX65477:VWX65503 WGT65477:WGT65503 WQP65477:WQP65503 ED131013:ED131039 NZ131013:NZ131039 XV131013:XV131039 AHR131013:AHR131039 ARN131013:ARN131039 BBJ131013:BBJ131039 BLF131013:BLF131039 BVB131013:BVB131039 CEX131013:CEX131039 COT131013:COT131039 CYP131013:CYP131039 DIL131013:DIL131039 DSH131013:DSH131039 ECD131013:ECD131039 ELZ131013:ELZ131039 EVV131013:EVV131039 FFR131013:FFR131039 FPN131013:FPN131039 FZJ131013:FZJ131039 GJF131013:GJF131039 GTB131013:GTB131039 HCX131013:HCX131039 HMT131013:HMT131039 HWP131013:HWP131039 IGL131013:IGL131039 IQH131013:IQH131039 JAD131013:JAD131039 JJZ131013:JJZ131039 JTV131013:JTV131039 KDR131013:KDR131039 KNN131013:KNN131039 KXJ131013:KXJ131039 LHF131013:LHF131039 LRB131013:LRB131039 MAX131013:MAX131039 MKT131013:MKT131039 MUP131013:MUP131039 NEL131013:NEL131039 NOH131013:NOH131039 NYD131013:NYD131039 OHZ131013:OHZ131039 ORV131013:ORV131039 PBR131013:PBR131039 PLN131013:PLN131039 PVJ131013:PVJ131039 QFF131013:QFF131039 QPB131013:QPB131039 QYX131013:QYX131039 RIT131013:RIT131039 RSP131013:RSP131039 SCL131013:SCL131039 SMH131013:SMH131039 SWD131013:SWD131039 TFZ131013:TFZ131039 TPV131013:TPV131039 TZR131013:TZR131039 UJN131013:UJN131039 UTJ131013:UTJ131039 VDF131013:VDF131039 VNB131013:VNB131039 VWX131013:VWX131039 WGT131013:WGT131039 WQP131013:WQP131039 ED196549:ED196575 NZ196549:NZ196575 XV196549:XV196575 AHR196549:AHR196575 ARN196549:ARN196575 BBJ196549:BBJ196575 BLF196549:BLF196575 BVB196549:BVB196575 CEX196549:CEX196575 COT196549:COT196575 CYP196549:CYP196575 DIL196549:DIL196575 DSH196549:DSH196575 ECD196549:ECD196575 ELZ196549:ELZ196575 EVV196549:EVV196575 FFR196549:FFR196575 FPN196549:FPN196575 FZJ196549:FZJ196575 GJF196549:GJF196575 GTB196549:GTB196575 HCX196549:HCX196575 HMT196549:HMT196575 HWP196549:HWP196575 IGL196549:IGL196575 IQH196549:IQH196575 JAD196549:JAD196575 JJZ196549:JJZ196575 JTV196549:JTV196575 KDR196549:KDR196575 KNN196549:KNN196575 KXJ196549:KXJ196575 LHF196549:LHF196575 LRB196549:LRB196575 MAX196549:MAX196575 MKT196549:MKT196575 MUP196549:MUP196575 NEL196549:NEL196575 NOH196549:NOH196575 NYD196549:NYD196575 OHZ196549:OHZ196575 ORV196549:ORV196575 PBR196549:PBR196575 PLN196549:PLN196575 PVJ196549:PVJ196575 QFF196549:QFF196575 QPB196549:QPB196575 QYX196549:QYX196575 RIT196549:RIT196575 RSP196549:RSP196575 SCL196549:SCL196575 SMH196549:SMH196575 SWD196549:SWD196575 TFZ196549:TFZ196575 TPV196549:TPV196575 TZR196549:TZR196575 UJN196549:UJN196575 UTJ196549:UTJ196575 VDF196549:VDF196575 VNB196549:VNB196575 VWX196549:VWX196575 WGT196549:WGT196575 WQP196549:WQP196575 ED262085:ED262111 NZ262085:NZ262111 XV262085:XV262111 AHR262085:AHR262111 ARN262085:ARN262111 BBJ262085:BBJ262111 BLF262085:BLF262111 BVB262085:BVB262111 CEX262085:CEX262111 COT262085:COT262111 CYP262085:CYP262111 DIL262085:DIL262111 DSH262085:DSH262111 ECD262085:ECD262111 ELZ262085:ELZ262111 EVV262085:EVV262111 FFR262085:FFR262111 FPN262085:FPN262111 FZJ262085:FZJ262111 GJF262085:GJF262111 GTB262085:GTB262111 HCX262085:HCX262111 HMT262085:HMT262111 HWP262085:HWP262111 IGL262085:IGL262111 IQH262085:IQH262111 JAD262085:JAD262111 JJZ262085:JJZ262111 JTV262085:JTV262111 KDR262085:KDR262111 KNN262085:KNN262111 KXJ262085:KXJ262111 LHF262085:LHF262111 LRB262085:LRB262111 MAX262085:MAX262111 MKT262085:MKT262111 MUP262085:MUP262111 NEL262085:NEL262111 NOH262085:NOH262111 NYD262085:NYD262111 OHZ262085:OHZ262111 ORV262085:ORV262111 PBR262085:PBR262111 PLN262085:PLN262111 PVJ262085:PVJ262111 QFF262085:QFF262111 QPB262085:QPB262111 QYX262085:QYX262111 RIT262085:RIT262111 RSP262085:RSP262111 SCL262085:SCL262111 SMH262085:SMH262111 SWD262085:SWD262111 TFZ262085:TFZ262111 TPV262085:TPV262111 TZR262085:TZR262111 UJN262085:UJN262111 UTJ262085:UTJ262111 VDF262085:VDF262111 VNB262085:VNB262111 VWX262085:VWX262111 WGT262085:WGT262111 WQP262085:WQP262111 ED327621:ED327647 NZ327621:NZ327647 XV327621:XV327647 AHR327621:AHR327647 ARN327621:ARN327647 BBJ327621:BBJ327647 BLF327621:BLF327647 BVB327621:BVB327647 CEX327621:CEX327647 COT327621:COT327647 CYP327621:CYP327647 DIL327621:DIL327647 DSH327621:DSH327647 ECD327621:ECD327647 ELZ327621:ELZ327647 EVV327621:EVV327647 FFR327621:FFR327647 FPN327621:FPN327647 FZJ327621:FZJ327647 GJF327621:GJF327647 GTB327621:GTB327647 HCX327621:HCX327647 HMT327621:HMT327647 HWP327621:HWP327647 IGL327621:IGL327647 IQH327621:IQH327647 JAD327621:JAD327647 JJZ327621:JJZ327647 JTV327621:JTV327647 KDR327621:KDR327647 KNN327621:KNN327647 KXJ327621:KXJ327647 LHF327621:LHF327647 LRB327621:LRB327647 MAX327621:MAX327647 MKT327621:MKT327647 MUP327621:MUP327647 NEL327621:NEL327647 NOH327621:NOH327647 NYD327621:NYD327647 OHZ327621:OHZ327647 ORV327621:ORV327647 PBR327621:PBR327647 PLN327621:PLN327647 PVJ327621:PVJ327647 QFF327621:QFF327647 QPB327621:QPB327647 QYX327621:QYX327647 RIT327621:RIT327647 RSP327621:RSP327647 SCL327621:SCL327647 SMH327621:SMH327647 SWD327621:SWD327647 TFZ327621:TFZ327647 TPV327621:TPV327647 TZR327621:TZR327647 UJN327621:UJN327647 UTJ327621:UTJ327647 VDF327621:VDF327647 VNB327621:VNB327647 VWX327621:VWX327647 WGT327621:WGT327647 WQP327621:WQP327647 ED393157:ED393183 NZ393157:NZ393183 XV393157:XV393183 AHR393157:AHR393183 ARN393157:ARN393183 BBJ393157:BBJ393183 BLF393157:BLF393183 BVB393157:BVB393183 CEX393157:CEX393183 COT393157:COT393183 CYP393157:CYP393183 DIL393157:DIL393183 DSH393157:DSH393183 ECD393157:ECD393183 ELZ393157:ELZ393183 EVV393157:EVV393183 FFR393157:FFR393183 FPN393157:FPN393183 FZJ393157:FZJ393183 GJF393157:GJF393183 GTB393157:GTB393183 HCX393157:HCX393183 HMT393157:HMT393183 HWP393157:HWP393183 IGL393157:IGL393183 IQH393157:IQH393183 JAD393157:JAD393183 JJZ393157:JJZ393183 JTV393157:JTV393183 KDR393157:KDR393183 KNN393157:KNN393183 KXJ393157:KXJ393183 LHF393157:LHF393183 LRB393157:LRB393183 MAX393157:MAX393183 MKT393157:MKT393183 MUP393157:MUP393183 NEL393157:NEL393183 NOH393157:NOH393183 NYD393157:NYD393183 OHZ393157:OHZ393183 ORV393157:ORV393183 PBR393157:PBR393183 PLN393157:PLN393183 PVJ393157:PVJ393183 QFF393157:QFF393183 QPB393157:QPB393183 QYX393157:QYX393183 RIT393157:RIT393183 RSP393157:RSP393183 SCL393157:SCL393183 SMH393157:SMH393183 SWD393157:SWD393183 TFZ393157:TFZ393183 TPV393157:TPV393183 TZR393157:TZR393183 UJN393157:UJN393183 UTJ393157:UTJ393183 VDF393157:VDF393183 VNB393157:VNB393183 VWX393157:VWX393183 WGT393157:WGT393183 WQP393157:WQP393183 ED458693:ED458719 NZ458693:NZ458719 XV458693:XV458719 AHR458693:AHR458719 ARN458693:ARN458719 BBJ458693:BBJ458719 BLF458693:BLF458719 BVB458693:BVB458719 CEX458693:CEX458719 COT458693:COT458719 CYP458693:CYP458719 DIL458693:DIL458719 DSH458693:DSH458719 ECD458693:ECD458719 ELZ458693:ELZ458719 EVV458693:EVV458719 FFR458693:FFR458719 FPN458693:FPN458719 FZJ458693:FZJ458719 GJF458693:GJF458719 GTB458693:GTB458719 HCX458693:HCX458719 HMT458693:HMT458719 HWP458693:HWP458719 IGL458693:IGL458719 IQH458693:IQH458719 JAD458693:JAD458719 JJZ458693:JJZ458719 JTV458693:JTV458719 KDR458693:KDR458719 KNN458693:KNN458719 KXJ458693:KXJ458719 LHF458693:LHF458719 LRB458693:LRB458719 MAX458693:MAX458719 MKT458693:MKT458719 MUP458693:MUP458719 NEL458693:NEL458719 NOH458693:NOH458719 NYD458693:NYD458719 OHZ458693:OHZ458719 ORV458693:ORV458719 PBR458693:PBR458719 PLN458693:PLN458719 PVJ458693:PVJ458719 QFF458693:QFF458719 QPB458693:QPB458719 QYX458693:QYX458719 RIT458693:RIT458719 RSP458693:RSP458719 SCL458693:SCL458719 SMH458693:SMH458719 SWD458693:SWD458719 TFZ458693:TFZ458719 TPV458693:TPV458719 TZR458693:TZR458719 UJN458693:UJN458719 UTJ458693:UTJ458719 VDF458693:VDF458719 VNB458693:VNB458719 VWX458693:VWX458719 WGT458693:WGT458719 WQP458693:WQP458719 ED524229:ED524255 NZ524229:NZ524255 XV524229:XV524255 AHR524229:AHR524255 ARN524229:ARN524255 BBJ524229:BBJ524255 BLF524229:BLF524255 BVB524229:BVB524255 CEX524229:CEX524255 COT524229:COT524255 CYP524229:CYP524255 DIL524229:DIL524255 DSH524229:DSH524255 ECD524229:ECD524255 ELZ524229:ELZ524255 EVV524229:EVV524255 FFR524229:FFR524255 FPN524229:FPN524255 FZJ524229:FZJ524255 GJF524229:GJF524255 GTB524229:GTB524255 HCX524229:HCX524255 HMT524229:HMT524255 HWP524229:HWP524255 IGL524229:IGL524255 IQH524229:IQH524255 JAD524229:JAD524255 JJZ524229:JJZ524255 JTV524229:JTV524255 KDR524229:KDR524255 KNN524229:KNN524255 KXJ524229:KXJ524255 LHF524229:LHF524255 LRB524229:LRB524255 MAX524229:MAX524255 MKT524229:MKT524255 MUP524229:MUP524255 NEL524229:NEL524255 NOH524229:NOH524255 NYD524229:NYD524255 OHZ524229:OHZ524255 ORV524229:ORV524255 PBR524229:PBR524255 PLN524229:PLN524255 PVJ524229:PVJ524255 QFF524229:QFF524255 QPB524229:QPB524255 QYX524229:QYX524255 RIT524229:RIT524255 RSP524229:RSP524255 SCL524229:SCL524255 SMH524229:SMH524255 SWD524229:SWD524255 TFZ524229:TFZ524255 TPV524229:TPV524255 TZR524229:TZR524255 UJN524229:UJN524255 UTJ524229:UTJ524255 VDF524229:VDF524255 VNB524229:VNB524255 VWX524229:VWX524255 WGT524229:WGT524255 WQP524229:WQP524255 ED589765:ED589791 NZ589765:NZ589791 XV589765:XV589791 AHR589765:AHR589791 ARN589765:ARN589791 BBJ589765:BBJ589791 BLF589765:BLF589791 BVB589765:BVB589791 CEX589765:CEX589791 COT589765:COT589791 CYP589765:CYP589791 DIL589765:DIL589791 DSH589765:DSH589791 ECD589765:ECD589791 ELZ589765:ELZ589791 EVV589765:EVV589791 FFR589765:FFR589791 FPN589765:FPN589791 FZJ589765:FZJ589791 GJF589765:GJF589791 GTB589765:GTB589791 HCX589765:HCX589791 HMT589765:HMT589791 HWP589765:HWP589791 IGL589765:IGL589791 IQH589765:IQH589791 JAD589765:JAD589791 JJZ589765:JJZ589791 JTV589765:JTV589791 KDR589765:KDR589791 KNN589765:KNN589791 KXJ589765:KXJ589791 LHF589765:LHF589791 LRB589765:LRB589791 MAX589765:MAX589791 MKT589765:MKT589791 MUP589765:MUP589791 NEL589765:NEL589791 NOH589765:NOH589791 NYD589765:NYD589791 OHZ589765:OHZ589791 ORV589765:ORV589791 PBR589765:PBR589791 PLN589765:PLN589791 PVJ589765:PVJ589791 QFF589765:QFF589791 QPB589765:QPB589791 QYX589765:QYX589791 RIT589765:RIT589791 RSP589765:RSP589791 SCL589765:SCL589791 SMH589765:SMH589791 SWD589765:SWD589791 TFZ589765:TFZ589791 TPV589765:TPV589791 TZR589765:TZR589791 UJN589765:UJN589791 UTJ589765:UTJ589791 VDF589765:VDF589791 VNB589765:VNB589791 VWX589765:VWX589791 WGT589765:WGT589791 WQP589765:WQP589791 ED655301:ED655327 NZ655301:NZ655327 XV655301:XV655327 AHR655301:AHR655327 ARN655301:ARN655327 BBJ655301:BBJ655327 BLF655301:BLF655327 BVB655301:BVB655327 CEX655301:CEX655327 COT655301:COT655327 CYP655301:CYP655327 DIL655301:DIL655327 DSH655301:DSH655327 ECD655301:ECD655327 ELZ655301:ELZ655327 EVV655301:EVV655327 FFR655301:FFR655327 FPN655301:FPN655327 FZJ655301:FZJ655327 GJF655301:GJF655327 GTB655301:GTB655327 HCX655301:HCX655327 HMT655301:HMT655327 HWP655301:HWP655327 IGL655301:IGL655327 IQH655301:IQH655327 JAD655301:JAD655327 JJZ655301:JJZ655327 JTV655301:JTV655327 KDR655301:KDR655327 KNN655301:KNN655327 KXJ655301:KXJ655327 LHF655301:LHF655327 LRB655301:LRB655327 MAX655301:MAX655327 MKT655301:MKT655327 MUP655301:MUP655327 NEL655301:NEL655327 NOH655301:NOH655327 NYD655301:NYD655327 OHZ655301:OHZ655327 ORV655301:ORV655327 PBR655301:PBR655327 PLN655301:PLN655327 PVJ655301:PVJ655327 QFF655301:QFF655327 QPB655301:QPB655327 QYX655301:QYX655327 RIT655301:RIT655327 RSP655301:RSP655327 SCL655301:SCL655327 SMH655301:SMH655327 SWD655301:SWD655327 TFZ655301:TFZ655327 TPV655301:TPV655327 TZR655301:TZR655327 UJN655301:UJN655327 UTJ655301:UTJ655327 VDF655301:VDF655327 VNB655301:VNB655327 VWX655301:VWX655327 WGT655301:WGT655327 WQP655301:WQP655327 ED720837:ED720863 NZ720837:NZ720863 XV720837:XV720863 AHR720837:AHR720863 ARN720837:ARN720863 BBJ720837:BBJ720863 BLF720837:BLF720863 BVB720837:BVB720863 CEX720837:CEX720863 COT720837:COT720863 CYP720837:CYP720863 DIL720837:DIL720863 DSH720837:DSH720863 ECD720837:ECD720863 ELZ720837:ELZ720863 EVV720837:EVV720863 FFR720837:FFR720863 FPN720837:FPN720863 FZJ720837:FZJ720863 GJF720837:GJF720863 GTB720837:GTB720863 HCX720837:HCX720863 HMT720837:HMT720863 HWP720837:HWP720863 IGL720837:IGL720863 IQH720837:IQH720863 JAD720837:JAD720863 JJZ720837:JJZ720863 JTV720837:JTV720863 KDR720837:KDR720863 KNN720837:KNN720863 KXJ720837:KXJ720863 LHF720837:LHF720863 LRB720837:LRB720863 MAX720837:MAX720863 MKT720837:MKT720863 MUP720837:MUP720863 NEL720837:NEL720863 NOH720837:NOH720863 NYD720837:NYD720863 OHZ720837:OHZ720863 ORV720837:ORV720863 PBR720837:PBR720863 PLN720837:PLN720863 PVJ720837:PVJ720863 QFF720837:QFF720863 QPB720837:QPB720863 QYX720837:QYX720863 RIT720837:RIT720863 RSP720837:RSP720863 SCL720837:SCL720863 SMH720837:SMH720863 SWD720837:SWD720863 TFZ720837:TFZ720863 TPV720837:TPV720863 TZR720837:TZR720863 UJN720837:UJN720863 UTJ720837:UTJ720863 VDF720837:VDF720863 VNB720837:VNB720863 VWX720837:VWX720863 WGT720837:WGT720863 WQP720837:WQP720863 ED786373:ED786399 NZ786373:NZ786399 XV786373:XV786399 AHR786373:AHR786399 ARN786373:ARN786399 BBJ786373:BBJ786399 BLF786373:BLF786399 BVB786373:BVB786399 CEX786373:CEX786399 COT786373:COT786399 CYP786373:CYP786399 DIL786373:DIL786399 DSH786373:DSH786399 ECD786373:ECD786399 ELZ786373:ELZ786399 EVV786373:EVV786399 FFR786373:FFR786399 FPN786373:FPN786399 FZJ786373:FZJ786399 GJF786373:GJF786399 GTB786373:GTB786399 HCX786373:HCX786399 HMT786373:HMT786399 HWP786373:HWP786399 IGL786373:IGL786399 IQH786373:IQH786399 JAD786373:JAD786399 JJZ786373:JJZ786399 JTV786373:JTV786399 KDR786373:KDR786399 KNN786373:KNN786399 KXJ786373:KXJ786399 LHF786373:LHF786399 LRB786373:LRB786399 MAX786373:MAX786399 MKT786373:MKT786399 MUP786373:MUP786399 NEL786373:NEL786399 NOH786373:NOH786399 NYD786373:NYD786399 OHZ786373:OHZ786399 ORV786373:ORV786399 PBR786373:PBR786399 PLN786373:PLN786399 PVJ786373:PVJ786399 QFF786373:QFF786399 QPB786373:QPB786399 QYX786373:QYX786399 RIT786373:RIT786399 RSP786373:RSP786399 SCL786373:SCL786399 SMH786373:SMH786399 SWD786373:SWD786399 TFZ786373:TFZ786399 TPV786373:TPV786399 TZR786373:TZR786399 UJN786373:UJN786399 UTJ786373:UTJ786399 VDF786373:VDF786399 VNB786373:VNB786399 VWX786373:VWX786399 WGT786373:WGT786399 WQP786373:WQP786399 ED851909:ED851935 NZ851909:NZ851935 XV851909:XV851935 AHR851909:AHR851935 ARN851909:ARN851935 BBJ851909:BBJ851935 BLF851909:BLF851935 BVB851909:BVB851935 CEX851909:CEX851935 COT851909:COT851935 CYP851909:CYP851935 DIL851909:DIL851935 DSH851909:DSH851935 ECD851909:ECD851935 ELZ851909:ELZ851935 EVV851909:EVV851935 FFR851909:FFR851935 FPN851909:FPN851935 FZJ851909:FZJ851935 GJF851909:GJF851935 GTB851909:GTB851935 HCX851909:HCX851935 HMT851909:HMT851935 HWP851909:HWP851935 IGL851909:IGL851935 IQH851909:IQH851935 JAD851909:JAD851935 JJZ851909:JJZ851935 JTV851909:JTV851935 KDR851909:KDR851935 KNN851909:KNN851935 KXJ851909:KXJ851935 LHF851909:LHF851935 LRB851909:LRB851935 MAX851909:MAX851935 MKT851909:MKT851935 MUP851909:MUP851935 NEL851909:NEL851935 NOH851909:NOH851935 NYD851909:NYD851935 OHZ851909:OHZ851935 ORV851909:ORV851935 PBR851909:PBR851935 PLN851909:PLN851935 PVJ851909:PVJ851935 QFF851909:QFF851935 QPB851909:QPB851935 QYX851909:QYX851935 RIT851909:RIT851935 RSP851909:RSP851935 SCL851909:SCL851935 SMH851909:SMH851935 SWD851909:SWD851935 TFZ851909:TFZ851935 TPV851909:TPV851935 TZR851909:TZR851935 UJN851909:UJN851935 UTJ851909:UTJ851935 VDF851909:VDF851935 VNB851909:VNB851935 VWX851909:VWX851935 WGT851909:WGT851935 WQP851909:WQP851935 ED917445:ED917471 NZ917445:NZ917471 XV917445:XV917471 AHR917445:AHR917471 ARN917445:ARN917471 BBJ917445:BBJ917471 BLF917445:BLF917471 BVB917445:BVB917471 CEX917445:CEX917471 COT917445:COT917471 CYP917445:CYP917471 DIL917445:DIL917471 DSH917445:DSH917471 ECD917445:ECD917471 ELZ917445:ELZ917471 EVV917445:EVV917471 FFR917445:FFR917471 FPN917445:FPN917471 FZJ917445:FZJ917471 GJF917445:GJF917471 GTB917445:GTB917471 HCX917445:HCX917471 HMT917445:HMT917471 HWP917445:HWP917471 IGL917445:IGL917471 IQH917445:IQH917471 JAD917445:JAD917471 JJZ917445:JJZ917471 JTV917445:JTV917471 KDR917445:KDR917471 KNN917445:KNN917471 KXJ917445:KXJ917471 LHF917445:LHF917471 LRB917445:LRB917471 MAX917445:MAX917471 MKT917445:MKT917471 MUP917445:MUP917471 NEL917445:NEL917471 NOH917445:NOH917471 NYD917445:NYD917471 OHZ917445:OHZ917471 ORV917445:ORV917471 PBR917445:PBR917471 PLN917445:PLN917471 PVJ917445:PVJ917471 QFF917445:QFF917471 QPB917445:QPB917471 QYX917445:QYX917471 RIT917445:RIT917471 RSP917445:RSP917471 SCL917445:SCL917471 SMH917445:SMH917471 SWD917445:SWD917471 TFZ917445:TFZ917471 TPV917445:TPV917471 TZR917445:TZR917471 UJN917445:UJN917471 UTJ917445:UTJ917471 VDF917445:VDF917471 VNB917445:VNB917471 VWX917445:VWX917471 WGT917445:WGT917471 WQP917445:WQP917471 ED982981:ED983007 NZ982981:NZ983007 XV982981:XV983007 AHR982981:AHR983007 ARN982981:ARN983007 BBJ982981:BBJ983007 BLF982981:BLF983007 BVB982981:BVB983007 CEX982981:CEX983007 COT982981:COT983007 CYP982981:CYP983007 DIL982981:DIL983007 DSH982981:DSH983007 ECD982981:ECD983007 ELZ982981:ELZ983007 EVV982981:EVV983007 FFR982981:FFR983007 FPN982981:FPN983007 FZJ982981:FZJ983007 GJF982981:GJF983007 GTB982981:GTB983007 HCX982981:HCX983007 HMT982981:HMT983007 HWP982981:HWP983007 IGL982981:IGL983007 IQH982981:IQH983007 JAD982981:JAD983007 JJZ982981:JJZ983007 JTV982981:JTV983007 KDR982981:KDR983007 KNN982981:KNN983007 KXJ982981:KXJ983007 LHF982981:LHF983007 LRB982981:LRB983007 MAX982981:MAX983007 MKT982981:MKT983007 MUP982981:MUP983007 NEL982981:NEL983007 NOH982981:NOH983007 NYD982981:NYD983007 OHZ982981:OHZ983007 ORV982981:ORV983007 PBR982981:PBR983007 PLN982981:PLN983007 PVJ982981:PVJ983007 QFF982981:QFF983007 QPB982981:QPB983007 QYX982981:QYX983007 RIT982981:RIT983007 RSP982981:RSP983007 SCL982981:SCL983007 SMH982981:SMH983007 SWD982981:SWD983007 TFZ982981:TFZ983007 TPV982981:TPV983007 TZR982981:TZR983007 UJN982981:UJN983007 UTJ982981:UTJ983007 VDF982981:VDF983007 VNB982981:VNB983007 VWX982981:VWX983007 WGT982981:WGT983007 WQP982981:WQP983007 QFB982981:QFB983007 DJ65477:DJ65503 NF65477:NF65503 XB65477:XB65503 AGX65477:AGX65503 AQT65477:AQT65503 BAP65477:BAP65503 BKL65477:BKL65503 BUH65477:BUH65503 CED65477:CED65503 CNZ65477:CNZ65503 CXV65477:CXV65503 DHR65477:DHR65503 DRN65477:DRN65503 EBJ65477:EBJ65503 ELF65477:ELF65503 EVB65477:EVB65503 FEX65477:FEX65503 FOT65477:FOT65503 FYP65477:FYP65503 GIL65477:GIL65503 GSH65477:GSH65503 HCD65477:HCD65503 HLZ65477:HLZ65503 HVV65477:HVV65503 IFR65477:IFR65503 IPN65477:IPN65503 IZJ65477:IZJ65503 JJF65477:JJF65503 JTB65477:JTB65503 KCX65477:KCX65503 KMT65477:KMT65503 KWP65477:KWP65503 LGL65477:LGL65503 LQH65477:LQH65503 MAD65477:MAD65503 MJZ65477:MJZ65503 MTV65477:MTV65503 NDR65477:NDR65503 NNN65477:NNN65503 NXJ65477:NXJ65503 OHF65477:OHF65503 ORB65477:ORB65503 PAX65477:PAX65503 PKT65477:PKT65503 PUP65477:PUP65503 QEL65477:QEL65503 QOH65477:QOH65503 QYD65477:QYD65503 RHZ65477:RHZ65503 RRV65477:RRV65503 SBR65477:SBR65503 SLN65477:SLN65503 SVJ65477:SVJ65503 TFF65477:TFF65503 TPB65477:TPB65503 TYX65477:TYX65503 UIT65477:UIT65503 USP65477:USP65503 VCL65477:VCL65503 VMH65477:VMH65503 VWD65477:VWD65503 WFZ65477:WFZ65503 WPV65477:WPV65503 DJ131013:DJ131039 NF131013:NF131039 XB131013:XB131039 AGX131013:AGX131039 AQT131013:AQT131039 BAP131013:BAP131039 BKL131013:BKL131039 BUH131013:BUH131039 CED131013:CED131039 CNZ131013:CNZ131039 CXV131013:CXV131039 DHR131013:DHR131039 DRN131013:DRN131039 EBJ131013:EBJ131039 ELF131013:ELF131039 EVB131013:EVB131039 FEX131013:FEX131039 FOT131013:FOT131039 FYP131013:FYP131039 GIL131013:GIL131039 GSH131013:GSH131039 HCD131013:HCD131039 HLZ131013:HLZ131039 HVV131013:HVV131039 IFR131013:IFR131039 IPN131013:IPN131039 IZJ131013:IZJ131039 JJF131013:JJF131039 JTB131013:JTB131039 KCX131013:KCX131039 KMT131013:KMT131039 KWP131013:KWP131039 LGL131013:LGL131039 LQH131013:LQH131039 MAD131013:MAD131039 MJZ131013:MJZ131039 MTV131013:MTV131039 NDR131013:NDR131039 NNN131013:NNN131039 NXJ131013:NXJ131039 OHF131013:OHF131039 ORB131013:ORB131039 PAX131013:PAX131039 PKT131013:PKT131039 PUP131013:PUP131039 QEL131013:QEL131039 QOH131013:QOH131039 QYD131013:QYD131039 RHZ131013:RHZ131039 RRV131013:RRV131039 SBR131013:SBR131039 SLN131013:SLN131039 SVJ131013:SVJ131039 TFF131013:TFF131039 TPB131013:TPB131039 TYX131013:TYX131039 UIT131013:UIT131039 USP131013:USP131039 VCL131013:VCL131039 VMH131013:VMH131039 VWD131013:VWD131039 WFZ131013:WFZ131039 WPV131013:WPV131039 DJ196549:DJ196575 NF196549:NF196575 XB196549:XB196575 AGX196549:AGX196575 AQT196549:AQT196575 BAP196549:BAP196575 BKL196549:BKL196575 BUH196549:BUH196575 CED196549:CED196575 CNZ196549:CNZ196575 CXV196549:CXV196575 DHR196549:DHR196575 DRN196549:DRN196575 EBJ196549:EBJ196575 ELF196549:ELF196575 EVB196549:EVB196575 FEX196549:FEX196575 FOT196549:FOT196575 FYP196549:FYP196575 GIL196549:GIL196575 GSH196549:GSH196575 HCD196549:HCD196575 HLZ196549:HLZ196575 HVV196549:HVV196575 IFR196549:IFR196575 IPN196549:IPN196575 IZJ196549:IZJ196575 JJF196549:JJF196575 JTB196549:JTB196575 KCX196549:KCX196575 KMT196549:KMT196575 KWP196549:KWP196575 LGL196549:LGL196575 LQH196549:LQH196575 MAD196549:MAD196575 MJZ196549:MJZ196575 MTV196549:MTV196575 NDR196549:NDR196575 NNN196549:NNN196575 NXJ196549:NXJ196575 OHF196549:OHF196575 ORB196549:ORB196575 PAX196549:PAX196575 PKT196549:PKT196575 PUP196549:PUP196575 QEL196549:QEL196575 QOH196549:QOH196575 QYD196549:QYD196575 RHZ196549:RHZ196575 RRV196549:RRV196575 SBR196549:SBR196575 SLN196549:SLN196575 SVJ196549:SVJ196575 TFF196549:TFF196575 TPB196549:TPB196575 TYX196549:TYX196575 UIT196549:UIT196575 USP196549:USP196575 VCL196549:VCL196575 VMH196549:VMH196575 VWD196549:VWD196575 WFZ196549:WFZ196575 WPV196549:WPV196575 DJ262085:DJ262111 NF262085:NF262111 XB262085:XB262111 AGX262085:AGX262111 AQT262085:AQT262111 BAP262085:BAP262111 BKL262085:BKL262111 BUH262085:BUH262111 CED262085:CED262111 CNZ262085:CNZ262111 CXV262085:CXV262111 DHR262085:DHR262111 DRN262085:DRN262111 EBJ262085:EBJ262111 ELF262085:ELF262111 EVB262085:EVB262111 FEX262085:FEX262111 FOT262085:FOT262111 FYP262085:FYP262111 GIL262085:GIL262111 GSH262085:GSH262111 HCD262085:HCD262111 HLZ262085:HLZ262111 HVV262085:HVV262111 IFR262085:IFR262111 IPN262085:IPN262111 IZJ262085:IZJ262111 JJF262085:JJF262111 JTB262085:JTB262111 KCX262085:KCX262111 KMT262085:KMT262111 KWP262085:KWP262111 LGL262085:LGL262111 LQH262085:LQH262111 MAD262085:MAD262111 MJZ262085:MJZ262111 MTV262085:MTV262111 NDR262085:NDR262111 NNN262085:NNN262111 NXJ262085:NXJ262111 OHF262085:OHF262111 ORB262085:ORB262111 PAX262085:PAX262111 PKT262085:PKT262111 PUP262085:PUP262111 QEL262085:QEL262111 QOH262085:QOH262111 QYD262085:QYD262111 RHZ262085:RHZ262111 RRV262085:RRV262111 SBR262085:SBR262111 SLN262085:SLN262111 SVJ262085:SVJ262111 TFF262085:TFF262111 TPB262085:TPB262111 TYX262085:TYX262111 UIT262085:UIT262111 USP262085:USP262111 VCL262085:VCL262111 VMH262085:VMH262111 VWD262085:VWD262111 WFZ262085:WFZ262111 WPV262085:WPV262111 DJ327621:DJ327647 NF327621:NF327647 XB327621:XB327647 AGX327621:AGX327647 AQT327621:AQT327647 BAP327621:BAP327647 BKL327621:BKL327647 BUH327621:BUH327647 CED327621:CED327647 CNZ327621:CNZ327647 CXV327621:CXV327647 DHR327621:DHR327647 DRN327621:DRN327647 EBJ327621:EBJ327647 ELF327621:ELF327647 EVB327621:EVB327647 FEX327621:FEX327647 FOT327621:FOT327647 FYP327621:FYP327647 GIL327621:GIL327647 GSH327621:GSH327647 HCD327621:HCD327647 HLZ327621:HLZ327647 HVV327621:HVV327647 IFR327621:IFR327647 IPN327621:IPN327647 IZJ327621:IZJ327647 JJF327621:JJF327647 JTB327621:JTB327647 KCX327621:KCX327647 KMT327621:KMT327647 KWP327621:KWP327647 LGL327621:LGL327647 LQH327621:LQH327647 MAD327621:MAD327647 MJZ327621:MJZ327647 MTV327621:MTV327647 NDR327621:NDR327647 NNN327621:NNN327647 NXJ327621:NXJ327647 OHF327621:OHF327647 ORB327621:ORB327647 PAX327621:PAX327647 PKT327621:PKT327647 PUP327621:PUP327647 QEL327621:QEL327647 QOH327621:QOH327647 QYD327621:QYD327647 RHZ327621:RHZ327647 RRV327621:RRV327647 SBR327621:SBR327647 SLN327621:SLN327647 SVJ327621:SVJ327647 TFF327621:TFF327647 TPB327621:TPB327647 TYX327621:TYX327647 UIT327621:UIT327647 USP327621:USP327647 VCL327621:VCL327647 VMH327621:VMH327647 VWD327621:VWD327647 WFZ327621:WFZ327647 WPV327621:WPV327647 DJ393157:DJ393183 NF393157:NF393183 XB393157:XB393183 AGX393157:AGX393183 AQT393157:AQT393183 BAP393157:BAP393183 BKL393157:BKL393183 BUH393157:BUH393183 CED393157:CED393183 CNZ393157:CNZ393183 CXV393157:CXV393183 DHR393157:DHR393183 DRN393157:DRN393183 EBJ393157:EBJ393183 ELF393157:ELF393183 EVB393157:EVB393183 FEX393157:FEX393183 FOT393157:FOT393183 FYP393157:FYP393183 GIL393157:GIL393183 GSH393157:GSH393183 HCD393157:HCD393183 HLZ393157:HLZ393183 HVV393157:HVV393183 IFR393157:IFR393183 IPN393157:IPN393183 IZJ393157:IZJ393183 JJF393157:JJF393183 JTB393157:JTB393183 KCX393157:KCX393183 KMT393157:KMT393183 KWP393157:KWP393183 LGL393157:LGL393183 LQH393157:LQH393183 MAD393157:MAD393183 MJZ393157:MJZ393183 MTV393157:MTV393183 NDR393157:NDR393183 NNN393157:NNN393183 NXJ393157:NXJ393183 OHF393157:OHF393183 ORB393157:ORB393183 PAX393157:PAX393183 PKT393157:PKT393183 PUP393157:PUP393183 QEL393157:QEL393183 QOH393157:QOH393183 QYD393157:QYD393183 RHZ393157:RHZ393183 RRV393157:RRV393183 SBR393157:SBR393183 SLN393157:SLN393183 SVJ393157:SVJ393183 TFF393157:TFF393183 TPB393157:TPB393183 TYX393157:TYX393183 UIT393157:UIT393183 USP393157:USP393183 VCL393157:VCL393183 VMH393157:VMH393183 VWD393157:VWD393183 WFZ393157:WFZ393183 WPV393157:WPV393183 DJ458693:DJ458719 NF458693:NF458719 XB458693:XB458719 AGX458693:AGX458719 AQT458693:AQT458719 BAP458693:BAP458719 BKL458693:BKL458719 BUH458693:BUH458719 CED458693:CED458719 CNZ458693:CNZ458719 CXV458693:CXV458719 DHR458693:DHR458719 DRN458693:DRN458719 EBJ458693:EBJ458719 ELF458693:ELF458719 EVB458693:EVB458719 FEX458693:FEX458719 FOT458693:FOT458719 FYP458693:FYP458719 GIL458693:GIL458719 GSH458693:GSH458719 HCD458693:HCD458719 HLZ458693:HLZ458719 HVV458693:HVV458719 IFR458693:IFR458719 IPN458693:IPN458719 IZJ458693:IZJ458719 JJF458693:JJF458719 JTB458693:JTB458719 KCX458693:KCX458719 KMT458693:KMT458719 KWP458693:KWP458719 LGL458693:LGL458719 LQH458693:LQH458719 MAD458693:MAD458719 MJZ458693:MJZ458719 MTV458693:MTV458719 NDR458693:NDR458719 NNN458693:NNN458719 NXJ458693:NXJ458719 OHF458693:OHF458719 ORB458693:ORB458719 PAX458693:PAX458719 PKT458693:PKT458719 PUP458693:PUP458719 QEL458693:QEL458719 QOH458693:QOH458719 QYD458693:QYD458719 RHZ458693:RHZ458719 RRV458693:RRV458719 SBR458693:SBR458719 SLN458693:SLN458719 SVJ458693:SVJ458719 TFF458693:TFF458719 TPB458693:TPB458719 TYX458693:TYX458719 UIT458693:UIT458719 USP458693:USP458719 VCL458693:VCL458719 VMH458693:VMH458719 VWD458693:VWD458719 WFZ458693:WFZ458719 WPV458693:WPV458719 DJ524229:DJ524255 NF524229:NF524255 XB524229:XB524255 AGX524229:AGX524255 AQT524229:AQT524255 BAP524229:BAP524255 BKL524229:BKL524255 BUH524229:BUH524255 CED524229:CED524255 CNZ524229:CNZ524255 CXV524229:CXV524255 DHR524229:DHR524255 DRN524229:DRN524255 EBJ524229:EBJ524255 ELF524229:ELF524255 EVB524229:EVB524255 FEX524229:FEX524255 FOT524229:FOT524255 FYP524229:FYP524255 GIL524229:GIL524255 GSH524229:GSH524255 HCD524229:HCD524255 HLZ524229:HLZ524255 HVV524229:HVV524255 IFR524229:IFR524255 IPN524229:IPN524255 IZJ524229:IZJ524255 JJF524229:JJF524255 JTB524229:JTB524255 KCX524229:KCX524255 KMT524229:KMT524255 KWP524229:KWP524255 LGL524229:LGL524255 LQH524229:LQH524255 MAD524229:MAD524255 MJZ524229:MJZ524255 MTV524229:MTV524255 NDR524229:NDR524255 NNN524229:NNN524255 NXJ524229:NXJ524255 OHF524229:OHF524255 ORB524229:ORB524255 PAX524229:PAX524255 PKT524229:PKT524255 PUP524229:PUP524255 QEL524229:QEL524255 QOH524229:QOH524255 QYD524229:QYD524255 RHZ524229:RHZ524255 RRV524229:RRV524255 SBR524229:SBR524255 SLN524229:SLN524255 SVJ524229:SVJ524255 TFF524229:TFF524255 TPB524229:TPB524255 TYX524229:TYX524255 UIT524229:UIT524255 USP524229:USP524255 VCL524229:VCL524255 VMH524229:VMH524255 VWD524229:VWD524255 WFZ524229:WFZ524255 WPV524229:WPV524255 DJ589765:DJ589791 NF589765:NF589791 XB589765:XB589791 AGX589765:AGX589791 AQT589765:AQT589791 BAP589765:BAP589791 BKL589765:BKL589791 BUH589765:BUH589791 CED589765:CED589791 CNZ589765:CNZ589791 CXV589765:CXV589791 DHR589765:DHR589791 DRN589765:DRN589791 EBJ589765:EBJ589791 ELF589765:ELF589791 EVB589765:EVB589791 FEX589765:FEX589791 FOT589765:FOT589791 FYP589765:FYP589791 GIL589765:GIL589791 GSH589765:GSH589791 HCD589765:HCD589791 HLZ589765:HLZ589791 HVV589765:HVV589791 IFR589765:IFR589791 IPN589765:IPN589791 IZJ589765:IZJ589791 JJF589765:JJF589791 JTB589765:JTB589791 KCX589765:KCX589791 KMT589765:KMT589791 KWP589765:KWP589791 LGL589765:LGL589791 LQH589765:LQH589791 MAD589765:MAD589791 MJZ589765:MJZ589791 MTV589765:MTV589791 NDR589765:NDR589791 NNN589765:NNN589791 NXJ589765:NXJ589791 OHF589765:OHF589791 ORB589765:ORB589791 PAX589765:PAX589791 PKT589765:PKT589791 PUP589765:PUP589791 QEL589765:QEL589791 QOH589765:QOH589791 QYD589765:QYD589791 RHZ589765:RHZ589791 RRV589765:RRV589791 SBR589765:SBR589791 SLN589765:SLN589791 SVJ589765:SVJ589791 TFF589765:TFF589791 TPB589765:TPB589791 TYX589765:TYX589791 UIT589765:UIT589791 USP589765:USP589791 VCL589765:VCL589791 VMH589765:VMH589791 VWD589765:VWD589791 WFZ589765:WFZ589791 WPV589765:WPV589791 DJ655301:DJ655327 NF655301:NF655327 XB655301:XB655327 AGX655301:AGX655327 AQT655301:AQT655327 BAP655301:BAP655327 BKL655301:BKL655327 BUH655301:BUH655327 CED655301:CED655327 CNZ655301:CNZ655327 CXV655301:CXV655327 DHR655301:DHR655327 DRN655301:DRN655327 EBJ655301:EBJ655327 ELF655301:ELF655327 EVB655301:EVB655327 FEX655301:FEX655327 FOT655301:FOT655327 FYP655301:FYP655327 GIL655301:GIL655327 GSH655301:GSH655327 HCD655301:HCD655327 HLZ655301:HLZ655327 HVV655301:HVV655327 IFR655301:IFR655327 IPN655301:IPN655327 IZJ655301:IZJ655327 JJF655301:JJF655327 JTB655301:JTB655327 KCX655301:KCX655327 KMT655301:KMT655327 KWP655301:KWP655327 LGL655301:LGL655327 LQH655301:LQH655327 MAD655301:MAD655327 MJZ655301:MJZ655327 MTV655301:MTV655327 NDR655301:NDR655327 NNN655301:NNN655327 NXJ655301:NXJ655327 OHF655301:OHF655327 ORB655301:ORB655327 PAX655301:PAX655327 PKT655301:PKT655327 PUP655301:PUP655327 QEL655301:QEL655327 QOH655301:QOH655327 QYD655301:QYD655327 RHZ655301:RHZ655327 RRV655301:RRV655327 SBR655301:SBR655327 SLN655301:SLN655327 SVJ655301:SVJ655327 TFF655301:TFF655327 TPB655301:TPB655327 TYX655301:TYX655327 UIT655301:UIT655327 USP655301:USP655327 VCL655301:VCL655327 VMH655301:VMH655327 VWD655301:VWD655327 WFZ655301:WFZ655327 WPV655301:WPV655327 DJ720837:DJ720863 NF720837:NF720863 XB720837:XB720863 AGX720837:AGX720863 AQT720837:AQT720863 BAP720837:BAP720863 BKL720837:BKL720863 BUH720837:BUH720863 CED720837:CED720863 CNZ720837:CNZ720863 CXV720837:CXV720863 DHR720837:DHR720863 DRN720837:DRN720863 EBJ720837:EBJ720863 ELF720837:ELF720863 EVB720837:EVB720863 FEX720837:FEX720863 FOT720837:FOT720863 FYP720837:FYP720863 GIL720837:GIL720863 GSH720837:GSH720863 HCD720837:HCD720863 HLZ720837:HLZ720863 HVV720837:HVV720863 IFR720837:IFR720863 IPN720837:IPN720863 IZJ720837:IZJ720863 JJF720837:JJF720863 JTB720837:JTB720863 KCX720837:KCX720863 KMT720837:KMT720863 KWP720837:KWP720863 LGL720837:LGL720863 LQH720837:LQH720863 MAD720837:MAD720863 MJZ720837:MJZ720863 MTV720837:MTV720863 NDR720837:NDR720863 NNN720837:NNN720863 NXJ720837:NXJ720863 OHF720837:OHF720863 ORB720837:ORB720863 PAX720837:PAX720863 PKT720837:PKT720863 PUP720837:PUP720863 QEL720837:QEL720863 QOH720837:QOH720863 QYD720837:QYD720863 RHZ720837:RHZ720863 RRV720837:RRV720863 SBR720837:SBR720863 SLN720837:SLN720863 SVJ720837:SVJ720863 TFF720837:TFF720863 TPB720837:TPB720863 TYX720837:TYX720863 UIT720837:UIT720863 USP720837:USP720863 VCL720837:VCL720863 VMH720837:VMH720863 VWD720837:VWD720863 WFZ720837:WFZ720863 WPV720837:WPV720863 DJ786373:DJ786399 NF786373:NF786399 XB786373:XB786399 AGX786373:AGX786399 AQT786373:AQT786399 BAP786373:BAP786399 BKL786373:BKL786399 BUH786373:BUH786399 CED786373:CED786399 CNZ786373:CNZ786399 CXV786373:CXV786399 DHR786373:DHR786399 DRN786373:DRN786399 EBJ786373:EBJ786399 ELF786373:ELF786399 EVB786373:EVB786399 FEX786373:FEX786399 FOT786373:FOT786399 FYP786373:FYP786399 GIL786373:GIL786399 GSH786373:GSH786399 HCD786373:HCD786399 HLZ786373:HLZ786399 HVV786373:HVV786399 IFR786373:IFR786399 IPN786373:IPN786399 IZJ786373:IZJ786399 JJF786373:JJF786399 JTB786373:JTB786399 KCX786373:KCX786399 KMT786373:KMT786399 KWP786373:KWP786399 LGL786373:LGL786399 LQH786373:LQH786399 MAD786373:MAD786399 MJZ786373:MJZ786399 MTV786373:MTV786399 NDR786373:NDR786399 NNN786373:NNN786399 NXJ786373:NXJ786399 OHF786373:OHF786399 ORB786373:ORB786399 PAX786373:PAX786399 PKT786373:PKT786399 PUP786373:PUP786399 QEL786373:QEL786399 QOH786373:QOH786399 QYD786373:QYD786399 RHZ786373:RHZ786399 RRV786373:RRV786399 SBR786373:SBR786399 SLN786373:SLN786399 SVJ786373:SVJ786399 TFF786373:TFF786399 TPB786373:TPB786399 TYX786373:TYX786399 UIT786373:UIT786399 USP786373:USP786399 VCL786373:VCL786399 VMH786373:VMH786399 VWD786373:VWD786399 WFZ786373:WFZ786399 WPV786373:WPV786399 DJ851909:DJ851935 NF851909:NF851935 XB851909:XB851935 AGX851909:AGX851935 AQT851909:AQT851935 BAP851909:BAP851935 BKL851909:BKL851935 BUH851909:BUH851935 CED851909:CED851935 CNZ851909:CNZ851935 CXV851909:CXV851935 DHR851909:DHR851935 DRN851909:DRN851935 EBJ851909:EBJ851935 ELF851909:ELF851935 EVB851909:EVB851935 FEX851909:FEX851935 FOT851909:FOT851935 FYP851909:FYP851935 GIL851909:GIL851935 GSH851909:GSH851935 HCD851909:HCD851935 HLZ851909:HLZ851935 HVV851909:HVV851935 IFR851909:IFR851935 IPN851909:IPN851935 IZJ851909:IZJ851935 JJF851909:JJF851935 JTB851909:JTB851935 KCX851909:KCX851935 KMT851909:KMT851935 KWP851909:KWP851935 LGL851909:LGL851935 LQH851909:LQH851935 MAD851909:MAD851935 MJZ851909:MJZ851935 MTV851909:MTV851935 NDR851909:NDR851935 NNN851909:NNN851935 NXJ851909:NXJ851935 OHF851909:OHF851935 ORB851909:ORB851935 PAX851909:PAX851935 PKT851909:PKT851935 PUP851909:PUP851935 QEL851909:QEL851935 QOH851909:QOH851935 QYD851909:QYD851935 RHZ851909:RHZ851935 RRV851909:RRV851935 SBR851909:SBR851935 SLN851909:SLN851935 SVJ851909:SVJ851935 TFF851909:TFF851935 TPB851909:TPB851935 TYX851909:TYX851935 UIT851909:UIT851935 USP851909:USP851935 VCL851909:VCL851935 VMH851909:VMH851935 VWD851909:VWD851935 WFZ851909:WFZ851935 WPV851909:WPV851935 DJ917445:DJ917471 NF917445:NF917471 XB917445:XB917471 AGX917445:AGX917471 AQT917445:AQT917471 BAP917445:BAP917471 BKL917445:BKL917471 BUH917445:BUH917471 CED917445:CED917471 CNZ917445:CNZ917471 CXV917445:CXV917471 DHR917445:DHR917471 DRN917445:DRN917471 EBJ917445:EBJ917471 ELF917445:ELF917471 EVB917445:EVB917471 FEX917445:FEX917471 FOT917445:FOT917471 FYP917445:FYP917471 GIL917445:GIL917471 GSH917445:GSH917471 HCD917445:HCD917471 HLZ917445:HLZ917471 HVV917445:HVV917471 IFR917445:IFR917471 IPN917445:IPN917471 IZJ917445:IZJ917471 JJF917445:JJF917471 JTB917445:JTB917471 KCX917445:KCX917471 KMT917445:KMT917471 KWP917445:KWP917471 LGL917445:LGL917471 LQH917445:LQH917471 MAD917445:MAD917471 MJZ917445:MJZ917471 MTV917445:MTV917471 NDR917445:NDR917471 NNN917445:NNN917471 NXJ917445:NXJ917471 OHF917445:OHF917471 ORB917445:ORB917471 PAX917445:PAX917471 PKT917445:PKT917471 PUP917445:PUP917471 QEL917445:QEL917471 QOH917445:QOH917471 QYD917445:QYD917471 RHZ917445:RHZ917471 RRV917445:RRV917471 SBR917445:SBR917471 SLN917445:SLN917471 SVJ917445:SVJ917471 TFF917445:TFF917471 TPB917445:TPB917471 TYX917445:TYX917471 UIT917445:UIT917471 USP917445:USP917471 VCL917445:VCL917471 VMH917445:VMH917471 VWD917445:VWD917471 WFZ917445:WFZ917471 WPV917445:WPV917471 DJ982981:DJ983007 NF982981:NF983007 XB982981:XB983007 AGX982981:AGX983007 AQT982981:AQT983007 BAP982981:BAP983007 BKL982981:BKL983007 BUH982981:BUH983007 CED982981:CED983007 CNZ982981:CNZ983007 CXV982981:CXV983007 DHR982981:DHR983007 DRN982981:DRN983007 EBJ982981:EBJ983007 ELF982981:ELF983007 EVB982981:EVB983007 FEX982981:FEX983007 FOT982981:FOT983007 FYP982981:FYP983007 GIL982981:GIL983007 GSH982981:GSH983007 HCD982981:HCD983007 HLZ982981:HLZ983007 HVV982981:HVV983007 IFR982981:IFR983007 IPN982981:IPN983007 IZJ982981:IZJ983007 JJF982981:JJF983007 JTB982981:JTB983007 KCX982981:KCX983007 KMT982981:KMT983007 KWP982981:KWP983007 LGL982981:LGL983007 LQH982981:LQH983007 MAD982981:MAD983007 MJZ982981:MJZ983007 MTV982981:MTV983007 NDR982981:NDR983007 NNN982981:NNN983007 NXJ982981:NXJ983007 OHF982981:OHF983007 ORB982981:ORB983007 PAX982981:PAX983007 PKT982981:PKT983007 PUP982981:PUP983007 QEL982981:QEL983007 QOH982981:QOH983007 QYD982981:QYD983007 RHZ982981:RHZ983007 RRV982981:RRV983007 SBR982981:SBR983007 SLN982981:SLN983007 SVJ982981:SVJ983007 TFF982981:TFF983007 TPB982981:TPB983007 TYX982981:TYX983007 UIT982981:UIT983007 USP982981:USP983007 VCL982981:VCL983007 VMH982981:VMH983007 VWD982981:VWD983007 WFZ982981:WFZ983007 WPV982981:WPV983007 EH65477:EH65503 OD65477:OD65503 XZ65477:XZ65503 AHV65477:AHV65503 ARR65477:ARR65503 BBN65477:BBN65503 BLJ65477:BLJ65503 BVF65477:BVF65503 CFB65477:CFB65503 COX65477:COX65503 CYT65477:CYT65503 DIP65477:DIP65503 DSL65477:DSL65503 ECH65477:ECH65503 EMD65477:EMD65503 EVZ65477:EVZ65503 FFV65477:FFV65503 FPR65477:FPR65503 FZN65477:FZN65503 GJJ65477:GJJ65503 GTF65477:GTF65503 HDB65477:HDB65503 HMX65477:HMX65503 HWT65477:HWT65503 IGP65477:IGP65503 IQL65477:IQL65503 JAH65477:JAH65503 JKD65477:JKD65503 JTZ65477:JTZ65503 KDV65477:KDV65503 KNR65477:KNR65503 KXN65477:KXN65503 LHJ65477:LHJ65503 LRF65477:LRF65503 MBB65477:MBB65503 MKX65477:MKX65503 MUT65477:MUT65503 NEP65477:NEP65503 NOL65477:NOL65503 NYH65477:NYH65503 OID65477:OID65503 ORZ65477:ORZ65503 PBV65477:PBV65503 PLR65477:PLR65503 PVN65477:PVN65503 QFJ65477:QFJ65503 QPF65477:QPF65503 QZB65477:QZB65503 RIX65477:RIX65503 RST65477:RST65503 SCP65477:SCP65503 SML65477:SML65503 SWH65477:SWH65503 TGD65477:TGD65503 TPZ65477:TPZ65503 TZV65477:TZV65503 UJR65477:UJR65503 UTN65477:UTN65503 VDJ65477:VDJ65503 VNF65477:VNF65503 VXB65477:VXB65503 WGX65477:WGX65503 WQT65477:WQT65503 EH131013:EH131039 OD131013:OD131039 XZ131013:XZ131039 AHV131013:AHV131039 ARR131013:ARR131039 BBN131013:BBN131039 BLJ131013:BLJ131039 BVF131013:BVF131039 CFB131013:CFB131039 COX131013:COX131039 CYT131013:CYT131039 DIP131013:DIP131039 DSL131013:DSL131039 ECH131013:ECH131039 EMD131013:EMD131039 EVZ131013:EVZ131039 FFV131013:FFV131039 FPR131013:FPR131039 FZN131013:FZN131039 GJJ131013:GJJ131039 GTF131013:GTF131039 HDB131013:HDB131039 HMX131013:HMX131039 HWT131013:HWT131039 IGP131013:IGP131039 IQL131013:IQL131039 JAH131013:JAH131039 JKD131013:JKD131039 JTZ131013:JTZ131039 KDV131013:KDV131039 KNR131013:KNR131039 KXN131013:KXN131039 LHJ131013:LHJ131039 LRF131013:LRF131039 MBB131013:MBB131039 MKX131013:MKX131039 MUT131013:MUT131039 NEP131013:NEP131039 NOL131013:NOL131039 NYH131013:NYH131039 OID131013:OID131039 ORZ131013:ORZ131039 PBV131013:PBV131039 PLR131013:PLR131039 PVN131013:PVN131039 QFJ131013:QFJ131039 QPF131013:QPF131039 QZB131013:QZB131039 RIX131013:RIX131039 RST131013:RST131039 SCP131013:SCP131039 SML131013:SML131039 SWH131013:SWH131039 TGD131013:TGD131039 TPZ131013:TPZ131039 TZV131013:TZV131039 UJR131013:UJR131039 UTN131013:UTN131039 VDJ131013:VDJ131039 VNF131013:VNF131039 VXB131013:VXB131039 WGX131013:WGX131039 WQT131013:WQT131039 EH196549:EH196575 OD196549:OD196575 XZ196549:XZ196575 AHV196549:AHV196575 ARR196549:ARR196575 BBN196549:BBN196575 BLJ196549:BLJ196575 BVF196549:BVF196575 CFB196549:CFB196575 COX196549:COX196575 CYT196549:CYT196575 DIP196549:DIP196575 DSL196549:DSL196575 ECH196549:ECH196575 EMD196549:EMD196575 EVZ196549:EVZ196575 FFV196549:FFV196575 FPR196549:FPR196575 FZN196549:FZN196575 GJJ196549:GJJ196575 GTF196549:GTF196575 HDB196549:HDB196575 HMX196549:HMX196575 HWT196549:HWT196575 IGP196549:IGP196575 IQL196549:IQL196575 JAH196549:JAH196575 JKD196549:JKD196575 JTZ196549:JTZ196575 KDV196549:KDV196575 KNR196549:KNR196575 KXN196549:KXN196575 LHJ196549:LHJ196575 LRF196549:LRF196575 MBB196549:MBB196575 MKX196549:MKX196575 MUT196549:MUT196575 NEP196549:NEP196575 NOL196549:NOL196575 NYH196549:NYH196575 OID196549:OID196575 ORZ196549:ORZ196575 PBV196549:PBV196575 PLR196549:PLR196575 PVN196549:PVN196575 QFJ196549:QFJ196575 QPF196549:QPF196575 QZB196549:QZB196575 RIX196549:RIX196575 RST196549:RST196575 SCP196549:SCP196575 SML196549:SML196575 SWH196549:SWH196575 TGD196549:TGD196575 TPZ196549:TPZ196575 TZV196549:TZV196575 UJR196549:UJR196575 UTN196549:UTN196575 VDJ196549:VDJ196575 VNF196549:VNF196575 VXB196549:VXB196575 WGX196549:WGX196575 WQT196549:WQT196575 EH262085:EH262111 OD262085:OD262111 XZ262085:XZ262111 AHV262085:AHV262111 ARR262085:ARR262111 BBN262085:BBN262111 BLJ262085:BLJ262111 BVF262085:BVF262111 CFB262085:CFB262111 COX262085:COX262111 CYT262085:CYT262111 DIP262085:DIP262111 DSL262085:DSL262111 ECH262085:ECH262111 EMD262085:EMD262111 EVZ262085:EVZ262111 FFV262085:FFV262111 FPR262085:FPR262111 FZN262085:FZN262111 GJJ262085:GJJ262111 GTF262085:GTF262111 HDB262085:HDB262111 HMX262085:HMX262111 HWT262085:HWT262111 IGP262085:IGP262111 IQL262085:IQL262111 JAH262085:JAH262111 JKD262085:JKD262111 JTZ262085:JTZ262111 KDV262085:KDV262111 KNR262085:KNR262111 KXN262085:KXN262111 LHJ262085:LHJ262111 LRF262085:LRF262111 MBB262085:MBB262111 MKX262085:MKX262111 MUT262085:MUT262111 NEP262085:NEP262111 NOL262085:NOL262111 NYH262085:NYH262111 OID262085:OID262111 ORZ262085:ORZ262111 PBV262085:PBV262111 PLR262085:PLR262111 PVN262085:PVN262111 QFJ262085:QFJ262111 QPF262085:QPF262111 QZB262085:QZB262111 RIX262085:RIX262111 RST262085:RST262111 SCP262085:SCP262111 SML262085:SML262111 SWH262085:SWH262111 TGD262085:TGD262111 TPZ262085:TPZ262111 TZV262085:TZV262111 UJR262085:UJR262111 UTN262085:UTN262111 VDJ262085:VDJ262111 VNF262085:VNF262111 VXB262085:VXB262111 WGX262085:WGX262111 WQT262085:WQT262111 EH327621:EH327647 OD327621:OD327647 XZ327621:XZ327647 AHV327621:AHV327647 ARR327621:ARR327647 BBN327621:BBN327647 BLJ327621:BLJ327647 BVF327621:BVF327647 CFB327621:CFB327647 COX327621:COX327647 CYT327621:CYT327647 DIP327621:DIP327647 DSL327621:DSL327647 ECH327621:ECH327647 EMD327621:EMD327647 EVZ327621:EVZ327647 FFV327621:FFV327647 FPR327621:FPR327647 FZN327621:FZN327647 GJJ327621:GJJ327647 GTF327621:GTF327647 HDB327621:HDB327647 HMX327621:HMX327647 HWT327621:HWT327647 IGP327621:IGP327647 IQL327621:IQL327647 JAH327621:JAH327647 JKD327621:JKD327647 JTZ327621:JTZ327647 KDV327621:KDV327647 KNR327621:KNR327647 KXN327621:KXN327647 LHJ327621:LHJ327647 LRF327621:LRF327647 MBB327621:MBB327647 MKX327621:MKX327647 MUT327621:MUT327647 NEP327621:NEP327647 NOL327621:NOL327647 NYH327621:NYH327647 OID327621:OID327647 ORZ327621:ORZ327647 PBV327621:PBV327647 PLR327621:PLR327647 PVN327621:PVN327647 QFJ327621:QFJ327647 QPF327621:QPF327647 QZB327621:QZB327647 RIX327621:RIX327647 RST327621:RST327647 SCP327621:SCP327647 SML327621:SML327647 SWH327621:SWH327647 TGD327621:TGD327647 TPZ327621:TPZ327647 TZV327621:TZV327647 UJR327621:UJR327647 UTN327621:UTN327647 VDJ327621:VDJ327647 VNF327621:VNF327647 VXB327621:VXB327647 WGX327621:WGX327647 WQT327621:WQT327647 EH393157:EH393183 OD393157:OD393183 XZ393157:XZ393183 AHV393157:AHV393183 ARR393157:ARR393183 BBN393157:BBN393183 BLJ393157:BLJ393183 BVF393157:BVF393183 CFB393157:CFB393183 COX393157:COX393183 CYT393157:CYT393183 DIP393157:DIP393183 DSL393157:DSL393183 ECH393157:ECH393183 EMD393157:EMD393183 EVZ393157:EVZ393183 FFV393157:FFV393183 FPR393157:FPR393183 FZN393157:FZN393183 GJJ393157:GJJ393183 GTF393157:GTF393183 HDB393157:HDB393183 HMX393157:HMX393183 HWT393157:HWT393183 IGP393157:IGP393183 IQL393157:IQL393183 JAH393157:JAH393183 JKD393157:JKD393183 JTZ393157:JTZ393183 KDV393157:KDV393183 KNR393157:KNR393183 KXN393157:KXN393183 LHJ393157:LHJ393183 LRF393157:LRF393183 MBB393157:MBB393183 MKX393157:MKX393183 MUT393157:MUT393183 NEP393157:NEP393183 NOL393157:NOL393183 NYH393157:NYH393183 OID393157:OID393183 ORZ393157:ORZ393183 PBV393157:PBV393183 PLR393157:PLR393183 PVN393157:PVN393183 QFJ393157:QFJ393183 QPF393157:QPF393183 QZB393157:QZB393183 RIX393157:RIX393183 RST393157:RST393183 SCP393157:SCP393183 SML393157:SML393183 SWH393157:SWH393183 TGD393157:TGD393183 TPZ393157:TPZ393183 TZV393157:TZV393183 UJR393157:UJR393183 UTN393157:UTN393183 VDJ393157:VDJ393183 VNF393157:VNF393183 VXB393157:VXB393183 WGX393157:WGX393183 WQT393157:WQT393183 EH458693:EH458719 OD458693:OD458719 XZ458693:XZ458719 AHV458693:AHV458719 ARR458693:ARR458719 BBN458693:BBN458719 BLJ458693:BLJ458719 BVF458693:BVF458719 CFB458693:CFB458719 COX458693:COX458719 CYT458693:CYT458719 DIP458693:DIP458719 DSL458693:DSL458719 ECH458693:ECH458719 EMD458693:EMD458719 EVZ458693:EVZ458719 FFV458693:FFV458719 FPR458693:FPR458719 FZN458693:FZN458719 GJJ458693:GJJ458719 GTF458693:GTF458719 HDB458693:HDB458719 HMX458693:HMX458719 HWT458693:HWT458719 IGP458693:IGP458719 IQL458693:IQL458719 JAH458693:JAH458719 JKD458693:JKD458719 JTZ458693:JTZ458719 KDV458693:KDV458719 KNR458693:KNR458719 KXN458693:KXN458719 LHJ458693:LHJ458719 LRF458693:LRF458719 MBB458693:MBB458719 MKX458693:MKX458719 MUT458693:MUT458719 NEP458693:NEP458719 NOL458693:NOL458719 NYH458693:NYH458719 OID458693:OID458719 ORZ458693:ORZ458719 PBV458693:PBV458719 PLR458693:PLR458719 PVN458693:PVN458719 QFJ458693:QFJ458719 QPF458693:QPF458719 QZB458693:QZB458719 RIX458693:RIX458719 RST458693:RST458719 SCP458693:SCP458719 SML458693:SML458719 SWH458693:SWH458719 TGD458693:TGD458719 TPZ458693:TPZ458719 TZV458693:TZV458719 UJR458693:UJR458719 UTN458693:UTN458719 VDJ458693:VDJ458719 VNF458693:VNF458719 VXB458693:VXB458719 WGX458693:WGX458719 WQT458693:WQT458719 EH524229:EH524255 OD524229:OD524255 XZ524229:XZ524255 AHV524229:AHV524255 ARR524229:ARR524255 BBN524229:BBN524255 BLJ524229:BLJ524255 BVF524229:BVF524255 CFB524229:CFB524255 COX524229:COX524255 CYT524229:CYT524255 DIP524229:DIP524255 DSL524229:DSL524255 ECH524229:ECH524255 EMD524229:EMD524255 EVZ524229:EVZ524255 FFV524229:FFV524255 FPR524229:FPR524255 FZN524229:FZN524255 GJJ524229:GJJ524255 GTF524229:GTF524255 HDB524229:HDB524255 HMX524229:HMX524255 HWT524229:HWT524255 IGP524229:IGP524255 IQL524229:IQL524255 JAH524229:JAH524255 JKD524229:JKD524255 JTZ524229:JTZ524255 KDV524229:KDV524255 KNR524229:KNR524255 KXN524229:KXN524255 LHJ524229:LHJ524255 LRF524229:LRF524255 MBB524229:MBB524255 MKX524229:MKX524255 MUT524229:MUT524255 NEP524229:NEP524255 NOL524229:NOL524255 NYH524229:NYH524255 OID524229:OID524255 ORZ524229:ORZ524255 PBV524229:PBV524255 PLR524229:PLR524255 PVN524229:PVN524255 QFJ524229:QFJ524255 QPF524229:QPF524255 QZB524229:QZB524255 RIX524229:RIX524255 RST524229:RST524255 SCP524229:SCP524255 SML524229:SML524255 SWH524229:SWH524255 TGD524229:TGD524255 TPZ524229:TPZ524255 TZV524229:TZV524255 UJR524229:UJR524255 UTN524229:UTN524255 VDJ524229:VDJ524255 VNF524229:VNF524255 VXB524229:VXB524255 WGX524229:WGX524255 WQT524229:WQT524255 EH589765:EH589791 OD589765:OD589791 XZ589765:XZ589791 AHV589765:AHV589791 ARR589765:ARR589791 BBN589765:BBN589791 BLJ589765:BLJ589791 BVF589765:BVF589791 CFB589765:CFB589791 COX589765:COX589791 CYT589765:CYT589791 DIP589765:DIP589791 DSL589765:DSL589791 ECH589765:ECH589791 EMD589765:EMD589791 EVZ589765:EVZ589791 FFV589765:FFV589791 FPR589765:FPR589791 FZN589765:FZN589791 GJJ589765:GJJ589791 GTF589765:GTF589791 HDB589765:HDB589791 HMX589765:HMX589791 HWT589765:HWT589791 IGP589765:IGP589791 IQL589765:IQL589791 JAH589765:JAH589791 JKD589765:JKD589791 JTZ589765:JTZ589791 KDV589765:KDV589791 KNR589765:KNR589791 KXN589765:KXN589791 LHJ589765:LHJ589791 LRF589765:LRF589791 MBB589765:MBB589791 MKX589765:MKX589791 MUT589765:MUT589791 NEP589765:NEP589791 NOL589765:NOL589791 NYH589765:NYH589791 OID589765:OID589791 ORZ589765:ORZ589791 PBV589765:PBV589791 PLR589765:PLR589791 PVN589765:PVN589791 QFJ589765:QFJ589791 QPF589765:QPF589791 QZB589765:QZB589791 RIX589765:RIX589791 RST589765:RST589791 SCP589765:SCP589791 SML589765:SML589791 SWH589765:SWH589791 TGD589765:TGD589791 TPZ589765:TPZ589791 TZV589765:TZV589791 UJR589765:UJR589791 UTN589765:UTN589791 VDJ589765:VDJ589791 VNF589765:VNF589791 VXB589765:VXB589791 WGX589765:WGX589791 WQT589765:WQT589791 EH655301:EH655327 OD655301:OD655327 XZ655301:XZ655327 AHV655301:AHV655327 ARR655301:ARR655327 BBN655301:BBN655327 BLJ655301:BLJ655327 BVF655301:BVF655327 CFB655301:CFB655327 COX655301:COX655327 CYT655301:CYT655327 DIP655301:DIP655327 DSL655301:DSL655327 ECH655301:ECH655327 EMD655301:EMD655327 EVZ655301:EVZ655327 FFV655301:FFV655327 FPR655301:FPR655327 FZN655301:FZN655327 GJJ655301:GJJ655327 GTF655301:GTF655327 HDB655301:HDB655327 HMX655301:HMX655327 HWT655301:HWT655327 IGP655301:IGP655327 IQL655301:IQL655327 JAH655301:JAH655327 JKD655301:JKD655327 JTZ655301:JTZ655327 KDV655301:KDV655327 KNR655301:KNR655327 KXN655301:KXN655327 LHJ655301:LHJ655327 LRF655301:LRF655327 MBB655301:MBB655327 MKX655301:MKX655327 MUT655301:MUT655327 NEP655301:NEP655327 NOL655301:NOL655327 NYH655301:NYH655327 OID655301:OID655327 ORZ655301:ORZ655327 PBV655301:PBV655327 PLR655301:PLR655327 PVN655301:PVN655327 QFJ655301:QFJ655327 QPF655301:QPF655327 QZB655301:QZB655327 RIX655301:RIX655327 RST655301:RST655327 SCP655301:SCP655327 SML655301:SML655327 SWH655301:SWH655327 TGD655301:TGD655327 TPZ655301:TPZ655327 TZV655301:TZV655327 UJR655301:UJR655327 UTN655301:UTN655327 VDJ655301:VDJ655327 VNF655301:VNF655327 VXB655301:VXB655327 WGX655301:WGX655327 WQT655301:WQT655327 EH720837:EH720863 OD720837:OD720863 XZ720837:XZ720863 AHV720837:AHV720863 ARR720837:ARR720863 BBN720837:BBN720863 BLJ720837:BLJ720863 BVF720837:BVF720863 CFB720837:CFB720863 COX720837:COX720863 CYT720837:CYT720863 DIP720837:DIP720863 DSL720837:DSL720863 ECH720837:ECH720863 EMD720837:EMD720863 EVZ720837:EVZ720863 FFV720837:FFV720863 FPR720837:FPR720863 FZN720837:FZN720863 GJJ720837:GJJ720863 GTF720837:GTF720863 HDB720837:HDB720863 HMX720837:HMX720863 HWT720837:HWT720863 IGP720837:IGP720863 IQL720837:IQL720863 JAH720837:JAH720863 JKD720837:JKD720863 JTZ720837:JTZ720863 KDV720837:KDV720863 KNR720837:KNR720863 KXN720837:KXN720863 LHJ720837:LHJ720863 LRF720837:LRF720863 MBB720837:MBB720863 MKX720837:MKX720863 MUT720837:MUT720863 NEP720837:NEP720863 NOL720837:NOL720863 NYH720837:NYH720863 OID720837:OID720863 ORZ720837:ORZ720863 PBV720837:PBV720863 PLR720837:PLR720863 PVN720837:PVN720863 QFJ720837:QFJ720863 QPF720837:QPF720863 QZB720837:QZB720863 RIX720837:RIX720863 RST720837:RST720863 SCP720837:SCP720863 SML720837:SML720863 SWH720837:SWH720863 TGD720837:TGD720863 TPZ720837:TPZ720863 TZV720837:TZV720863 UJR720837:UJR720863 UTN720837:UTN720863 VDJ720837:VDJ720863 VNF720837:VNF720863 VXB720837:VXB720863 WGX720837:WGX720863 WQT720837:WQT720863 EH786373:EH786399 OD786373:OD786399 XZ786373:XZ786399 AHV786373:AHV786399 ARR786373:ARR786399 BBN786373:BBN786399 BLJ786373:BLJ786399 BVF786373:BVF786399 CFB786373:CFB786399 COX786373:COX786399 CYT786373:CYT786399 DIP786373:DIP786399 DSL786373:DSL786399 ECH786373:ECH786399 EMD786373:EMD786399 EVZ786373:EVZ786399 FFV786373:FFV786399 FPR786373:FPR786399 FZN786373:FZN786399 GJJ786373:GJJ786399 GTF786373:GTF786399 HDB786373:HDB786399 HMX786373:HMX786399 HWT786373:HWT786399 IGP786373:IGP786399 IQL786373:IQL786399 JAH786373:JAH786399 JKD786373:JKD786399 JTZ786373:JTZ786399 KDV786373:KDV786399 KNR786373:KNR786399 KXN786373:KXN786399 LHJ786373:LHJ786399 LRF786373:LRF786399 MBB786373:MBB786399 MKX786373:MKX786399 MUT786373:MUT786399 NEP786373:NEP786399 NOL786373:NOL786399 NYH786373:NYH786399 OID786373:OID786399 ORZ786373:ORZ786399 PBV786373:PBV786399 PLR786373:PLR786399 PVN786373:PVN786399 QFJ786373:QFJ786399 QPF786373:QPF786399 QZB786373:QZB786399 RIX786373:RIX786399 RST786373:RST786399 SCP786373:SCP786399 SML786373:SML786399 SWH786373:SWH786399 TGD786373:TGD786399 TPZ786373:TPZ786399 TZV786373:TZV786399 UJR786373:UJR786399 UTN786373:UTN786399 VDJ786373:VDJ786399 VNF786373:VNF786399 VXB786373:VXB786399 WGX786373:WGX786399 WQT786373:WQT786399 EH851909:EH851935 OD851909:OD851935 XZ851909:XZ851935 AHV851909:AHV851935 ARR851909:ARR851935 BBN851909:BBN851935 BLJ851909:BLJ851935 BVF851909:BVF851935 CFB851909:CFB851935 COX851909:COX851935 CYT851909:CYT851935 DIP851909:DIP851935 DSL851909:DSL851935 ECH851909:ECH851935 EMD851909:EMD851935 EVZ851909:EVZ851935 FFV851909:FFV851935 FPR851909:FPR851935 FZN851909:FZN851935 GJJ851909:GJJ851935 GTF851909:GTF851935 HDB851909:HDB851935 HMX851909:HMX851935 HWT851909:HWT851935 IGP851909:IGP851935 IQL851909:IQL851935 JAH851909:JAH851935 JKD851909:JKD851935 JTZ851909:JTZ851935 KDV851909:KDV851935 KNR851909:KNR851935 KXN851909:KXN851935 LHJ851909:LHJ851935 LRF851909:LRF851935 MBB851909:MBB851935 MKX851909:MKX851935 MUT851909:MUT851935 NEP851909:NEP851935 NOL851909:NOL851935 NYH851909:NYH851935 OID851909:OID851935 ORZ851909:ORZ851935 PBV851909:PBV851935 PLR851909:PLR851935 PVN851909:PVN851935 QFJ851909:QFJ851935 QPF851909:QPF851935 QZB851909:QZB851935 RIX851909:RIX851935 RST851909:RST851935 SCP851909:SCP851935 SML851909:SML851935 SWH851909:SWH851935 TGD851909:TGD851935 TPZ851909:TPZ851935 TZV851909:TZV851935 UJR851909:UJR851935 UTN851909:UTN851935 VDJ851909:VDJ851935 VNF851909:VNF851935 VXB851909:VXB851935 WGX851909:WGX851935 WQT851909:WQT851935 EH917445:EH917471 OD917445:OD917471 XZ917445:XZ917471 AHV917445:AHV917471 ARR917445:ARR917471 BBN917445:BBN917471 BLJ917445:BLJ917471 BVF917445:BVF917471 CFB917445:CFB917471 COX917445:COX917471 CYT917445:CYT917471 DIP917445:DIP917471 DSL917445:DSL917471 ECH917445:ECH917471 EMD917445:EMD917471 EVZ917445:EVZ917471 FFV917445:FFV917471 FPR917445:FPR917471 FZN917445:FZN917471 GJJ917445:GJJ917471 GTF917445:GTF917471 HDB917445:HDB917471 HMX917445:HMX917471 HWT917445:HWT917471 IGP917445:IGP917471 IQL917445:IQL917471 JAH917445:JAH917471 JKD917445:JKD917471 JTZ917445:JTZ917471 KDV917445:KDV917471 KNR917445:KNR917471 KXN917445:KXN917471 LHJ917445:LHJ917471 LRF917445:LRF917471 MBB917445:MBB917471 MKX917445:MKX917471 MUT917445:MUT917471 NEP917445:NEP917471 NOL917445:NOL917471 NYH917445:NYH917471 OID917445:OID917471 ORZ917445:ORZ917471 PBV917445:PBV917471 PLR917445:PLR917471 PVN917445:PVN917471 QFJ917445:QFJ917471 QPF917445:QPF917471 QZB917445:QZB917471 RIX917445:RIX917471 RST917445:RST917471 SCP917445:SCP917471 SML917445:SML917471 SWH917445:SWH917471 TGD917445:TGD917471 TPZ917445:TPZ917471 TZV917445:TZV917471 UJR917445:UJR917471 UTN917445:UTN917471 VDJ917445:VDJ917471 VNF917445:VNF917471 VXB917445:VXB917471 WGX917445:WGX917471 WQT917445:WQT917471 EH982981:EH983007 OD982981:OD983007 XZ982981:XZ983007 AHV982981:AHV983007 ARR982981:ARR983007 BBN982981:BBN983007 BLJ982981:BLJ983007 BVF982981:BVF983007 CFB982981:CFB983007 COX982981:COX983007 CYT982981:CYT983007 DIP982981:DIP983007 DSL982981:DSL983007 ECH982981:ECH983007 EMD982981:EMD983007 EVZ982981:EVZ983007 FFV982981:FFV983007 FPR982981:FPR983007 FZN982981:FZN983007 GJJ982981:GJJ983007 GTF982981:GTF983007 HDB982981:HDB983007 HMX982981:HMX983007 HWT982981:HWT983007 IGP982981:IGP983007 IQL982981:IQL983007 JAH982981:JAH983007 JKD982981:JKD983007 JTZ982981:JTZ983007 KDV982981:KDV983007 KNR982981:KNR983007 KXN982981:KXN983007 LHJ982981:LHJ983007 LRF982981:LRF983007 MBB982981:MBB983007 MKX982981:MKX983007 MUT982981:MUT983007 NEP982981:NEP983007 NOL982981:NOL983007 NYH982981:NYH983007 OID982981:OID983007 ORZ982981:ORZ983007 PBV982981:PBV983007 PLR982981:PLR983007 PVN982981:PVN983007 QFJ982981:QFJ983007 QPF982981:QPF983007 QZB982981:QZB983007 RIX982981:RIX983007 RST982981:RST983007 SCP982981:SCP983007 SML982981:SML983007 SWH982981:SWH983007 TGD982981:TGD983007 TPZ982981:TPZ983007 TZV982981:TZV983007 UJR982981:UJR983007 UTN982981:UTN983007 VDJ982981:VDJ983007 VNF982981:VNF983007 VXB982981:VXB983007 WGX982981:WGX983007 WQT982981:WQT983007 QOX982981:QOX983007 E65477:G65503 DV65477:DV65503 NR65477:NR65503 XN65477:XN65503 AHJ65477:AHJ65503 ARF65477:ARF65503 BBB65477:BBB65503 BKX65477:BKX65503 BUT65477:BUT65503 CEP65477:CEP65503 COL65477:COL65503 CYH65477:CYH65503 DID65477:DID65503 DRZ65477:DRZ65503 EBV65477:EBV65503 ELR65477:ELR65503 EVN65477:EVN65503 FFJ65477:FFJ65503 FPF65477:FPF65503 FZB65477:FZB65503 GIX65477:GIX65503 GST65477:GST65503 HCP65477:HCP65503 HML65477:HML65503 HWH65477:HWH65503 IGD65477:IGD65503 IPZ65477:IPZ65503 IZV65477:IZV65503 JJR65477:JJR65503 JTN65477:JTN65503 KDJ65477:KDJ65503 KNF65477:KNF65503 KXB65477:KXB65503 LGX65477:LGX65503 LQT65477:LQT65503 MAP65477:MAP65503 MKL65477:MKL65503 MUH65477:MUH65503 NED65477:NED65503 NNZ65477:NNZ65503 NXV65477:NXV65503 OHR65477:OHR65503 ORN65477:ORN65503 PBJ65477:PBJ65503 PLF65477:PLF65503 PVB65477:PVB65503 QEX65477:QEX65503 QOT65477:QOT65503 QYP65477:QYP65503 RIL65477:RIL65503 RSH65477:RSH65503 SCD65477:SCD65503 SLZ65477:SLZ65503 SVV65477:SVV65503 TFR65477:TFR65503 TPN65477:TPN65503 TZJ65477:TZJ65503 UJF65477:UJF65503 UTB65477:UTB65503 VCX65477:VCX65503 VMT65477:VMT65503 VWP65477:VWP65503 WGL65477:WGL65503 WQH65477:WQH65503 E131013:G131039 DV131013:DV131039 NR131013:NR131039 XN131013:XN131039 AHJ131013:AHJ131039 ARF131013:ARF131039 BBB131013:BBB131039 BKX131013:BKX131039 BUT131013:BUT131039 CEP131013:CEP131039 COL131013:COL131039 CYH131013:CYH131039 DID131013:DID131039 DRZ131013:DRZ131039 EBV131013:EBV131039 ELR131013:ELR131039 EVN131013:EVN131039 FFJ131013:FFJ131039 FPF131013:FPF131039 FZB131013:FZB131039 GIX131013:GIX131039 GST131013:GST131039 HCP131013:HCP131039 HML131013:HML131039 HWH131013:HWH131039 IGD131013:IGD131039 IPZ131013:IPZ131039 IZV131013:IZV131039 JJR131013:JJR131039 JTN131013:JTN131039 KDJ131013:KDJ131039 KNF131013:KNF131039 KXB131013:KXB131039 LGX131013:LGX131039 LQT131013:LQT131039 MAP131013:MAP131039 MKL131013:MKL131039 MUH131013:MUH131039 NED131013:NED131039 NNZ131013:NNZ131039 NXV131013:NXV131039 OHR131013:OHR131039 ORN131013:ORN131039 PBJ131013:PBJ131039 PLF131013:PLF131039 PVB131013:PVB131039 QEX131013:QEX131039 QOT131013:QOT131039 QYP131013:QYP131039 RIL131013:RIL131039 RSH131013:RSH131039 SCD131013:SCD131039 SLZ131013:SLZ131039 SVV131013:SVV131039 TFR131013:TFR131039 TPN131013:TPN131039 TZJ131013:TZJ131039 UJF131013:UJF131039 UTB131013:UTB131039 VCX131013:VCX131039 VMT131013:VMT131039 VWP131013:VWP131039 WGL131013:WGL131039 WQH131013:WQH131039 E196549:G196575 DV196549:DV196575 NR196549:NR196575 XN196549:XN196575 AHJ196549:AHJ196575 ARF196549:ARF196575 BBB196549:BBB196575 BKX196549:BKX196575 BUT196549:BUT196575 CEP196549:CEP196575 COL196549:COL196575 CYH196549:CYH196575 DID196549:DID196575 DRZ196549:DRZ196575 EBV196549:EBV196575 ELR196549:ELR196575 EVN196549:EVN196575 FFJ196549:FFJ196575 FPF196549:FPF196575 FZB196549:FZB196575 GIX196549:GIX196575 GST196549:GST196575 HCP196549:HCP196575 HML196549:HML196575 HWH196549:HWH196575 IGD196549:IGD196575 IPZ196549:IPZ196575 IZV196549:IZV196575 JJR196549:JJR196575 JTN196549:JTN196575 KDJ196549:KDJ196575 KNF196549:KNF196575 KXB196549:KXB196575 LGX196549:LGX196575 LQT196549:LQT196575 MAP196549:MAP196575 MKL196549:MKL196575 MUH196549:MUH196575 NED196549:NED196575 NNZ196549:NNZ196575 NXV196549:NXV196575 OHR196549:OHR196575 ORN196549:ORN196575 PBJ196549:PBJ196575 PLF196549:PLF196575 PVB196549:PVB196575 QEX196549:QEX196575 QOT196549:QOT196575 QYP196549:QYP196575 RIL196549:RIL196575 RSH196549:RSH196575 SCD196549:SCD196575 SLZ196549:SLZ196575 SVV196549:SVV196575 TFR196549:TFR196575 TPN196549:TPN196575 TZJ196549:TZJ196575 UJF196549:UJF196575 UTB196549:UTB196575 VCX196549:VCX196575 VMT196549:VMT196575 VWP196549:VWP196575 WGL196549:WGL196575 WQH196549:WQH196575 E262085:G262111 DV262085:DV262111 NR262085:NR262111 XN262085:XN262111 AHJ262085:AHJ262111 ARF262085:ARF262111 BBB262085:BBB262111 BKX262085:BKX262111 BUT262085:BUT262111 CEP262085:CEP262111 COL262085:COL262111 CYH262085:CYH262111 DID262085:DID262111 DRZ262085:DRZ262111 EBV262085:EBV262111 ELR262085:ELR262111 EVN262085:EVN262111 FFJ262085:FFJ262111 FPF262085:FPF262111 FZB262085:FZB262111 GIX262085:GIX262111 GST262085:GST262111 HCP262085:HCP262111 HML262085:HML262111 HWH262085:HWH262111 IGD262085:IGD262111 IPZ262085:IPZ262111 IZV262085:IZV262111 JJR262085:JJR262111 JTN262085:JTN262111 KDJ262085:KDJ262111 KNF262085:KNF262111 KXB262085:KXB262111 LGX262085:LGX262111 LQT262085:LQT262111 MAP262085:MAP262111 MKL262085:MKL262111 MUH262085:MUH262111 NED262085:NED262111 NNZ262085:NNZ262111 NXV262085:NXV262111 OHR262085:OHR262111 ORN262085:ORN262111 PBJ262085:PBJ262111 PLF262085:PLF262111 PVB262085:PVB262111 QEX262085:QEX262111 QOT262085:QOT262111 QYP262085:QYP262111 RIL262085:RIL262111 RSH262085:RSH262111 SCD262085:SCD262111 SLZ262085:SLZ262111 SVV262085:SVV262111 TFR262085:TFR262111 TPN262085:TPN262111 TZJ262085:TZJ262111 UJF262085:UJF262111 UTB262085:UTB262111 VCX262085:VCX262111 VMT262085:VMT262111 VWP262085:VWP262111 WGL262085:WGL262111 WQH262085:WQH262111 E327621:G327647 DV327621:DV327647 NR327621:NR327647 XN327621:XN327647 AHJ327621:AHJ327647 ARF327621:ARF327647 BBB327621:BBB327647 BKX327621:BKX327647 BUT327621:BUT327647 CEP327621:CEP327647 COL327621:COL327647 CYH327621:CYH327647 DID327621:DID327647 DRZ327621:DRZ327647 EBV327621:EBV327647 ELR327621:ELR327647 EVN327621:EVN327647 FFJ327621:FFJ327647 FPF327621:FPF327647 FZB327621:FZB327647 GIX327621:GIX327647 GST327621:GST327647 HCP327621:HCP327647 HML327621:HML327647 HWH327621:HWH327647 IGD327621:IGD327647 IPZ327621:IPZ327647 IZV327621:IZV327647 JJR327621:JJR327647 JTN327621:JTN327647 KDJ327621:KDJ327647 KNF327621:KNF327647 KXB327621:KXB327647 LGX327621:LGX327647 LQT327621:LQT327647 MAP327621:MAP327647 MKL327621:MKL327647 MUH327621:MUH327647 NED327621:NED327647 NNZ327621:NNZ327647 NXV327621:NXV327647 OHR327621:OHR327647 ORN327621:ORN327647 PBJ327621:PBJ327647 PLF327621:PLF327647 PVB327621:PVB327647 QEX327621:QEX327647 QOT327621:QOT327647 QYP327621:QYP327647 RIL327621:RIL327647 RSH327621:RSH327647 SCD327621:SCD327647 SLZ327621:SLZ327647 SVV327621:SVV327647 TFR327621:TFR327647 TPN327621:TPN327647 TZJ327621:TZJ327647 UJF327621:UJF327647 UTB327621:UTB327647 VCX327621:VCX327647 VMT327621:VMT327647 VWP327621:VWP327647 WGL327621:WGL327647 WQH327621:WQH327647 E393157:G393183 DV393157:DV393183 NR393157:NR393183 XN393157:XN393183 AHJ393157:AHJ393183 ARF393157:ARF393183 BBB393157:BBB393183 BKX393157:BKX393183 BUT393157:BUT393183 CEP393157:CEP393183 COL393157:COL393183 CYH393157:CYH393183 DID393157:DID393183 DRZ393157:DRZ393183 EBV393157:EBV393183 ELR393157:ELR393183 EVN393157:EVN393183 FFJ393157:FFJ393183 FPF393157:FPF393183 FZB393157:FZB393183 GIX393157:GIX393183 GST393157:GST393183 HCP393157:HCP393183 HML393157:HML393183 HWH393157:HWH393183 IGD393157:IGD393183 IPZ393157:IPZ393183 IZV393157:IZV393183 JJR393157:JJR393183 JTN393157:JTN393183 KDJ393157:KDJ393183 KNF393157:KNF393183 KXB393157:KXB393183 LGX393157:LGX393183 LQT393157:LQT393183 MAP393157:MAP393183 MKL393157:MKL393183 MUH393157:MUH393183 NED393157:NED393183 NNZ393157:NNZ393183 NXV393157:NXV393183 OHR393157:OHR393183 ORN393157:ORN393183 PBJ393157:PBJ393183 PLF393157:PLF393183 PVB393157:PVB393183 QEX393157:QEX393183 QOT393157:QOT393183 QYP393157:QYP393183 RIL393157:RIL393183 RSH393157:RSH393183 SCD393157:SCD393183 SLZ393157:SLZ393183 SVV393157:SVV393183 TFR393157:TFR393183 TPN393157:TPN393183 TZJ393157:TZJ393183 UJF393157:UJF393183 UTB393157:UTB393183 VCX393157:VCX393183 VMT393157:VMT393183 VWP393157:VWP393183 WGL393157:WGL393183 WQH393157:WQH393183 E458693:G458719 DV458693:DV458719 NR458693:NR458719 XN458693:XN458719 AHJ458693:AHJ458719 ARF458693:ARF458719 BBB458693:BBB458719 BKX458693:BKX458719 BUT458693:BUT458719 CEP458693:CEP458719 COL458693:COL458719 CYH458693:CYH458719 DID458693:DID458719 DRZ458693:DRZ458719 EBV458693:EBV458719 ELR458693:ELR458719 EVN458693:EVN458719 FFJ458693:FFJ458719 FPF458693:FPF458719 FZB458693:FZB458719 GIX458693:GIX458719 GST458693:GST458719 HCP458693:HCP458719 HML458693:HML458719 HWH458693:HWH458719 IGD458693:IGD458719 IPZ458693:IPZ458719 IZV458693:IZV458719 JJR458693:JJR458719 JTN458693:JTN458719 KDJ458693:KDJ458719 KNF458693:KNF458719 KXB458693:KXB458719 LGX458693:LGX458719 LQT458693:LQT458719 MAP458693:MAP458719 MKL458693:MKL458719 MUH458693:MUH458719 NED458693:NED458719 NNZ458693:NNZ458719 NXV458693:NXV458719 OHR458693:OHR458719 ORN458693:ORN458719 PBJ458693:PBJ458719 PLF458693:PLF458719 PVB458693:PVB458719 QEX458693:QEX458719 QOT458693:QOT458719 QYP458693:QYP458719 RIL458693:RIL458719 RSH458693:RSH458719 SCD458693:SCD458719 SLZ458693:SLZ458719 SVV458693:SVV458719 TFR458693:TFR458719 TPN458693:TPN458719 TZJ458693:TZJ458719 UJF458693:UJF458719 UTB458693:UTB458719 VCX458693:VCX458719 VMT458693:VMT458719 VWP458693:VWP458719 WGL458693:WGL458719 WQH458693:WQH458719 E524229:G524255 DV524229:DV524255 NR524229:NR524255 XN524229:XN524255 AHJ524229:AHJ524255 ARF524229:ARF524255 BBB524229:BBB524255 BKX524229:BKX524255 BUT524229:BUT524255 CEP524229:CEP524255 COL524229:COL524255 CYH524229:CYH524255 DID524229:DID524255 DRZ524229:DRZ524255 EBV524229:EBV524255 ELR524229:ELR524255 EVN524229:EVN524255 FFJ524229:FFJ524255 FPF524229:FPF524255 FZB524229:FZB524255 GIX524229:GIX524255 GST524229:GST524255 HCP524229:HCP524255 HML524229:HML524255 HWH524229:HWH524255 IGD524229:IGD524255 IPZ524229:IPZ524255 IZV524229:IZV524255 JJR524229:JJR524255 JTN524229:JTN524255 KDJ524229:KDJ524255 KNF524229:KNF524255 KXB524229:KXB524255 LGX524229:LGX524255 LQT524229:LQT524255 MAP524229:MAP524255 MKL524229:MKL524255 MUH524229:MUH524255 NED524229:NED524255 NNZ524229:NNZ524255 NXV524229:NXV524255 OHR524229:OHR524255 ORN524229:ORN524255 PBJ524229:PBJ524255 PLF524229:PLF524255 PVB524229:PVB524255 QEX524229:QEX524255 QOT524229:QOT524255 QYP524229:QYP524255 RIL524229:RIL524255 RSH524229:RSH524255 SCD524229:SCD524255 SLZ524229:SLZ524255 SVV524229:SVV524255 TFR524229:TFR524255 TPN524229:TPN524255 TZJ524229:TZJ524255 UJF524229:UJF524255 UTB524229:UTB524255 VCX524229:VCX524255 VMT524229:VMT524255 VWP524229:VWP524255 WGL524229:WGL524255 WQH524229:WQH524255 E589765:G589791 DV589765:DV589791 NR589765:NR589791 XN589765:XN589791 AHJ589765:AHJ589791 ARF589765:ARF589791 BBB589765:BBB589791 BKX589765:BKX589791 BUT589765:BUT589791 CEP589765:CEP589791 COL589765:COL589791 CYH589765:CYH589791 DID589765:DID589791 DRZ589765:DRZ589791 EBV589765:EBV589791 ELR589765:ELR589791 EVN589765:EVN589791 FFJ589765:FFJ589791 FPF589765:FPF589791 FZB589765:FZB589791 GIX589765:GIX589791 GST589765:GST589791 HCP589765:HCP589791 HML589765:HML589791 HWH589765:HWH589791 IGD589765:IGD589791 IPZ589765:IPZ589791 IZV589765:IZV589791 JJR589765:JJR589791 JTN589765:JTN589791 KDJ589765:KDJ589791 KNF589765:KNF589791 KXB589765:KXB589791 LGX589765:LGX589791 LQT589765:LQT589791 MAP589765:MAP589791 MKL589765:MKL589791 MUH589765:MUH589791 NED589765:NED589791 NNZ589765:NNZ589791 NXV589765:NXV589791 OHR589765:OHR589791 ORN589765:ORN589791 PBJ589765:PBJ589791 PLF589765:PLF589791 PVB589765:PVB589791 QEX589765:QEX589791 QOT589765:QOT589791 QYP589765:QYP589791 RIL589765:RIL589791 RSH589765:RSH589791 SCD589765:SCD589791 SLZ589765:SLZ589791 SVV589765:SVV589791 TFR589765:TFR589791 TPN589765:TPN589791 TZJ589765:TZJ589791 UJF589765:UJF589791 UTB589765:UTB589791 VCX589765:VCX589791 VMT589765:VMT589791 VWP589765:VWP589791 WGL589765:WGL589791 WQH589765:WQH589791 E655301:G655327 DV655301:DV655327 NR655301:NR655327 XN655301:XN655327 AHJ655301:AHJ655327 ARF655301:ARF655327 BBB655301:BBB655327 BKX655301:BKX655327 BUT655301:BUT655327 CEP655301:CEP655327 COL655301:COL655327 CYH655301:CYH655327 DID655301:DID655327 DRZ655301:DRZ655327 EBV655301:EBV655327 ELR655301:ELR655327 EVN655301:EVN655327 FFJ655301:FFJ655327 FPF655301:FPF655327 FZB655301:FZB655327 GIX655301:GIX655327 GST655301:GST655327 HCP655301:HCP655327 HML655301:HML655327 HWH655301:HWH655327 IGD655301:IGD655327 IPZ655301:IPZ655327 IZV655301:IZV655327 JJR655301:JJR655327 JTN655301:JTN655327 KDJ655301:KDJ655327 KNF655301:KNF655327 KXB655301:KXB655327 LGX655301:LGX655327 LQT655301:LQT655327 MAP655301:MAP655327 MKL655301:MKL655327 MUH655301:MUH655327 NED655301:NED655327 NNZ655301:NNZ655327 NXV655301:NXV655327 OHR655301:OHR655327 ORN655301:ORN655327 PBJ655301:PBJ655327 PLF655301:PLF655327 PVB655301:PVB655327 QEX655301:QEX655327 QOT655301:QOT655327 QYP655301:QYP655327 RIL655301:RIL655327 RSH655301:RSH655327 SCD655301:SCD655327 SLZ655301:SLZ655327 SVV655301:SVV655327 TFR655301:TFR655327 TPN655301:TPN655327 TZJ655301:TZJ655327 UJF655301:UJF655327 UTB655301:UTB655327 VCX655301:VCX655327 VMT655301:VMT655327 VWP655301:VWP655327 WGL655301:WGL655327 WQH655301:WQH655327 E720837:G720863 DV720837:DV720863 NR720837:NR720863 XN720837:XN720863 AHJ720837:AHJ720863 ARF720837:ARF720863 BBB720837:BBB720863 BKX720837:BKX720863 BUT720837:BUT720863 CEP720837:CEP720863 COL720837:COL720863 CYH720837:CYH720863 DID720837:DID720863 DRZ720837:DRZ720863 EBV720837:EBV720863 ELR720837:ELR720863 EVN720837:EVN720863 FFJ720837:FFJ720863 FPF720837:FPF720863 FZB720837:FZB720863 GIX720837:GIX720863 GST720837:GST720863 HCP720837:HCP720863 HML720837:HML720863 HWH720837:HWH720863 IGD720837:IGD720863 IPZ720837:IPZ720863 IZV720837:IZV720863 JJR720837:JJR720863 JTN720837:JTN720863 KDJ720837:KDJ720863 KNF720837:KNF720863 KXB720837:KXB720863 LGX720837:LGX720863 LQT720837:LQT720863 MAP720837:MAP720863 MKL720837:MKL720863 MUH720837:MUH720863 NED720837:NED720863 NNZ720837:NNZ720863 NXV720837:NXV720863 OHR720837:OHR720863 ORN720837:ORN720863 PBJ720837:PBJ720863 PLF720837:PLF720863 PVB720837:PVB720863 QEX720837:QEX720863 QOT720837:QOT720863 QYP720837:QYP720863 RIL720837:RIL720863 RSH720837:RSH720863 SCD720837:SCD720863 SLZ720837:SLZ720863 SVV720837:SVV720863 TFR720837:TFR720863 TPN720837:TPN720863 TZJ720837:TZJ720863 UJF720837:UJF720863 UTB720837:UTB720863 VCX720837:VCX720863 VMT720837:VMT720863 VWP720837:VWP720863 WGL720837:WGL720863 WQH720837:WQH720863 E786373:G786399 DV786373:DV786399 NR786373:NR786399 XN786373:XN786399 AHJ786373:AHJ786399 ARF786373:ARF786399 BBB786373:BBB786399 BKX786373:BKX786399 BUT786373:BUT786399 CEP786373:CEP786399 COL786373:COL786399 CYH786373:CYH786399 DID786373:DID786399 DRZ786373:DRZ786399 EBV786373:EBV786399 ELR786373:ELR786399 EVN786373:EVN786399 FFJ786373:FFJ786399 FPF786373:FPF786399 FZB786373:FZB786399 GIX786373:GIX786399 GST786373:GST786399 HCP786373:HCP786399 HML786373:HML786399 HWH786373:HWH786399 IGD786373:IGD786399 IPZ786373:IPZ786399 IZV786373:IZV786399 JJR786373:JJR786399 JTN786373:JTN786399 KDJ786373:KDJ786399 KNF786373:KNF786399 KXB786373:KXB786399 LGX786373:LGX786399 LQT786373:LQT786399 MAP786373:MAP786399 MKL786373:MKL786399 MUH786373:MUH786399 NED786373:NED786399 NNZ786373:NNZ786399 NXV786373:NXV786399 OHR786373:OHR786399 ORN786373:ORN786399 PBJ786373:PBJ786399 PLF786373:PLF786399 PVB786373:PVB786399 QEX786373:QEX786399 QOT786373:QOT786399 QYP786373:QYP786399 RIL786373:RIL786399 RSH786373:RSH786399 SCD786373:SCD786399 SLZ786373:SLZ786399 SVV786373:SVV786399 TFR786373:TFR786399 TPN786373:TPN786399 TZJ786373:TZJ786399 UJF786373:UJF786399 UTB786373:UTB786399 VCX786373:VCX786399 VMT786373:VMT786399 VWP786373:VWP786399 WGL786373:WGL786399 WQH786373:WQH786399 E851909:G851935 DV851909:DV851935 NR851909:NR851935 XN851909:XN851935 AHJ851909:AHJ851935 ARF851909:ARF851935 BBB851909:BBB851935 BKX851909:BKX851935 BUT851909:BUT851935 CEP851909:CEP851935 COL851909:COL851935 CYH851909:CYH851935 DID851909:DID851935 DRZ851909:DRZ851935 EBV851909:EBV851935 ELR851909:ELR851935 EVN851909:EVN851935 FFJ851909:FFJ851935 FPF851909:FPF851935 FZB851909:FZB851935 GIX851909:GIX851935 GST851909:GST851935 HCP851909:HCP851935 HML851909:HML851935 HWH851909:HWH851935 IGD851909:IGD851935 IPZ851909:IPZ851935 IZV851909:IZV851935 JJR851909:JJR851935 JTN851909:JTN851935 KDJ851909:KDJ851935 KNF851909:KNF851935 KXB851909:KXB851935 LGX851909:LGX851935 LQT851909:LQT851935 MAP851909:MAP851935 MKL851909:MKL851935 MUH851909:MUH851935 NED851909:NED851935 NNZ851909:NNZ851935 NXV851909:NXV851935 OHR851909:OHR851935 ORN851909:ORN851935 PBJ851909:PBJ851935 PLF851909:PLF851935 PVB851909:PVB851935 QEX851909:QEX851935 QOT851909:QOT851935 QYP851909:QYP851935 RIL851909:RIL851935 RSH851909:RSH851935 SCD851909:SCD851935 SLZ851909:SLZ851935 SVV851909:SVV851935 TFR851909:TFR851935 TPN851909:TPN851935 TZJ851909:TZJ851935 UJF851909:UJF851935 UTB851909:UTB851935 VCX851909:VCX851935 VMT851909:VMT851935 VWP851909:VWP851935 WGL851909:WGL851935 WQH851909:WQH851935 E917445:G917471 DV917445:DV917471 NR917445:NR917471 XN917445:XN917471 AHJ917445:AHJ917471 ARF917445:ARF917471 BBB917445:BBB917471 BKX917445:BKX917471 BUT917445:BUT917471 CEP917445:CEP917471 COL917445:COL917471 CYH917445:CYH917471 DID917445:DID917471 DRZ917445:DRZ917471 EBV917445:EBV917471 ELR917445:ELR917471 EVN917445:EVN917471 FFJ917445:FFJ917471 FPF917445:FPF917471 FZB917445:FZB917471 GIX917445:GIX917471 GST917445:GST917471 HCP917445:HCP917471 HML917445:HML917471 HWH917445:HWH917471 IGD917445:IGD917471 IPZ917445:IPZ917471 IZV917445:IZV917471 JJR917445:JJR917471 JTN917445:JTN917471 KDJ917445:KDJ917471 KNF917445:KNF917471 KXB917445:KXB917471 LGX917445:LGX917471 LQT917445:LQT917471 MAP917445:MAP917471 MKL917445:MKL917471 MUH917445:MUH917471 NED917445:NED917471 NNZ917445:NNZ917471 NXV917445:NXV917471 OHR917445:OHR917471 ORN917445:ORN917471 PBJ917445:PBJ917471 PLF917445:PLF917471 PVB917445:PVB917471 QEX917445:QEX917471 QOT917445:QOT917471 QYP917445:QYP917471 RIL917445:RIL917471 RSH917445:RSH917471 SCD917445:SCD917471 SLZ917445:SLZ917471 SVV917445:SVV917471 TFR917445:TFR917471 TPN917445:TPN917471 TZJ917445:TZJ917471 UJF917445:UJF917471 UTB917445:UTB917471 VCX917445:VCX917471 VMT917445:VMT917471 VWP917445:VWP917471 WGL917445:WGL917471 WQH917445:WQH917471 E982981:G983007 DV982981:DV983007 NR982981:NR983007 XN982981:XN983007 AHJ982981:AHJ983007 ARF982981:ARF983007 BBB982981:BBB983007 BKX982981:BKX983007 BUT982981:BUT983007 CEP982981:CEP983007 COL982981:COL983007 CYH982981:CYH983007 DID982981:DID983007 DRZ982981:DRZ983007 EBV982981:EBV983007 ELR982981:ELR983007 EVN982981:EVN983007 FFJ982981:FFJ983007 FPF982981:FPF983007 FZB982981:FZB983007 GIX982981:GIX983007 GST982981:GST983007 HCP982981:HCP983007 HML982981:HML983007 HWH982981:HWH983007 IGD982981:IGD983007 IPZ982981:IPZ983007 IZV982981:IZV983007 JJR982981:JJR983007 JTN982981:JTN983007 KDJ982981:KDJ983007 KNF982981:KNF983007 KXB982981:KXB983007 LGX982981:LGX983007 LQT982981:LQT983007 MAP982981:MAP983007 MKL982981:MKL983007 MUH982981:MUH983007 NED982981:NED983007 NNZ982981:NNZ983007 NXV982981:NXV983007 OHR982981:OHR983007 ORN982981:ORN983007 PBJ982981:PBJ983007 PLF982981:PLF983007 PVB982981:PVB983007 QEX982981:QEX983007 QOT982981:QOT983007 QYP982981:QYP983007 RIL982981:RIL983007 RSH982981:RSH983007 SCD982981:SCD983007 SLZ982981:SLZ983007 SVV982981:SVV983007 TFR982981:TFR983007 TPN982981:TPN983007 TZJ982981:TZJ983007 UJF982981:UJF983007 UTB982981:UTB983007 VCX982981:VCX983007 VMT982981:VMT983007 VWP982981:VWP983007 WGL982981:WGL983007 WQH982981:WQH983007 QYT982981:QYT983007 EB65477:EB65503 NX65477:NX65503 XT65477:XT65503 AHP65477:AHP65503 ARL65477:ARL65503 BBH65477:BBH65503 BLD65477:BLD65503 BUZ65477:BUZ65503 CEV65477:CEV65503 COR65477:COR65503 CYN65477:CYN65503 DIJ65477:DIJ65503 DSF65477:DSF65503 ECB65477:ECB65503 ELX65477:ELX65503 EVT65477:EVT65503 FFP65477:FFP65503 FPL65477:FPL65503 FZH65477:FZH65503 GJD65477:GJD65503 GSZ65477:GSZ65503 HCV65477:HCV65503 HMR65477:HMR65503 HWN65477:HWN65503 IGJ65477:IGJ65503 IQF65477:IQF65503 JAB65477:JAB65503 JJX65477:JJX65503 JTT65477:JTT65503 KDP65477:KDP65503 KNL65477:KNL65503 KXH65477:KXH65503 LHD65477:LHD65503 LQZ65477:LQZ65503 MAV65477:MAV65503 MKR65477:MKR65503 MUN65477:MUN65503 NEJ65477:NEJ65503 NOF65477:NOF65503 NYB65477:NYB65503 OHX65477:OHX65503 ORT65477:ORT65503 PBP65477:PBP65503 PLL65477:PLL65503 PVH65477:PVH65503 QFD65477:QFD65503 QOZ65477:QOZ65503 QYV65477:QYV65503 RIR65477:RIR65503 RSN65477:RSN65503 SCJ65477:SCJ65503 SMF65477:SMF65503 SWB65477:SWB65503 TFX65477:TFX65503 TPT65477:TPT65503 TZP65477:TZP65503 UJL65477:UJL65503 UTH65477:UTH65503 VDD65477:VDD65503 VMZ65477:VMZ65503 VWV65477:VWV65503 WGR65477:WGR65503 WQN65477:WQN65503 EB131013:EB131039 NX131013:NX131039 XT131013:XT131039 AHP131013:AHP131039 ARL131013:ARL131039 BBH131013:BBH131039 BLD131013:BLD131039 BUZ131013:BUZ131039 CEV131013:CEV131039 COR131013:COR131039 CYN131013:CYN131039 DIJ131013:DIJ131039 DSF131013:DSF131039 ECB131013:ECB131039 ELX131013:ELX131039 EVT131013:EVT131039 FFP131013:FFP131039 FPL131013:FPL131039 FZH131013:FZH131039 GJD131013:GJD131039 GSZ131013:GSZ131039 HCV131013:HCV131039 HMR131013:HMR131039 HWN131013:HWN131039 IGJ131013:IGJ131039 IQF131013:IQF131039 JAB131013:JAB131039 JJX131013:JJX131039 JTT131013:JTT131039 KDP131013:KDP131039 KNL131013:KNL131039 KXH131013:KXH131039 LHD131013:LHD131039 LQZ131013:LQZ131039 MAV131013:MAV131039 MKR131013:MKR131039 MUN131013:MUN131039 NEJ131013:NEJ131039 NOF131013:NOF131039 NYB131013:NYB131039 OHX131013:OHX131039 ORT131013:ORT131039 PBP131013:PBP131039 PLL131013:PLL131039 PVH131013:PVH131039 QFD131013:QFD131039 QOZ131013:QOZ131039 QYV131013:QYV131039 RIR131013:RIR131039 RSN131013:RSN131039 SCJ131013:SCJ131039 SMF131013:SMF131039 SWB131013:SWB131039 TFX131013:TFX131039 TPT131013:TPT131039 TZP131013:TZP131039 UJL131013:UJL131039 UTH131013:UTH131039 VDD131013:VDD131039 VMZ131013:VMZ131039 VWV131013:VWV131039 WGR131013:WGR131039 WQN131013:WQN131039 EB196549:EB196575 NX196549:NX196575 XT196549:XT196575 AHP196549:AHP196575 ARL196549:ARL196575 BBH196549:BBH196575 BLD196549:BLD196575 BUZ196549:BUZ196575 CEV196549:CEV196575 COR196549:COR196575 CYN196549:CYN196575 DIJ196549:DIJ196575 DSF196549:DSF196575 ECB196549:ECB196575 ELX196549:ELX196575 EVT196549:EVT196575 FFP196549:FFP196575 FPL196549:FPL196575 FZH196549:FZH196575 GJD196549:GJD196575 GSZ196549:GSZ196575 HCV196549:HCV196575 HMR196549:HMR196575 HWN196549:HWN196575 IGJ196549:IGJ196575 IQF196549:IQF196575 JAB196549:JAB196575 JJX196549:JJX196575 JTT196549:JTT196575 KDP196549:KDP196575 KNL196549:KNL196575 KXH196549:KXH196575 LHD196549:LHD196575 LQZ196549:LQZ196575 MAV196549:MAV196575 MKR196549:MKR196575 MUN196549:MUN196575 NEJ196549:NEJ196575 NOF196549:NOF196575 NYB196549:NYB196575 OHX196549:OHX196575 ORT196549:ORT196575 PBP196549:PBP196575 PLL196549:PLL196575 PVH196549:PVH196575 QFD196549:QFD196575 QOZ196549:QOZ196575 QYV196549:QYV196575 RIR196549:RIR196575 RSN196549:RSN196575 SCJ196549:SCJ196575 SMF196549:SMF196575 SWB196549:SWB196575 TFX196549:TFX196575 TPT196549:TPT196575 TZP196549:TZP196575 UJL196549:UJL196575 UTH196549:UTH196575 VDD196549:VDD196575 VMZ196549:VMZ196575 VWV196549:VWV196575 WGR196549:WGR196575 WQN196549:WQN196575 EB262085:EB262111 NX262085:NX262111 XT262085:XT262111 AHP262085:AHP262111 ARL262085:ARL262111 BBH262085:BBH262111 BLD262085:BLD262111 BUZ262085:BUZ262111 CEV262085:CEV262111 COR262085:COR262111 CYN262085:CYN262111 DIJ262085:DIJ262111 DSF262085:DSF262111 ECB262085:ECB262111 ELX262085:ELX262111 EVT262085:EVT262111 FFP262085:FFP262111 FPL262085:FPL262111 FZH262085:FZH262111 GJD262085:GJD262111 GSZ262085:GSZ262111 HCV262085:HCV262111 HMR262085:HMR262111 HWN262085:HWN262111 IGJ262085:IGJ262111 IQF262085:IQF262111 JAB262085:JAB262111 JJX262085:JJX262111 JTT262085:JTT262111 KDP262085:KDP262111 KNL262085:KNL262111 KXH262085:KXH262111 LHD262085:LHD262111 LQZ262085:LQZ262111 MAV262085:MAV262111 MKR262085:MKR262111 MUN262085:MUN262111 NEJ262085:NEJ262111 NOF262085:NOF262111 NYB262085:NYB262111 OHX262085:OHX262111 ORT262085:ORT262111 PBP262085:PBP262111 PLL262085:PLL262111 PVH262085:PVH262111 QFD262085:QFD262111 QOZ262085:QOZ262111 QYV262085:QYV262111 RIR262085:RIR262111 RSN262085:RSN262111 SCJ262085:SCJ262111 SMF262085:SMF262111 SWB262085:SWB262111 TFX262085:TFX262111 TPT262085:TPT262111 TZP262085:TZP262111 UJL262085:UJL262111 UTH262085:UTH262111 VDD262085:VDD262111 VMZ262085:VMZ262111 VWV262085:VWV262111 WGR262085:WGR262111 WQN262085:WQN262111 EB327621:EB327647 NX327621:NX327647 XT327621:XT327647 AHP327621:AHP327647 ARL327621:ARL327647 BBH327621:BBH327647 BLD327621:BLD327647 BUZ327621:BUZ327647 CEV327621:CEV327647 COR327621:COR327647 CYN327621:CYN327647 DIJ327621:DIJ327647 DSF327621:DSF327647 ECB327621:ECB327647 ELX327621:ELX327647 EVT327621:EVT327647 FFP327621:FFP327647 FPL327621:FPL327647 FZH327621:FZH327647 GJD327621:GJD327647 GSZ327621:GSZ327647 HCV327621:HCV327647 HMR327621:HMR327647 HWN327621:HWN327647 IGJ327621:IGJ327647 IQF327621:IQF327647 JAB327621:JAB327647 JJX327621:JJX327647 JTT327621:JTT327647 KDP327621:KDP327647 KNL327621:KNL327647 KXH327621:KXH327647 LHD327621:LHD327647 LQZ327621:LQZ327647 MAV327621:MAV327647 MKR327621:MKR327647 MUN327621:MUN327647 NEJ327621:NEJ327647 NOF327621:NOF327647 NYB327621:NYB327647 OHX327621:OHX327647 ORT327621:ORT327647 PBP327621:PBP327647 PLL327621:PLL327647 PVH327621:PVH327647 QFD327621:QFD327647 QOZ327621:QOZ327647 QYV327621:QYV327647 RIR327621:RIR327647 RSN327621:RSN327647 SCJ327621:SCJ327647 SMF327621:SMF327647 SWB327621:SWB327647 TFX327621:TFX327647 TPT327621:TPT327647 TZP327621:TZP327647 UJL327621:UJL327647 UTH327621:UTH327647 VDD327621:VDD327647 VMZ327621:VMZ327647 VWV327621:VWV327647 WGR327621:WGR327647 WQN327621:WQN327647 EB393157:EB393183 NX393157:NX393183 XT393157:XT393183 AHP393157:AHP393183 ARL393157:ARL393183 BBH393157:BBH393183 BLD393157:BLD393183 BUZ393157:BUZ393183 CEV393157:CEV393183 COR393157:COR393183 CYN393157:CYN393183 DIJ393157:DIJ393183 DSF393157:DSF393183 ECB393157:ECB393183 ELX393157:ELX393183 EVT393157:EVT393183 FFP393157:FFP393183 FPL393157:FPL393183 FZH393157:FZH393183 GJD393157:GJD393183 GSZ393157:GSZ393183 HCV393157:HCV393183 HMR393157:HMR393183 HWN393157:HWN393183 IGJ393157:IGJ393183 IQF393157:IQF393183 JAB393157:JAB393183 JJX393157:JJX393183 JTT393157:JTT393183 KDP393157:KDP393183 KNL393157:KNL393183 KXH393157:KXH393183 LHD393157:LHD393183 LQZ393157:LQZ393183 MAV393157:MAV393183 MKR393157:MKR393183 MUN393157:MUN393183 NEJ393157:NEJ393183 NOF393157:NOF393183 NYB393157:NYB393183 OHX393157:OHX393183 ORT393157:ORT393183 PBP393157:PBP393183 PLL393157:PLL393183 PVH393157:PVH393183 QFD393157:QFD393183 QOZ393157:QOZ393183 QYV393157:QYV393183 RIR393157:RIR393183 RSN393157:RSN393183 SCJ393157:SCJ393183 SMF393157:SMF393183 SWB393157:SWB393183 TFX393157:TFX393183 TPT393157:TPT393183 TZP393157:TZP393183 UJL393157:UJL393183 UTH393157:UTH393183 VDD393157:VDD393183 VMZ393157:VMZ393183 VWV393157:VWV393183 WGR393157:WGR393183 WQN393157:WQN393183 EB458693:EB458719 NX458693:NX458719 XT458693:XT458719 AHP458693:AHP458719 ARL458693:ARL458719 BBH458693:BBH458719 BLD458693:BLD458719 BUZ458693:BUZ458719 CEV458693:CEV458719 COR458693:COR458719 CYN458693:CYN458719 DIJ458693:DIJ458719 DSF458693:DSF458719 ECB458693:ECB458719 ELX458693:ELX458719 EVT458693:EVT458719 FFP458693:FFP458719 FPL458693:FPL458719 FZH458693:FZH458719 GJD458693:GJD458719 GSZ458693:GSZ458719 HCV458693:HCV458719 HMR458693:HMR458719 HWN458693:HWN458719 IGJ458693:IGJ458719 IQF458693:IQF458719 JAB458693:JAB458719 JJX458693:JJX458719 JTT458693:JTT458719 KDP458693:KDP458719 KNL458693:KNL458719 KXH458693:KXH458719 LHD458693:LHD458719 LQZ458693:LQZ458719 MAV458693:MAV458719 MKR458693:MKR458719 MUN458693:MUN458719 NEJ458693:NEJ458719 NOF458693:NOF458719 NYB458693:NYB458719 OHX458693:OHX458719 ORT458693:ORT458719 PBP458693:PBP458719 PLL458693:PLL458719 PVH458693:PVH458719 QFD458693:QFD458719 QOZ458693:QOZ458719 QYV458693:QYV458719 RIR458693:RIR458719 RSN458693:RSN458719 SCJ458693:SCJ458719 SMF458693:SMF458719 SWB458693:SWB458719 TFX458693:TFX458719 TPT458693:TPT458719 TZP458693:TZP458719 UJL458693:UJL458719 UTH458693:UTH458719 VDD458693:VDD458719 VMZ458693:VMZ458719 VWV458693:VWV458719 WGR458693:WGR458719 WQN458693:WQN458719 EB524229:EB524255 NX524229:NX524255 XT524229:XT524255 AHP524229:AHP524255 ARL524229:ARL524255 BBH524229:BBH524255 BLD524229:BLD524255 BUZ524229:BUZ524255 CEV524229:CEV524255 COR524229:COR524255 CYN524229:CYN524255 DIJ524229:DIJ524255 DSF524229:DSF524255 ECB524229:ECB524255 ELX524229:ELX524255 EVT524229:EVT524255 FFP524229:FFP524255 FPL524229:FPL524255 FZH524229:FZH524255 GJD524229:GJD524255 GSZ524229:GSZ524255 HCV524229:HCV524255 HMR524229:HMR524255 HWN524229:HWN524255 IGJ524229:IGJ524255 IQF524229:IQF524255 JAB524229:JAB524255 JJX524229:JJX524255 JTT524229:JTT524255 KDP524229:KDP524255 KNL524229:KNL524255 KXH524229:KXH524255 LHD524229:LHD524255 LQZ524229:LQZ524255 MAV524229:MAV524255 MKR524229:MKR524255 MUN524229:MUN524255 NEJ524229:NEJ524255 NOF524229:NOF524255 NYB524229:NYB524255 OHX524229:OHX524255 ORT524229:ORT524255 PBP524229:PBP524255 PLL524229:PLL524255 PVH524229:PVH524255 QFD524229:QFD524255 QOZ524229:QOZ524255 QYV524229:QYV524255 RIR524229:RIR524255 RSN524229:RSN524255 SCJ524229:SCJ524255 SMF524229:SMF524255 SWB524229:SWB524255 TFX524229:TFX524255 TPT524229:TPT524255 TZP524229:TZP524255 UJL524229:UJL524255 UTH524229:UTH524255 VDD524229:VDD524255 VMZ524229:VMZ524255 VWV524229:VWV524255 WGR524229:WGR524255 WQN524229:WQN524255 EB589765:EB589791 NX589765:NX589791 XT589765:XT589791 AHP589765:AHP589791 ARL589765:ARL589791 BBH589765:BBH589791 BLD589765:BLD589791 BUZ589765:BUZ589791 CEV589765:CEV589791 COR589765:COR589791 CYN589765:CYN589791 DIJ589765:DIJ589791 DSF589765:DSF589791 ECB589765:ECB589791 ELX589765:ELX589791 EVT589765:EVT589791 FFP589765:FFP589791 FPL589765:FPL589791 FZH589765:FZH589791 GJD589765:GJD589791 GSZ589765:GSZ589791 HCV589765:HCV589791 HMR589765:HMR589791 HWN589765:HWN589791 IGJ589765:IGJ589791 IQF589765:IQF589791 JAB589765:JAB589791 JJX589765:JJX589791 JTT589765:JTT589791 KDP589765:KDP589791 KNL589765:KNL589791 KXH589765:KXH589791 LHD589765:LHD589791 LQZ589765:LQZ589791 MAV589765:MAV589791 MKR589765:MKR589791 MUN589765:MUN589791 NEJ589765:NEJ589791 NOF589765:NOF589791 NYB589765:NYB589791 OHX589765:OHX589791 ORT589765:ORT589791 PBP589765:PBP589791 PLL589765:PLL589791 PVH589765:PVH589791 QFD589765:QFD589791 QOZ589765:QOZ589791 QYV589765:QYV589791 RIR589765:RIR589791 RSN589765:RSN589791 SCJ589765:SCJ589791 SMF589765:SMF589791 SWB589765:SWB589791 TFX589765:TFX589791 TPT589765:TPT589791 TZP589765:TZP589791 UJL589765:UJL589791 UTH589765:UTH589791 VDD589765:VDD589791 VMZ589765:VMZ589791 VWV589765:VWV589791 WGR589765:WGR589791 WQN589765:WQN589791 EB655301:EB655327 NX655301:NX655327 XT655301:XT655327 AHP655301:AHP655327 ARL655301:ARL655327 BBH655301:BBH655327 BLD655301:BLD655327 BUZ655301:BUZ655327 CEV655301:CEV655327 COR655301:COR655327 CYN655301:CYN655327 DIJ655301:DIJ655327 DSF655301:DSF655327 ECB655301:ECB655327 ELX655301:ELX655327 EVT655301:EVT655327 FFP655301:FFP655327 FPL655301:FPL655327 FZH655301:FZH655327 GJD655301:GJD655327 GSZ655301:GSZ655327 HCV655301:HCV655327 HMR655301:HMR655327 HWN655301:HWN655327 IGJ655301:IGJ655327 IQF655301:IQF655327 JAB655301:JAB655327 JJX655301:JJX655327 JTT655301:JTT655327 KDP655301:KDP655327 KNL655301:KNL655327 KXH655301:KXH655327 LHD655301:LHD655327 LQZ655301:LQZ655327 MAV655301:MAV655327 MKR655301:MKR655327 MUN655301:MUN655327 NEJ655301:NEJ655327 NOF655301:NOF655327 NYB655301:NYB655327 OHX655301:OHX655327 ORT655301:ORT655327 PBP655301:PBP655327 PLL655301:PLL655327 PVH655301:PVH655327 QFD655301:QFD655327 QOZ655301:QOZ655327 QYV655301:QYV655327 RIR655301:RIR655327 RSN655301:RSN655327 SCJ655301:SCJ655327 SMF655301:SMF655327 SWB655301:SWB655327 TFX655301:TFX655327 TPT655301:TPT655327 TZP655301:TZP655327 UJL655301:UJL655327 UTH655301:UTH655327 VDD655301:VDD655327 VMZ655301:VMZ655327 VWV655301:VWV655327 WGR655301:WGR655327 WQN655301:WQN655327 EB720837:EB720863 NX720837:NX720863 XT720837:XT720863 AHP720837:AHP720863 ARL720837:ARL720863 BBH720837:BBH720863 BLD720837:BLD720863 BUZ720837:BUZ720863 CEV720837:CEV720863 COR720837:COR720863 CYN720837:CYN720863 DIJ720837:DIJ720863 DSF720837:DSF720863 ECB720837:ECB720863 ELX720837:ELX720863 EVT720837:EVT720863 FFP720837:FFP720863 FPL720837:FPL720863 FZH720837:FZH720863 GJD720837:GJD720863 GSZ720837:GSZ720863 HCV720837:HCV720863 HMR720837:HMR720863 HWN720837:HWN720863 IGJ720837:IGJ720863 IQF720837:IQF720863 JAB720837:JAB720863 JJX720837:JJX720863 JTT720837:JTT720863 KDP720837:KDP720863 KNL720837:KNL720863 KXH720837:KXH720863 LHD720837:LHD720863 LQZ720837:LQZ720863 MAV720837:MAV720863 MKR720837:MKR720863 MUN720837:MUN720863 NEJ720837:NEJ720863 NOF720837:NOF720863 NYB720837:NYB720863 OHX720837:OHX720863 ORT720837:ORT720863 PBP720837:PBP720863 PLL720837:PLL720863 PVH720837:PVH720863 QFD720837:QFD720863 QOZ720837:QOZ720863 QYV720837:QYV720863 RIR720837:RIR720863 RSN720837:RSN720863 SCJ720837:SCJ720863 SMF720837:SMF720863 SWB720837:SWB720863 TFX720837:TFX720863 TPT720837:TPT720863 TZP720837:TZP720863 UJL720837:UJL720863 UTH720837:UTH720863 VDD720837:VDD720863 VMZ720837:VMZ720863 VWV720837:VWV720863 WGR720837:WGR720863 WQN720837:WQN720863 EB786373:EB786399 NX786373:NX786399 XT786373:XT786399 AHP786373:AHP786399 ARL786373:ARL786399 BBH786373:BBH786399 BLD786373:BLD786399 BUZ786373:BUZ786399 CEV786373:CEV786399 COR786373:COR786399 CYN786373:CYN786399 DIJ786373:DIJ786399 DSF786373:DSF786399 ECB786373:ECB786399 ELX786373:ELX786399 EVT786373:EVT786399 FFP786373:FFP786399 FPL786373:FPL786399 FZH786373:FZH786399 GJD786373:GJD786399 GSZ786373:GSZ786399 HCV786373:HCV786399 HMR786373:HMR786399 HWN786373:HWN786399 IGJ786373:IGJ786399 IQF786373:IQF786399 JAB786373:JAB786399 JJX786373:JJX786399 JTT786373:JTT786399 KDP786373:KDP786399 KNL786373:KNL786399 KXH786373:KXH786399 LHD786373:LHD786399 LQZ786373:LQZ786399 MAV786373:MAV786399 MKR786373:MKR786399 MUN786373:MUN786399 NEJ786373:NEJ786399 NOF786373:NOF786399 NYB786373:NYB786399 OHX786373:OHX786399 ORT786373:ORT786399 PBP786373:PBP786399 PLL786373:PLL786399 PVH786373:PVH786399 QFD786373:QFD786399 QOZ786373:QOZ786399 QYV786373:QYV786399 RIR786373:RIR786399 RSN786373:RSN786399 SCJ786373:SCJ786399 SMF786373:SMF786399 SWB786373:SWB786399 TFX786373:TFX786399 TPT786373:TPT786399 TZP786373:TZP786399 UJL786373:UJL786399 UTH786373:UTH786399 VDD786373:VDD786399 VMZ786373:VMZ786399 VWV786373:VWV786399 WGR786373:WGR786399 WQN786373:WQN786399 EB851909:EB851935 NX851909:NX851935 XT851909:XT851935 AHP851909:AHP851935 ARL851909:ARL851935 BBH851909:BBH851935 BLD851909:BLD851935 BUZ851909:BUZ851935 CEV851909:CEV851935 COR851909:COR851935 CYN851909:CYN851935 DIJ851909:DIJ851935 DSF851909:DSF851935 ECB851909:ECB851935 ELX851909:ELX851935 EVT851909:EVT851935 FFP851909:FFP851935 FPL851909:FPL851935 FZH851909:FZH851935 GJD851909:GJD851935 GSZ851909:GSZ851935 HCV851909:HCV851935 HMR851909:HMR851935 HWN851909:HWN851935 IGJ851909:IGJ851935 IQF851909:IQF851935 JAB851909:JAB851935 JJX851909:JJX851935 JTT851909:JTT851935 KDP851909:KDP851935 KNL851909:KNL851935 KXH851909:KXH851935 LHD851909:LHD851935 LQZ851909:LQZ851935 MAV851909:MAV851935 MKR851909:MKR851935 MUN851909:MUN851935 NEJ851909:NEJ851935 NOF851909:NOF851935 NYB851909:NYB851935 OHX851909:OHX851935 ORT851909:ORT851935 PBP851909:PBP851935 PLL851909:PLL851935 PVH851909:PVH851935 QFD851909:QFD851935 QOZ851909:QOZ851935 QYV851909:QYV851935 RIR851909:RIR851935 RSN851909:RSN851935 SCJ851909:SCJ851935 SMF851909:SMF851935 SWB851909:SWB851935 TFX851909:TFX851935 TPT851909:TPT851935 TZP851909:TZP851935 UJL851909:UJL851935 UTH851909:UTH851935 VDD851909:VDD851935 VMZ851909:VMZ851935 VWV851909:VWV851935 WGR851909:WGR851935 WQN851909:WQN851935 EB917445:EB917471 NX917445:NX917471 XT917445:XT917471 AHP917445:AHP917471 ARL917445:ARL917471 BBH917445:BBH917471 BLD917445:BLD917471 BUZ917445:BUZ917471 CEV917445:CEV917471 COR917445:COR917471 CYN917445:CYN917471 DIJ917445:DIJ917471 DSF917445:DSF917471 ECB917445:ECB917471 ELX917445:ELX917471 EVT917445:EVT917471 FFP917445:FFP917471 FPL917445:FPL917471 FZH917445:FZH917471 GJD917445:GJD917471 GSZ917445:GSZ917471 HCV917445:HCV917471 HMR917445:HMR917471 HWN917445:HWN917471 IGJ917445:IGJ917471 IQF917445:IQF917471 JAB917445:JAB917471 JJX917445:JJX917471 JTT917445:JTT917471 KDP917445:KDP917471 KNL917445:KNL917471 KXH917445:KXH917471 LHD917445:LHD917471 LQZ917445:LQZ917471 MAV917445:MAV917471 MKR917445:MKR917471 MUN917445:MUN917471 NEJ917445:NEJ917471 NOF917445:NOF917471 NYB917445:NYB917471 OHX917445:OHX917471 ORT917445:ORT917471 PBP917445:PBP917471 PLL917445:PLL917471 PVH917445:PVH917471 QFD917445:QFD917471 QOZ917445:QOZ917471 QYV917445:QYV917471 RIR917445:RIR917471 RSN917445:RSN917471 SCJ917445:SCJ917471 SMF917445:SMF917471 SWB917445:SWB917471 TFX917445:TFX917471 TPT917445:TPT917471 TZP917445:TZP917471 UJL917445:UJL917471 UTH917445:UTH917471 VDD917445:VDD917471 VMZ917445:VMZ917471 VWV917445:VWV917471 WGR917445:WGR917471 WQN917445:WQN917471 EB982981:EB983007 NX982981:NX983007 XT982981:XT983007 AHP982981:AHP983007 ARL982981:ARL983007 BBH982981:BBH983007 BLD982981:BLD983007 BUZ982981:BUZ983007 CEV982981:CEV983007 COR982981:COR983007 CYN982981:CYN983007 DIJ982981:DIJ983007 DSF982981:DSF983007 ECB982981:ECB983007 ELX982981:ELX983007 EVT982981:EVT983007 FFP982981:FFP983007 FPL982981:FPL983007 FZH982981:FZH983007 GJD982981:GJD983007 GSZ982981:GSZ983007 HCV982981:HCV983007 HMR982981:HMR983007 HWN982981:HWN983007 IGJ982981:IGJ983007 IQF982981:IQF983007 JAB982981:JAB983007 JJX982981:JJX983007 JTT982981:JTT983007 KDP982981:KDP983007 KNL982981:KNL983007 KXH982981:KXH983007 LHD982981:LHD983007 LQZ982981:LQZ983007 MAV982981:MAV983007 MKR982981:MKR983007 MUN982981:MUN983007 NEJ982981:NEJ983007 NOF982981:NOF983007 NYB982981:NYB983007 OHX982981:OHX983007 ORT982981:ORT983007 PBP982981:PBP983007 PLL982981:PLL983007 PVH982981:PVH983007 QFD982981:QFD983007 QOZ982981:QOZ983007 QYV982981:QYV983007 RIR982981:RIR983007 RSN982981:RSN983007 SCJ982981:SCJ983007 SMF982981:SMF983007 SWB982981:SWB983007 TFX982981:TFX983007 TPT982981:TPT983007 TZP982981:TZP983007 UJL982981:UJL983007 UTH982981:UTH983007 VDD982981:VDD983007 VMZ982981:VMZ983007 VWV982981:VWV983007 WGR982981:WGR983007 WQN982981:WQN983007 RIP982981:RIP983007 EN65477:EN65503 OJ65477:OJ65503 YF65477:YF65503 AIB65477:AIB65503 ARX65477:ARX65503 BBT65477:BBT65503 BLP65477:BLP65503 BVL65477:BVL65503 CFH65477:CFH65503 CPD65477:CPD65503 CYZ65477:CYZ65503 DIV65477:DIV65503 DSR65477:DSR65503 ECN65477:ECN65503 EMJ65477:EMJ65503 EWF65477:EWF65503 FGB65477:FGB65503 FPX65477:FPX65503 FZT65477:FZT65503 GJP65477:GJP65503 GTL65477:GTL65503 HDH65477:HDH65503 HND65477:HND65503 HWZ65477:HWZ65503 IGV65477:IGV65503 IQR65477:IQR65503 JAN65477:JAN65503 JKJ65477:JKJ65503 JUF65477:JUF65503 KEB65477:KEB65503 KNX65477:KNX65503 KXT65477:KXT65503 LHP65477:LHP65503 LRL65477:LRL65503 MBH65477:MBH65503 MLD65477:MLD65503 MUZ65477:MUZ65503 NEV65477:NEV65503 NOR65477:NOR65503 NYN65477:NYN65503 OIJ65477:OIJ65503 OSF65477:OSF65503 PCB65477:PCB65503 PLX65477:PLX65503 PVT65477:PVT65503 QFP65477:QFP65503 QPL65477:QPL65503 QZH65477:QZH65503 RJD65477:RJD65503 RSZ65477:RSZ65503 SCV65477:SCV65503 SMR65477:SMR65503 SWN65477:SWN65503 TGJ65477:TGJ65503 TQF65477:TQF65503 UAB65477:UAB65503 UJX65477:UJX65503 UTT65477:UTT65503 VDP65477:VDP65503 VNL65477:VNL65503 VXH65477:VXH65503 WHD65477:WHD65503 WQZ65477:WQZ65503 EN131013:EN131039 OJ131013:OJ131039 YF131013:YF131039 AIB131013:AIB131039 ARX131013:ARX131039 BBT131013:BBT131039 BLP131013:BLP131039 BVL131013:BVL131039 CFH131013:CFH131039 CPD131013:CPD131039 CYZ131013:CYZ131039 DIV131013:DIV131039 DSR131013:DSR131039 ECN131013:ECN131039 EMJ131013:EMJ131039 EWF131013:EWF131039 FGB131013:FGB131039 FPX131013:FPX131039 FZT131013:FZT131039 GJP131013:GJP131039 GTL131013:GTL131039 HDH131013:HDH131039 HND131013:HND131039 HWZ131013:HWZ131039 IGV131013:IGV131039 IQR131013:IQR131039 JAN131013:JAN131039 JKJ131013:JKJ131039 JUF131013:JUF131039 KEB131013:KEB131039 KNX131013:KNX131039 KXT131013:KXT131039 LHP131013:LHP131039 LRL131013:LRL131039 MBH131013:MBH131039 MLD131013:MLD131039 MUZ131013:MUZ131039 NEV131013:NEV131039 NOR131013:NOR131039 NYN131013:NYN131039 OIJ131013:OIJ131039 OSF131013:OSF131039 PCB131013:PCB131039 PLX131013:PLX131039 PVT131013:PVT131039 QFP131013:QFP131039 QPL131013:QPL131039 QZH131013:QZH131039 RJD131013:RJD131039 RSZ131013:RSZ131039 SCV131013:SCV131039 SMR131013:SMR131039 SWN131013:SWN131039 TGJ131013:TGJ131039 TQF131013:TQF131039 UAB131013:UAB131039 UJX131013:UJX131039 UTT131013:UTT131039 VDP131013:VDP131039 VNL131013:VNL131039 VXH131013:VXH131039 WHD131013:WHD131039 WQZ131013:WQZ131039 EN196549:EN196575 OJ196549:OJ196575 YF196549:YF196575 AIB196549:AIB196575 ARX196549:ARX196575 BBT196549:BBT196575 BLP196549:BLP196575 BVL196549:BVL196575 CFH196549:CFH196575 CPD196549:CPD196575 CYZ196549:CYZ196575 DIV196549:DIV196575 DSR196549:DSR196575 ECN196549:ECN196575 EMJ196549:EMJ196575 EWF196549:EWF196575 FGB196549:FGB196575 FPX196549:FPX196575 FZT196549:FZT196575 GJP196549:GJP196575 GTL196549:GTL196575 HDH196549:HDH196575 HND196549:HND196575 HWZ196549:HWZ196575 IGV196549:IGV196575 IQR196549:IQR196575 JAN196549:JAN196575 JKJ196549:JKJ196575 JUF196549:JUF196575 KEB196549:KEB196575 KNX196549:KNX196575 KXT196549:KXT196575 LHP196549:LHP196575 LRL196549:LRL196575 MBH196549:MBH196575 MLD196549:MLD196575 MUZ196549:MUZ196575 NEV196549:NEV196575 NOR196549:NOR196575 NYN196549:NYN196575 OIJ196549:OIJ196575 OSF196549:OSF196575 PCB196549:PCB196575 PLX196549:PLX196575 PVT196549:PVT196575 QFP196549:QFP196575 QPL196549:QPL196575 QZH196549:QZH196575 RJD196549:RJD196575 RSZ196549:RSZ196575 SCV196549:SCV196575 SMR196549:SMR196575 SWN196549:SWN196575 TGJ196549:TGJ196575 TQF196549:TQF196575 UAB196549:UAB196575 UJX196549:UJX196575 UTT196549:UTT196575 VDP196549:VDP196575 VNL196549:VNL196575 VXH196549:VXH196575 WHD196549:WHD196575 WQZ196549:WQZ196575 EN262085:EN262111 OJ262085:OJ262111 YF262085:YF262111 AIB262085:AIB262111 ARX262085:ARX262111 BBT262085:BBT262111 BLP262085:BLP262111 BVL262085:BVL262111 CFH262085:CFH262111 CPD262085:CPD262111 CYZ262085:CYZ262111 DIV262085:DIV262111 DSR262085:DSR262111 ECN262085:ECN262111 EMJ262085:EMJ262111 EWF262085:EWF262111 FGB262085:FGB262111 FPX262085:FPX262111 FZT262085:FZT262111 GJP262085:GJP262111 GTL262085:GTL262111 HDH262085:HDH262111 HND262085:HND262111 HWZ262085:HWZ262111 IGV262085:IGV262111 IQR262085:IQR262111 JAN262085:JAN262111 JKJ262085:JKJ262111 JUF262085:JUF262111 KEB262085:KEB262111 KNX262085:KNX262111 KXT262085:KXT262111 LHP262085:LHP262111 LRL262085:LRL262111 MBH262085:MBH262111 MLD262085:MLD262111 MUZ262085:MUZ262111 NEV262085:NEV262111 NOR262085:NOR262111 NYN262085:NYN262111 OIJ262085:OIJ262111 OSF262085:OSF262111 PCB262085:PCB262111 PLX262085:PLX262111 PVT262085:PVT262111 QFP262085:QFP262111 QPL262085:QPL262111 QZH262085:QZH262111 RJD262085:RJD262111 RSZ262085:RSZ262111 SCV262085:SCV262111 SMR262085:SMR262111 SWN262085:SWN262111 TGJ262085:TGJ262111 TQF262085:TQF262111 UAB262085:UAB262111 UJX262085:UJX262111 UTT262085:UTT262111 VDP262085:VDP262111 VNL262085:VNL262111 VXH262085:VXH262111 WHD262085:WHD262111 WQZ262085:WQZ262111 EN327621:EN327647 OJ327621:OJ327647 YF327621:YF327647 AIB327621:AIB327647 ARX327621:ARX327647 BBT327621:BBT327647 BLP327621:BLP327647 BVL327621:BVL327647 CFH327621:CFH327647 CPD327621:CPD327647 CYZ327621:CYZ327647 DIV327621:DIV327647 DSR327621:DSR327647 ECN327621:ECN327647 EMJ327621:EMJ327647 EWF327621:EWF327647 FGB327621:FGB327647 FPX327621:FPX327647 FZT327621:FZT327647 GJP327621:GJP327647 GTL327621:GTL327647 HDH327621:HDH327647 HND327621:HND327647 HWZ327621:HWZ327647 IGV327621:IGV327647 IQR327621:IQR327647 JAN327621:JAN327647 JKJ327621:JKJ327647 JUF327621:JUF327647 KEB327621:KEB327647 KNX327621:KNX327647 KXT327621:KXT327647 LHP327621:LHP327647 LRL327621:LRL327647 MBH327621:MBH327647 MLD327621:MLD327647 MUZ327621:MUZ327647 NEV327621:NEV327647 NOR327621:NOR327647 NYN327621:NYN327647 OIJ327621:OIJ327647 OSF327621:OSF327647 PCB327621:PCB327647 PLX327621:PLX327647 PVT327621:PVT327647 QFP327621:QFP327647 QPL327621:QPL327647 QZH327621:QZH327647 RJD327621:RJD327647 RSZ327621:RSZ327647 SCV327621:SCV327647 SMR327621:SMR327647 SWN327621:SWN327647 TGJ327621:TGJ327647 TQF327621:TQF327647 UAB327621:UAB327647 UJX327621:UJX327647 UTT327621:UTT327647 VDP327621:VDP327647 VNL327621:VNL327647 VXH327621:VXH327647 WHD327621:WHD327647 WQZ327621:WQZ327647 EN393157:EN393183 OJ393157:OJ393183 YF393157:YF393183 AIB393157:AIB393183 ARX393157:ARX393183 BBT393157:BBT393183 BLP393157:BLP393183 BVL393157:BVL393183 CFH393157:CFH393183 CPD393157:CPD393183 CYZ393157:CYZ393183 DIV393157:DIV393183 DSR393157:DSR393183 ECN393157:ECN393183 EMJ393157:EMJ393183 EWF393157:EWF393183 FGB393157:FGB393183 FPX393157:FPX393183 FZT393157:FZT393183 GJP393157:GJP393183 GTL393157:GTL393183 HDH393157:HDH393183 HND393157:HND393183 HWZ393157:HWZ393183 IGV393157:IGV393183 IQR393157:IQR393183 JAN393157:JAN393183 JKJ393157:JKJ393183 JUF393157:JUF393183 KEB393157:KEB393183 KNX393157:KNX393183 KXT393157:KXT393183 LHP393157:LHP393183 LRL393157:LRL393183 MBH393157:MBH393183 MLD393157:MLD393183 MUZ393157:MUZ393183 NEV393157:NEV393183 NOR393157:NOR393183 NYN393157:NYN393183 OIJ393157:OIJ393183 OSF393157:OSF393183 PCB393157:PCB393183 PLX393157:PLX393183 PVT393157:PVT393183 QFP393157:QFP393183 QPL393157:QPL393183 QZH393157:QZH393183 RJD393157:RJD393183 RSZ393157:RSZ393183 SCV393157:SCV393183 SMR393157:SMR393183 SWN393157:SWN393183 TGJ393157:TGJ393183 TQF393157:TQF393183 UAB393157:UAB393183 UJX393157:UJX393183 UTT393157:UTT393183 VDP393157:VDP393183 VNL393157:VNL393183 VXH393157:VXH393183 WHD393157:WHD393183 WQZ393157:WQZ393183 EN458693:EN458719 OJ458693:OJ458719 YF458693:YF458719 AIB458693:AIB458719 ARX458693:ARX458719 BBT458693:BBT458719 BLP458693:BLP458719 BVL458693:BVL458719 CFH458693:CFH458719 CPD458693:CPD458719 CYZ458693:CYZ458719 DIV458693:DIV458719 DSR458693:DSR458719 ECN458693:ECN458719 EMJ458693:EMJ458719 EWF458693:EWF458719 FGB458693:FGB458719 FPX458693:FPX458719 FZT458693:FZT458719 GJP458693:GJP458719 GTL458693:GTL458719 HDH458693:HDH458719 HND458693:HND458719 HWZ458693:HWZ458719 IGV458693:IGV458719 IQR458693:IQR458719 JAN458693:JAN458719 JKJ458693:JKJ458719 JUF458693:JUF458719 KEB458693:KEB458719 KNX458693:KNX458719 KXT458693:KXT458719 LHP458693:LHP458719 LRL458693:LRL458719 MBH458693:MBH458719 MLD458693:MLD458719 MUZ458693:MUZ458719 NEV458693:NEV458719 NOR458693:NOR458719 NYN458693:NYN458719 OIJ458693:OIJ458719 OSF458693:OSF458719 PCB458693:PCB458719 PLX458693:PLX458719 PVT458693:PVT458719 QFP458693:QFP458719 QPL458693:QPL458719 QZH458693:QZH458719 RJD458693:RJD458719 RSZ458693:RSZ458719 SCV458693:SCV458719 SMR458693:SMR458719 SWN458693:SWN458719 TGJ458693:TGJ458719 TQF458693:TQF458719 UAB458693:UAB458719 UJX458693:UJX458719 UTT458693:UTT458719 VDP458693:VDP458719 VNL458693:VNL458719 VXH458693:VXH458719 WHD458693:WHD458719 WQZ458693:WQZ458719 EN524229:EN524255 OJ524229:OJ524255 YF524229:YF524255 AIB524229:AIB524255 ARX524229:ARX524255 BBT524229:BBT524255 BLP524229:BLP524255 BVL524229:BVL524255 CFH524229:CFH524255 CPD524229:CPD524255 CYZ524229:CYZ524255 DIV524229:DIV524255 DSR524229:DSR524255 ECN524229:ECN524255 EMJ524229:EMJ524255 EWF524229:EWF524255 FGB524229:FGB524255 FPX524229:FPX524255 FZT524229:FZT524255 GJP524229:GJP524255 GTL524229:GTL524255 HDH524229:HDH524255 HND524229:HND524255 HWZ524229:HWZ524255 IGV524229:IGV524255 IQR524229:IQR524255 JAN524229:JAN524255 JKJ524229:JKJ524255 JUF524229:JUF524255 KEB524229:KEB524255 KNX524229:KNX524255 KXT524229:KXT524255 LHP524229:LHP524255 LRL524229:LRL524255 MBH524229:MBH524255 MLD524229:MLD524255 MUZ524229:MUZ524255 NEV524229:NEV524255 NOR524229:NOR524255 NYN524229:NYN524255 OIJ524229:OIJ524255 OSF524229:OSF524255 PCB524229:PCB524255 PLX524229:PLX524255 PVT524229:PVT524255 QFP524229:QFP524255 QPL524229:QPL524255 QZH524229:QZH524255 RJD524229:RJD524255 RSZ524229:RSZ524255 SCV524229:SCV524255 SMR524229:SMR524255 SWN524229:SWN524255 TGJ524229:TGJ524255 TQF524229:TQF524255 UAB524229:UAB524255 UJX524229:UJX524255 UTT524229:UTT524255 VDP524229:VDP524255 VNL524229:VNL524255 VXH524229:VXH524255 WHD524229:WHD524255 WQZ524229:WQZ524255 EN589765:EN589791 OJ589765:OJ589791 YF589765:YF589791 AIB589765:AIB589791 ARX589765:ARX589791 BBT589765:BBT589791 BLP589765:BLP589791 BVL589765:BVL589791 CFH589765:CFH589791 CPD589765:CPD589791 CYZ589765:CYZ589791 DIV589765:DIV589791 DSR589765:DSR589791 ECN589765:ECN589791 EMJ589765:EMJ589791 EWF589765:EWF589791 FGB589765:FGB589791 FPX589765:FPX589791 FZT589765:FZT589791 GJP589765:GJP589791 GTL589765:GTL589791 HDH589765:HDH589791 HND589765:HND589791 HWZ589765:HWZ589791 IGV589765:IGV589791 IQR589765:IQR589791 JAN589765:JAN589791 JKJ589765:JKJ589791 JUF589765:JUF589791 KEB589765:KEB589791 KNX589765:KNX589791 KXT589765:KXT589791 LHP589765:LHP589791 LRL589765:LRL589791 MBH589765:MBH589791 MLD589765:MLD589791 MUZ589765:MUZ589791 NEV589765:NEV589791 NOR589765:NOR589791 NYN589765:NYN589791 OIJ589765:OIJ589791 OSF589765:OSF589791 PCB589765:PCB589791 PLX589765:PLX589791 PVT589765:PVT589791 QFP589765:QFP589791 QPL589765:QPL589791 QZH589765:QZH589791 RJD589765:RJD589791 RSZ589765:RSZ589791 SCV589765:SCV589791 SMR589765:SMR589791 SWN589765:SWN589791 TGJ589765:TGJ589791 TQF589765:TQF589791 UAB589765:UAB589791 UJX589765:UJX589791 UTT589765:UTT589791 VDP589765:VDP589791 VNL589765:VNL589791 VXH589765:VXH589791 WHD589765:WHD589791 WQZ589765:WQZ589791 EN655301:EN655327 OJ655301:OJ655327 YF655301:YF655327 AIB655301:AIB655327 ARX655301:ARX655327 BBT655301:BBT655327 BLP655301:BLP655327 BVL655301:BVL655327 CFH655301:CFH655327 CPD655301:CPD655327 CYZ655301:CYZ655327 DIV655301:DIV655327 DSR655301:DSR655327 ECN655301:ECN655327 EMJ655301:EMJ655327 EWF655301:EWF655327 FGB655301:FGB655327 FPX655301:FPX655327 FZT655301:FZT655327 GJP655301:GJP655327 GTL655301:GTL655327 HDH655301:HDH655327 HND655301:HND655327 HWZ655301:HWZ655327 IGV655301:IGV655327 IQR655301:IQR655327 JAN655301:JAN655327 JKJ655301:JKJ655327 JUF655301:JUF655327 KEB655301:KEB655327 KNX655301:KNX655327 KXT655301:KXT655327 LHP655301:LHP655327 LRL655301:LRL655327 MBH655301:MBH655327 MLD655301:MLD655327 MUZ655301:MUZ655327 NEV655301:NEV655327 NOR655301:NOR655327 NYN655301:NYN655327 OIJ655301:OIJ655327 OSF655301:OSF655327 PCB655301:PCB655327 PLX655301:PLX655327 PVT655301:PVT655327 QFP655301:QFP655327 QPL655301:QPL655327 QZH655301:QZH655327 RJD655301:RJD655327 RSZ655301:RSZ655327 SCV655301:SCV655327 SMR655301:SMR655327 SWN655301:SWN655327 TGJ655301:TGJ655327 TQF655301:TQF655327 UAB655301:UAB655327 UJX655301:UJX655327 UTT655301:UTT655327 VDP655301:VDP655327 VNL655301:VNL655327 VXH655301:VXH655327 WHD655301:WHD655327 WQZ655301:WQZ655327 EN720837:EN720863 OJ720837:OJ720863 YF720837:YF720863 AIB720837:AIB720863 ARX720837:ARX720863 BBT720837:BBT720863 BLP720837:BLP720863 BVL720837:BVL720863 CFH720837:CFH720863 CPD720837:CPD720863 CYZ720837:CYZ720863 DIV720837:DIV720863 DSR720837:DSR720863 ECN720837:ECN720863 EMJ720837:EMJ720863 EWF720837:EWF720863 FGB720837:FGB720863 FPX720837:FPX720863 FZT720837:FZT720863 GJP720837:GJP720863 GTL720837:GTL720863 HDH720837:HDH720863 HND720837:HND720863 HWZ720837:HWZ720863 IGV720837:IGV720863 IQR720837:IQR720863 JAN720837:JAN720863 JKJ720837:JKJ720863 JUF720837:JUF720863 KEB720837:KEB720863 KNX720837:KNX720863 KXT720837:KXT720863 LHP720837:LHP720863 LRL720837:LRL720863 MBH720837:MBH720863 MLD720837:MLD720863 MUZ720837:MUZ720863 NEV720837:NEV720863 NOR720837:NOR720863 NYN720837:NYN720863 OIJ720837:OIJ720863 OSF720837:OSF720863 PCB720837:PCB720863 PLX720837:PLX720863 PVT720837:PVT720863 QFP720837:QFP720863 QPL720837:QPL720863 QZH720837:QZH720863 RJD720837:RJD720863 RSZ720837:RSZ720863 SCV720837:SCV720863 SMR720837:SMR720863 SWN720837:SWN720863 TGJ720837:TGJ720863 TQF720837:TQF720863 UAB720837:UAB720863 UJX720837:UJX720863 UTT720837:UTT720863 VDP720837:VDP720863 VNL720837:VNL720863 VXH720837:VXH720863 WHD720837:WHD720863 WQZ720837:WQZ720863 EN786373:EN786399 OJ786373:OJ786399 YF786373:YF786399 AIB786373:AIB786399 ARX786373:ARX786399 BBT786373:BBT786399 BLP786373:BLP786399 BVL786373:BVL786399 CFH786373:CFH786399 CPD786373:CPD786399 CYZ786373:CYZ786399 DIV786373:DIV786399 DSR786373:DSR786399 ECN786373:ECN786399 EMJ786373:EMJ786399 EWF786373:EWF786399 FGB786373:FGB786399 FPX786373:FPX786399 FZT786373:FZT786399 GJP786373:GJP786399 GTL786373:GTL786399 HDH786373:HDH786399 HND786373:HND786399 HWZ786373:HWZ786399 IGV786373:IGV786399 IQR786373:IQR786399 JAN786373:JAN786399 JKJ786373:JKJ786399 JUF786373:JUF786399 KEB786373:KEB786399 KNX786373:KNX786399 KXT786373:KXT786399 LHP786373:LHP786399 LRL786373:LRL786399 MBH786373:MBH786399 MLD786373:MLD786399 MUZ786373:MUZ786399 NEV786373:NEV786399 NOR786373:NOR786399 NYN786373:NYN786399 OIJ786373:OIJ786399 OSF786373:OSF786399 PCB786373:PCB786399 PLX786373:PLX786399 PVT786373:PVT786399 QFP786373:QFP786399 QPL786373:QPL786399 QZH786373:QZH786399 RJD786373:RJD786399 RSZ786373:RSZ786399 SCV786373:SCV786399 SMR786373:SMR786399 SWN786373:SWN786399 TGJ786373:TGJ786399 TQF786373:TQF786399 UAB786373:UAB786399 UJX786373:UJX786399 UTT786373:UTT786399 VDP786373:VDP786399 VNL786373:VNL786399 VXH786373:VXH786399 WHD786373:WHD786399 WQZ786373:WQZ786399 EN851909:EN851935 OJ851909:OJ851935 YF851909:YF851935 AIB851909:AIB851935 ARX851909:ARX851935 BBT851909:BBT851935 BLP851909:BLP851935 BVL851909:BVL851935 CFH851909:CFH851935 CPD851909:CPD851935 CYZ851909:CYZ851935 DIV851909:DIV851935 DSR851909:DSR851935 ECN851909:ECN851935 EMJ851909:EMJ851935 EWF851909:EWF851935 FGB851909:FGB851935 FPX851909:FPX851935 FZT851909:FZT851935 GJP851909:GJP851935 GTL851909:GTL851935 HDH851909:HDH851935 HND851909:HND851935 HWZ851909:HWZ851935 IGV851909:IGV851935 IQR851909:IQR851935 JAN851909:JAN851935 JKJ851909:JKJ851935 JUF851909:JUF851935 KEB851909:KEB851935 KNX851909:KNX851935 KXT851909:KXT851935 LHP851909:LHP851935 LRL851909:LRL851935 MBH851909:MBH851935 MLD851909:MLD851935 MUZ851909:MUZ851935 NEV851909:NEV851935 NOR851909:NOR851935 NYN851909:NYN851935 OIJ851909:OIJ851935 OSF851909:OSF851935 PCB851909:PCB851935 PLX851909:PLX851935 PVT851909:PVT851935 QFP851909:QFP851935 QPL851909:QPL851935 QZH851909:QZH851935 RJD851909:RJD851935 RSZ851909:RSZ851935 SCV851909:SCV851935 SMR851909:SMR851935 SWN851909:SWN851935 TGJ851909:TGJ851935 TQF851909:TQF851935 UAB851909:UAB851935 UJX851909:UJX851935 UTT851909:UTT851935 VDP851909:VDP851935 VNL851909:VNL851935 VXH851909:VXH851935 WHD851909:WHD851935 WQZ851909:WQZ851935 EN917445:EN917471 OJ917445:OJ917471 YF917445:YF917471 AIB917445:AIB917471 ARX917445:ARX917471 BBT917445:BBT917471 BLP917445:BLP917471 BVL917445:BVL917471 CFH917445:CFH917471 CPD917445:CPD917471 CYZ917445:CYZ917471 DIV917445:DIV917471 DSR917445:DSR917471 ECN917445:ECN917471 EMJ917445:EMJ917471 EWF917445:EWF917471 FGB917445:FGB917471 FPX917445:FPX917471 FZT917445:FZT917471 GJP917445:GJP917471 GTL917445:GTL917471 HDH917445:HDH917471 HND917445:HND917471 HWZ917445:HWZ917471 IGV917445:IGV917471 IQR917445:IQR917471 JAN917445:JAN917471 JKJ917445:JKJ917471 JUF917445:JUF917471 KEB917445:KEB917471 KNX917445:KNX917471 KXT917445:KXT917471 LHP917445:LHP917471 LRL917445:LRL917471 MBH917445:MBH917471 MLD917445:MLD917471 MUZ917445:MUZ917471 NEV917445:NEV917471 NOR917445:NOR917471 NYN917445:NYN917471 OIJ917445:OIJ917471 OSF917445:OSF917471 PCB917445:PCB917471 PLX917445:PLX917471 PVT917445:PVT917471 QFP917445:QFP917471 QPL917445:QPL917471 QZH917445:QZH917471 RJD917445:RJD917471 RSZ917445:RSZ917471 SCV917445:SCV917471 SMR917445:SMR917471 SWN917445:SWN917471 TGJ917445:TGJ917471 TQF917445:TQF917471 UAB917445:UAB917471 UJX917445:UJX917471 UTT917445:UTT917471 VDP917445:VDP917471 VNL917445:VNL917471 VXH917445:VXH917471 WHD917445:WHD917471 WQZ917445:WQZ917471 EN982981:EN983007 OJ982981:OJ983007 YF982981:YF983007 AIB982981:AIB983007 ARX982981:ARX983007 BBT982981:BBT983007 BLP982981:BLP983007 BVL982981:BVL983007 CFH982981:CFH983007 CPD982981:CPD983007 CYZ982981:CYZ983007 DIV982981:DIV983007 DSR982981:DSR983007 ECN982981:ECN983007 EMJ982981:EMJ983007 EWF982981:EWF983007 FGB982981:FGB983007 FPX982981:FPX983007 FZT982981:FZT983007 GJP982981:GJP983007 GTL982981:GTL983007 HDH982981:HDH983007 HND982981:HND983007 HWZ982981:HWZ983007 IGV982981:IGV983007 IQR982981:IQR983007 JAN982981:JAN983007 JKJ982981:JKJ983007 JUF982981:JUF983007 KEB982981:KEB983007 KNX982981:KNX983007 KXT982981:KXT983007 LHP982981:LHP983007 LRL982981:LRL983007 MBH982981:MBH983007 MLD982981:MLD983007 MUZ982981:MUZ983007 NEV982981:NEV983007 NOR982981:NOR983007 NYN982981:NYN983007 OIJ982981:OIJ983007 OSF982981:OSF983007 PCB982981:PCB983007 PLX982981:PLX983007 PVT982981:PVT983007 QFP982981:QFP983007 QPL982981:QPL983007 QZH982981:QZH983007 RJD982981:RJD983007 RSZ982981:RSZ983007 SCV982981:SCV983007 SMR982981:SMR983007 SWN982981:SWN983007 TGJ982981:TGJ983007 TQF982981:TQF983007 UAB982981:UAB983007 UJX982981:UJX983007 UTT982981:UTT983007 VDP982981:VDP983007 VNL982981:VNL983007 VXH982981:VXH983007 WHD982981:WHD983007 WQZ982981:WQZ983007 RSL982981:RSL983007 EL65477:EL65503 OH65477:OH65503 YD65477:YD65503 AHZ65477:AHZ65503 ARV65477:ARV65503 BBR65477:BBR65503 BLN65477:BLN65503 BVJ65477:BVJ65503 CFF65477:CFF65503 CPB65477:CPB65503 CYX65477:CYX65503 DIT65477:DIT65503 DSP65477:DSP65503 ECL65477:ECL65503 EMH65477:EMH65503 EWD65477:EWD65503 FFZ65477:FFZ65503 FPV65477:FPV65503 FZR65477:FZR65503 GJN65477:GJN65503 GTJ65477:GTJ65503 HDF65477:HDF65503 HNB65477:HNB65503 HWX65477:HWX65503 IGT65477:IGT65503 IQP65477:IQP65503 JAL65477:JAL65503 JKH65477:JKH65503 JUD65477:JUD65503 KDZ65477:KDZ65503 KNV65477:KNV65503 KXR65477:KXR65503 LHN65477:LHN65503 LRJ65477:LRJ65503 MBF65477:MBF65503 MLB65477:MLB65503 MUX65477:MUX65503 NET65477:NET65503 NOP65477:NOP65503 NYL65477:NYL65503 OIH65477:OIH65503 OSD65477:OSD65503 PBZ65477:PBZ65503 PLV65477:PLV65503 PVR65477:PVR65503 QFN65477:QFN65503 QPJ65477:QPJ65503 QZF65477:QZF65503 RJB65477:RJB65503 RSX65477:RSX65503 SCT65477:SCT65503 SMP65477:SMP65503 SWL65477:SWL65503 TGH65477:TGH65503 TQD65477:TQD65503 TZZ65477:TZZ65503 UJV65477:UJV65503 UTR65477:UTR65503 VDN65477:VDN65503 VNJ65477:VNJ65503 VXF65477:VXF65503 WHB65477:WHB65503 WQX65477:WQX65503 EL131013:EL131039 OH131013:OH131039 YD131013:YD131039 AHZ131013:AHZ131039 ARV131013:ARV131039 BBR131013:BBR131039 BLN131013:BLN131039 BVJ131013:BVJ131039 CFF131013:CFF131039 CPB131013:CPB131039 CYX131013:CYX131039 DIT131013:DIT131039 DSP131013:DSP131039 ECL131013:ECL131039 EMH131013:EMH131039 EWD131013:EWD131039 FFZ131013:FFZ131039 FPV131013:FPV131039 FZR131013:FZR131039 GJN131013:GJN131039 GTJ131013:GTJ131039 HDF131013:HDF131039 HNB131013:HNB131039 HWX131013:HWX131039 IGT131013:IGT131039 IQP131013:IQP131039 JAL131013:JAL131039 JKH131013:JKH131039 JUD131013:JUD131039 KDZ131013:KDZ131039 KNV131013:KNV131039 KXR131013:KXR131039 LHN131013:LHN131039 LRJ131013:LRJ131039 MBF131013:MBF131039 MLB131013:MLB131039 MUX131013:MUX131039 NET131013:NET131039 NOP131013:NOP131039 NYL131013:NYL131039 OIH131013:OIH131039 OSD131013:OSD131039 PBZ131013:PBZ131039 PLV131013:PLV131039 PVR131013:PVR131039 QFN131013:QFN131039 QPJ131013:QPJ131039 QZF131013:QZF131039 RJB131013:RJB131039 RSX131013:RSX131039 SCT131013:SCT131039 SMP131013:SMP131039 SWL131013:SWL131039 TGH131013:TGH131039 TQD131013:TQD131039 TZZ131013:TZZ131039 UJV131013:UJV131039 UTR131013:UTR131039 VDN131013:VDN131039 VNJ131013:VNJ131039 VXF131013:VXF131039 WHB131013:WHB131039 WQX131013:WQX131039 EL196549:EL196575 OH196549:OH196575 YD196549:YD196575 AHZ196549:AHZ196575 ARV196549:ARV196575 BBR196549:BBR196575 BLN196549:BLN196575 BVJ196549:BVJ196575 CFF196549:CFF196575 CPB196549:CPB196575 CYX196549:CYX196575 DIT196549:DIT196575 DSP196549:DSP196575 ECL196549:ECL196575 EMH196549:EMH196575 EWD196549:EWD196575 FFZ196549:FFZ196575 FPV196549:FPV196575 FZR196549:FZR196575 GJN196549:GJN196575 GTJ196549:GTJ196575 HDF196549:HDF196575 HNB196549:HNB196575 HWX196549:HWX196575 IGT196549:IGT196575 IQP196549:IQP196575 JAL196549:JAL196575 JKH196549:JKH196575 JUD196549:JUD196575 KDZ196549:KDZ196575 KNV196549:KNV196575 KXR196549:KXR196575 LHN196549:LHN196575 LRJ196549:LRJ196575 MBF196549:MBF196575 MLB196549:MLB196575 MUX196549:MUX196575 NET196549:NET196575 NOP196549:NOP196575 NYL196549:NYL196575 OIH196549:OIH196575 OSD196549:OSD196575 PBZ196549:PBZ196575 PLV196549:PLV196575 PVR196549:PVR196575 QFN196549:QFN196575 QPJ196549:QPJ196575 QZF196549:QZF196575 RJB196549:RJB196575 RSX196549:RSX196575 SCT196549:SCT196575 SMP196549:SMP196575 SWL196549:SWL196575 TGH196549:TGH196575 TQD196549:TQD196575 TZZ196549:TZZ196575 UJV196549:UJV196575 UTR196549:UTR196575 VDN196549:VDN196575 VNJ196549:VNJ196575 VXF196549:VXF196575 WHB196549:WHB196575 WQX196549:WQX196575 EL262085:EL262111 OH262085:OH262111 YD262085:YD262111 AHZ262085:AHZ262111 ARV262085:ARV262111 BBR262085:BBR262111 BLN262085:BLN262111 BVJ262085:BVJ262111 CFF262085:CFF262111 CPB262085:CPB262111 CYX262085:CYX262111 DIT262085:DIT262111 DSP262085:DSP262111 ECL262085:ECL262111 EMH262085:EMH262111 EWD262085:EWD262111 FFZ262085:FFZ262111 FPV262085:FPV262111 FZR262085:FZR262111 GJN262085:GJN262111 GTJ262085:GTJ262111 HDF262085:HDF262111 HNB262085:HNB262111 HWX262085:HWX262111 IGT262085:IGT262111 IQP262085:IQP262111 JAL262085:JAL262111 JKH262085:JKH262111 JUD262085:JUD262111 KDZ262085:KDZ262111 KNV262085:KNV262111 KXR262085:KXR262111 LHN262085:LHN262111 LRJ262085:LRJ262111 MBF262085:MBF262111 MLB262085:MLB262111 MUX262085:MUX262111 NET262085:NET262111 NOP262085:NOP262111 NYL262085:NYL262111 OIH262085:OIH262111 OSD262085:OSD262111 PBZ262085:PBZ262111 PLV262085:PLV262111 PVR262085:PVR262111 QFN262085:QFN262111 QPJ262085:QPJ262111 QZF262085:QZF262111 RJB262085:RJB262111 RSX262085:RSX262111 SCT262085:SCT262111 SMP262085:SMP262111 SWL262085:SWL262111 TGH262085:TGH262111 TQD262085:TQD262111 TZZ262085:TZZ262111 UJV262085:UJV262111 UTR262085:UTR262111 VDN262085:VDN262111 VNJ262085:VNJ262111 VXF262085:VXF262111 WHB262085:WHB262111 WQX262085:WQX262111 EL327621:EL327647 OH327621:OH327647 YD327621:YD327647 AHZ327621:AHZ327647 ARV327621:ARV327647 BBR327621:BBR327647 BLN327621:BLN327647 BVJ327621:BVJ327647 CFF327621:CFF327647 CPB327621:CPB327647 CYX327621:CYX327647 DIT327621:DIT327647 DSP327621:DSP327647 ECL327621:ECL327647 EMH327621:EMH327647 EWD327621:EWD327647 FFZ327621:FFZ327647 FPV327621:FPV327647 FZR327621:FZR327647 GJN327621:GJN327647 GTJ327621:GTJ327647 HDF327621:HDF327647 HNB327621:HNB327647 HWX327621:HWX327647 IGT327621:IGT327647 IQP327621:IQP327647 JAL327621:JAL327647 JKH327621:JKH327647 JUD327621:JUD327647 KDZ327621:KDZ327647 KNV327621:KNV327647 KXR327621:KXR327647 LHN327621:LHN327647 LRJ327621:LRJ327647 MBF327621:MBF327647 MLB327621:MLB327647 MUX327621:MUX327647 NET327621:NET327647 NOP327621:NOP327647 NYL327621:NYL327647 OIH327621:OIH327647 OSD327621:OSD327647 PBZ327621:PBZ327647 PLV327621:PLV327647 PVR327621:PVR327647 QFN327621:QFN327647 QPJ327621:QPJ327647 QZF327621:QZF327647 RJB327621:RJB327647 RSX327621:RSX327647 SCT327621:SCT327647 SMP327621:SMP327647 SWL327621:SWL327647 TGH327621:TGH327647 TQD327621:TQD327647 TZZ327621:TZZ327647 UJV327621:UJV327647 UTR327621:UTR327647 VDN327621:VDN327647 VNJ327621:VNJ327647 VXF327621:VXF327647 WHB327621:WHB327647 WQX327621:WQX327647 EL393157:EL393183 OH393157:OH393183 YD393157:YD393183 AHZ393157:AHZ393183 ARV393157:ARV393183 BBR393157:BBR393183 BLN393157:BLN393183 BVJ393157:BVJ393183 CFF393157:CFF393183 CPB393157:CPB393183 CYX393157:CYX393183 DIT393157:DIT393183 DSP393157:DSP393183 ECL393157:ECL393183 EMH393157:EMH393183 EWD393157:EWD393183 FFZ393157:FFZ393183 FPV393157:FPV393183 FZR393157:FZR393183 GJN393157:GJN393183 GTJ393157:GTJ393183 HDF393157:HDF393183 HNB393157:HNB393183 HWX393157:HWX393183 IGT393157:IGT393183 IQP393157:IQP393183 JAL393157:JAL393183 JKH393157:JKH393183 JUD393157:JUD393183 KDZ393157:KDZ393183 KNV393157:KNV393183 KXR393157:KXR393183 LHN393157:LHN393183 LRJ393157:LRJ393183 MBF393157:MBF393183 MLB393157:MLB393183 MUX393157:MUX393183 NET393157:NET393183 NOP393157:NOP393183 NYL393157:NYL393183 OIH393157:OIH393183 OSD393157:OSD393183 PBZ393157:PBZ393183 PLV393157:PLV393183 PVR393157:PVR393183 QFN393157:QFN393183 QPJ393157:QPJ393183 QZF393157:QZF393183 RJB393157:RJB393183 RSX393157:RSX393183 SCT393157:SCT393183 SMP393157:SMP393183 SWL393157:SWL393183 TGH393157:TGH393183 TQD393157:TQD393183 TZZ393157:TZZ393183 UJV393157:UJV393183 UTR393157:UTR393183 VDN393157:VDN393183 VNJ393157:VNJ393183 VXF393157:VXF393183 WHB393157:WHB393183 WQX393157:WQX393183 EL458693:EL458719 OH458693:OH458719 YD458693:YD458719 AHZ458693:AHZ458719 ARV458693:ARV458719 BBR458693:BBR458719 BLN458693:BLN458719 BVJ458693:BVJ458719 CFF458693:CFF458719 CPB458693:CPB458719 CYX458693:CYX458719 DIT458693:DIT458719 DSP458693:DSP458719 ECL458693:ECL458719 EMH458693:EMH458719 EWD458693:EWD458719 FFZ458693:FFZ458719 FPV458693:FPV458719 FZR458693:FZR458719 GJN458693:GJN458719 GTJ458693:GTJ458719 HDF458693:HDF458719 HNB458693:HNB458719 HWX458693:HWX458719 IGT458693:IGT458719 IQP458693:IQP458719 JAL458693:JAL458719 JKH458693:JKH458719 JUD458693:JUD458719 KDZ458693:KDZ458719 KNV458693:KNV458719 KXR458693:KXR458719 LHN458693:LHN458719 LRJ458693:LRJ458719 MBF458693:MBF458719 MLB458693:MLB458719 MUX458693:MUX458719 NET458693:NET458719 NOP458693:NOP458719 NYL458693:NYL458719 OIH458693:OIH458719 OSD458693:OSD458719 PBZ458693:PBZ458719 PLV458693:PLV458719 PVR458693:PVR458719 QFN458693:QFN458719 QPJ458693:QPJ458719 QZF458693:QZF458719 RJB458693:RJB458719 RSX458693:RSX458719 SCT458693:SCT458719 SMP458693:SMP458719 SWL458693:SWL458719 TGH458693:TGH458719 TQD458693:TQD458719 TZZ458693:TZZ458719 UJV458693:UJV458719 UTR458693:UTR458719 VDN458693:VDN458719 VNJ458693:VNJ458719 VXF458693:VXF458719 WHB458693:WHB458719 WQX458693:WQX458719 EL524229:EL524255 OH524229:OH524255 YD524229:YD524255 AHZ524229:AHZ524255 ARV524229:ARV524255 BBR524229:BBR524255 BLN524229:BLN524255 BVJ524229:BVJ524255 CFF524229:CFF524255 CPB524229:CPB524255 CYX524229:CYX524255 DIT524229:DIT524255 DSP524229:DSP524255 ECL524229:ECL524255 EMH524229:EMH524255 EWD524229:EWD524255 FFZ524229:FFZ524255 FPV524229:FPV524255 FZR524229:FZR524255 GJN524229:GJN524255 GTJ524229:GTJ524255 HDF524229:HDF524255 HNB524229:HNB524255 HWX524229:HWX524255 IGT524229:IGT524255 IQP524229:IQP524255 JAL524229:JAL524255 JKH524229:JKH524255 JUD524229:JUD524255 KDZ524229:KDZ524255 KNV524229:KNV524255 KXR524229:KXR524255 LHN524229:LHN524255 LRJ524229:LRJ524255 MBF524229:MBF524255 MLB524229:MLB524255 MUX524229:MUX524255 NET524229:NET524255 NOP524229:NOP524255 NYL524229:NYL524255 OIH524229:OIH524255 OSD524229:OSD524255 PBZ524229:PBZ524255 PLV524229:PLV524255 PVR524229:PVR524255 QFN524229:QFN524255 QPJ524229:QPJ524255 QZF524229:QZF524255 RJB524229:RJB524255 RSX524229:RSX524255 SCT524229:SCT524255 SMP524229:SMP524255 SWL524229:SWL524255 TGH524229:TGH524255 TQD524229:TQD524255 TZZ524229:TZZ524255 UJV524229:UJV524255 UTR524229:UTR524255 VDN524229:VDN524255 VNJ524229:VNJ524255 VXF524229:VXF524255 WHB524229:WHB524255 WQX524229:WQX524255 EL589765:EL589791 OH589765:OH589791 YD589765:YD589791 AHZ589765:AHZ589791 ARV589765:ARV589791 BBR589765:BBR589791 BLN589765:BLN589791 BVJ589765:BVJ589791 CFF589765:CFF589791 CPB589765:CPB589791 CYX589765:CYX589791 DIT589765:DIT589791 DSP589765:DSP589791 ECL589765:ECL589791 EMH589765:EMH589791 EWD589765:EWD589791 FFZ589765:FFZ589791 FPV589765:FPV589791 FZR589765:FZR589791 GJN589765:GJN589791 GTJ589765:GTJ589791 HDF589765:HDF589791 HNB589765:HNB589791 HWX589765:HWX589791 IGT589765:IGT589791 IQP589765:IQP589791 JAL589765:JAL589791 JKH589765:JKH589791 JUD589765:JUD589791 KDZ589765:KDZ589791 KNV589765:KNV589791 KXR589765:KXR589791 LHN589765:LHN589791 LRJ589765:LRJ589791 MBF589765:MBF589791 MLB589765:MLB589791 MUX589765:MUX589791 NET589765:NET589791 NOP589765:NOP589791 NYL589765:NYL589791 OIH589765:OIH589791 OSD589765:OSD589791 PBZ589765:PBZ589791 PLV589765:PLV589791 PVR589765:PVR589791 QFN589765:QFN589791 QPJ589765:QPJ589791 QZF589765:QZF589791 RJB589765:RJB589791 RSX589765:RSX589791 SCT589765:SCT589791 SMP589765:SMP589791 SWL589765:SWL589791 TGH589765:TGH589791 TQD589765:TQD589791 TZZ589765:TZZ589791 UJV589765:UJV589791 UTR589765:UTR589791 VDN589765:VDN589791 VNJ589765:VNJ589791 VXF589765:VXF589791 WHB589765:WHB589791 WQX589765:WQX589791 EL655301:EL655327 OH655301:OH655327 YD655301:YD655327 AHZ655301:AHZ655327 ARV655301:ARV655327 BBR655301:BBR655327 BLN655301:BLN655327 BVJ655301:BVJ655327 CFF655301:CFF655327 CPB655301:CPB655327 CYX655301:CYX655327 DIT655301:DIT655327 DSP655301:DSP655327 ECL655301:ECL655327 EMH655301:EMH655327 EWD655301:EWD655327 FFZ655301:FFZ655327 FPV655301:FPV655327 FZR655301:FZR655327 GJN655301:GJN655327 GTJ655301:GTJ655327 HDF655301:HDF655327 HNB655301:HNB655327 HWX655301:HWX655327 IGT655301:IGT655327 IQP655301:IQP655327 JAL655301:JAL655327 JKH655301:JKH655327 JUD655301:JUD655327 KDZ655301:KDZ655327 KNV655301:KNV655327 KXR655301:KXR655327 LHN655301:LHN655327 LRJ655301:LRJ655327 MBF655301:MBF655327 MLB655301:MLB655327 MUX655301:MUX655327 NET655301:NET655327 NOP655301:NOP655327 NYL655301:NYL655327 OIH655301:OIH655327 OSD655301:OSD655327 PBZ655301:PBZ655327 PLV655301:PLV655327 PVR655301:PVR655327 QFN655301:QFN655327 QPJ655301:QPJ655327 QZF655301:QZF655327 RJB655301:RJB655327 RSX655301:RSX655327 SCT655301:SCT655327 SMP655301:SMP655327 SWL655301:SWL655327 TGH655301:TGH655327 TQD655301:TQD655327 TZZ655301:TZZ655327 UJV655301:UJV655327 UTR655301:UTR655327 VDN655301:VDN655327 VNJ655301:VNJ655327 VXF655301:VXF655327 WHB655301:WHB655327 WQX655301:WQX655327 EL720837:EL720863 OH720837:OH720863 YD720837:YD720863 AHZ720837:AHZ720863 ARV720837:ARV720863 BBR720837:BBR720863 BLN720837:BLN720863 BVJ720837:BVJ720863 CFF720837:CFF720863 CPB720837:CPB720863 CYX720837:CYX720863 DIT720837:DIT720863 DSP720837:DSP720863 ECL720837:ECL720863 EMH720837:EMH720863 EWD720837:EWD720863 FFZ720837:FFZ720863 FPV720837:FPV720863 FZR720837:FZR720863 GJN720837:GJN720863 GTJ720837:GTJ720863 HDF720837:HDF720863 HNB720837:HNB720863 HWX720837:HWX720863 IGT720837:IGT720863 IQP720837:IQP720863 JAL720837:JAL720863 JKH720837:JKH720863 JUD720837:JUD720863 KDZ720837:KDZ720863 KNV720837:KNV720863 KXR720837:KXR720863 LHN720837:LHN720863 LRJ720837:LRJ720863 MBF720837:MBF720863 MLB720837:MLB720863 MUX720837:MUX720863 NET720837:NET720863 NOP720837:NOP720863 NYL720837:NYL720863 OIH720837:OIH720863 OSD720837:OSD720863 PBZ720837:PBZ720863 PLV720837:PLV720863 PVR720837:PVR720863 QFN720837:QFN720863 QPJ720837:QPJ720863 QZF720837:QZF720863 RJB720837:RJB720863 RSX720837:RSX720863 SCT720837:SCT720863 SMP720837:SMP720863 SWL720837:SWL720863 TGH720837:TGH720863 TQD720837:TQD720863 TZZ720837:TZZ720863 UJV720837:UJV720863 UTR720837:UTR720863 VDN720837:VDN720863 VNJ720837:VNJ720863 VXF720837:VXF720863 WHB720837:WHB720863 WQX720837:WQX720863 EL786373:EL786399 OH786373:OH786399 YD786373:YD786399 AHZ786373:AHZ786399 ARV786373:ARV786399 BBR786373:BBR786399 BLN786373:BLN786399 BVJ786373:BVJ786399 CFF786373:CFF786399 CPB786373:CPB786399 CYX786373:CYX786399 DIT786373:DIT786399 DSP786373:DSP786399 ECL786373:ECL786399 EMH786373:EMH786399 EWD786373:EWD786399 FFZ786373:FFZ786399 FPV786373:FPV786399 FZR786373:FZR786399 GJN786373:GJN786399 GTJ786373:GTJ786399 HDF786373:HDF786399 HNB786373:HNB786399 HWX786373:HWX786399 IGT786373:IGT786399 IQP786373:IQP786399 JAL786373:JAL786399 JKH786373:JKH786399 JUD786373:JUD786399 KDZ786373:KDZ786399 KNV786373:KNV786399 KXR786373:KXR786399 LHN786373:LHN786399 LRJ786373:LRJ786399 MBF786373:MBF786399 MLB786373:MLB786399 MUX786373:MUX786399 NET786373:NET786399 NOP786373:NOP786399 NYL786373:NYL786399 OIH786373:OIH786399 OSD786373:OSD786399 PBZ786373:PBZ786399 PLV786373:PLV786399 PVR786373:PVR786399 QFN786373:QFN786399 QPJ786373:QPJ786399 QZF786373:QZF786399 RJB786373:RJB786399 RSX786373:RSX786399 SCT786373:SCT786399 SMP786373:SMP786399 SWL786373:SWL786399 TGH786373:TGH786399 TQD786373:TQD786399 TZZ786373:TZZ786399 UJV786373:UJV786399 UTR786373:UTR786399 VDN786373:VDN786399 VNJ786373:VNJ786399 VXF786373:VXF786399 WHB786373:WHB786399 WQX786373:WQX786399 EL851909:EL851935 OH851909:OH851935 YD851909:YD851935 AHZ851909:AHZ851935 ARV851909:ARV851935 BBR851909:BBR851935 BLN851909:BLN851935 BVJ851909:BVJ851935 CFF851909:CFF851935 CPB851909:CPB851935 CYX851909:CYX851935 DIT851909:DIT851935 DSP851909:DSP851935 ECL851909:ECL851935 EMH851909:EMH851935 EWD851909:EWD851935 FFZ851909:FFZ851935 FPV851909:FPV851935 FZR851909:FZR851935 GJN851909:GJN851935 GTJ851909:GTJ851935 HDF851909:HDF851935 HNB851909:HNB851935 HWX851909:HWX851935 IGT851909:IGT851935 IQP851909:IQP851935 JAL851909:JAL851935 JKH851909:JKH851935 JUD851909:JUD851935 KDZ851909:KDZ851935 KNV851909:KNV851935 KXR851909:KXR851935 LHN851909:LHN851935 LRJ851909:LRJ851935 MBF851909:MBF851935 MLB851909:MLB851935 MUX851909:MUX851935 NET851909:NET851935 NOP851909:NOP851935 NYL851909:NYL851935 OIH851909:OIH851935 OSD851909:OSD851935 PBZ851909:PBZ851935 PLV851909:PLV851935 PVR851909:PVR851935 QFN851909:QFN851935 QPJ851909:QPJ851935 QZF851909:QZF851935 RJB851909:RJB851935 RSX851909:RSX851935 SCT851909:SCT851935 SMP851909:SMP851935 SWL851909:SWL851935 TGH851909:TGH851935 TQD851909:TQD851935 TZZ851909:TZZ851935 UJV851909:UJV851935 UTR851909:UTR851935 VDN851909:VDN851935 VNJ851909:VNJ851935 VXF851909:VXF851935 WHB851909:WHB851935 WQX851909:WQX851935 EL917445:EL917471 OH917445:OH917471 YD917445:YD917471 AHZ917445:AHZ917471 ARV917445:ARV917471 BBR917445:BBR917471 BLN917445:BLN917471 BVJ917445:BVJ917471 CFF917445:CFF917471 CPB917445:CPB917471 CYX917445:CYX917471 DIT917445:DIT917471 DSP917445:DSP917471 ECL917445:ECL917471 EMH917445:EMH917471 EWD917445:EWD917471 FFZ917445:FFZ917471 FPV917445:FPV917471 FZR917445:FZR917471 GJN917445:GJN917471 GTJ917445:GTJ917471 HDF917445:HDF917471 HNB917445:HNB917471 HWX917445:HWX917471 IGT917445:IGT917471 IQP917445:IQP917471 JAL917445:JAL917471 JKH917445:JKH917471 JUD917445:JUD917471 KDZ917445:KDZ917471 KNV917445:KNV917471 KXR917445:KXR917471 LHN917445:LHN917471 LRJ917445:LRJ917471 MBF917445:MBF917471 MLB917445:MLB917471 MUX917445:MUX917471 NET917445:NET917471 NOP917445:NOP917471 NYL917445:NYL917471 OIH917445:OIH917471 OSD917445:OSD917471 PBZ917445:PBZ917471 PLV917445:PLV917471 PVR917445:PVR917471 QFN917445:QFN917471 QPJ917445:QPJ917471 QZF917445:QZF917471 RJB917445:RJB917471 RSX917445:RSX917471 SCT917445:SCT917471 SMP917445:SMP917471 SWL917445:SWL917471 TGH917445:TGH917471 TQD917445:TQD917471 TZZ917445:TZZ917471 UJV917445:UJV917471 UTR917445:UTR917471 VDN917445:VDN917471 VNJ917445:VNJ917471 VXF917445:VXF917471 WHB917445:WHB917471 WQX917445:WQX917471 EL982981:EL983007 OH982981:OH983007 YD982981:YD983007 AHZ982981:AHZ983007 ARV982981:ARV983007 BBR982981:BBR983007 BLN982981:BLN983007 BVJ982981:BVJ983007 CFF982981:CFF983007 CPB982981:CPB983007 CYX982981:CYX983007 DIT982981:DIT983007 DSP982981:DSP983007 ECL982981:ECL983007 EMH982981:EMH983007 EWD982981:EWD983007 FFZ982981:FFZ983007 FPV982981:FPV983007 FZR982981:FZR983007 GJN982981:GJN983007 GTJ982981:GTJ983007 HDF982981:HDF983007 HNB982981:HNB983007 HWX982981:HWX983007 IGT982981:IGT983007 IQP982981:IQP983007 JAL982981:JAL983007 JKH982981:JKH983007 JUD982981:JUD983007 KDZ982981:KDZ983007 KNV982981:KNV983007 KXR982981:KXR983007 LHN982981:LHN983007 LRJ982981:LRJ983007 MBF982981:MBF983007 MLB982981:MLB983007 MUX982981:MUX983007 NET982981:NET983007 NOP982981:NOP983007 NYL982981:NYL983007 OIH982981:OIH983007 OSD982981:OSD983007 PBZ982981:PBZ983007 PLV982981:PLV983007 PVR982981:PVR983007 QFN982981:QFN983007 QPJ982981:QPJ983007 QZF982981:QZF983007 RJB982981:RJB983007 RSX982981:RSX983007 SCT982981:SCT983007 SMP982981:SMP983007 SWL982981:SWL983007 TGH982981:TGH983007 TQD982981:TQD983007 TZZ982981:TZZ983007 UJV982981:UJV983007 UTR982981:UTR983007 VDN982981:VDN983007 VNJ982981:VNJ983007 VXF982981:VXF983007 WHB982981:WHB983007 WQX982981:WQX983007 SCH982981:SCH983007 DN65477:DN65503 NJ65477:NJ65503 XF65477:XF65503 AHB65477:AHB65503 AQX65477:AQX65503 BAT65477:BAT65503 BKP65477:BKP65503 BUL65477:BUL65503 CEH65477:CEH65503 COD65477:COD65503 CXZ65477:CXZ65503 DHV65477:DHV65503 DRR65477:DRR65503 EBN65477:EBN65503 ELJ65477:ELJ65503 EVF65477:EVF65503 FFB65477:FFB65503 FOX65477:FOX65503 FYT65477:FYT65503 GIP65477:GIP65503 GSL65477:GSL65503 HCH65477:HCH65503 HMD65477:HMD65503 HVZ65477:HVZ65503 IFV65477:IFV65503 IPR65477:IPR65503 IZN65477:IZN65503 JJJ65477:JJJ65503 JTF65477:JTF65503 KDB65477:KDB65503 KMX65477:KMX65503 KWT65477:KWT65503 LGP65477:LGP65503 LQL65477:LQL65503 MAH65477:MAH65503 MKD65477:MKD65503 MTZ65477:MTZ65503 NDV65477:NDV65503 NNR65477:NNR65503 NXN65477:NXN65503 OHJ65477:OHJ65503 ORF65477:ORF65503 PBB65477:PBB65503 PKX65477:PKX65503 PUT65477:PUT65503 QEP65477:QEP65503 QOL65477:QOL65503 QYH65477:QYH65503 RID65477:RID65503 RRZ65477:RRZ65503 SBV65477:SBV65503 SLR65477:SLR65503 SVN65477:SVN65503 TFJ65477:TFJ65503 TPF65477:TPF65503 TZB65477:TZB65503 UIX65477:UIX65503 UST65477:UST65503 VCP65477:VCP65503 VML65477:VML65503 VWH65477:VWH65503 WGD65477:WGD65503 WPZ65477:WPZ65503 DN131013:DN131039 NJ131013:NJ131039 XF131013:XF131039 AHB131013:AHB131039 AQX131013:AQX131039 BAT131013:BAT131039 BKP131013:BKP131039 BUL131013:BUL131039 CEH131013:CEH131039 COD131013:COD131039 CXZ131013:CXZ131039 DHV131013:DHV131039 DRR131013:DRR131039 EBN131013:EBN131039 ELJ131013:ELJ131039 EVF131013:EVF131039 FFB131013:FFB131039 FOX131013:FOX131039 FYT131013:FYT131039 GIP131013:GIP131039 GSL131013:GSL131039 HCH131013:HCH131039 HMD131013:HMD131039 HVZ131013:HVZ131039 IFV131013:IFV131039 IPR131013:IPR131039 IZN131013:IZN131039 JJJ131013:JJJ131039 JTF131013:JTF131039 KDB131013:KDB131039 KMX131013:KMX131039 KWT131013:KWT131039 LGP131013:LGP131039 LQL131013:LQL131039 MAH131013:MAH131039 MKD131013:MKD131039 MTZ131013:MTZ131039 NDV131013:NDV131039 NNR131013:NNR131039 NXN131013:NXN131039 OHJ131013:OHJ131039 ORF131013:ORF131039 PBB131013:PBB131039 PKX131013:PKX131039 PUT131013:PUT131039 QEP131013:QEP131039 QOL131013:QOL131039 QYH131013:QYH131039 RID131013:RID131039 RRZ131013:RRZ131039 SBV131013:SBV131039 SLR131013:SLR131039 SVN131013:SVN131039 TFJ131013:TFJ131039 TPF131013:TPF131039 TZB131013:TZB131039 UIX131013:UIX131039 UST131013:UST131039 VCP131013:VCP131039 VML131013:VML131039 VWH131013:VWH131039 WGD131013:WGD131039 WPZ131013:WPZ131039 DN196549:DN196575 NJ196549:NJ196575 XF196549:XF196575 AHB196549:AHB196575 AQX196549:AQX196575 BAT196549:BAT196575 BKP196549:BKP196575 BUL196549:BUL196575 CEH196549:CEH196575 COD196549:COD196575 CXZ196549:CXZ196575 DHV196549:DHV196575 DRR196549:DRR196575 EBN196549:EBN196575 ELJ196549:ELJ196575 EVF196549:EVF196575 FFB196549:FFB196575 FOX196549:FOX196575 FYT196549:FYT196575 GIP196549:GIP196575 GSL196549:GSL196575 HCH196549:HCH196575 HMD196549:HMD196575 HVZ196549:HVZ196575 IFV196549:IFV196575 IPR196549:IPR196575 IZN196549:IZN196575 JJJ196549:JJJ196575 JTF196549:JTF196575 KDB196549:KDB196575 KMX196549:KMX196575 KWT196549:KWT196575 LGP196549:LGP196575 LQL196549:LQL196575 MAH196549:MAH196575 MKD196549:MKD196575 MTZ196549:MTZ196575 NDV196549:NDV196575 NNR196549:NNR196575 NXN196549:NXN196575 OHJ196549:OHJ196575 ORF196549:ORF196575 PBB196549:PBB196575 PKX196549:PKX196575 PUT196549:PUT196575 QEP196549:QEP196575 QOL196549:QOL196575 QYH196549:QYH196575 RID196549:RID196575 RRZ196549:RRZ196575 SBV196549:SBV196575 SLR196549:SLR196575 SVN196549:SVN196575 TFJ196549:TFJ196575 TPF196549:TPF196575 TZB196549:TZB196575 UIX196549:UIX196575 UST196549:UST196575 VCP196549:VCP196575 VML196549:VML196575 VWH196549:VWH196575 WGD196549:WGD196575 WPZ196549:WPZ196575 DN262085:DN262111 NJ262085:NJ262111 XF262085:XF262111 AHB262085:AHB262111 AQX262085:AQX262111 BAT262085:BAT262111 BKP262085:BKP262111 BUL262085:BUL262111 CEH262085:CEH262111 COD262085:COD262111 CXZ262085:CXZ262111 DHV262085:DHV262111 DRR262085:DRR262111 EBN262085:EBN262111 ELJ262085:ELJ262111 EVF262085:EVF262111 FFB262085:FFB262111 FOX262085:FOX262111 FYT262085:FYT262111 GIP262085:GIP262111 GSL262085:GSL262111 HCH262085:HCH262111 HMD262085:HMD262111 HVZ262085:HVZ262111 IFV262085:IFV262111 IPR262085:IPR262111 IZN262085:IZN262111 JJJ262085:JJJ262111 JTF262085:JTF262111 KDB262085:KDB262111 KMX262085:KMX262111 KWT262085:KWT262111 LGP262085:LGP262111 LQL262085:LQL262111 MAH262085:MAH262111 MKD262085:MKD262111 MTZ262085:MTZ262111 NDV262085:NDV262111 NNR262085:NNR262111 NXN262085:NXN262111 OHJ262085:OHJ262111 ORF262085:ORF262111 PBB262085:PBB262111 PKX262085:PKX262111 PUT262085:PUT262111 QEP262085:QEP262111 QOL262085:QOL262111 QYH262085:QYH262111 RID262085:RID262111 RRZ262085:RRZ262111 SBV262085:SBV262111 SLR262085:SLR262111 SVN262085:SVN262111 TFJ262085:TFJ262111 TPF262085:TPF262111 TZB262085:TZB262111 UIX262085:UIX262111 UST262085:UST262111 VCP262085:VCP262111 VML262085:VML262111 VWH262085:VWH262111 WGD262085:WGD262111 WPZ262085:WPZ262111 DN327621:DN327647 NJ327621:NJ327647 XF327621:XF327647 AHB327621:AHB327647 AQX327621:AQX327647 BAT327621:BAT327647 BKP327621:BKP327647 BUL327621:BUL327647 CEH327621:CEH327647 COD327621:COD327647 CXZ327621:CXZ327647 DHV327621:DHV327647 DRR327621:DRR327647 EBN327621:EBN327647 ELJ327621:ELJ327647 EVF327621:EVF327647 FFB327621:FFB327647 FOX327621:FOX327647 FYT327621:FYT327647 GIP327621:GIP327647 GSL327621:GSL327647 HCH327621:HCH327647 HMD327621:HMD327647 HVZ327621:HVZ327647 IFV327621:IFV327647 IPR327621:IPR327647 IZN327621:IZN327647 JJJ327621:JJJ327647 JTF327621:JTF327647 KDB327621:KDB327647 KMX327621:KMX327647 KWT327621:KWT327647 LGP327621:LGP327647 LQL327621:LQL327647 MAH327621:MAH327647 MKD327621:MKD327647 MTZ327621:MTZ327647 NDV327621:NDV327647 NNR327621:NNR327647 NXN327621:NXN327647 OHJ327621:OHJ327647 ORF327621:ORF327647 PBB327621:PBB327647 PKX327621:PKX327647 PUT327621:PUT327647 QEP327621:QEP327647 QOL327621:QOL327647 QYH327621:QYH327647 RID327621:RID327647 RRZ327621:RRZ327647 SBV327621:SBV327647 SLR327621:SLR327647 SVN327621:SVN327647 TFJ327621:TFJ327647 TPF327621:TPF327647 TZB327621:TZB327647 UIX327621:UIX327647 UST327621:UST327647 VCP327621:VCP327647 VML327621:VML327647 VWH327621:VWH327647 WGD327621:WGD327647 WPZ327621:WPZ327647 DN393157:DN393183 NJ393157:NJ393183 XF393157:XF393183 AHB393157:AHB393183 AQX393157:AQX393183 BAT393157:BAT393183 BKP393157:BKP393183 BUL393157:BUL393183 CEH393157:CEH393183 COD393157:COD393183 CXZ393157:CXZ393183 DHV393157:DHV393183 DRR393157:DRR393183 EBN393157:EBN393183 ELJ393157:ELJ393183 EVF393157:EVF393183 FFB393157:FFB393183 FOX393157:FOX393183 FYT393157:FYT393183 GIP393157:GIP393183 GSL393157:GSL393183 HCH393157:HCH393183 HMD393157:HMD393183 HVZ393157:HVZ393183 IFV393157:IFV393183 IPR393157:IPR393183 IZN393157:IZN393183 JJJ393157:JJJ393183 JTF393157:JTF393183 KDB393157:KDB393183 KMX393157:KMX393183 KWT393157:KWT393183 LGP393157:LGP393183 LQL393157:LQL393183 MAH393157:MAH393183 MKD393157:MKD393183 MTZ393157:MTZ393183 NDV393157:NDV393183 NNR393157:NNR393183 NXN393157:NXN393183 OHJ393157:OHJ393183 ORF393157:ORF393183 PBB393157:PBB393183 PKX393157:PKX393183 PUT393157:PUT393183 QEP393157:QEP393183 QOL393157:QOL393183 QYH393157:QYH393183 RID393157:RID393183 RRZ393157:RRZ393183 SBV393157:SBV393183 SLR393157:SLR393183 SVN393157:SVN393183 TFJ393157:TFJ393183 TPF393157:TPF393183 TZB393157:TZB393183 UIX393157:UIX393183 UST393157:UST393183 VCP393157:VCP393183 VML393157:VML393183 VWH393157:VWH393183 WGD393157:WGD393183 WPZ393157:WPZ393183 DN458693:DN458719 NJ458693:NJ458719 XF458693:XF458719 AHB458693:AHB458719 AQX458693:AQX458719 BAT458693:BAT458719 BKP458693:BKP458719 BUL458693:BUL458719 CEH458693:CEH458719 COD458693:COD458719 CXZ458693:CXZ458719 DHV458693:DHV458719 DRR458693:DRR458719 EBN458693:EBN458719 ELJ458693:ELJ458719 EVF458693:EVF458719 FFB458693:FFB458719 FOX458693:FOX458719 FYT458693:FYT458719 GIP458693:GIP458719 GSL458693:GSL458719 HCH458693:HCH458719 HMD458693:HMD458719 HVZ458693:HVZ458719 IFV458693:IFV458719 IPR458693:IPR458719 IZN458693:IZN458719 JJJ458693:JJJ458719 JTF458693:JTF458719 KDB458693:KDB458719 KMX458693:KMX458719 KWT458693:KWT458719 LGP458693:LGP458719 LQL458693:LQL458719 MAH458693:MAH458719 MKD458693:MKD458719 MTZ458693:MTZ458719 NDV458693:NDV458719 NNR458693:NNR458719 NXN458693:NXN458719 OHJ458693:OHJ458719 ORF458693:ORF458719 PBB458693:PBB458719 PKX458693:PKX458719 PUT458693:PUT458719 QEP458693:QEP458719 QOL458693:QOL458719 QYH458693:QYH458719 RID458693:RID458719 RRZ458693:RRZ458719 SBV458693:SBV458719 SLR458693:SLR458719 SVN458693:SVN458719 TFJ458693:TFJ458719 TPF458693:TPF458719 TZB458693:TZB458719 UIX458693:UIX458719 UST458693:UST458719 VCP458693:VCP458719 VML458693:VML458719 VWH458693:VWH458719 WGD458693:WGD458719 WPZ458693:WPZ458719 DN524229:DN524255 NJ524229:NJ524255 XF524229:XF524255 AHB524229:AHB524255 AQX524229:AQX524255 BAT524229:BAT524255 BKP524229:BKP524255 BUL524229:BUL524255 CEH524229:CEH524255 COD524229:COD524255 CXZ524229:CXZ524255 DHV524229:DHV524255 DRR524229:DRR524255 EBN524229:EBN524255 ELJ524229:ELJ524255 EVF524229:EVF524255 FFB524229:FFB524255 FOX524229:FOX524255 FYT524229:FYT524255 GIP524229:GIP524255 GSL524229:GSL524255 HCH524229:HCH524255 HMD524229:HMD524255 HVZ524229:HVZ524255 IFV524229:IFV524255 IPR524229:IPR524255 IZN524229:IZN524255 JJJ524229:JJJ524255 JTF524229:JTF524255 KDB524229:KDB524255 KMX524229:KMX524255 KWT524229:KWT524255 LGP524229:LGP524255 LQL524229:LQL524255 MAH524229:MAH524255 MKD524229:MKD524255 MTZ524229:MTZ524255 NDV524229:NDV524255 NNR524229:NNR524255 NXN524229:NXN524255 OHJ524229:OHJ524255 ORF524229:ORF524255 PBB524229:PBB524255 PKX524229:PKX524255 PUT524229:PUT524255 QEP524229:QEP524255 QOL524229:QOL524255 QYH524229:QYH524255 RID524229:RID524255 RRZ524229:RRZ524255 SBV524229:SBV524255 SLR524229:SLR524255 SVN524229:SVN524255 TFJ524229:TFJ524255 TPF524229:TPF524255 TZB524229:TZB524255 UIX524229:UIX524255 UST524229:UST524255 VCP524229:VCP524255 VML524229:VML524255 VWH524229:VWH524255 WGD524229:WGD524255 WPZ524229:WPZ524255 DN589765:DN589791 NJ589765:NJ589791 XF589765:XF589791 AHB589765:AHB589791 AQX589765:AQX589791 BAT589765:BAT589791 BKP589765:BKP589791 BUL589765:BUL589791 CEH589765:CEH589791 COD589765:COD589791 CXZ589765:CXZ589791 DHV589765:DHV589791 DRR589765:DRR589791 EBN589765:EBN589791 ELJ589765:ELJ589791 EVF589765:EVF589791 FFB589765:FFB589791 FOX589765:FOX589791 FYT589765:FYT589791 GIP589765:GIP589791 GSL589765:GSL589791 HCH589765:HCH589791 HMD589765:HMD589791 HVZ589765:HVZ589791 IFV589765:IFV589791 IPR589765:IPR589791 IZN589765:IZN589791 JJJ589765:JJJ589791 JTF589765:JTF589791 KDB589765:KDB589791 KMX589765:KMX589791 KWT589765:KWT589791 LGP589765:LGP589791 LQL589765:LQL589791 MAH589765:MAH589791 MKD589765:MKD589791 MTZ589765:MTZ589791 NDV589765:NDV589791 NNR589765:NNR589791 NXN589765:NXN589791 OHJ589765:OHJ589791 ORF589765:ORF589791 PBB589765:PBB589791 PKX589765:PKX589791 PUT589765:PUT589791 QEP589765:QEP589791 QOL589765:QOL589791 QYH589765:QYH589791 RID589765:RID589791 RRZ589765:RRZ589791 SBV589765:SBV589791 SLR589765:SLR589791 SVN589765:SVN589791 TFJ589765:TFJ589791 TPF589765:TPF589791 TZB589765:TZB589791 UIX589765:UIX589791 UST589765:UST589791 VCP589765:VCP589791 VML589765:VML589791 VWH589765:VWH589791 WGD589765:WGD589791 WPZ589765:WPZ589791 DN655301:DN655327 NJ655301:NJ655327 XF655301:XF655327 AHB655301:AHB655327 AQX655301:AQX655327 BAT655301:BAT655327 BKP655301:BKP655327 BUL655301:BUL655327 CEH655301:CEH655327 COD655301:COD655327 CXZ655301:CXZ655327 DHV655301:DHV655327 DRR655301:DRR655327 EBN655301:EBN655327 ELJ655301:ELJ655327 EVF655301:EVF655327 FFB655301:FFB655327 FOX655301:FOX655327 FYT655301:FYT655327 GIP655301:GIP655327 GSL655301:GSL655327 HCH655301:HCH655327 HMD655301:HMD655327 HVZ655301:HVZ655327 IFV655301:IFV655327 IPR655301:IPR655327 IZN655301:IZN655327 JJJ655301:JJJ655327 JTF655301:JTF655327 KDB655301:KDB655327 KMX655301:KMX655327 KWT655301:KWT655327 LGP655301:LGP655327 LQL655301:LQL655327 MAH655301:MAH655327 MKD655301:MKD655327 MTZ655301:MTZ655327 NDV655301:NDV655327 NNR655301:NNR655327 NXN655301:NXN655327 OHJ655301:OHJ655327 ORF655301:ORF655327 PBB655301:PBB655327 PKX655301:PKX655327 PUT655301:PUT655327 QEP655301:QEP655327 QOL655301:QOL655327 QYH655301:QYH655327 RID655301:RID655327 RRZ655301:RRZ655327 SBV655301:SBV655327 SLR655301:SLR655327 SVN655301:SVN655327 TFJ655301:TFJ655327 TPF655301:TPF655327 TZB655301:TZB655327 UIX655301:UIX655327 UST655301:UST655327 VCP655301:VCP655327 VML655301:VML655327 VWH655301:VWH655327 WGD655301:WGD655327 WPZ655301:WPZ655327 DN720837:DN720863 NJ720837:NJ720863 XF720837:XF720863 AHB720837:AHB720863 AQX720837:AQX720863 BAT720837:BAT720863 BKP720837:BKP720863 BUL720837:BUL720863 CEH720837:CEH720863 COD720837:COD720863 CXZ720837:CXZ720863 DHV720837:DHV720863 DRR720837:DRR720863 EBN720837:EBN720863 ELJ720837:ELJ720863 EVF720837:EVF720863 FFB720837:FFB720863 FOX720837:FOX720863 FYT720837:FYT720863 GIP720837:GIP720863 GSL720837:GSL720863 HCH720837:HCH720863 HMD720837:HMD720863 HVZ720837:HVZ720863 IFV720837:IFV720863 IPR720837:IPR720863 IZN720837:IZN720863 JJJ720837:JJJ720863 JTF720837:JTF720863 KDB720837:KDB720863 KMX720837:KMX720863 KWT720837:KWT720863 LGP720837:LGP720863 LQL720837:LQL720863 MAH720837:MAH720863 MKD720837:MKD720863 MTZ720837:MTZ720863 NDV720837:NDV720863 NNR720837:NNR720863 NXN720837:NXN720863 OHJ720837:OHJ720863 ORF720837:ORF720863 PBB720837:PBB720863 PKX720837:PKX720863 PUT720837:PUT720863 QEP720837:QEP720863 QOL720837:QOL720863 QYH720837:QYH720863 RID720837:RID720863 RRZ720837:RRZ720863 SBV720837:SBV720863 SLR720837:SLR720863 SVN720837:SVN720863 TFJ720837:TFJ720863 TPF720837:TPF720863 TZB720837:TZB720863 UIX720837:UIX720863 UST720837:UST720863 VCP720837:VCP720863 VML720837:VML720863 VWH720837:VWH720863 WGD720837:WGD720863 WPZ720837:WPZ720863 DN786373:DN786399 NJ786373:NJ786399 XF786373:XF786399 AHB786373:AHB786399 AQX786373:AQX786399 BAT786373:BAT786399 BKP786373:BKP786399 BUL786373:BUL786399 CEH786373:CEH786399 COD786373:COD786399 CXZ786373:CXZ786399 DHV786373:DHV786399 DRR786373:DRR786399 EBN786373:EBN786399 ELJ786373:ELJ786399 EVF786373:EVF786399 FFB786373:FFB786399 FOX786373:FOX786399 FYT786373:FYT786399 GIP786373:GIP786399 GSL786373:GSL786399 HCH786373:HCH786399 HMD786373:HMD786399 HVZ786373:HVZ786399 IFV786373:IFV786399 IPR786373:IPR786399 IZN786373:IZN786399 JJJ786373:JJJ786399 JTF786373:JTF786399 KDB786373:KDB786399 KMX786373:KMX786399 KWT786373:KWT786399 LGP786373:LGP786399 LQL786373:LQL786399 MAH786373:MAH786399 MKD786373:MKD786399 MTZ786373:MTZ786399 NDV786373:NDV786399 NNR786373:NNR786399 NXN786373:NXN786399 OHJ786373:OHJ786399 ORF786373:ORF786399 PBB786373:PBB786399 PKX786373:PKX786399 PUT786373:PUT786399 QEP786373:QEP786399 QOL786373:QOL786399 QYH786373:QYH786399 RID786373:RID786399 RRZ786373:RRZ786399 SBV786373:SBV786399 SLR786373:SLR786399 SVN786373:SVN786399 TFJ786373:TFJ786399 TPF786373:TPF786399 TZB786373:TZB786399 UIX786373:UIX786399 UST786373:UST786399 VCP786373:VCP786399 VML786373:VML786399 VWH786373:VWH786399 WGD786373:WGD786399 WPZ786373:WPZ786399 DN851909:DN851935 NJ851909:NJ851935 XF851909:XF851935 AHB851909:AHB851935 AQX851909:AQX851935 BAT851909:BAT851935 BKP851909:BKP851935 BUL851909:BUL851935 CEH851909:CEH851935 COD851909:COD851935 CXZ851909:CXZ851935 DHV851909:DHV851935 DRR851909:DRR851935 EBN851909:EBN851935 ELJ851909:ELJ851935 EVF851909:EVF851935 FFB851909:FFB851935 FOX851909:FOX851935 FYT851909:FYT851935 GIP851909:GIP851935 GSL851909:GSL851935 HCH851909:HCH851935 HMD851909:HMD851935 HVZ851909:HVZ851935 IFV851909:IFV851935 IPR851909:IPR851935 IZN851909:IZN851935 JJJ851909:JJJ851935 JTF851909:JTF851935 KDB851909:KDB851935 KMX851909:KMX851935 KWT851909:KWT851935 LGP851909:LGP851935 LQL851909:LQL851935 MAH851909:MAH851935 MKD851909:MKD851935 MTZ851909:MTZ851935 NDV851909:NDV851935 NNR851909:NNR851935 NXN851909:NXN851935 OHJ851909:OHJ851935 ORF851909:ORF851935 PBB851909:PBB851935 PKX851909:PKX851935 PUT851909:PUT851935 QEP851909:QEP851935 QOL851909:QOL851935 QYH851909:QYH851935 RID851909:RID851935 RRZ851909:RRZ851935 SBV851909:SBV851935 SLR851909:SLR851935 SVN851909:SVN851935 TFJ851909:TFJ851935 TPF851909:TPF851935 TZB851909:TZB851935 UIX851909:UIX851935 UST851909:UST851935 VCP851909:VCP851935 VML851909:VML851935 VWH851909:VWH851935 WGD851909:WGD851935 WPZ851909:WPZ851935 DN917445:DN917471 NJ917445:NJ917471 XF917445:XF917471 AHB917445:AHB917471 AQX917445:AQX917471 BAT917445:BAT917471 BKP917445:BKP917471 BUL917445:BUL917471 CEH917445:CEH917471 COD917445:COD917471 CXZ917445:CXZ917471 DHV917445:DHV917471 DRR917445:DRR917471 EBN917445:EBN917471 ELJ917445:ELJ917471 EVF917445:EVF917471 FFB917445:FFB917471 FOX917445:FOX917471 FYT917445:FYT917471 GIP917445:GIP917471 GSL917445:GSL917471 HCH917445:HCH917471 HMD917445:HMD917471 HVZ917445:HVZ917471 IFV917445:IFV917471 IPR917445:IPR917471 IZN917445:IZN917471 JJJ917445:JJJ917471 JTF917445:JTF917471 KDB917445:KDB917471 KMX917445:KMX917471 KWT917445:KWT917471 LGP917445:LGP917471 LQL917445:LQL917471 MAH917445:MAH917471 MKD917445:MKD917471 MTZ917445:MTZ917471 NDV917445:NDV917471 NNR917445:NNR917471 NXN917445:NXN917471 OHJ917445:OHJ917471 ORF917445:ORF917471 PBB917445:PBB917471 PKX917445:PKX917471 PUT917445:PUT917471 QEP917445:QEP917471 QOL917445:QOL917471 QYH917445:QYH917471 RID917445:RID917471 RRZ917445:RRZ917471 SBV917445:SBV917471 SLR917445:SLR917471 SVN917445:SVN917471 TFJ917445:TFJ917471 TPF917445:TPF917471 TZB917445:TZB917471 UIX917445:UIX917471 UST917445:UST917471 VCP917445:VCP917471 VML917445:VML917471 VWH917445:VWH917471 WGD917445:WGD917471 WPZ917445:WPZ917471 DN982981:DN983007 NJ982981:NJ983007 XF982981:XF983007 AHB982981:AHB983007 AQX982981:AQX983007 BAT982981:BAT983007 BKP982981:BKP983007 BUL982981:BUL983007 CEH982981:CEH983007 COD982981:COD983007 CXZ982981:CXZ983007 DHV982981:DHV983007 DRR982981:DRR983007 EBN982981:EBN983007 ELJ982981:ELJ983007 EVF982981:EVF983007 FFB982981:FFB983007 FOX982981:FOX983007 FYT982981:FYT983007 GIP982981:GIP983007 GSL982981:GSL983007 HCH982981:HCH983007 HMD982981:HMD983007 HVZ982981:HVZ983007 IFV982981:IFV983007 IPR982981:IPR983007 IZN982981:IZN983007 JJJ982981:JJJ983007 JTF982981:JTF983007 KDB982981:KDB983007 KMX982981:KMX983007 KWT982981:KWT983007 LGP982981:LGP983007 LQL982981:LQL983007 MAH982981:MAH983007 MKD982981:MKD983007 MTZ982981:MTZ983007 NDV982981:NDV983007 NNR982981:NNR983007 NXN982981:NXN983007 OHJ982981:OHJ983007 ORF982981:ORF983007 PBB982981:PBB983007 PKX982981:PKX983007 PUT982981:PUT983007 QEP982981:QEP983007 QOL982981:QOL983007 QYH982981:QYH983007 RID982981:RID983007 RRZ982981:RRZ983007 SBV982981:SBV983007 SLR982981:SLR983007 SVN982981:SVN983007 TFJ982981:TFJ983007 TPF982981:TPF983007 TZB982981:TZB983007 UIX982981:UIX983007 UST982981:UST983007 VCP982981:VCP983007 VML982981:VML983007 VWH982981:VWH983007 WGD982981:WGD983007 WPZ982981:WPZ983007 SMD982981:SMD983007 DL65477:DL65503 NH65477:NH65503 XD65477:XD65503 AGZ65477:AGZ65503 AQV65477:AQV65503 BAR65477:BAR65503 BKN65477:BKN65503 BUJ65477:BUJ65503 CEF65477:CEF65503 COB65477:COB65503 CXX65477:CXX65503 DHT65477:DHT65503 DRP65477:DRP65503 EBL65477:EBL65503 ELH65477:ELH65503 EVD65477:EVD65503 FEZ65477:FEZ65503 FOV65477:FOV65503 FYR65477:FYR65503 GIN65477:GIN65503 GSJ65477:GSJ65503 HCF65477:HCF65503 HMB65477:HMB65503 HVX65477:HVX65503 IFT65477:IFT65503 IPP65477:IPP65503 IZL65477:IZL65503 JJH65477:JJH65503 JTD65477:JTD65503 KCZ65477:KCZ65503 KMV65477:KMV65503 KWR65477:KWR65503 LGN65477:LGN65503 LQJ65477:LQJ65503 MAF65477:MAF65503 MKB65477:MKB65503 MTX65477:MTX65503 NDT65477:NDT65503 NNP65477:NNP65503 NXL65477:NXL65503 OHH65477:OHH65503 ORD65477:ORD65503 PAZ65477:PAZ65503 PKV65477:PKV65503 PUR65477:PUR65503 QEN65477:QEN65503 QOJ65477:QOJ65503 QYF65477:QYF65503 RIB65477:RIB65503 RRX65477:RRX65503 SBT65477:SBT65503 SLP65477:SLP65503 SVL65477:SVL65503 TFH65477:TFH65503 TPD65477:TPD65503 TYZ65477:TYZ65503 UIV65477:UIV65503 USR65477:USR65503 VCN65477:VCN65503 VMJ65477:VMJ65503 VWF65477:VWF65503 WGB65477:WGB65503 WPX65477:WPX65503 DL131013:DL131039 NH131013:NH131039 XD131013:XD131039 AGZ131013:AGZ131039 AQV131013:AQV131039 BAR131013:BAR131039 BKN131013:BKN131039 BUJ131013:BUJ131039 CEF131013:CEF131039 COB131013:COB131039 CXX131013:CXX131039 DHT131013:DHT131039 DRP131013:DRP131039 EBL131013:EBL131039 ELH131013:ELH131039 EVD131013:EVD131039 FEZ131013:FEZ131039 FOV131013:FOV131039 FYR131013:FYR131039 GIN131013:GIN131039 GSJ131013:GSJ131039 HCF131013:HCF131039 HMB131013:HMB131039 HVX131013:HVX131039 IFT131013:IFT131039 IPP131013:IPP131039 IZL131013:IZL131039 JJH131013:JJH131039 JTD131013:JTD131039 KCZ131013:KCZ131039 KMV131013:KMV131039 KWR131013:KWR131039 LGN131013:LGN131039 LQJ131013:LQJ131039 MAF131013:MAF131039 MKB131013:MKB131039 MTX131013:MTX131039 NDT131013:NDT131039 NNP131013:NNP131039 NXL131013:NXL131039 OHH131013:OHH131039 ORD131013:ORD131039 PAZ131013:PAZ131039 PKV131013:PKV131039 PUR131013:PUR131039 QEN131013:QEN131039 QOJ131013:QOJ131039 QYF131013:QYF131039 RIB131013:RIB131039 RRX131013:RRX131039 SBT131013:SBT131039 SLP131013:SLP131039 SVL131013:SVL131039 TFH131013:TFH131039 TPD131013:TPD131039 TYZ131013:TYZ131039 UIV131013:UIV131039 USR131013:USR131039 VCN131013:VCN131039 VMJ131013:VMJ131039 VWF131013:VWF131039 WGB131013:WGB131039 WPX131013:WPX131039 DL196549:DL196575 NH196549:NH196575 XD196549:XD196575 AGZ196549:AGZ196575 AQV196549:AQV196575 BAR196549:BAR196575 BKN196549:BKN196575 BUJ196549:BUJ196575 CEF196549:CEF196575 COB196549:COB196575 CXX196549:CXX196575 DHT196549:DHT196575 DRP196549:DRP196575 EBL196549:EBL196575 ELH196549:ELH196575 EVD196549:EVD196575 FEZ196549:FEZ196575 FOV196549:FOV196575 FYR196549:FYR196575 GIN196549:GIN196575 GSJ196549:GSJ196575 HCF196549:HCF196575 HMB196549:HMB196575 HVX196549:HVX196575 IFT196549:IFT196575 IPP196549:IPP196575 IZL196549:IZL196575 JJH196549:JJH196575 JTD196549:JTD196575 KCZ196549:KCZ196575 KMV196549:KMV196575 KWR196549:KWR196575 LGN196549:LGN196575 LQJ196549:LQJ196575 MAF196549:MAF196575 MKB196549:MKB196575 MTX196549:MTX196575 NDT196549:NDT196575 NNP196549:NNP196575 NXL196549:NXL196575 OHH196549:OHH196575 ORD196549:ORD196575 PAZ196549:PAZ196575 PKV196549:PKV196575 PUR196549:PUR196575 QEN196549:QEN196575 QOJ196549:QOJ196575 QYF196549:QYF196575 RIB196549:RIB196575 RRX196549:RRX196575 SBT196549:SBT196575 SLP196549:SLP196575 SVL196549:SVL196575 TFH196549:TFH196575 TPD196549:TPD196575 TYZ196549:TYZ196575 UIV196549:UIV196575 USR196549:USR196575 VCN196549:VCN196575 VMJ196549:VMJ196575 VWF196549:VWF196575 WGB196549:WGB196575 WPX196549:WPX196575 DL262085:DL262111 NH262085:NH262111 XD262085:XD262111 AGZ262085:AGZ262111 AQV262085:AQV262111 BAR262085:BAR262111 BKN262085:BKN262111 BUJ262085:BUJ262111 CEF262085:CEF262111 COB262085:COB262111 CXX262085:CXX262111 DHT262085:DHT262111 DRP262085:DRP262111 EBL262085:EBL262111 ELH262085:ELH262111 EVD262085:EVD262111 FEZ262085:FEZ262111 FOV262085:FOV262111 FYR262085:FYR262111 GIN262085:GIN262111 GSJ262085:GSJ262111 HCF262085:HCF262111 HMB262085:HMB262111 HVX262085:HVX262111 IFT262085:IFT262111 IPP262085:IPP262111 IZL262085:IZL262111 JJH262085:JJH262111 JTD262085:JTD262111 KCZ262085:KCZ262111 KMV262085:KMV262111 KWR262085:KWR262111 LGN262085:LGN262111 LQJ262085:LQJ262111 MAF262085:MAF262111 MKB262085:MKB262111 MTX262085:MTX262111 NDT262085:NDT262111 NNP262085:NNP262111 NXL262085:NXL262111 OHH262085:OHH262111 ORD262085:ORD262111 PAZ262085:PAZ262111 PKV262085:PKV262111 PUR262085:PUR262111 QEN262085:QEN262111 QOJ262085:QOJ262111 QYF262085:QYF262111 RIB262085:RIB262111 RRX262085:RRX262111 SBT262085:SBT262111 SLP262085:SLP262111 SVL262085:SVL262111 TFH262085:TFH262111 TPD262085:TPD262111 TYZ262085:TYZ262111 UIV262085:UIV262111 USR262085:USR262111 VCN262085:VCN262111 VMJ262085:VMJ262111 VWF262085:VWF262111 WGB262085:WGB262111 WPX262085:WPX262111 DL327621:DL327647 NH327621:NH327647 XD327621:XD327647 AGZ327621:AGZ327647 AQV327621:AQV327647 BAR327621:BAR327647 BKN327621:BKN327647 BUJ327621:BUJ327647 CEF327621:CEF327647 COB327621:COB327647 CXX327621:CXX327647 DHT327621:DHT327647 DRP327621:DRP327647 EBL327621:EBL327647 ELH327621:ELH327647 EVD327621:EVD327647 FEZ327621:FEZ327647 FOV327621:FOV327647 FYR327621:FYR327647 GIN327621:GIN327647 GSJ327621:GSJ327647 HCF327621:HCF327647 HMB327621:HMB327647 HVX327621:HVX327647 IFT327621:IFT327647 IPP327621:IPP327647 IZL327621:IZL327647 JJH327621:JJH327647 JTD327621:JTD327647 KCZ327621:KCZ327647 KMV327621:KMV327647 KWR327621:KWR327647 LGN327621:LGN327647 LQJ327621:LQJ327647 MAF327621:MAF327647 MKB327621:MKB327647 MTX327621:MTX327647 NDT327621:NDT327647 NNP327621:NNP327647 NXL327621:NXL327647 OHH327621:OHH327647 ORD327621:ORD327647 PAZ327621:PAZ327647 PKV327621:PKV327647 PUR327621:PUR327647 QEN327621:QEN327647 QOJ327621:QOJ327647 QYF327621:QYF327647 RIB327621:RIB327647 RRX327621:RRX327647 SBT327621:SBT327647 SLP327621:SLP327647 SVL327621:SVL327647 TFH327621:TFH327647 TPD327621:TPD327647 TYZ327621:TYZ327647 UIV327621:UIV327647 USR327621:USR327647 VCN327621:VCN327647 VMJ327621:VMJ327647 VWF327621:VWF327647 WGB327621:WGB327647 WPX327621:WPX327647 DL393157:DL393183 NH393157:NH393183 XD393157:XD393183 AGZ393157:AGZ393183 AQV393157:AQV393183 BAR393157:BAR393183 BKN393157:BKN393183 BUJ393157:BUJ393183 CEF393157:CEF393183 COB393157:COB393183 CXX393157:CXX393183 DHT393157:DHT393183 DRP393157:DRP393183 EBL393157:EBL393183 ELH393157:ELH393183 EVD393157:EVD393183 FEZ393157:FEZ393183 FOV393157:FOV393183 FYR393157:FYR393183 GIN393157:GIN393183 GSJ393157:GSJ393183 HCF393157:HCF393183 HMB393157:HMB393183 HVX393157:HVX393183 IFT393157:IFT393183 IPP393157:IPP393183 IZL393157:IZL393183 JJH393157:JJH393183 JTD393157:JTD393183 KCZ393157:KCZ393183 KMV393157:KMV393183 KWR393157:KWR393183 LGN393157:LGN393183 LQJ393157:LQJ393183 MAF393157:MAF393183 MKB393157:MKB393183 MTX393157:MTX393183 NDT393157:NDT393183 NNP393157:NNP393183 NXL393157:NXL393183 OHH393157:OHH393183 ORD393157:ORD393183 PAZ393157:PAZ393183 PKV393157:PKV393183 PUR393157:PUR393183 QEN393157:QEN393183 QOJ393157:QOJ393183 QYF393157:QYF393183 RIB393157:RIB393183 RRX393157:RRX393183 SBT393157:SBT393183 SLP393157:SLP393183 SVL393157:SVL393183 TFH393157:TFH393183 TPD393157:TPD393183 TYZ393157:TYZ393183 UIV393157:UIV393183 USR393157:USR393183 VCN393157:VCN393183 VMJ393157:VMJ393183 VWF393157:VWF393183 WGB393157:WGB393183 WPX393157:WPX393183 DL458693:DL458719 NH458693:NH458719 XD458693:XD458719 AGZ458693:AGZ458719 AQV458693:AQV458719 BAR458693:BAR458719 BKN458693:BKN458719 BUJ458693:BUJ458719 CEF458693:CEF458719 COB458693:COB458719 CXX458693:CXX458719 DHT458693:DHT458719 DRP458693:DRP458719 EBL458693:EBL458719 ELH458693:ELH458719 EVD458693:EVD458719 FEZ458693:FEZ458719 FOV458693:FOV458719 FYR458693:FYR458719 GIN458693:GIN458719 GSJ458693:GSJ458719 HCF458693:HCF458719 HMB458693:HMB458719 HVX458693:HVX458719 IFT458693:IFT458719 IPP458693:IPP458719 IZL458693:IZL458719 JJH458693:JJH458719 JTD458693:JTD458719 KCZ458693:KCZ458719 KMV458693:KMV458719 KWR458693:KWR458719 LGN458693:LGN458719 LQJ458693:LQJ458719 MAF458693:MAF458719 MKB458693:MKB458719 MTX458693:MTX458719 NDT458693:NDT458719 NNP458693:NNP458719 NXL458693:NXL458719 OHH458693:OHH458719 ORD458693:ORD458719 PAZ458693:PAZ458719 PKV458693:PKV458719 PUR458693:PUR458719 QEN458693:QEN458719 QOJ458693:QOJ458719 QYF458693:QYF458719 RIB458693:RIB458719 RRX458693:RRX458719 SBT458693:SBT458719 SLP458693:SLP458719 SVL458693:SVL458719 TFH458693:TFH458719 TPD458693:TPD458719 TYZ458693:TYZ458719 UIV458693:UIV458719 USR458693:USR458719 VCN458693:VCN458719 VMJ458693:VMJ458719 VWF458693:VWF458719 WGB458693:WGB458719 WPX458693:WPX458719 DL524229:DL524255 NH524229:NH524255 XD524229:XD524255 AGZ524229:AGZ524255 AQV524229:AQV524255 BAR524229:BAR524255 BKN524229:BKN524255 BUJ524229:BUJ524255 CEF524229:CEF524255 COB524229:COB524255 CXX524229:CXX524255 DHT524229:DHT524255 DRP524229:DRP524255 EBL524229:EBL524255 ELH524229:ELH524255 EVD524229:EVD524255 FEZ524229:FEZ524255 FOV524229:FOV524255 FYR524229:FYR524255 GIN524229:GIN524255 GSJ524229:GSJ524255 HCF524229:HCF524255 HMB524229:HMB524255 HVX524229:HVX524255 IFT524229:IFT524255 IPP524229:IPP524255 IZL524229:IZL524255 JJH524229:JJH524255 JTD524229:JTD524255 KCZ524229:KCZ524255 KMV524229:KMV524255 KWR524229:KWR524255 LGN524229:LGN524255 LQJ524229:LQJ524255 MAF524229:MAF524255 MKB524229:MKB524255 MTX524229:MTX524255 NDT524229:NDT524255 NNP524229:NNP524255 NXL524229:NXL524255 OHH524229:OHH524255 ORD524229:ORD524255 PAZ524229:PAZ524255 PKV524229:PKV524255 PUR524229:PUR524255 QEN524229:QEN524255 QOJ524229:QOJ524255 QYF524229:QYF524255 RIB524229:RIB524255 RRX524229:RRX524255 SBT524229:SBT524255 SLP524229:SLP524255 SVL524229:SVL524255 TFH524229:TFH524255 TPD524229:TPD524255 TYZ524229:TYZ524255 UIV524229:UIV524255 USR524229:USR524255 VCN524229:VCN524255 VMJ524229:VMJ524255 VWF524229:VWF524255 WGB524229:WGB524255 WPX524229:WPX524255 DL589765:DL589791 NH589765:NH589791 XD589765:XD589791 AGZ589765:AGZ589791 AQV589765:AQV589791 BAR589765:BAR589791 BKN589765:BKN589791 BUJ589765:BUJ589791 CEF589765:CEF589791 COB589765:COB589791 CXX589765:CXX589791 DHT589765:DHT589791 DRP589765:DRP589791 EBL589765:EBL589791 ELH589765:ELH589791 EVD589765:EVD589791 FEZ589765:FEZ589791 FOV589765:FOV589791 FYR589765:FYR589791 GIN589765:GIN589791 GSJ589765:GSJ589791 HCF589765:HCF589791 HMB589765:HMB589791 HVX589765:HVX589791 IFT589765:IFT589791 IPP589765:IPP589791 IZL589765:IZL589791 JJH589765:JJH589791 JTD589765:JTD589791 KCZ589765:KCZ589791 KMV589765:KMV589791 KWR589765:KWR589791 LGN589765:LGN589791 LQJ589765:LQJ589791 MAF589765:MAF589791 MKB589765:MKB589791 MTX589765:MTX589791 NDT589765:NDT589791 NNP589765:NNP589791 NXL589765:NXL589791 OHH589765:OHH589791 ORD589765:ORD589791 PAZ589765:PAZ589791 PKV589765:PKV589791 PUR589765:PUR589791 QEN589765:QEN589791 QOJ589765:QOJ589791 QYF589765:QYF589791 RIB589765:RIB589791 RRX589765:RRX589791 SBT589765:SBT589791 SLP589765:SLP589791 SVL589765:SVL589791 TFH589765:TFH589791 TPD589765:TPD589791 TYZ589765:TYZ589791 UIV589765:UIV589791 USR589765:USR589791 VCN589765:VCN589791 VMJ589765:VMJ589791 VWF589765:VWF589791 WGB589765:WGB589791 WPX589765:WPX589791 DL655301:DL655327 NH655301:NH655327 XD655301:XD655327 AGZ655301:AGZ655327 AQV655301:AQV655327 BAR655301:BAR655327 BKN655301:BKN655327 BUJ655301:BUJ655327 CEF655301:CEF655327 COB655301:COB655327 CXX655301:CXX655327 DHT655301:DHT655327 DRP655301:DRP655327 EBL655301:EBL655327 ELH655301:ELH655327 EVD655301:EVD655327 FEZ655301:FEZ655327 FOV655301:FOV655327 FYR655301:FYR655327 GIN655301:GIN655327 GSJ655301:GSJ655327 HCF655301:HCF655327 HMB655301:HMB655327 HVX655301:HVX655327 IFT655301:IFT655327 IPP655301:IPP655327 IZL655301:IZL655327 JJH655301:JJH655327 JTD655301:JTD655327 KCZ655301:KCZ655327 KMV655301:KMV655327 KWR655301:KWR655327 LGN655301:LGN655327 LQJ655301:LQJ655327 MAF655301:MAF655327 MKB655301:MKB655327 MTX655301:MTX655327 NDT655301:NDT655327 NNP655301:NNP655327 NXL655301:NXL655327 OHH655301:OHH655327 ORD655301:ORD655327 PAZ655301:PAZ655327 PKV655301:PKV655327 PUR655301:PUR655327 QEN655301:QEN655327 QOJ655301:QOJ655327 QYF655301:QYF655327 RIB655301:RIB655327 RRX655301:RRX655327 SBT655301:SBT655327 SLP655301:SLP655327 SVL655301:SVL655327 TFH655301:TFH655327 TPD655301:TPD655327 TYZ655301:TYZ655327 UIV655301:UIV655327 USR655301:USR655327 VCN655301:VCN655327 VMJ655301:VMJ655327 VWF655301:VWF655327 WGB655301:WGB655327 WPX655301:WPX655327 DL720837:DL720863 NH720837:NH720863 XD720837:XD720863 AGZ720837:AGZ720863 AQV720837:AQV720863 BAR720837:BAR720863 BKN720837:BKN720863 BUJ720837:BUJ720863 CEF720837:CEF720863 COB720837:COB720863 CXX720837:CXX720863 DHT720837:DHT720863 DRP720837:DRP720863 EBL720837:EBL720863 ELH720837:ELH720863 EVD720837:EVD720863 FEZ720837:FEZ720863 FOV720837:FOV720863 FYR720837:FYR720863 GIN720837:GIN720863 GSJ720837:GSJ720863 HCF720837:HCF720863 HMB720837:HMB720863 HVX720837:HVX720863 IFT720837:IFT720863 IPP720837:IPP720863 IZL720837:IZL720863 JJH720837:JJH720863 JTD720837:JTD720863 KCZ720837:KCZ720863 KMV720837:KMV720863 KWR720837:KWR720863 LGN720837:LGN720863 LQJ720837:LQJ720863 MAF720837:MAF720863 MKB720837:MKB720863 MTX720837:MTX720863 NDT720837:NDT720863 NNP720837:NNP720863 NXL720837:NXL720863 OHH720837:OHH720863 ORD720837:ORD720863 PAZ720837:PAZ720863 PKV720837:PKV720863 PUR720837:PUR720863 QEN720837:QEN720863 QOJ720837:QOJ720863 QYF720837:QYF720863 RIB720837:RIB720863 RRX720837:RRX720863 SBT720837:SBT720863 SLP720837:SLP720863 SVL720837:SVL720863 TFH720837:TFH720863 TPD720837:TPD720863 TYZ720837:TYZ720863 UIV720837:UIV720863 USR720837:USR720863 VCN720837:VCN720863 VMJ720837:VMJ720863 VWF720837:VWF720863 WGB720837:WGB720863 WPX720837:WPX720863 DL786373:DL786399 NH786373:NH786399 XD786373:XD786399 AGZ786373:AGZ786399 AQV786373:AQV786399 BAR786373:BAR786399 BKN786373:BKN786399 BUJ786373:BUJ786399 CEF786373:CEF786399 COB786373:COB786399 CXX786373:CXX786399 DHT786373:DHT786399 DRP786373:DRP786399 EBL786373:EBL786399 ELH786373:ELH786399 EVD786373:EVD786399 FEZ786373:FEZ786399 FOV786373:FOV786399 FYR786373:FYR786399 GIN786373:GIN786399 GSJ786373:GSJ786399 HCF786373:HCF786399 HMB786373:HMB786399 HVX786373:HVX786399 IFT786373:IFT786399 IPP786373:IPP786399 IZL786373:IZL786399 JJH786373:JJH786399 JTD786373:JTD786399 KCZ786373:KCZ786399 KMV786373:KMV786399 KWR786373:KWR786399 LGN786373:LGN786399 LQJ786373:LQJ786399 MAF786373:MAF786399 MKB786373:MKB786399 MTX786373:MTX786399 NDT786373:NDT786399 NNP786373:NNP786399 NXL786373:NXL786399 OHH786373:OHH786399 ORD786373:ORD786399 PAZ786373:PAZ786399 PKV786373:PKV786399 PUR786373:PUR786399 QEN786373:QEN786399 QOJ786373:QOJ786399 QYF786373:QYF786399 RIB786373:RIB786399 RRX786373:RRX786399 SBT786373:SBT786399 SLP786373:SLP786399 SVL786373:SVL786399 TFH786373:TFH786399 TPD786373:TPD786399 TYZ786373:TYZ786399 UIV786373:UIV786399 USR786373:USR786399 VCN786373:VCN786399 VMJ786373:VMJ786399 VWF786373:VWF786399 WGB786373:WGB786399 WPX786373:WPX786399 DL851909:DL851935 NH851909:NH851935 XD851909:XD851935 AGZ851909:AGZ851935 AQV851909:AQV851935 BAR851909:BAR851935 BKN851909:BKN851935 BUJ851909:BUJ851935 CEF851909:CEF851935 COB851909:COB851935 CXX851909:CXX851935 DHT851909:DHT851935 DRP851909:DRP851935 EBL851909:EBL851935 ELH851909:ELH851935 EVD851909:EVD851935 FEZ851909:FEZ851935 FOV851909:FOV851935 FYR851909:FYR851935 GIN851909:GIN851935 GSJ851909:GSJ851935 HCF851909:HCF851935 HMB851909:HMB851935 HVX851909:HVX851935 IFT851909:IFT851935 IPP851909:IPP851935 IZL851909:IZL851935 JJH851909:JJH851935 JTD851909:JTD851935 KCZ851909:KCZ851935 KMV851909:KMV851935 KWR851909:KWR851935 LGN851909:LGN851935 LQJ851909:LQJ851935 MAF851909:MAF851935 MKB851909:MKB851935 MTX851909:MTX851935 NDT851909:NDT851935 NNP851909:NNP851935 NXL851909:NXL851935 OHH851909:OHH851935 ORD851909:ORD851935 PAZ851909:PAZ851935 PKV851909:PKV851935 PUR851909:PUR851935 QEN851909:QEN851935 QOJ851909:QOJ851935 QYF851909:QYF851935 RIB851909:RIB851935 RRX851909:RRX851935 SBT851909:SBT851935 SLP851909:SLP851935 SVL851909:SVL851935 TFH851909:TFH851935 TPD851909:TPD851935 TYZ851909:TYZ851935 UIV851909:UIV851935 USR851909:USR851935 VCN851909:VCN851935 VMJ851909:VMJ851935 VWF851909:VWF851935 WGB851909:WGB851935 WPX851909:WPX851935 DL917445:DL917471 NH917445:NH917471 XD917445:XD917471 AGZ917445:AGZ917471 AQV917445:AQV917471 BAR917445:BAR917471 BKN917445:BKN917471 BUJ917445:BUJ917471 CEF917445:CEF917471 COB917445:COB917471 CXX917445:CXX917471 DHT917445:DHT917471 DRP917445:DRP917471 EBL917445:EBL917471 ELH917445:ELH917471 EVD917445:EVD917471 FEZ917445:FEZ917471 FOV917445:FOV917471 FYR917445:FYR917471 GIN917445:GIN917471 GSJ917445:GSJ917471 HCF917445:HCF917471 HMB917445:HMB917471 HVX917445:HVX917471 IFT917445:IFT917471 IPP917445:IPP917471 IZL917445:IZL917471 JJH917445:JJH917471 JTD917445:JTD917471 KCZ917445:KCZ917471 KMV917445:KMV917471 KWR917445:KWR917471 LGN917445:LGN917471 LQJ917445:LQJ917471 MAF917445:MAF917471 MKB917445:MKB917471 MTX917445:MTX917471 NDT917445:NDT917471 NNP917445:NNP917471 NXL917445:NXL917471 OHH917445:OHH917471 ORD917445:ORD917471 PAZ917445:PAZ917471 PKV917445:PKV917471 PUR917445:PUR917471 QEN917445:QEN917471 QOJ917445:QOJ917471 QYF917445:QYF917471 RIB917445:RIB917471 RRX917445:RRX917471 SBT917445:SBT917471 SLP917445:SLP917471 SVL917445:SVL917471 TFH917445:TFH917471 TPD917445:TPD917471 TYZ917445:TYZ917471 UIV917445:UIV917471 USR917445:USR917471 VCN917445:VCN917471 VMJ917445:VMJ917471 VWF917445:VWF917471 WGB917445:WGB917471 WPX917445:WPX917471 DL982981:DL983007 NH982981:NH983007 XD982981:XD983007 AGZ982981:AGZ983007 AQV982981:AQV983007 BAR982981:BAR983007 BKN982981:BKN983007 BUJ982981:BUJ983007 CEF982981:CEF983007 COB982981:COB983007 CXX982981:CXX983007 DHT982981:DHT983007 DRP982981:DRP983007 EBL982981:EBL983007 ELH982981:ELH983007 EVD982981:EVD983007 FEZ982981:FEZ983007 FOV982981:FOV983007 FYR982981:FYR983007 GIN982981:GIN983007 GSJ982981:GSJ983007 HCF982981:HCF983007 HMB982981:HMB983007 HVX982981:HVX983007 IFT982981:IFT983007 IPP982981:IPP983007 IZL982981:IZL983007 JJH982981:JJH983007 JTD982981:JTD983007 KCZ982981:KCZ983007 KMV982981:KMV983007 KWR982981:KWR983007 LGN982981:LGN983007 LQJ982981:LQJ983007 MAF982981:MAF983007 MKB982981:MKB983007 MTX982981:MTX983007 NDT982981:NDT983007 NNP982981:NNP983007 NXL982981:NXL983007 OHH982981:OHH983007 ORD982981:ORD983007 PAZ982981:PAZ983007 PKV982981:PKV983007 PUR982981:PUR983007 QEN982981:QEN983007 QOJ982981:QOJ983007 QYF982981:QYF983007 RIB982981:RIB983007 RRX982981:RRX983007 SBT982981:SBT983007 SLP982981:SLP983007 SVL982981:SVL983007 TFH982981:TFH983007 TPD982981:TPD983007 TYZ982981:TYZ983007 UIV982981:UIV983007 USR982981:USR983007 VCN982981:VCN983007 VMJ982981:VMJ983007 VWF982981:VWF983007 WGB982981:WGB983007 WPX982981:WPX983007 SVZ982981:SVZ983007 EJ65477:EJ65503 OF65477:OF65503 YB65477:YB65503 AHX65477:AHX65503 ART65477:ART65503 BBP65477:BBP65503 BLL65477:BLL65503 BVH65477:BVH65503 CFD65477:CFD65503 COZ65477:COZ65503 CYV65477:CYV65503 DIR65477:DIR65503 DSN65477:DSN65503 ECJ65477:ECJ65503 EMF65477:EMF65503 EWB65477:EWB65503 FFX65477:FFX65503 FPT65477:FPT65503 FZP65477:FZP65503 GJL65477:GJL65503 GTH65477:GTH65503 HDD65477:HDD65503 HMZ65477:HMZ65503 HWV65477:HWV65503 IGR65477:IGR65503 IQN65477:IQN65503 JAJ65477:JAJ65503 JKF65477:JKF65503 JUB65477:JUB65503 KDX65477:KDX65503 KNT65477:KNT65503 KXP65477:KXP65503 LHL65477:LHL65503 LRH65477:LRH65503 MBD65477:MBD65503 MKZ65477:MKZ65503 MUV65477:MUV65503 NER65477:NER65503 NON65477:NON65503 NYJ65477:NYJ65503 OIF65477:OIF65503 OSB65477:OSB65503 PBX65477:PBX65503 PLT65477:PLT65503 PVP65477:PVP65503 QFL65477:QFL65503 QPH65477:QPH65503 QZD65477:QZD65503 RIZ65477:RIZ65503 RSV65477:RSV65503 SCR65477:SCR65503 SMN65477:SMN65503 SWJ65477:SWJ65503 TGF65477:TGF65503 TQB65477:TQB65503 TZX65477:TZX65503 UJT65477:UJT65503 UTP65477:UTP65503 VDL65477:VDL65503 VNH65477:VNH65503 VXD65477:VXD65503 WGZ65477:WGZ65503 WQV65477:WQV65503 EJ131013:EJ131039 OF131013:OF131039 YB131013:YB131039 AHX131013:AHX131039 ART131013:ART131039 BBP131013:BBP131039 BLL131013:BLL131039 BVH131013:BVH131039 CFD131013:CFD131039 COZ131013:COZ131039 CYV131013:CYV131039 DIR131013:DIR131039 DSN131013:DSN131039 ECJ131013:ECJ131039 EMF131013:EMF131039 EWB131013:EWB131039 FFX131013:FFX131039 FPT131013:FPT131039 FZP131013:FZP131039 GJL131013:GJL131039 GTH131013:GTH131039 HDD131013:HDD131039 HMZ131013:HMZ131039 HWV131013:HWV131039 IGR131013:IGR131039 IQN131013:IQN131039 JAJ131013:JAJ131039 JKF131013:JKF131039 JUB131013:JUB131039 KDX131013:KDX131039 KNT131013:KNT131039 KXP131013:KXP131039 LHL131013:LHL131039 LRH131013:LRH131039 MBD131013:MBD131039 MKZ131013:MKZ131039 MUV131013:MUV131039 NER131013:NER131039 NON131013:NON131039 NYJ131013:NYJ131039 OIF131013:OIF131039 OSB131013:OSB131039 PBX131013:PBX131039 PLT131013:PLT131039 PVP131013:PVP131039 QFL131013:QFL131039 QPH131013:QPH131039 QZD131013:QZD131039 RIZ131013:RIZ131039 RSV131013:RSV131039 SCR131013:SCR131039 SMN131013:SMN131039 SWJ131013:SWJ131039 TGF131013:TGF131039 TQB131013:TQB131039 TZX131013:TZX131039 UJT131013:UJT131039 UTP131013:UTP131039 VDL131013:VDL131039 VNH131013:VNH131039 VXD131013:VXD131039 WGZ131013:WGZ131039 WQV131013:WQV131039 EJ196549:EJ196575 OF196549:OF196575 YB196549:YB196575 AHX196549:AHX196575 ART196549:ART196575 BBP196549:BBP196575 BLL196549:BLL196575 BVH196549:BVH196575 CFD196549:CFD196575 COZ196549:COZ196575 CYV196549:CYV196575 DIR196549:DIR196575 DSN196549:DSN196575 ECJ196549:ECJ196575 EMF196549:EMF196575 EWB196549:EWB196575 FFX196549:FFX196575 FPT196549:FPT196575 FZP196549:FZP196575 GJL196549:GJL196575 GTH196549:GTH196575 HDD196549:HDD196575 HMZ196549:HMZ196575 HWV196549:HWV196575 IGR196549:IGR196575 IQN196549:IQN196575 JAJ196549:JAJ196575 JKF196549:JKF196575 JUB196549:JUB196575 KDX196549:KDX196575 KNT196549:KNT196575 KXP196549:KXP196575 LHL196549:LHL196575 LRH196549:LRH196575 MBD196549:MBD196575 MKZ196549:MKZ196575 MUV196549:MUV196575 NER196549:NER196575 NON196549:NON196575 NYJ196549:NYJ196575 OIF196549:OIF196575 OSB196549:OSB196575 PBX196549:PBX196575 PLT196549:PLT196575 PVP196549:PVP196575 QFL196549:QFL196575 QPH196549:QPH196575 QZD196549:QZD196575 RIZ196549:RIZ196575 RSV196549:RSV196575 SCR196549:SCR196575 SMN196549:SMN196575 SWJ196549:SWJ196575 TGF196549:TGF196575 TQB196549:TQB196575 TZX196549:TZX196575 UJT196549:UJT196575 UTP196549:UTP196575 VDL196549:VDL196575 VNH196549:VNH196575 VXD196549:VXD196575 WGZ196549:WGZ196575 WQV196549:WQV196575 EJ262085:EJ262111 OF262085:OF262111 YB262085:YB262111 AHX262085:AHX262111 ART262085:ART262111 BBP262085:BBP262111 BLL262085:BLL262111 BVH262085:BVH262111 CFD262085:CFD262111 COZ262085:COZ262111 CYV262085:CYV262111 DIR262085:DIR262111 DSN262085:DSN262111 ECJ262085:ECJ262111 EMF262085:EMF262111 EWB262085:EWB262111 FFX262085:FFX262111 FPT262085:FPT262111 FZP262085:FZP262111 GJL262085:GJL262111 GTH262085:GTH262111 HDD262085:HDD262111 HMZ262085:HMZ262111 HWV262085:HWV262111 IGR262085:IGR262111 IQN262085:IQN262111 JAJ262085:JAJ262111 JKF262085:JKF262111 JUB262085:JUB262111 KDX262085:KDX262111 KNT262085:KNT262111 KXP262085:KXP262111 LHL262085:LHL262111 LRH262085:LRH262111 MBD262085:MBD262111 MKZ262085:MKZ262111 MUV262085:MUV262111 NER262085:NER262111 NON262085:NON262111 NYJ262085:NYJ262111 OIF262085:OIF262111 OSB262085:OSB262111 PBX262085:PBX262111 PLT262085:PLT262111 PVP262085:PVP262111 QFL262085:QFL262111 QPH262085:QPH262111 QZD262085:QZD262111 RIZ262085:RIZ262111 RSV262085:RSV262111 SCR262085:SCR262111 SMN262085:SMN262111 SWJ262085:SWJ262111 TGF262085:TGF262111 TQB262085:TQB262111 TZX262085:TZX262111 UJT262085:UJT262111 UTP262085:UTP262111 VDL262085:VDL262111 VNH262085:VNH262111 VXD262085:VXD262111 WGZ262085:WGZ262111 WQV262085:WQV262111 EJ327621:EJ327647 OF327621:OF327647 YB327621:YB327647 AHX327621:AHX327647 ART327621:ART327647 BBP327621:BBP327647 BLL327621:BLL327647 BVH327621:BVH327647 CFD327621:CFD327647 COZ327621:COZ327647 CYV327621:CYV327647 DIR327621:DIR327647 DSN327621:DSN327647 ECJ327621:ECJ327647 EMF327621:EMF327647 EWB327621:EWB327647 FFX327621:FFX327647 FPT327621:FPT327647 FZP327621:FZP327647 GJL327621:GJL327647 GTH327621:GTH327647 HDD327621:HDD327647 HMZ327621:HMZ327647 HWV327621:HWV327647 IGR327621:IGR327647 IQN327621:IQN327647 JAJ327621:JAJ327647 JKF327621:JKF327647 JUB327621:JUB327647 KDX327621:KDX327647 KNT327621:KNT327647 KXP327621:KXP327647 LHL327621:LHL327647 LRH327621:LRH327647 MBD327621:MBD327647 MKZ327621:MKZ327647 MUV327621:MUV327647 NER327621:NER327647 NON327621:NON327647 NYJ327621:NYJ327647 OIF327621:OIF327647 OSB327621:OSB327647 PBX327621:PBX327647 PLT327621:PLT327647 PVP327621:PVP327647 QFL327621:QFL327647 QPH327621:QPH327647 QZD327621:QZD327647 RIZ327621:RIZ327647 RSV327621:RSV327647 SCR327621:SCR327647 SMN327621:SMN327647 SWJ327621:SWJ327647 TGF327621:TGF327647 TQB327621:TQB327647 TZX327621:TZX327647 UJT327621:UJT327647 UTP327621:UTP327647 VDL327621:VDL327647 VNH327621:VNH327647 VXD327621:VXD327647 WGZ327621:WGZ327647 WQV327621:WQV327647 EJ393157:EJ393183 OF393157:OF393183 YB393157:YB393183 AHX393157:AHX393183 ART393157:ART393183 BBP393157:BBP393183 BLL393157:BLL393183 BVH393157:BVH393183 CFD393157:CFD393183 COZ393157:COZ393183 CYV393157:CYV393183 DIR393157:DIR393183 DSN393157:DSN393183 ECJ393157:ECJ393183 EMF393157:EMF393183 EWB393157:EWB393183 FFX393157:FFX393183 FPT393157:FPT393183 FZP393157:FZP393183 GJL393157:GJL393183 GTH393157:GTH393183 HDD393157:HDD393183 HMZ393157:HMZ393183 HWV393157:HWV393183 IGR393157:IGR393183 IQN393157:IQN393183 JAJ393157:JAJ393183 JKF393157:JKF393183 JUB393157:JUB393183 KDX393157:KDX393183 KNT393157:KNT393183 KXP393157:KXP393183 LHL393157:LHL393183 LRH393157:LRH393183 MBD393157:MBD393183 MKZ393157:MKZ393183 MUV393157:MUV393183 NER393157:NER393183 NON393157:NON393183 NYJ393157:NYJ393183 OIF393157:OIF393183 OSB393157:OSB393183 PBX393157:PBX393183 PLT393157:PLT393183 PVP393157:PVP393183 QFL393157:QFL393183 QPH393157:QPH393183 QZD393157:QZD393183 RIZ393157:RIZ393183 RSV393157:RSV393183 SCR393157:SCR393183 SMN393157:SMN393183 SWJ393157:SWJ393183 TGF393157:TGF393183 TQB393157:TQB393183 TZX393157:TZX393183 UJT393157:UJT393183 UTP393157:UTP393183 VDL393157:VDL393183 VNH393157:VNH393183 VXD393157:VXD393183 WGZ393157:WGZ393183 WQV393157:WQV393183 EJ458693:EJ458719 OF458693:OF458719 YB458693:YB458719 AHX458693:AHX458719 ART458693:ART458719 BBP458693:BBP458719 BLL458693:BLL458719 BVH458693:BVH458719 CFD458693:CFD458719 COZ458693:COZ458719 CYV458693:CYV458719 DIR458693:DIR458719 DSN458693:DSN458719 ECJ458693:ECJ458719 EMF458693:EMF458719 EWB458693:EWB458719 FFX458693:FFX458719 FPT458693:FPT458719 FZP458693:FZP458719 GJL458693:GJL458719 GTH458693:GTH458719 HDD458693:HDD458719 HMZ458693:HMZ458719 HWV458693:HWV458719 IGR458693:IGR458719 IQN458693:IQN458719 JAJ458693:JAJ458719 JKF458693:JKF458719 JUB458693:JUB458719 KDX458693:KDX458719 KNT458693:KNT458719 KXP458693:KXP458719 LHL458693:LHL458719 LRH458693:LRH458719 MBD458693:MBD458719 MKZ458693:MKZ458719 MUV458693:MUV458719 NER458693:NER458719 NON458693:NON458719 NYJ458693:NYJ458719 OIF458693:OIF458719 OSB458693:OSB458719 PBX458693:PBX458719 PLT458693:PLT458719 PVP458693:PVP458719 QFL458693:QFL458719 QPH458693:QPH458719 QZD458693:QZD458719 RIZ458693:RIZ458719 RSV458693:RSV458719 SCR458693:SCR458719 SMN458693:SMN458719 SWJ458693:SWJ458719 TGF458693:TGF458719 TQB458693:TQB458719 TZX458693:TZX458719 UJT458693:UJT458719 UTP458693:UTP458719 VDL458693:VDL458719 VNH458693:VNH458719 VXD458693:VXD458719 WGZ458693:WGZ458719 WQV458693:WQV458719 EJ524229:EJ524255 OF524229:OF524255 YB524229:YB524255 AHX524229:AHX524255 ART524229:ART524255 BBP524229:BBP524255 BLL524229:BLL524255 BVH524229:BVH524255 CFD524229:CFD524255 COZ524229:COZ524255 CYV524229:CYV524255 DIR524229:DIR524255 DSN524229:DSN524255 ECJ524229:ECJ524255 EMF524229:EMF524255 EWB524229:EWB524255 FFX524229:FFX524255 FPT524229:FPT524255 FZP524229:FZP524255 GJL524229:GJL524255 GTH524229:GTH524255 HDD524229:HDD524255 HMZ524229:HMZ524255 HWV524229:HWV524255 IGR524229:IGR524255 IQN524229:IQN524255 JAJ524229:JAJ524255 JKF524229:JKF524255 JUB524229:JUB524255 KDX524229:KDX524255 KNT524229:KNT524255 KXP524229:KXP524255 LHL524229:LHL524255 LRH524229:LRH524255 MBD524229:MBD524255 MKZ524229:MKZ524255 MUV524229:MUV524255 NER524229:NER524255 NON524229:NON524255 NYJ524229:NYJ524255 OIF524229:OIF524255 OSB524229:OSB524255 PBX524229:PBX524255 PLT524229:PLT524255 PVP524229:PVP524255 QFL524229:QFL524255 QPH524229:QPH524255 QZD524229:QZD524255 RIZ524229:RIZ524255 RSV524229:RSV524255 SCR524229:SCR524255 SMN524229:SMN524255 SWJ524229:SWJ524255 TGF524229:TGF524255 TQB524229:TQB524255 TZX524229:TZX524255 UJT524229:UJT524255 UTP524229:UTP524255 VDL524229:VDL524255 VNH524229:VNH524255 VXD524229:VXD524255 WGZ524229:WGZ524255 WQV524229:WQV524255 EJ589765:EJ589791 OF589765:OF589791 YB589765:YB589791 AHX589765:AHX589791 ART589765:ART589791 BBP589765:BBP589791 BLL589765:BLL589791 BVH589765:BVH589791 CFD589765:CFD589791 COZ589765:COZ589791 CYV589765:CYV589791 DIR589765:DIR589791 DSN589765:DSN589791 ECJ589765:ECJ589791 EMF589765:EMF589791 EWB589765:EWB589791 FFX589765:FFX589791 FPT589765:FPT589791 FZP589765:FZP589791 GJL589765:GJL589791 GTH589765:GTH589791 HDD589765:HDD589791 HMZ589765:HMZ589791 HWV589765:HWV589791 IGR589765:IGR589791 IQN589765:IQN589791 JAJ589765:JAJ589791 JKF589765:JKF589791 JUB589765:JUB589791 KDX589765:KDX589791 KNT589765:KNT589791 KXP589765:KXP589791 LHL589765:LHL589791 LRH589765:LRH589791 MBD589765:MBD589791 MKZ589765:MKZ589791 MUV589765:MUV589791 NER589765:NER589791 NON589765:NON589791 NYJ589765:NYJ589791 OIF589765:OIF589791 OSB589765:OSB589791 PBX589765:PBX589791 PLT589765:PLT589791 PVP589765:PVP589791 QFL589765:QFL589791 QPH589765:QPH589791 QZD589765:QZD589791 RIZ589765:RIZ589791 RSV589765:RSV589791 SCR589765:SCR589791 SMN589765:SMN589791 SWJ589765:SWJ589791 TGF589765:TGF589791 TQB589765:TQB589791 TZX589765:TZX589791 UJT589765:UJT589791 UTP589765:UTP589791 VDL589765:VDL589791 VNH589765:VNH589791 VXD589765:VXD589791 WGZ589765:WGZ589791 WQV589765:WQV589791 EJ655301:EJ655327 OF655301:OF655327 YB655301:YB655327 AHX655301:AHX655327 ART655301:ART655327 BBP655301:BBP655327 BLL655301:BLL655327 BVH655301:BVH655327 CFD655301:CFD655327 COZ655301:COZ655327 CYV655301:CYV655327 DIR655301:DIR655327 DSN655301:DSN655327 ECJ655301:ECJ655327 EMF655301:EMF655327 EWB655301:EWB655327 FFX655301:FFX655327 FPT655301:FPT655327 FZP655301:FZP655327 GJL655301:GJL655327 GTH655301:GTH655327 HDD655301:HDD655327 HMZ655301:HMZ655327 HWV655301:HWV655327 IGR655301:IGR655327 IQN655301:IQN655327 JAJ655301:JAJ655327 JKF655301:JKF655327 JUB655301:JUB655327 KDX655301:KDX655327 KNT655301:KNT655327 KXP655301:KXP655327 LHL655301:LHL655327 LRH655301:LRH655327 MBD655301:MBD655327 MKZ655301:MKZ655327 MUV655301:MUV655327 NER655301:NER655327 NON655301:NON655327 NYJ655301:NYJ655327 OIF655301:OIF655327 OSB655301:OSB655327 PBX655301:PBX655327 PLT655301:PLT655327 PVP655301:PVP655327 QFL655301:QFL655327 QPH655301:QPH655327 QZD655301:QZD655327 RIZ655301:RIZ655327 RSV655301:RSV655327 SCR655301:SCR655327 SMN655301:SMN655327 SWJ655301:SWJ655327 TGF655301:TGF655327 TQB655301:TQB655327 TZX655301:TZX655327 UJT655301:UJT655327 UTP655301:UTP655327 VDL655301:VDL655327 VNH655301:VNH655327 VXD655301:VXD655327 WGZ655301:WGZ655327 WQV655301:WQV655327 EJ720837:EJ720863 OF720837:OF720863 YB720837:YB720863 AHX720837:AHX720863 ART720837:ART720863 BBP720837:BBP720863 BLL720837:BLL720863 BVH720837:BVH720863 CFD720837:CFD720863 COZ720837:COZ720863 CYV720837:CYV720863 DIR720837:DIR720863 DSN720837:DSN720863 ECJ720837:ECJ720863 EMF720837:EMF720863 EWB720837:EWB720863 FFX720837:FFX720863 FPT720837:FPT720863 FZP720837:FZP720863 GJL720837:GJL720863 GTH720837:GTH720863 HDD720837:HDD720863 HMZ720837:HMZ720863 HWV720837:HWV720863 IGR720837:IGR720863 IQN720837:IQN720863 JAJ720837:JAJ720863 JKF720837:JKF720863 JUB720837:JUB720863 KDX720837:KDX720863 KNT720837:KNT720863 KXP720837:KXP720863 LHL720837:LHL720863 LRH720837:LRH720863 MBD720837:MBD720863 MKZ720837:MKZ720863 MUV720837:MUV720863 NER720837:NER720863 NON720837:NON720863 NYJ720837:NYJ720863 OIF720837:OIF720863 OSB720837:OSB720863 PBX720837:PBX720863 PLT720837:PLT720863 PVP720837:PVP720863 QFL720837:QFL720863 QPH720837:QPH720863 QZD720837:QZD720863 RIZ720837:RIZ720863 RSV720837:RSV720863 SCR720837:SCR720863 SMN720837:SMN720863 SWJ720837:SWJ720863 TGF720837:TGF720863 TQB720837:TQB720863 TZX720837:TZX720863 UJT720837:UJT720863 UTP720837:UTP720863 VDL720837:VDL720863 VNH720837:VNH720863 VXD720837:VXD720863 WGZ720837:WGZ720863 WQV720837:WQV720863 EJ786373:EJ786399 OF786373:OF786399 YB786373:YB786399 AHX786373:AHX786399 ART786373:ART786399 BBP786373:BBP786399 BLL786373:BLL786399 BVH786373:BVH786399 CFD786373:CFD786399 COZ786373:COZ786399 CYV786373:CYV786399 DIR786373:DIR786399 DSN786373:DSN786399 ECJ786373:ECJ786399 EMF786373:EMF786399 EWB786373:EWB786399 FFX786373:FFX786399 FPT786373:FPT786399 FZP786373:FZP786399 GJL786373:GJL786399 GTH786373:GTH786399 HDD786373:HDD786399 HMZ786373:HMZ786399 HWV786373:HWV786399 IGR786373:IGR786399 IQN786373:IQN786399 JAJ786373:JAJ786399 JKF786373:JKF786399 JUB786373:JUB786399 KDX786373:KDX786399 KNT786373:KNT786399 KXP786373:KXP786399 LHL786373:LHL786399 LRH786373:LRH786399 MBD786373:MBD786399 MKZ786373:MKZ786399 MUV786373:MUV786399 NER786373:NER786399 NON786373:NON786399 NYJ786373:NYJ786399 OIF786373:OIF786399 OSB786373:OSB786399 PBX786373:PBX786399 PLT786373:PLT786399 PVP786373:PVP786399 QFL786373:QFL786399 QPH786373:QPH786399 QZD786373:QZD786399 RIZ786373:RIZ786399 RSV786373:RSV786399 SCR786373:SCR786399 SMN786373:SMN786399 SWJ786373:SWJ786399 TGF786373:TGF786399 TQB786373:TQB786399 TZX786373:TZX786399 UJT786373:UJT786399 UTP786373:UTP786399 VDL786373:VDL786399 VNH786373:VNH786399 VXD786373:VXD786399 WGZ786373:WGZ786399 WQV786373:WQV786399 EJ851909:EJ851935 OF851909:OF851935 YB851909:YB851935 AHX851909:AHX851935 ART851909:ART851935 BBP851909:BBP851935 BLL851909:BLL851935 BVH851909:BVH851935 CFD851909:CFD851935 COZ851909:COZ851935 CYV851909:CYV851935 DIR851909:DIR851935 DSN851909:DSN851935 ECJ851909:ECJ851935 EMF851909:EMF851935 EWB851909:EWB851935 FFX851909:FFX851935 FPT851909:FPT851935 FZP851909:FZP851935 GJL851909:GJL851935 GTH851909:GTH851935 HDD851909:HDD851935 HMZ851909:HMZ851935 HWV851909:HWV851935 IGR851909:IGR851935 IQN851909:IQN851935 JAJ851909:JAJ851935 JKF851909:JKF851935 JUB851909:JUB851935 KDX851909:KDX851935 KNT851909:KNT851935 KXP851909:KXP851935 LHL851909:LHL851935 LRH851909:LRH851935 MBD851909:MBD851935 MKZ851909:MKZ851935 MUV851909:MUV851935 NER851909:NER851935 NON851909:NON851935 NYJ851909:NYJ851935 OIF851909:OIF851935 OSB851909:OSB851935 PBX851909:PBX851935 PLT851909:PLT851935 PVP851909:PVP851935 QFL851909:QFL851935 QPH851909:QPH851935 QZD851909:QZD851935 RIZ851909:RIZ851935 RSV851909:RSV851935 SCR851909:SCR851935 SMN851909:SMN851935 SWJ851909:SWJ851935 TGF851909:TGF851935 TQB851909:TQB851935 TZX851909:TZX851935 UJT851909:UJT851935 UTP851909:UTP851935 VDL851909:VDL851935 VNH851909:VNH851935 VXD851909:VXD851935 WGZ851909:WGZ851935 WQV851909:WQV851935 EJ917445:EJ917471 OF917445:OF917471 YB917445:YB917471 AHX917445:AHX917471 ART917445:ART917471 BBP917445:BBP917471 BLL917445:BLL917471 BVH917445:BVH917471 CFD917445:CFD917471 COZ917445:COZ917471 CYV917445:CYV917471 DIR917445:DIR917471 DSN917445:DSN917471 ECJ917445:ECJ917471 EMF917445:EMF917471 EWB917445:EWB917471 FFX917445:FFX917471 FPT917445:FPT917471 FZP917445:FZP917471 GJL917445:GJL917471 GTH917445:GTH917471 HDD917445:HDD917471 HMZ917445:HMZ917471 HWV917445:HWV917471 IGR917445:IGR917471 IQN917445:IQN917471 JAJ917445:JAJ917471 JKF917445:JKF917471 JUB917445:JUB917471 KDX917445:KDX917471 KNT917445:KNT917471 KXP917445:KXP917471 LHL917445:LHL917471 LRH917445:LRH917471 MBD917445:MBD917471 MKZ917445:MKZ917471 MUV917445:MUV917471 NER917445:NER917471 NON917445:NON917471 NYJ917445:NYJ917471 OIF917445:OIF917471 OSB917445:OSB917471 PBX917445:PBX917471 PLT917445:PLT917471 PVP917445:PVP917471 QFL917445:QFL917471 QPH917445:QPH917471 QZD917445:QZD917471 RIZ917445:RIZ917471 RSV917445:RSV917471 SCR917445:SCR917471 SMN917445:SMN917471 SWJ917445:SWJ917471 TGF917445:TGF917471 TQB917445:TQB917471 TZX917445:TZX917471 UJT917445:UJT917471 UTP917445:UTP917471 VDL917445:VDL917471 VNH917445:VNH917471 VXD917445:VXD917471 WGZ917445:WGZ917471 WQV917445:WQV917471 EJ982981:EJ983007 OF982981:OF983007 YB982981:YB983007 AHX982981:AHX983007 ART982981:ART983007 BBP982981:BBP983007 BLL982981:BLL983007 BVH982981:BVH983007 CFD982981:CFD983007 COZ982981:COZ983007 CYV982981:CYV983007 DIR982981:DIR983007 DSN982981:DSN983007 ECJ982981:ECJ983007 EMF982981:EMF983007 EWB982981:EWB983007 FFX982981:FFX983007 FPT982981:FPT983007 FZP982981:FZP983007 GJL982981:GJL983007 GTH982981:GTH983007 HDD982981:HDD983007 HMZ982981:HMZ983007 HWV982981:HWV983007 IGR982981:IGR983007 IQN982981:IQN983007 JAJ982981:JAJ983007 JKF982981:JKF983007 JUB982981:JUB983007 KDX982981:KDX983007 KNT982981:KNT983007 KXP982981:KXP983007 LHL982981:LHL983007 LRH982981:LRH983007 MBD982981:MBD983007 MKZ982981:MKZ983007 MUV982981:MUV983007 NER982981:NER983007 NON982981:NON983007 NYJ982981:NYJ983007 OIF982981:OIF983007 OSB982981:OSB983007 PBX982981:PBX983007 PLT982981:PLT983007 PVP982981:PVP983007 QFL982981:QFL983007 QPH982981:QPH983007 QZD982981:QZD983007 RIZ982981:RIZ983007 RSV982981:RSV983007 SCR982981:SCR983007 SMN982981:SMN983007 SWJ982981:SWJ983007 TGF982981:TGF983007 TQB982981:TQB983007 TZX982981:TZX983007 UJT982981:UJT983007 UTP982981:UTP983007 VDL982981:VDL983007 VNH982981:VNH983007 VXD982981:VXD983007 WGZ982981:WGZ983007 WQV982981:WQV983007 TFV982981:TFV983007 DF65477:DF65503 NB65477:NB65503 WX65477:WX65503 AGT65477:AGT65503 AQP65477:AQP65503 BAL65477:BAL65503 BKH65477:BKH65503 BUD65477:BUD65503 CDZ65477:CDZ65503 CNV65477:CNV65503 CXR65477:CXR65503 DHN65477:DHN65503 DRJ65477:DRJ65503 EBF65477:EBF65503 ELB65477:ELB65503 EUX65477:EUX65503 FET65477:FET65503 FOP65477:FOP65503 FYL65477:FYL65503 GIH65477:GIH65503 GSD65477:GSD65503 HBZ65477:HBZ65503 HLV65477:HLV65503 HVR65477:HVR65503 IFN65477:IFN65503 IPJ65477:IPJ65503 IZF65477:IZF65503 JJB65477:JJB65503 JSX65477:JSX65503 KCT65477:KCT65503 KMP65477:KMP65503 KWL65477:KWL65503 LGH65477:LGH65503 LQD65477:LQD65503 LZZ65477:LZZ65503 MJV65477:MJV65503 MTR65477:MTR65503 NDN65477:NDN65503 NNJ65477:NNJ65503 NXF65477:NXF65503 OHB65477:OHB65503 OQX65477:OQX65503 PAT65477:PAT65503 PKP65477:PKP65503 PUL65477:PUL65503 QEH65477:QEH65503 QOD65477:QOD65503 QXZ65477:QXZ65503 RHV65477:RHV65503 RRR65477:RRR65503 SBN65477:SBN65503 SLJ65477:SLJ65503 SVF65477:SVF65503 TFB65477:TFB65503 TOX65477:TOX65503 TYT65477:TYT65503 UIP65477:UIP65503 USL65477:USL65503 VCH65477:VCH65503 VMD65477:VMD65503 VVZ65477:VVZ65503 WFV65477:WFV65503 WPR65477:WPR65503 DF131013:DF131039 NB131013:NB131039 WX131013:WX131039 AGT131013:AGT131039 AQP131013:AQP131039 BAL131013:BAL131039 BKH131013:BKH131039 BUD131013:BUD131039 CDZ131013:CDZ131039 CNV131013:CNV131039 CXR131013:CXR131039 DHN131013:DHN131039 DRJ131013:DRJ131039 EBF131013:EBF131039 ELB131013:ELB131039 EUX131013:EUX131039 FET131013:FET131039 FOP131013:FOP131039 FYL131013:FYL131039 GIH131013:GIH131039 GSD131013:GSD131039 HBZ131013:HBZ131039 HLV131013:HLV131039 HVR131013:HVR131039 IFN131013:IFN131039 IPJ131013:IPJ131039 IZF131013:IZF131039 JJB131013:JJB131039 JSX131013:JSX131039 KCT131013:KCT131039 KMP131013:KMP131039 KWL131013:KWL131039 LGH131013:LGH131039 LQD131013:LQD131039 LZZ131013:LZZ131039 MJV131013:MJV131039 MTR131013:MTR131039 NDN131013:NDN131039 NNJ131013:NNJ131039 NXF131013:NXF131039 OHB131013:OHB131039 OQX131013:OQX131039 PAT131013:PAT131039 PKP131013:PKP131039 PUL131013:PUL131039 QEH131013:QEH131039 QOD131013:QOD131039 QXZ131013:QXZ131039 RHV131013:RHV131039 RRR131013:RRR131039 SBN131013:SBN131039 SLJ131013:SLJ131039 SVF131013:SVF131039 TFB131013:TFB131039 TOX131013:TOX131039 TYT131013:TYT131039 UIP131013:UIP131039 USL131013:USL131039 VCH131013:VCH131039 VMD131013:VMD131039 VVZ131013:VVZ131039 WFV131013:WFV131039 WPR131013:WPR131039 DF196549:DF196575 NB196549:NB196575 WX196549:WX196575 AGT196549:AGT196575 AQP196549:AQP196575 BAL196549:BAL196575 BKH196549:BKH196575 BUD196549:BUD196575 CDZ196549:CDZ196575 CNV196549:CNV196575 CXR196549:CXR196575 DHN196549:DHN196575 DRJ196549:DRJ196575 EBF196549:EBF196575 ELB196549:ELB196575 EUX196549:EUX196575 FET196549:FET196575 FOP196549:FOP196575 FYL196549:FYL196575 GIH196549:GIH196575 GSD196549:GSD196575 HBZ196549:HBZ196575 HLV196549:HLV196575 HVR196549:HVR196575 IFN196549:IFN196575 IPJ196549:IPJ196575 IZF196549:IZF196575 JJB196549:JJB196575 JSX196549:JSX196575 KCT196549:KCT196575 KMP196549:KMP196575 KWL196549:KWL196575 LGH196549:LGH196575 LQD196549:LQD196575 LZZ196549:LZZ196575 MJV196549:MJV196575 MTR196549:MTR196575 NDN196549:NDN196575 NNJ196549:NNJ196575 NXF196549:NXF196575 OHB196549:OHB196575 OQX196549:OQX196575 PAT196549:PAT196575 PKP196549:PKP196575 PUL196549:PUL196575 QEH196549:QEH196575 QOD196549:QOD196575 QXZ196549:QXZ196575 RHV196549:RHV196575 RRR196549:RRR196575 SBN196549:SBN196575 SLJ196549:SLJ196575 SVF196549:SVF196575 TFB196549:TFB196575 TOX196549:TOX196575 TYT196549:TYT196575 UIP196549:UIP196575 USL196549:USL196575 VCH196549:VCH196575 VMD196549:VMD196575 VVZ196549:VVZ196575 WFV196549:WFV196575 WPR196549:WPR196575 DF262085:DF262111 NB262085:NB262111 WX262085:WX262111 AGT262085:AGT262111 AQP262085:AQP262111 BAL262085:BAL262111 BKH262085:BKH262111 BUD262085:BUD262111 CDZ262085:CDZ262111 CNV262085:CNV262111 CXR262085:CXR262111 DHN262085:DHN262111 DRJ262085:DRJ262111 EBF262085:EBF262111 ELB262085:ELB262111 EUX262085:EUX262111 FET262085:FET262111 FOP262085:FOP262111 FYL262085:FYL262111 GIH262085:GIH262111 GSD262085:GSD262111 HBZ262085:HBZ262111 HLV262085:HLV262111 HVR262085:HVR262111 IFN262085:IFN262111 IPJ262085:IPJ262111 IZF262085:IZF262111 JJB262085:JJB262111 JSX262085:JSX262111 KCT262085:KCT262111 KMP262085:KMP262111 KWL262085:KWL262111 LGH262085:LGH262111 LQD262085:LQD262111 LZZ262085:LZZ262111 MJV262085:MJV262111 MTR262085:MTR262111 NDN262085:NDN262111 NNJ262085:NNJ262111 NXF262085:NXF262111 OHB262085:OHB262111 OQX262085:OQX262111 PAT262085:PAT262111 PKP262085:PKP262111 PUL262085:PUL262111 QEH262085:QEH262111 QOD262085:QOD262111 QXZ262085:QXZ262111 RHV262085:RHV262111 RRR262085:RRR262111 SBN262085:SBN262111 SLJ262085:SLJ262111 SVF262085:SVF262111 TFB262085:TFB262111 TOX262085:TOX262111 TYT262085:TYT262111 UIP262085:UIP262111 USL262085:USL262111 VCH262085:VCH262111 VMD262085:VMD262111 VVZ262085:VVZ262111 WFV262085:WFV262111 WPR262085:WPR262111 DF327621:DF327647 NB327621:NB327647 WX327621:WX327647 AGT327621:AGT327647 AQP327621:AQP327647 BAL327621:BAL327647 BKH327621:BKH327647 BUD327621:BUD327647 CDZ327621:CDZ327647 CNV327621:CNV327647 CXR327621:CXR327647 DHN327621:DHN327647 DRJ327621:DRJ327647 EBF327621:EBF327647 ELB327621:ELB327647 EUX327621:EUX327647 FET327621:FET327647 FOP327621:FOP327647 FYL327621:FYL327647 GIH327621:GIH327647 GSD327621:GSD327647 HBZ327621:HBZ327647 HLV327621:HLV327647 HVR327621:HVR327647 IFN327621:IFN327647 IPJ327621:IPJ327647 IZF327621:IZF327647 JJB327621:JJB327647 JSX327621:JSX327647 KCT327621:KCT327647 KMP327621:KMP327647 KWL327621:KWL327647 LGH327621:LGH327647 LQD327621:LQD327647 LZZ327621:LZZ327647 MJV327621:MJV327647 MTR327621:MTR327647 NDN327621:NDN327647 NNJ327621:NNJ327647 NXF327621:NXF327647 OHB327621:OHB327647 OQX327621:OQX327647 PAT327621:PAT327647 PKP327621:PKP327647 PUL327621:PUL327647 QEH327621:QEH327647 QOD327621:QOD327647 QXZ327621:QXZ327647 RHV327621:RHV327647 RRR327621:RRR327647 SBN327621:SBN327647 SLJ327621:SLJ327647 SVF327621:SVF327647 TFB327621:TFB327647 TOX327621:TOX327647 TYT327621:TYT327647 UIP327621:UIP327647 USL327621:USL327647 VCH327621:VCH327647 VMD327621:VMD327647 VVZ327621:VVZ327647 WFV327621:WFV327647 WPR327621:WPR327647 DF393157:DF393183 NB393157:NB393183 WX393157:WX393183 AGT393157:AGT393183 AQP393157:AQP393183 BAL393157:BAL393183 BKH393157:BKH393183 BUD393157:BUD393183 CDZ393157:CDZ393183 CNV393157:CNV393183 CXR393157:CXR393183 DHN393157:DHN393183 DRJ393157:DRJ393183 EBF393157:EBF393183 ELB393157:ELB393183 EUX393157:EUX393183 FET393157:FET393183 FOP393157:FOP393183 FYL393157:FYL393183 GIH393157:GIH393183 GSD393157:GSD393183 HBZ393157:HBZ393183 HLV393157:HLV393183 HVR393157:HVR393183 IFN393157:IFN393183 IPJ393157:IPJ393183 IZF393157:IZF393183 JJB393157:JJB393183 JSX393157:JSX393183 KCT393157:KCT393183 KMP393157:KMP393183 KWL393157:KWL393183 LGH393157:LGH393183 LQD393157:LQD393183 LZZ393157:LZZ393183 MJV393157:MJV393183 MTR393157:MTR393183 NDN393157:NDN393183 NNJ393157:NNJ393183 NXF393157:NXF393183 OHB393157:OHB393183 OQX393157:OQX393183 PAT393157:PAT393183 PKP393157:PKP393183 PUL393157:PUL393183 QEH393157:QEH393183 QOD393157:QOD393183 QXZ393157:QXZ393183 RHV393157:RHV393183 RRR393157:RRR393183 SBN393157:SBN393183 SLJ393157:SLJ393183 SVF393157:SVF393183 TFB393157:TFB393183 TOX393157:TOX393183 TYT393157:TYT393183 UIP393157:UIP393183 USL393157:USL393183 VCH393157:VCH393183 VMD393157:VMD393183 VVZ393157:VVZ393183 WFV393157:WFV393183 WPR393157:WPR393183 DF458693:DF458719 NB458693:NB458719 WX458693:WX458719 AGT458693:AGT458719 AQP458693:AQP458719 BAL458693:BAL458719 BKH458693:BKH458719 BUD458693:BUD458719 CDZ458693:CDZ458719 CNV458693:CNV458719 CXR458693:CXR458719 DHN458693:DHN458719 DRJ458693:DRJ458719 EBF458693:EBF458719 ELB458693:ELB458719 EUX458693:EUX458719 FET458693:FET458719 FOP458693:FOP458719 FYL458693:FYL458719 GIH458693:GIH458719 GSD458693:GSD458719 HBZ458693:HBZ458719 HLV458693:HLV458719 HVR458693:HVR458719 IFN458693:IFN458719 IPJ458693:IPJ458719 IZF458693:IZF458719 JJB458693:JJB458719 JSX458693:JSX458719 KCT458693:KCT458719 KMP458693:KMP458719 KWL458693:KWL458719 LGH458693:LGH458719 LQD458693:LQD458719 LZZ458693:LZZ458719 MJV458693:MJV458719 MTR458693:MTR458719 NDN458693:NDN458719 NNJ458693:NNJ458719 NXF458693:NXF458719 OHB458693:OHB458719 OQX458693:OQX458719 PAT458693:PAT458719 PKP458693:PKP458719 PUL458693:PUL458719 QEH458693:QEH458719 QOD458693:QOD458719 QXZ458693:QXZ458719 RHV458693:RHV458719 RRR458693:RRR458719 SBN458693:SBN458719 SLJ458693:SLJ458719 SVF458693:SVF458719 TFB458693:TFB458719 TOX458693:TOX458719 TYT458693:TYT458719 UIP458693:UIP458719 USL458693:USL458719 VCH458693:VCH458719 VMD458693:VMD458719 VVZ458693:VVZ458719 WFV458693:WFV458719 WPR458693:WPR458719 DF524229:DF524255 NB524229:NB524255 WX524229:WX524255 AGT524229:AGT524255 AQP524229:AQP524255 BAL524229:BAL524255 BKH524229:BKH524255 BUD524229:BUD524255 CDZ524229:CDZ524255 CNV524229:CNV524255 CXR524229:CXR524255 DHN524229:DHN524255 DRJ524229:DRJ524255 EBF524229:EBF524255 ELB524229:ELB524255 EUX524229:EUX524255 FET524229:FET524255 FOP524229:FOP524255 FYL524229:FYL524255 GIH524229:GIH524255 GSD524229:GSD524255 HBZ524229:HBZ524255 HLV524229:HLV524255 HVR524229:HVR524255 IFN524229:IFN524255 IPJ524229:IPJ524255 IZF524229:IZF524255 JJB524229:JJB524255 JSX524229:JSX524255 KCT524229:KCT524255 KMP524229:KMP524255 KWL524229:KWL524255 LGH524229:LGH524255 LQD524229:LQD524255 LZZ524229:LZZ524255 MJV524229:MJV524255 MTR524229:MTR524255 NDN524229:NDN524255 NNJ524229:NNJ524255 NXF524229:NXF524255 OHB524229:OHB524255 OQX524229:OQX524255 PAT524229:PAT524255 PKP524229:PKP524255 PUL524229:PUL524255 QEH524229:QEH524255 QOD524229:QOD524255 QXZ524229:QXZ524255 RHV524229:RHV524255 RRR524229:RRR524255 SBN524229:SBN524255 SLJ524229:SLJ524255 SVF524229:SVF524255 TFB524229:TFB524255 TOX524229:TOX524255 TYT524229:TYT524255 UIP524229:UIP524255 USL524229:USL524255 VCH524229:VCH524255 VMD524229:VMD524255 VVZ524229:VVZ524255 WFV524229:WFV524255 WPR524229:WPR524255 DF589765:DF589791 NB589765:NB589791 WX589765:WX589791 AGT589765:AGT589791 AQP589765:AQP589791 BAL589765:BAL589791 BKH589765:BKH589791 BUD589765:BUD589791 CDZ589765:CDZ589791 CNV589765:CNV589791 CXR589765:CXR589791 DHN589765:DHN589791 DRJ589765:DRJ589791 EBF589765:EBF589791 ELB589765:ELB589791 EUX589765:EUX589791 FET589765:FET589791 FOP589765:FOP589791 FYL589765:FYL589791 GIH589765:GIH589791 GSD589765:GSD589791 HBZ589765:HBZ589791 HLV589765:HLV589791 HVR589765:HVR589791 IFN589765:IFN589791 IPJ589765:IPJ589791 IZF589765:IZF589791 JJB589765:JJB589791 JSX589765:JSX589791 KCT589765:KCT589791 KMP589765:KMP589791 KWL589765:KWL589791 LGH589765:LGH589791 LQD589765:LQD589791 LZZ589765:LZZ589791 MJV589765:MJV589791 MTR589765:MTR589791 NDN589765:NDN589791 NNJ589765:NNJ589791 NXF589765:NXF589791 OHB589765:OHB589791 OQX589765:OQX589791 PAT589765:PAT589791 PKP589765:PKP589791 PUL589765:PUL589791 QEH589765:QEH589791 QOD589765:QOD589791 QXZ589765:QXZ589791 RHV589765:RHV589791 RRR589765:RRR589791 SBN589765:SBN589791 SLJ589765:SLJ589791 SVF589765:SVF589791 TFB589765:TFB589791 TOX589765:TOX589791 TYT589765:TYT589791 UIP589765:UIP589791 USL589765:USL589791 VCH589765:VCH589791 VMD589765:VMD589791 VVZ589765:VVZ589791 WFV589765:WFV589791 WPR589765:WPR589791 DF655301:DF655327 NB655301:NB655327 WX655301:WX655327 AGT655301:AGT655327 AQP655301:AQP655327 BAL655301:BAL655327 BKH655301:BKH655327 BUD655301:BUD655327 CDZ655301:CDZ655327 CNV655301:CNV655327 CXR655301:CXR655327 DHN655301:DHN655327 DRJ655301:DRJ655327 EBF655301:EBF655327 ELB655301:ELB655327 EUX655301:EUX655327 FET655301:FET655327 FOP655301:FOP655327 FYL655301:FYL655327 GIH655301:GIH655327 GSD655301:GSD655327 HBZ655301:HBZ655327 HLV655301:HLV655327 HVR655301:HVR655327 IFN655301:IFN655327 IPJ655301:IPJ655327 IZF655301:IZF655327 JJB655301:JJB655327 JSX655301:JSX655327 KCT655301:KCT655327 KMP655301:KMP655327 KWL655301:KWL655327 LGH655301:LGH655327 LQD655301:LQD655327 LZZ655301:LZZ655327 MJV655301:MJV655327 MTR655301:MTR655327 NDN655301:NDN655327 NNJ655301:NNJ655327 NXF655301:NXF655327 OHB655301:OHB655327 OQX655301:OQX655327 PAT655301:PAT655327 PKP655301:PKP655327 PUL655301:PUL655327 QEH655301:QEH655327 QOD655301:QOD655327 QXZ655301:QXZ655327 RHV655301:RHV655327 RRR655301:RRR655327 SBN655301:SBN655327 SLJ655301:SLJ655327 SVF655301:SVF655327 TFB655301:TFB655327 TOX655301:TOX655327 TYT655301:TYT655327 UIP655301:UIP655327 USL655301:USL655327 VCH655301:VCH655327 VMD655301:VMD655327 VVZ655301:VVZ655327 WFV655301:WFV655327 WPR655301:WPR655327 DF720837:DF720863 NB720837:NB720863 WX720837:WX720863 AGT720837:AGT720863 AQP720837:AQP720863 BAL720837:BAL720863 BKH720837:BKH720863 BUD720837:BUD720863 CDZ720837:CDZ720863 CNV720837:CNV720863 CXR720837:CXR720863 DHN720837:DHN720863 DRJ720837:DRJ720863 EBF720837:EBF720863 ELB720837:ELB720863 EUX720837:EUX720863 FET720837:FET720863 FOP720837:FOP720863 FYL720837:FYL720863 GIH720837:GIH720863 GSD720837:GSD720863 HBZ720837:HBZ720863 HLV720837:HLV720863 HVR720837:HVR720863 IFN720837:IFN720863 IPJ720837:IPJ720863 IZF720837:IZF720863 JJB720837:JJB720863 JSX720837:JSX720863 KCT720837:KCT720863 KMP720837:KMP720863 KWL720837:KWL720863 LGH720837:LGH720863 LQD720837:LQD720863 LZZ720837:LZZ720863 MJV720837:MJV720863 MTR720837:MTR720863 NDN720837:NDN720863 NNJ720837:NNJ720863 NXF720837:NXF720863 OHB720837:OHB720863 OQX720837:OQX720863 PAT720837:PAT720863 PKP720837:PKP720863 PUL720837:PUL720863 QEH720837:QEH720863 QOD720837:QOD720863 QXZ720837:QXZ720863 RHV720837:RHV720863 RRR720837:RRR720863 SBN720837:SBN720863 SLJ720837:SLJ720863 SVF720837:SVF720863 TFB720837:TFB720863 TOX720837:TOX720863 TYT720837:TYT720863 UIP720837:UIP720863 USL720837:USL720863 VCH720837:VCH720863 VMD720837:VMD720863 VVZ720837:VVZ720863 WFV720837:WFV720863 WPR720837:WPR720863 DF786373:DF786399 NB786373:NB786399 WX786373:WX786399 AGT786373:AGT786399 AQP786373:AQP786399 BAL786373:BAL786399 BKH786373:BKH786399 BUD786373:BUD786399 CDZ786373:CDZ786399 CNV786373:CNV786399 CXR786373:CXR786399 DHN786373:DHN786399 DRJ786373:DRJ786399 EBF786373:EBF786399 ELB786373:ELB786399 EUX786373:EUX786399 FET786373:FET786399 FOP786373:FOP786399 FYL786373:FYL786399 GIH786373:GIH786399 GSD786373:GSD786399 HBZ786373:HBZ786399 HLV786373:HLV786399 HVR786373:HVR786399 IFN786373:IFN786399 IPJ786373:IPJ786399 IZF786373:IZF786399 JJB786373:JJB786399 JSX786373:JSX786399 KCT786373:KCT786399 KMP786373:KMP786399 KWL786373:KWL786399 LGH786373:LGH786399 LQD786373:LQD786399 LZZ786373:LZZ786399 MJV786373:MJV786399 MTR786373:MTR786399 NDN786373:NDN786399 NNJ786373:NNJ786399 NXF786373:NXF786399 OHB786373:OHB786399 OQX786373:OQX786399 PAT786373:PAT786399 PKP786373:PKP786399 PUL786373:PUL786399 QEH786373:QEH786399 QOD786373:QOD786399 QXZ786373:QXZ786399 RHV786373:RHV786399 RRR786373:RRR786399 SBN786373:SBN786399 SLJ786373:SLJ786399 SVF786373:SVF786399 TFB786373:TFB786399 TOX786373:TOX786399 TYT786373:TYT786399 UIP786373:UIP786399 USL786373:USL786399 VCH786373:VCH786399 VMD786373:VMD786399 VVZ786373:VVZ786399 WFV786373:WFV786399 WPR786373:WPR786399 DF851909:DF851935 NB851909:NB851935 WX851909:WX851935 AGT851909:AGT851935 AQP851909:AQP851935 BAL851909:BAL851935 BKH851909:BKH851935 BUD851909:BUD851935 CDZ851909:CDZ851935 CNV851909:CNV851935 CXR851909:CXR851935 DHN851909:DHN851935 DRJ851909:DRJ851935 EBF851909:EBF851935 ELB851909:ELB851935 EUX851909:EUX851935 FET851909:FET851935 FOP851909:FOP851935 FYL851909:FYL851935 GIH851909:GIH851935 GSD851909:GSD851935 HBZ851909:HBZ851935 HLV851909:HLV851935 HVR851909:HVR851935 IFN851909:IFN851935 IPJ851909:IPJ851935 IZF851909:IZF851935 JJB851909:JJB851935 JSX851909:JSX851935 KCT851909:KCT851935 KMP851909:KMP851935 KWL851909:KWL851935 LGH851909:LGH851935 LQD851909:LQD851935 LZZ851909:LZZ851935 MJV851909:MJV851935 MTR851909:MTR851935 NDN851909:NDN851935 NNJ851909:NNJ851935 NXF851909:NXF851935 OHB851909:OHB851935 OQX851909:OQX851935 PAT851909:PAT851935 PKP851909:PKP851935 PUL851909:PUL851935 QEH851909:QEH851935 QOD851909:QOD851935 QXZ851909:QXZ851935 RHV851909:RHV851935 RRR851909:RRR851935 SBN851909:SBN851935 SLJ851909:SLJ851935 SVF851909:SVF851935 TFB851909:TFB851935 TOX851909:TOX851935 TYT851909:TYT851935 UIP851909:UIP851935 USL851909:USL851935 VCH851909:VCH851935 VMD851909:VMD851935 VVZ851909:VVZ851935 WFV851909:WFV851935 WPR851909:WPR851935 DF917445:DF917471 NB917445:NB917471 WX917445:WX917471 AGT917445:AGT917471 AQP917445:AQP917471 BAL917445:BAL917471 BKH917445:BKH917471 BUD917445:BUD917471 CDZ917445:CDZ917471 CNV917445:CNV917471 CXR917445:CXR917471 DHN917445:DHN917471 DRJ917445:DRJ917471 EBF917445:EBF917471 ELB917445:ELB917471 EUX917445:EUX917471 FET917445:FET917471 FOP917445:FOP917471 FYL917445:FYL917471 GIH917445:GIH917471 GSD917445:GSD917471 HBZ917445:HBZ917471 HLV917445:HLV917471 HVR917445:HVR917471 IFN917445:IFN917471 IPJ917445:IPJ917471 IZF917445:IZF917471 JJB917445:JJB917471 JSX917445:JSX917471 KCT917445:KCT917471 KMP917445:KMP917471 KWL917445:KWL917471 LGH917445:LGH917471 LQD917445:LQD917471 LZZ917445:LZZ917471 MJV917445:MJV917471 MTR917445:MTR917471 NDN917445:NDN917471 NNJ917445:NNJ917471 NXF917445:NXF917471 OHB917445:OHB917471 OQX917445:OQX917471 PAT917445:PAT917471 PKP917445:PKP917471 PUL917445:PUL917471 QEH917445:QEH917471 QOD917445:QOD917471 QXZ917445:QXZ917471 RHV917445:RHV917471 RRR917445:RRR917471 SBN917445:SBN917471 SLJ917445:SLJ917471 SVF917445:SVF917471 TFB917445:TFB917471 TOX917445:TOX917471 TYT917445:TYT917471 UIP917445:UIP917471 USL917445:USL917471 VCH917445:VCH917471 VMD917445:VMD917471 VVZ917445:VVZ917471 WFV917445:WFV917471 WPR917445:WPR917471 DF982981:DF983007 NB982981:NB983007 WX982981:WX983007 AGT982981:AGT983007 AQP982981:AQP983007 BAL982981:BAL983007 BKH982981:BKH983007 BUD982981:BUD983007 CDZ982981:CDZ983007 CNV982981:CNV983007 CXR982981:CXR983007 DHN982981:DHN983007 DRJ982981:DRJ983007 EBF982981:EBF983007 ELB982981:ELB983007 EUX982981:EUX983007 FET982981:FET983007 FOP982981:FOP983007 FYL982981:FYL983007 GIH982981:GIH983007 GSD982981:GSD983007 HBZ982981:HBZ983007 HLV982981:HLV983007 HVR982981:HVR983007 IFN982981:IFN983007 IPJ982981:IPJ983007 IZF982981:IZF983007 JJB982981:JJB983007 JSX982981:JSX983007 KCT982981:KCT983007 KMP982981:KMP983007 KWL982981:KWL983007 LGH982981:LGH983007 LQD982981:LQD983007 LZZ982981:LZZ983007 MJV982981:MJV983007 MTR982981:MTR983007 NDN982981:NDN983007 NNJ982981:NNJ983007 NXF982981:NXF983007 OHB982981:OHB983007 OQX982981:OQX983007 PAT982981:PAT983007 PKP982981:PKP983007 PUL982981:PUL983007 QEH982981:QEH983007 QOD982981:QOD983007 QXZ982981:QXZ983007 RHV982981:RHV983007 RRR982981:RRR983007 SBN982981:SBN983007 SLJ982981:SLJ983007 SVF982981:SVF983007 TFB982981:TFB983007 TOX982981:TOX983007 TYT982981:TYT983007 UIP982981:UIP983007 USL982981:USL983007 VCH982981:VCH983007 VMD982981:VMD983007 VVZ982981:VVZ983007 WFV982981:WFV983007 WPR982981:WPR983007 MX25:MX31 DZ65477:DZ65503 NV65477:NV65503 XR65477:XR65503 AHN65477:AHN65503 ARJ65477:ARJ65503 BBF65477:BBF65503 BLB65477:BLB65503 BUX65477:BUX65503 CET65477:CET65503 COP65477:COP65503 CYL65477:CYL65503 DIH65477:DIH65503 DSD65477:DSD65503 EBZ65477:EBZ65503 ELV65477:ELV65503 EVR65477:EVR65503 FFN65477:FFN65503 FPJ65477:FPJ65503 FZF65477:FZF65503 GJB65477:GJB65503 GSX65477:GSX65503 HCT65477:HCT65503 HMP65477:HMP65503 HWL65477:HWL65503 IGH65477:IGH65503 IQD65477:IQD65503 IZZ65477:IZZ65503 JJV65477:JJV65503 JTR65477:JTR65503 KDN65477:KDN65503 KNJ65477:KNJ65503 KXF65477:KXF65503 LHB65477:LHB65503 LQX65477:LQX65503 MAT65477:MAT65503 MKP65477:MKP65503 MUL65477:MUL65503 NEH65477:NEH65503 NOD65477:NOD65503 NXZ65477:NXZ65503 OHV65477:OHV65503 ORR65477:ORR65503 PBN65477:PBN65503 PLJ65477:PLJ65503 PVF65477:PVF65503 QFB65477:QFB65503 QOX65477:QOX65503 QYT65477:QYT65503 RIP65477:RIP65503 RSL65477:RSL65503 SCH65477:SCH65503 SMD65477:SMD65503 SVZ65477:SVZ65503 TFV65477:TFV65503 TPR65477:TPR65503 TZN65477:TZN65503 UJJ65477:UJJ65503 UTF65477:UTF65503 VDB65477:VDB65503 VMX65477:VMX65503 VWT65477:VWT65503 WGP65477:WGP65503 WQL65477:WQL65503 DZ131013:DZ131039 NV131013:NV131039 XR131013:XR131039 AHN131013:AHN131039 ARJ131013:ARJ131039 BBF131013:BBF131039 BLB131013:BLB131039 BUX131013:BUX131039 CET131013:CET131039 COP131013:COP131039 CYL131013:CYL131039 DIH131013:DIH131039 DSD131013:DSD131039 EBZ131013:EBZ131039 ELV131013:ELV131039 EVR131013:EVR131039 FFN131013:FFN131039 FPJ131013:FPJ131039 FZF131013:FZF131039 GJB131013:GJB131039 GSX131013:GSX131039 HCT131013:HCT131039 HMP131013:HMP131039 HWL131013:HWL131039 IGH131013:IGH131039 IQD131013:IQD131039 IZZ131013:IZZ131039 JJV131013:JJV131039 JTR131013:JTR131039 KDN131013:KDN131039 KNJ131013:KNJ131039 KXF131013:KXF131039 LHB131013:LHB131039 LQX131013:LQX131039 MAT131013:MAT131039 MKP131013:MKP131039 MUL131013:MUL131039 NEH131013:NEH131039 NOD131013:NOD131039 NXZ131013:NXZ131039 OHV131013:OHV131039 ORR131013:ORR131039 PBN131013:PBN131039 PLJ131013:PLJ131039 PVF131013:PVF131039 QFB131013:QFB131039 QOX131013:QOX131039 QYT131013:QYT131039 RIP131013:RIP131039 RSL131013:RSL131039 SCH131013:SCH131039 SMD131013:SMD131039 SVZ131013:SVZ131039 TFV131013:TFV131039 TPR131013:TPR131039 TZN131013:TZN131039 UJJ131013:UJJ131039 UTF131013:UTF131039 VDB131013:VDB131039 VMX131013:VMX131039 VWT131013:VWT131039 WGP131013:WGP131039 WQL131013:WQL131039 DZ196549:DZ196575 NV196549:NV196575 XR196549:XR196575 AHN196549:AHN196575 ARJ196549:ARJ196575 BBF196549:BBF196575 BLB196549:BLB196575 BUX196549:BUX196575 CET196549:CET196575 COP196549:COP196575 CYL196549:CYL196575 DIH196549:DIH196575 DSD196549:DSD196575 EBZ196549:EBZ196575 ELV196549:ELV196575 EVR196549:EVR196575 FFN196549:FFN196575 FPJ196549:FPJ196575 FZF196549:FZF196575 GJB196549:GJB196575 GSX196549:GSX196575 HCT196549:HCT196575 HMP196549:HMP196575 HWL196549:HWL196575 IGH196549:IGH196575 IQD196549:IQD196575 IZZ196549:IZZ196575 JJV196549:JJV196575 JTR196549:JTR196575 KDN196549:KDN196575 KNJ196549:KNJ196575 KXF196549:KXF196575 LHB196549:LHB196575 LQX196549:LQX196575 MAT196549:MAT196575 MKP196549:MKP196575 MUL196549:MUL196575 NEH196549:NEH196575 NOD196549:NOD196575 NXZ196549:NXZ196575 OHV196549:OHV196575 ORR196549:ORR196575 PBN196549:PBN196575 PLJ196549:PLJ196575 PVF196549:PVF196575 QFB196549:QFB196575 QOX196549:QOX196575 QYT196549:QYT196575 RIP196549:RIP196575 RSL196549:RSL196575 SCH196549:SCH196575 SMD196549:SMD196575 SVZ196549:SVZ196575 TFV196549:TFV196575 TPR196549:TPR196575 TZN196549:TZN196575 UJJ196549:UJJ196575 UTF196549:UTF196575 VDB196549:VDB196575 VMX196549:VMX196575 VWT196549:VWT196575 WGP196549:WGP196575 WQL196549:WQL196575 DZ262085:DZ262111 NV262085:NV262111 XR262085:XR262111 AHN262085:AHN262111 ARJ262085:ARJ262111 BBF262085:BBF262111 BLB262085:BLB262111 BUX262085:BUX262111 CET262085:CET262111 COP262085:COP262111 CYL262085:CYL262111 DIH262085:DIH262111 DSD262085:DSD262111 EBZ262085:EBZ262111 ELV262085:ELV262111 EVR262085:EVR262111 FFN262085:FFN262111 FPJ262085:FPJ262111 FZF262085:FZF262111 GJB262085:GJB262111 GSX262085:GSX262111 HCT262085:HCT262111 HMP262085:HMP262111 HWL262085:HWL262111 IGH262085:IGH262111 IQD262085:IQD262111 IZZ262085:IZZ262111 JJV262085:JJV262111 JTR262085:JTR262111 KDN262085:KDN262111 KNJ262085:KNJ262111 KXF262085:KXF262111 LHB262085:LHB262111 LQX262085:LQX262111 MAT262085:MAT262111 MKP262085:MKP262111 MUL262085:MUL262111 NEH262085:NEH262111 NOD262085:NOD262111 NXZ262085:NXZ262111 OHV262085:OHV262111 ORR262085:ORR262111 PBN262085:PBN262111 PLJ262085:PLJ262111 PVF262085:PVF262111 QFB262085:QFB262111 QOX262085:QOX262111 QYT262085:QYT262111 RIP262085:RIP262111 RSL262085:RSL262111 SCH262085:SCH262111 SMD262085:SMD262111 SVZ262085:SVZ262111 TFV262085:TFV262111 TPR262085:TPR262111 TZN262085:TZN262111 UJJ262085:UJJ262111 UTF262085:UTF262111 VDB262085:VDB262111 VMX262085:VMX262111 VWT262085:VWT262111 WGP262085:WGP262111 WQL262085:WQL262111 DZ327621:DZ327647 NV327621:NV327647 XR327621:XR327647 AHN327621:AHN327647 ARJ327621:ARJ327647 BBF327621:BBF327647 BLB327621:BLB327647 BUX327621:BUX327647 CET327621:CET327647 COP327621:COP327647 CYL327621:CYL327647 DIH327621:DIH327647 DSD327621:DSD327647 EBZ327621:EBZ327647 ELV327621:ELV327647 EVR327621:EVR327647 FFN327621:FFN327647 FPJ327621:FPJ327647 FZF327621:FZF327647 GJB327621:GJB327647 GSX327621:GSX327647 HCT327621:HCT327647 HMP327621:HMP327647 HWL327621:HWL327647 IGH327621:IGH327647 IQD327621:IQD327647 IZZ327621:IZZ327647 JJV327621:JJV327647 JTR327621:JTR327647 KDN327621:KDN327647 KNJ327621:KNJ327647 KXF327621:KXF327647 LHB327621:LHB327647 LQX327621:LQX327647 MAT327621:MAT327647 MKP327621:MKP327647 MUL327621:MUL327647 NEH327621:NEH327647 NOD327621:NOD327647 NXZ327621:NXZ327647 OHV327621:OHV327647 ORR327621:ORR327647 PBN327621:PBN327647 PLJ327621:PLJ327647 PVF327621:PVF327647 QFB327621:QFB327647 QOX327621:QOX327647 QYT327621:QYT327647 RIP327621:RIP327647 RSL327621:RSL327647 SCH327621:SCH327647 SMD327621:SMD327647 SVZ327621:SVZ327647 TFV327621:TFV327647 TPR327621:TPR327647 TZN327621:TZN327647 UJJ327621:UJJ327647 UTF327621:UTF327647 VDB327621:VDB327647 VMX327621:VMX327647 VWT327621:VWT327647 WGP327621:WGP327647 WQL327621:WQL327647 DZ393157:DZ393183 NV393157:NV393183 XR393157:XR393183 AHN393157:AHN393183 ARJ393157:ARJ393183 BBF393157:BBF393183 BLB393157:BLB393183 BUX393157:BUX393183 CET393157:CET393183 COP393157:COP393183 CYL393157:CYL393183 DIH393157:DIH393183 DSD393157:DSD393183 EBZ393157:EBZ393183 ELV393157:ELV393183 EVR393157:EVR393183 FFN393157:FFN393183 FPJ393157:FPJ393183 FZF393157:FZF393183 GJB393157:GJB393183 GSX393157:GSX393183 HCT393157:HCT393183 HMP393157:HMP393183 HWL393157:HWL393183 IGH393157:IGH393183 IQD393157:IQD393183 IZZ393157:IZZ393183 JJV393157:JJV393183 JTR393157:JTR393183 KDN393157:KDN393183 KNJ393157:KNJ393183 KXF393157:KXF393183 LHB393157:LHB393183 LQX393157:LQX393183 MAT393157:MAT393183 MKP393157:MKP393183 MUL393157:MUL393183 NEH393157:NEH393183 NOD393157:NOD393183 NXZ393157:NXZ393183 OHV393157:OHV393183 ORR393157:ORR393183 PBN393157:PBN393183 PLJ393157:PLJ393183 PVF393157:PVF393183 QFB393157:QFB393183 QOX393157:QOX393183 QYT393157:QYT393183 RIP393157:RIP393183 RSL393157:RSL393183 SCH393157:SCH393183 SMD393157:SMD393183 SVZ393157:SVZ393183 TFV393157:TFV393183 TPR393157:TPR393183 TZN393157:TZN393183 UJJ393157:UJJ393183 UTF393157:UTF393183 VDB393157:VDB393183 VMX393157:VMX393183 VWT393157:VWT393183 WGP393157:WGP393183 WQL393157:WQL393183 DZ458693:DZ458719 NV458693:NV458719 XR458693:XR458719 AHN458693:AHN458719 ARJ458693:ARJ458719 BBF458693:BBF458719 BLB458693:BLB458719 BUX458693:BUX458719 CET458693:CET458719 COP458693:COP458719 CYL458693:CYL458719 DIH458693:DIH458719 DSD458693:DSD458719 EBZ458693:EBZ458719 ELV458693:ELV458719 EVR458693:EVR458719 FFN458693:FFN458719 FPJ458693:FPJ458719 FZF458693:FZF458719 GJB458693:GJB458719 GSX458693:GSX458719 HCT458693:HCT458719 HMP458693:HMP458719 HWL458693:HWL458719 IGH458693:IGH458719 IQD458693:IQD458719 IZZ458693:IZZ458719 JJV458693:JJV458719 JTR458693:JTR458719 KDN458693:KDN458719 KNJ458693:KNJ458719 KXF458693:KXF458719 LHB458693:LHB458719 LQX458693:LQX458719 MAT458693:MAT458719 MKP458693:MKP458719 MUL458693:MUL458719 NEH458693:NEH458719 NOD458693:NOD458719 NXZ458693:NXZ458719 OHV458693:OHV458719 ORR458693:ORR458719 PBN458693:PBN458719 PLJ458693:PLJ458719 PVF458693:PVF458719 QFB458693:QFB458719 QOX458693:QOX458719 QYT458693:QYT458719 RIP458693:RIP458719 RSL458693:RSL458719 SCH458693:SCH458719 SMD458693:SMD458719 SVZ458693:SVZ458719 TFV458693:TFV458719 TPR458693:TPR458719 TZN458693:TZN458719 UJJ458693:UJJ458719 UTF458693:UTF458719 VDB458693:VDB458719 VMX458693:VMX458719 VWT458693:VWT458719 WGP458693:WGP458719 WQL458693:WQL458719 DZ524229:DZ524255 NV524229:NV524255 XR524229:XR524255 AHN524229:AHN524255 ARJ524229:ARJ524255 BBF524229:BBF524255 BLB524229:BLB524255 BUX524229:BUX524255 CET524229:CET524255 COP524229:COP524255 CYL524229:CYL524255 DIH524229:DIH524255 DSD524229:DSD524255 EBZ524229:EBZ524255 ELV524229:ELV524255 EVR524229:EVR524255 FFN524229:FFN524255 FPJ524229:FPJ524255 FZF524229:FZF524255 GJB524229:GJB524255 GSX524229:GSX524255 HCT524229:HCT524255 HMP524229:HMP524255 HWL524229:HWL524255 IGH524229:IGH524255 IQD524229:IQD524255 IZZ524229:IZZ524255 JJV524229:JJV524255 JTR524229:JTR524255 KDN524229:KDN524255 KNJ524229:KNJ524255 KXF524229:KXF524255 LHB524229:LHB524255 LQX524229:LQX524255 MAT524229:MAT524255 MKP524229:MKP524255 MUL524229:MUL524255 NEH524229:NEH524255 NOD524229:NOD524255 NXZ524229:NXZ524255 OHV524229:OHV524255 ORR524229:ORR524255 PBN524229:PBN524255 PLJ524229:PLJ524255 PVF524229:PVF524255 QFB524229:QFB524255 QOX524229:QOX524255 QYT524229:QYT524255 RIP524229:RIP524255 RSL524229:RSL524255 SCH524229:SCH524255 SMD524229:SMD524255 SVZ524229:SVZ524255 TFV524229:TFV524255 TPR524229:TPR524255 TZN524229:TZN524255 UJJ524229:UJJ524255 UTF524229:UTF524255 VDB524229:VDB524255 VMX524229:VMX524255 VWT524229:VWT524255 WGP524229:WGP524255 WQL524229:WQL524255 DZ589765:DZ589791 NV589765:NV589791 XR589765:XR589791 AHN589765:AHN589791 ARJ589765:ARJ589791 BBF589765:BBF589791 BLB589765:BLB589791 BUX589765:BUX589791 CET589765:CET589791 COP589765:COP589791 CYL589765:CYL589791 DIH589765:DIH589791 DSD589765:DSD589791 EBZ589765:EBZ589791 ELV589765:ELV589791 EVR589765:EVR589791 FFN589765:FFN589791 FPJ589765:FPJ589791 FZF589765:FZF589791 GJB589765:GJB589791 GSX589765:GSX589791 HCT589765:HCT589791 HMP589765:HMP589791 HWL589765:HWL589791 IGH589765:IGH589791 IQD589765:IQD589791 IZZ589765:IZZ589791 JJV589765:JJV589791 JTR589765:JTR589791 KDN589765:KDN589791 KNJ589765:KNJ589791 KXF589765:KXF589791 LHB589765:LHB589791 LQX589765:LQX589791 MAT589765:MAT589791 MKP589765:MKP589791 MUL589765:MUL589791 NEH589765:NEH589791 NOD589765:NOD589791 NXZ589765:NXZ589791 OHV589765:OHV589791 ORR589765:ORR589791 PBN589765:PBN589791 PLJ589765:PLJ589791 PVF589765:PVF589791 QFB589765:QFB589791 QOX589765:QOX589791 QYT589765:QYT589791 RIP589765:RIP589791 RSL589765:RSL589791 SCH589765:SCH589791 SMD589765:SMD589791 SVZ589765:SVZ589791 TFV589765:TFV589791 TPR589765:TPR589791 TZN589765:TZN589791 UJJ589765:UJJ589791 UTF589765:UTF589791 VDB589765:VDB589791 VMX589765:VMX589791 VWT589765:VWT589791 WGP589765:WGP589791 WQL589765:WQL589791 DZ655301:DZ655327 NV655301:NV655327 XR655301:XR655327 AHN655301:AHN655327 ARJ655301:ARJ655327 BBF655301:BBF655327 BLB655301:BLB655327 BUX655301:BUX655327 CET655301:CET655327 COP655301:COP655327 CYL655301:CYL655327 DIH655301:DIH655327 DSD655301:DSD655327 EBZ655301:EBZ655327 ELV655301:ELV655327 EVR655301:EVR655327 FFN655301:FFN655327 FPJ655301:FPJ655327 FZF655301:FZF655327 GJB655301:GJB655327 GSX655301:GSX655327 HCT655301:HCT655327 HMP655301:HMP655327 HWL655301:HWL655327 IGH655301:IGH655327 IQD655301:IQD655327 IZZ655301:IZZ655327 JJV655301:JJV655327 JTR655301:JTR655327 KDN655301:KDN655327 KNJ655301:KNJ655327 KXF655301:KXF655327 LHB655301:LHB655327 LQX655301:LQX655327 MAT655301:MAT655327 MKP655301:MKP655327 MUL655301:MUL655327 NEH655301:NEH655327 NOD655301:NOD655327 NXZ655301:NXZ655327 OHV655301:OHV655327 ORR655301:ORR655327 PBN655301:PBN655327 PLJ655301:PLJ655327 PVF655301:PVF655327 QFB655301:QFB655327 QOX655301:QOX655327 QYT655301:QYT655327 RIP655301:RIP655327 RSL655301:RSL655327 SCH655301:SCH655327 SMD655301:SMD655327 SVZ655301:SVZ655327 TFV655301:TFV655327 TPR655301:TPR655327 TZN655301:TZN655327 UJJ655301:UJJ655327 UTF655301:UTF655327 VDB655301:VDB655327 VMX655301:VMX655327 VWT655301:VWT655327 WGP655301:WGP655327 WQL655301:WQL655327 DZ720837:DZ720863 NV720837:NV720863 XR720837:XR720863 AHN720837:AHN720863 ARJ720837:ARJ720863 BBF720837:BBF720863 BLB720837:BLB720863 BUX720837:BUX720863 CET720837:CET720863 COP720837:COP720863 CYL720837:CYL720863 DIH720837:DIH720863 DSD720837:DSD720863 EBZ720837:EBZ720863 ELV720837:ELV720863 EVR720837:EVR720863 FFN720837:FFN720863 FPJ720837:FPJ720863 FZF720837:FZF720863 GJB720837:GJB720863 GSX720837:GSX720863 HCT720837:HCT720863 HMP720837:HMP720863 HWL720837:HWL720863 IGH720837:IGH720863 IQD720837:IQD720863 IZZ720837:IZZ720863 JJV720837:JJV720863 JTR720837:JTR720863 KDN720837:KDN720863 KNJ720837:KNJ720863 KXF720837:KXF720863 LHB720837:LHB720863 LQX720837:LQX720863 MAT720837:MAT720863 MKP720837:MKP720863 MUL720837:MUL720863 NEH720837:NEH720863 NOD720837:NOD720863 NXZ720837:NXZ720863 OHV720837:OHV720863 ORR720837:ORR720863 PBN720837:PBN720863 PLJ720837:PLJ720863 PVF720837:PVF720863 QFB720837:QFB720863 QOX720837:QOX720863 QYT720837:QYT720863 RIP720837:RIP720863 RSL720837:RSL720863 SCH720837:SCH720863 SMD720837:SMD720863 SVZ720837:SVZ720863 TFV720837:TFV720863 TPR720837:TPR720863 TZN720837:TZN720863 UJJ720837:UJJ720863 UTF720837:UTF720863 VDB720837:VDB720863 VMX720837:VMX720863 VWT720837:VWT720863 WGP720837:WGP720863 WQL720837:WQL720863 DZ786373:DZ786399 NV786373:NV786399 XR786373:XR786399 AHN786373:AHN786399 ARJ786373:ARJ786399 BBF786373:BBF786399 BLB786373:BLB786399 BUX786373:BUX786399 CET786373:CET786399 COP786373:COP786399 CYL786373:CYL786399 DIH786373:DIH786399 DSD786373:DSD786399 EBZ786373:EBZ786399 ELV786373:ELV786399 EVR786373:EVR786399 FFN786373:FFN786399 FPJ786373:FPJ786399 FZF786373:FZF786399 GJB786373:GJB786399 GSX786373:GSX786399 HCT786373:HCT786399 HMP786373:HMP786399 HWL786373:HWL786399 IGH786373:IGH786399 IQD786373:IQD786399 IZZ786373:IZZ786399 JJV786373:JJV786399 JTR786373:JTR786399 KDN786373:KDN786399 KNJ786373:KNJ786399 KXF786373:KXF786399 LHB786373:LHB786399 LQX786373:LQX786399 MAT786373:MAT786399 MKP786373:MKP786399 MUL786373:MUL786399 NEH786373:NEH786399 NOD786373:NOD786399 NXZ786373:NXZ786399 OHV786373:OHV786399 ORR786373:ORR786399 PBN786373:PBN786399 PLJ786373:PLJ786399 PVF786373:PVF786399 QFB786373:QFB786399 QOX786373:QOX786399 QYT786373:QYT786399 RIP786373:RIP786399 RSL786373:RSL786399 SCH786373:SCH786399 SMD786373:SMD786399 SVZ786373:SVZ786399 TFV786373:TFV786399 TPR786373:TPR786399 TZN786373:TZN786399 UJJ786373:UJJ786399 UTF786373:UTF786399 VDB786373:VDB786399 VMX786373:VMX786399 VWT786373:VWT786399 WGP786373:WGP786399 WQL786373:WQL786399 DZ851909:DZ851935 NV851909:NV851935 XR851909:XR851935 AHN851909:AHN851935 ARJ851909:ARJ851935 BBF851909:BBF851935 BLB851909:BLB851935 BUX851909:BUX851935 CET851909:CET851935 COP851909:COP851935 CYL851909:CYL851935 DIH851909:DIH851935 DSD851909:DSD851935 EBZ851909:EBZ851935 ELV851909:ELV851935 EVR851909:EVR851935 FFN851909:FFN851935 FPJ851909:FPJ851935 FZF851909:FZF851935 GJB851909:GJB851935 GSX851909:GSX851935 HCT851909:HCT851935 HMP851909:HMP851935 HWL851909:HWL851935 IGH851909:IGH851935 IQD851909:IQD851935 IZZ851909:IZZ851935 JJV851909:JJV851935 JTR851909:JTR851935 KDN851909:KDN851935 KNJ851909:KNJ851935 KXF851909:KXF851935 LHB851909:LHB851935 LQX851909:LQX851935 MAT851909:MAT851935 MKP851909:MKP851935 MUL851909:MUL851935 NEH851909:NEH851935 NOD851909:NOD851935 NXZ851909:NXZ851935 OHV851909:OHV851935 ORR851909:ORR851935 PBN851909:PBN851935 PLJ851909:PLJ851935 PVF851909:PVF851935 QFB851909:QFB851935 QOX851909:QOX851935 QYT851909:QYT851935 RIP851909:RIP851935 RSL851909:RSL851935 SCH851909:SCH851935 SMD851909:SMD851935 SVZ851909:SVZ851935 TFV851909:TFV851935 TPR851909:TPR851935 TZN851909:TZN851935 UJJ851909:UJJ851935 UTF851909:UTF851935 VDB851909:VDB851935 VMX851909:VMX851935 VWT851909:VWT851935 WGP851909:WGP851935 WQL851909:WQL851935 DZ917445:DZ917471 NV917445:NV917471 XR917445:XR917471 AHN917445:AHN917471 ARJ917445:ARJ917471 BBF917445:BBF917471 BLB917445:BLB917471 BUX917445:BUX917471 CET917445:CET917471 COP917445:COP917471 CYL917445:CYL917471 DIH917445:DIH917471 DSD917445:DSD917471 EBZ917445:EBZ917471 ELV917445:ELV917471 EVR917445:EVR917471 FFN917445:FFN917471 FPJ917445:FPJ917471 FZF917445:FZF917471 GJB917445:GJB917471 GSX917445:GSX917471 HCT917445:HCT917471 HMP917445:HMP917471 HWL917445:HWL917471 IGH917445:IGH917471 IQD917445:IQD917471 IZZ917445:IZZ917471 JJV917445:JJV917471 JTR917445:JTR917471 KDN917445:KDN917471 KNJ917445:KNJ917471 KXF917445:KXF917471 LHB917445:LHB917471 LQX917445:LQX917471 MAT917445:MAT917471 MKP917445:MKP917471 MUL917445:MUL917471 NEH917445:NEH917471 NOD917445:NOD917471 NXZ917445:NXZ917471 OHV917445:OHV917471 ORR917445:ORR917471 PBN917445:PBN917471 PLJ917445:PLJ917471 PVF917445:PVF917471 QFB917445:QFB917471 QOX917445:QOX917471 QYT917445:QYT917471 RIP917445:RIP917471 RSL917445:RSL917471 SCH917445:SCH917471 SMD917445:SMD917471 SVZ917445:SVZ917471 TFV917445:TFV917471 TPR917445:TPR917471 TZN917445:TZN917471 UJJ917445:UJJ917471 UTF917445:UTF917471 VDB917445:VDB917471 VMX917445:VMX917471 VWT917445:VWT917471 WGP917445:WGP917471 WQL917445:WQL917471 DZ982981:DZ983007 NV982981:NV983007 XR982981:XR983007 AHN982981:AHN983007 ARJ982981:ARJ983007 BBF982981:BBF983007 BLB982981:BLB983007 BUX982981:BUX983007 CET982981:CET983007 COP982981:COP983007 CYL982981:CYL983007 DIH982981:DIH983007 DSD982981:DSD983007 EBZ982981:EBZ983007 ELV982981:ELV983007 EVR982981:EVR983007 FFN982981:FFN983007 FPJ982981:FPJ983007 FZF982981:FZF983007 GJB982981:GJB983007 GSX982981:GSX983007 HCT982981:HCT983007 HMP982981:HMP983007 HWL982981:HWL983007 IGH982981:IGH983007 IQD982981:IQD983007 IZZ982981:IZZ983007 JJV982981:JJV983007 JTR982981:JTR983007 KDN982981:KDN983007 KNJ982981:KNJ983007 KXF982981:KXF983007 LHB982981:LHB983007 LQX982981:LQX983007 MAT982981:MAT983007 MKP982981:MKP983007 MUL982981:MUL983007 WQK9:WQK12 WQL5:WQL8 WGO9:WGO12 WGP5:WGP8 VWS9:VWS12 VWT5:VWT8 VMW9:VMW12 VMX5:VMX8 VDA9:VDA12 VDB5:VDB8 UTE9:UTE12 UTF5:UTF8 UJI9:UJI12 UJJ5:UJJ8 TZM9:TZM12 TZN5:TZN8 TPQ9:TPQ12 TPR5:TPR8 TFU9:TFU12 TFV5:TFV8 SVY9:SVY12 SVZ5:SVZ8 SMC9:SMC12 SMD5:SMD8 SCG9:SCG12 SCH5:SCH8 RSK9:RSK12 RSL5:RSL8 RIO9:RIO12 RIP5:RIP8 QYS9:QYS12 QYT5:QYT8 QOW9:QOW12 QOX5:QOX8 QFA9:QFA12 QFB5:QFB8 PVE9:PVE12 PVF5:PVF8 PLI9:PLI12 PLJ5:PLJ8 PBM9:PBM12 PBN5:PBN8 ORQ9:ORQ12 ORR5:ORR8 OHU9:OHU12 OHV5:OHV8 NXY9:NXY12 NXZ5:NXZ8 NOC9:NOC12 NOD5:NOD8 NEG9:NEG12 NEH5:NEH8 MUK9:MUK12 MUL5:MUL8 MKO9:MKO12 MKP5:MKP8 MAS9:MAS12 MAT5:MAT8 LQW9:LQW12 LQX5:LQX8 LHA9:LHA12 LHB5:LHB8 KXE9:KXE12 KXF5:KXF8 KNI9:KNI12 KNJ5:KNJ8 KDM9:KDM12 KDN5:KDN8 JTQ9:JTQ12 JTR5:JTR8 JJU9:JJU12 JJV5:JJV8 IZY9:IZY12 IZZ5:IZZ8 IQC9:IQC12 IQD5:IQD8 IGG9:IGG12 IGH5:IGH8 HWK9:HWK12 HWL5:HWL8 HMO9:HMO12 HMP5:HMP8 HCS9:HCS12 HCT5:HCT8 GSW9:GSW12 GSX5:GSX8 GJA9:GJA12 GJB5:GJB8 FZE9:FZE12 FZF5:FZF8 FPI9:FPI12 FPJ5:FPJ8 FFM9:FFM12 FFN5:FFN8 EVQ9:EVQ12 EVR5:EVR8 ELU9:ELU12 ELV5:ELV8 EBY9:EBY12 EBZ5:EBZ8 DSC9:DSC12 DSD5:DSD8 DIG9:DIG12 DIH5:DIH8 CYK9:CYK12 CYL5:CYL8 COO9:COO12 COP5:COP8 CES9:CES12 CET5:CET8 BUW9:BUW12 BUX5:BUX8 BLA9:BLA12 BLB5:BLB8 BBE9:BBE12 BBF5:BBF8 ARI9:ARI12 ARJ5:ARJ8 AHM9:AHM12 AHN5:AHN8 XQ9:XQ12 XR5:XR8 NU9:NU12 NV5:NV8 DY9:DY12 DZ5:DZ8 WPQ9:WPQ12 WPR5:WPR8 WFU9:WFU12 WFV5:WFV8 VVY9:VVY12 VVZ5:VVZ8 VMC9:VMC12 VMD5:VMD8 VCG9:VCG12 VCH5:VCH8 USK9:USK12 USL5:USL8 UIO9:UIO12 UIP5:UIP8 TYS9:TYS12 TYT5:TYT8 TOW9:TOW12 TOX5:TOX8 TFA9:TFA12 TFB5:TFB8 SVE9:SVE12 SVF5:SVF8 SLI9:SLI12 SLJ5:SLJ8 SBM9:SBM12 SBN5:SBN8 RRQ9:RRQ12 RRR5:RRR8 RHU9:RHU12 RHV5:RHV8 QXY9:QXY12 QXZ5:QXZ8 QOC9:QOC12 QOD5:QOD8 QEG9:QEG12 QEH5:QEH8 PUK9:PUK12 PUL5:PUL8 PKO9:PKO12 PKP5:PKP8 PAS9:PAS12 PAT5:PAT8 OQW9:OQW12 OQX5:OQX8 OHA9:OHA12 OHB5:OHB8 NXE9:NXE12 NXF5:NXF8 NNI9:NNI12 NNJ5:NNJ8 NDM9:NDM12 NDN5:NDN8 MTQ9:MTQ12 MTR5:MTR8 MJU9:MJU12 MJV5:MJV8 LZY9:LZY12 LZZ5:LZZ8 LQC9:LQC12 LQD5:LQD8 LGG9:LGG12 LGH5:LGH8 KWK9:KWK12 KWL5:KWL8 KMO9:KMO12 KMP5:KMP8 KCS9:KCS12 KCT5:KCT8 JSW9:JSW12 JSX5:JSX8 JJA9:JJA12 JJB5:JJB8 IZE9:IZE12 IZF5:IZF8 IPI9:IPI12 IPJ5:IPJ8 IFM9:IFM12 IFN5:IFN8 HVQ9:HVQ12 HVR5:HVR8 HLU9:HLU12 HLV5:HLV8 HBY9:HBY12 HBZ5:HBZ8 GSC9:GSC12 GSD5:GSD8 GIG9:GIG12 GIH5:GIH8 FYK9:FYK12 FYL5:FYL8 FOO9:FOO12 FOP5:FOP8 FES9:FES12 FET5:FET8 EUW9:EUW12 EUX5:EUX8 ELA9:ELA12 ELB5:ELB8 EBE9:EBE12 EBF5:EBF8 DRI9:DRI12 DRJ5:DRJ8 DHM9:DHM12 DHN5:DHN8 CXQ9:CXQ12 CXR5:CXR8 CNU9:CNU12 CNV5:CNV8 CDY9:CDY12 CDZ5:CDZ8 BUC9:BUC12 BUD5:BUD8 BKG9:BKG12 BKH5:BKH8 BAK9:BAK12 BAL5:BAL8 AQO9:AQO12 AQP5:AQP8 AGS9:AGS12 AGT5:AGT8 WW9:WW12 WX5:WX8 NA9:NA12 NB5:NB8 DE9:DE12 DF5:DF8 WQU9:WQU12 WQV5:WQV8 WGY9:WGY12 WGZ5:WGZ8 VXC9:VXC12 VXD5:VXD8 VNG9:VNG12 VNH5:VNH8 VDK9:VDK12 VDL5:VDL8 UTO9:UTO12 UTP5:UTP8 UJS9:UJS12 UJT5:UJT8 TZW9:TZW12 TZX5:TZX8 TQA9:TQA12 TQB5:TQB8 TGE9:TGE12 TGF5:TGF8 SWI9:SWI12 SWJ5:SWJ8 SMM9:SMM12 SMN5:SMN8 SCQ9:SCQ12 SCR5:SCR8 RSU9:RSU12 RSV5:RSV8 RIY9:RIY12 RIZ5:RIZ8 QZC9:QZC12 QZD5:QZD8 QPG9:QPG12 QPH5:QPH8 QFK9:QFK12 QFL5:QFL8 PVO9:PVO12 PVP5:PVP8 PLS9:PLS12 PLT5:PLT8 PBW9:PBW12 PBX5:PBX8 OSA9:OSA12 OSB5:OSB8 OIE9:OIE12 OIF5:OIF8 NYI9:NYI12 NYJ5:NYJ8 NOM9:NOM12 NON5:NON8 NEQ9:NEQ12 NER5:NER8 MUU9:MUU12 MUV5:MUV8 MKY9:MKY12 MKZ5:MKZ8 MBC9:MBC12 MBD5:MBD8 LRG9:LRG12 LRH5:LRH8 LHK9:LHK12 LHL5:LHL8 KXO9:KXO12 KXP5:KXP8 KNS9:KNS12 KNT5:KNT8 KDW9:KDW12 KDX5:KDX8 JUA9:JUA12 JUB5:JUB8 JKE9:JKE12 JKF5:JKF8 JAI9:JAI12 JAJ5:JAJ8 IQM9:IQM12 IQN5:IQN8 IGQ9:IGQ12 IGR5:IGR8 HWU9:HWU12 HWV5:HWV8 HMY9:HMY12 HMZ5:HMZ8 HDC9:HDC12 HDD5:HDD8 GTG9:GTG12 GTH5:GTH8 GJK9:GJK12 GJL5:GJL8 FZO9:FZO12 FZP5:FZP8 FPS9:FPS12 FPT5:FPT8 FFW9:FFW12 FFX5:FFX8 EWA9:EWA12 EWB5:EWB8 EME9:EME12 EMF5:EMF8 ECI9:ECI12 ECJ5:ECJ8 DSM9:DSM12 DSN5:DSN8 DIQ9:DIQ12 DIR5:DIR8 CYU9:CYU12 CYV5:CYV8 COY9:COY12 COZ5:COZ8 CFC9:CFC12 CFD5:CFD8 BVG9:BVG12 BVH5:BVH8 BLK9:BLK12 BLL5:BLL8 BBO9:BBO12 BBP5:BBP8 ARS9:ARS12 ART5:ART8 AHW9:AHW12 AHX5:AHX8 YA9:YA12 YB5:YB8 OE9:OE12 OF5:OF8 EI9:EI12 EJ5:EJ8 WPW9:WPW12 WPX5:WPX8 WGA9:WGA12 WGB5:WGB8 VWE9:VWE12 VWF5:VWF8 VMI9:VMI12 VMJ5:VMJ8 VCM9:VCM12 VCN5:VCN8 USQ9:USQ12 USR5:USR8 UIU9:UIU12 UIV5:UIV8 TYY9:TYY12 TYZ5:TYZ8 TPC9:TPC12 TPD5:TPD8 TFG9:TFG12 TFH5:TFH8 SVK9:SVK12 SVL5:SVL8 SLO9:SLO12 SLP5:SLP8 SBS9:SBS12 SBT5:SBT8 RRW9:RRW12 RRX5:RRX8 RIA9:RIA12 RIB5:RIB8 QYE9:QYE12 QYF5:QYF8 QOI9:QOI12 QOJ5:QOJ8 QEM9:QEM12 QEN5:QEN8 PUQ9:PUQ12 PUR5:PUR8 PKU9:PKU12 PKV5:PKV8 PAY9:PAY12 PAZ5:PAZ8 ORC9:ORC12 ORD5:ORD8 OHG9:OHG12 OHH5:OHH8 NXK9:NXK12 NXL5:NXL8 NNO9:NNO12 NNP5:NNP8 NDS9:NDS12 NDT5:NDT8 MTW9:MTW12 MTX5:MTX8 MKA9:MKA12 MKB5:MKB8 MAE9:MAE12 MAF5:MAF8 LQI9:LQI12 LQJ5:LQJ8 LGM9:LGM12 LGN5:LGN8 KWQ9:KWQ12 KWR5:KWR8 KMU9:KMU12 KMV5:KMV8 KCY9:KCY12 KCZ5:KCZ8 JTC9:JTC12 JTD5:JTD8 JJG9:JJG12 JJH5:JJH8 IZK9:IZK12 IZL5:IZL8 IPO9:IPO12 IPP5:IPP8 IFS9:IFS12 IFT5:IFT8 HVW9:HVW12 HVX5:HVX8 HMA9:HMA12 HMB5:HMB8 HCE9:HCE12 HCF5:HCF8 GSI9:GSI12 GSJ5:GSJ8 GIM9:GIM12 GIN5:GIN8 FYQ9:FYQ12 FYR5:FYR8 FOU9:FOU12 FOV5:FOV8 FEY9:FEY12 FEZ5:FEZ8 EVC9:EVC12 EVD5:EVD8 ELG9:ELG12 ELH5:ELH8 EBK9:EBK12 EBL5:EBL8 DRO9:DRO12 DRP5:DRP8 DHS9:DHS12 DHT5:DHT8 CXW9:CXW12 CXX5:CXX8 COA9:COA12 COB5:COB8 CEE9:CEE12 CEF5:CEF8 BUI9:BUI12 BUJ5:BUJ8 BKM9:BKM12 BKN5:BKN8 BAQ9:BAQ12 BAR5:BAR8 AQU9:AQU12 AQV5:AQV8 AGY9:AGY12 AGZ5:AGZ8 XC9:XC12 XD5:XD8 NG9:NG12 NH5:NH8 DK9:DK12 DL5:DL8 WPY9:WPY12 WPZ5:WPZ8 WGC9:WGC12 WGD5:WGD8 VWG9:VWG12 VWH5:VWH8 VMK9:VMK12 VML5:VML8 VCO9:VCO12 VCP5:VCP8 USS9:USS12 UST5:UST8 UIW9:UIW12 UIX5:UIX8 TZA9:TZA12 TZB5:TZB8 TPE9:TPE12 TPF5:TPF8 TFI9:TFI12 TFJ5:TFJ8 SVM9:SVM12 SVN5:SVN8 SLQ9:SLQ12 SLR5:SLR8 SBU9:SBU12 SBV5:SBV8 RRY9:RRY12 RRZ5:RRZ8 RIC9:RIC12 RID5:RID8 QYG9:QYG12 QYH5:QYH8 QOK9:QOK12 QOL5:QOL8 QEO9:QEO12 QEP5:QEP8 PUS9:PUS12 PUT5:PUT8 PKW9:PKW12 PKX5:PKX8 PBA9:PBA12 PBB5:PBB8 ORE9:ORE12 ORF5:ORF8 OHI9:OHI12 OHJ5:OHJ8 NXM9:NXM12 NXN5:NXN8 NNQ9:NNQ12 NNR5:NNR8 NDU9:NDU12 NDV5:NDV8 MTY9:MTY12 MTZ5:MTZ8 MKC9:MKC12 MKD5:MKD8 MAG9:MAG12 MAH5:MAH8 LQK9:LQK12 LQL5:LQL8 LGO9:LGO12 LGP5:LGP8 KWS9:KWS12 KWT5:KWT8 KMW9:KMW12 KMX5:KMX8 KDA9:KDA12 KDB5:KDB8 JTE9:JTE12 JTF5:JTF8 JJI9:JJI12 JJJ5:JJJ8 IZM9:IZM12 IZN5:IZN8 IPQ9:IPQ12 IPR5:IPR8 IFU9:IFU12 IFV5:IFV8 HVY9:HVY12 HVZ5:HVZ8 HMC9:HMC12 HMD5:HMD8 HCG9:HCG12 HCH5:HCH8 GSK9:GSK12 GSL5:GSL8 GIO9:GIO12 GIP5:GIP8 FYS9:FYS12 FYT5:FYT8 FOW9:FOW12 FOX5:FOX8 FFA9:FFA12 FFB5:FFB8 EVE9:EVE12 EVF5:EVF8 ELI9:ELI12 ELJ5:ELJ8 EBM9:EBM12 EBN5:EBN8 DRQ9:DRQ12 DRR5:DRR8 DHU9:DHU12 DHV5:DHV8 CXY9:CXY12 CXZ5:CXZ8 COC9:COC12 COD5:COD8 CEG9:CEG12 CEH5:CEH8 BUK9:BUK12 BUL5:BUL8 BKO9:BKO12 BKP5:BKP8 BAS9:BAS12 BAT5:BAT8 AQW9:AQW12 AQX5:AQX8 AHA9:AHA12 AHB5:AHB8 XE9:XE12 XF5:XF8 NI9:NI12 NJ5:NJ8 DM9:DM12 DN5:DN8 WQW9:WQW12 WQX5:WQX8 WHA9:WHA12 WHB5:WHB8 VXE9:VXE12 VXF5:VXF8 VNI9:VNI12 VNJ5:VNJ8 VDM9:VDM12 VDN5:VDN8 UTQ9:UTQ12 UTR5:UTR8 UJU9:UJU12 UJV5:UJV8 TZY9:TZY12 TZZ5:TZZ8 TQC9:TQC12 TQD5:TQD8 TGG9:TGG12 TGH5:TGH8 SWK9:SWK12 SWL5:SWL8 SMO9:SMO12 SMP5:SMP8 SCS9:SCS12 SCT5:SCT8 RSW9:RSW12 RSX5:RSX8 RJA9:RJA12 RJB5:RJB8 QZE9:QZE12 QZF5:QZF8 QPI9:QPI12 QPJ5:QPJ8 QFM9:QFM12 QFN5:QFN8 PVQ9:PVQ12 PVR5:PVR8 PLU9:PLU12 PLV5:PLV8 PBY9:PBY12 PBZ5:PBZ8 OSC9:OSC12 OSD5:OSD8 OIG9:OIG12 OIH5:OIH8 NYK9:NYK12 NYL5:NYL8 NOO9:NOO12 NOP5:NOP8 NES9:NES12 NET5:NET8 MUW9:MUW12 MUX5:MUX8 MLA9:MLA12 MLB5:MLB8 MBE9:MBE12 MBF5:MBF8 LRI9:LRI12 LRJ5:LRJ8 LHM9:LHM12 LHN5:LHN8 KXQ9:KXQ12 KXR5:KXR8 KNU9:KNU12 KNV5:KNV8 KDY9:KDY12 KDZ5:KDZ8 JUC9:JUC12 JUD5:JUD8 JKG9:JKG12 JKH5:JKH8 JAK9:JAK12 JAL5:JAL8 IQO9:IQO12 IQP5:IQP8 IGS9:IGS12 IGT5:IGT8 HWW9:HWW12 HWX5:HWX8 HNA9:HNA12 HNB5:HNB8 HDE9:HDE12 HDF5:HDF8 GTI9:GTI12 GTJ5:GTJ8 GJM9:GJM12 GJN5:GJN8 FZQ9:FZQ12 FZR5:FZR8 FPU9:FPU12 FPV5:FPV8 FFY9:FFY12 FFZ5:FFZ8 EWC9:EWC12 EWD5:EWD8 EMG9:EMG12 EMH5:EMH8 ECK9:ECK12 ECL5:ECL8 DSO9:DSO12 DSP5:DSP8 DIS9:DIS12 DIT5:DIT8 CYW9:CYW12 CYX5:CYX8 CPA9:CPA12 CPB5:CPB8 CFE9:CFE12 CFF5:CFF8 BVI9:BVI12 BVJ5:BVJ8 BLM9:BLM12 BLN5:BLN8 BBQ9:BBQ12 BBR5:BBR8 ARU9:ARU12 ARV5:ARV8 AHY9:AHY12 AHZ5:AHZ8 YC9:YC12 YD5:YD8 OG9:OG12 OH5:OH8 EK9:EK12 EL5:EL8 WQY9:WQY12 WQZ5:WQZ8 WHC9:WHC12 WHD5:WHD8 VXG9:VXG12 VXH5:VXH8 VNK9:VNK12 VNL5:VNL8 VDO9:VDO12 VDP5:VDP8 UTS9:UTS12 UTT5:UTT8 UJW9:UJW12 UJX5:UJX8 UAA9:UAA12 UAB5:UAB8 TQE9:TQE12 TQF5:TQF8 TGI9:TGI12 TGJ5:TGJ8 SWM9:SWM12 SWN5:SWN8 SMQ9:SMQ12 SMR5:SMR8 SCU9:SCU12 SCV5:SCV8 RSY9:RSY12 RSZ5:RSZ8 RJC9:RJC12 RJD5:RJD8 QZG9:QZG12 QZH5:QZH8 QPK9:QPK12 QPL5:QPL8 QFO9:QFO12 QFP5:QFP8 PVS9:PVS12 PVT5:PVT8 PLW9:PLW12 PLX5:PLX8 PCA9:PCA12 PCB5:PCB8 OSE9:OSE12 OSF5:OSF8 OII9:OII12 OIJ5:OIJ8 NYM9:NYM12 NYN5:NYN8 NOQ9:NOQ12 NOR5:NOR8 NEU9:NEU12 NEV5:NEV8 MUY9:MUY12 MUZ5:MUZ8 MLC9:MLC12 MLD5:MLD8 MBG9:MBG12 MBH5:MBH8 LRK9:LRK12 LRL5:LRL8 LHO9:LHO12 LHP5:LHP8 KXS9:KXS12 KXT5:KXT8 KNW9:KNW12 KNX5:KNX8 KEA9:KEA12 KEB5:KEB8 JUE9:JUE12 JUF5:JUF8 JKI9:JKI12 JKJ5:JKJ8 JAM9:JAM12 JAN5:JAN8 IQQ9:IQQ12 IQR5:IQR8 IGU9:IGU12 IGV5:IGV8 HWY9:HWY12 HWZ5:HWZ8 HNC9:HNC12 HND5:HND8 HDG9:HDG12 HDH5:HDH8 GTK9:GTK12 GTL5:GTL8 GJO9:GJO12 GJP5:GJP8 FZS9:FZS12 FZT5:FZT8 FPW9:FPW12 FPX5:FPX8 FGA9:FGA12 FGB5:FGB8 EWE9:EWE12 EWF5:EWF8 EMI9:EMI12 EMJ5:EMJ8 ECM9:ECM12 ECN5:ECN8 DSQ9:DSQ12 DSR5:DSR8 DIU9:DIU12 DIV5:DIV8 CYY9:CYY12 CYZ5:CYZ8 CPC9:CPC12 CPD5:CPD8 CFG9:CFG12 CFH5:CFH8 BVK9:BVK12 BVL5:BVL8 BLO9:BLO12 BLP5:BLP8 BBS9:BBS12 BBT5:BBT8 ARW9:ARW12 ARX5:ARX8 AIA9:AIA12 AIB5:AIB8 YE9:YE12 YF5:YF8 OI9:OI12 OJ5:OJ8 EM9:EM12 EN5:EN8 WQM9:WQM12 WQN5:WQN8 WGQ9:WGQ12 WGR5:WGR8 VWU9:VWU12 VWV5:VWV8 VMY9:VMY12 VMZ5:VMZ8 VDC9:VDC12 VDD5:VDD8 UTG9:UTG12 UTH5:UTH8 UJK9:UJK12 UJL5:UJL8 TZO9:TZO12 TZP5:TZP8 TPS9:TPS12 TPT5:TPT8 TFW9:TFW12 TFX5:TFX8 SWA9:SWA12 SWB5:SWB8 SME9:SME12 SMF5:SMF8 SCI9:SCI12 SCJ5:SCJ8 RSM9:RSM12 RSN5:RSN8 RIQ9:RIQ12 RIR5:RIR8 QYU9:QYU12 QYV5:QYV8 QOY9:QOY12 QOZ5:QOZ8 QFC9:QFC12 QFD5:QFD8 PVG9:PVG12 PVH5:PVH8 PLK9:PLK12 PLL5:PLL8 PBO9:PBO12 PBP5:PBP8 ORS9:ORS12 ORT5:ORT8 OHW9:OHW12 OHX5:OHX8 NYA9:NYA12 NYB5:NYB8 NOE9:NOE12 NOF5:NOF8 NEI9:NEI12 NEJ5:NEJ8 MUM9:MUM12 MUN5:MUN8 MKQ9:MKQ12 MKR5:MKR8 MAU9:MAU12 MAV5:MAV8 LQY9:LQY12 LQZ5:LQZ8 LHC9:LHC12 LHD5:LHD8 KXG9:KXG12 KXH5:KXH8 KNK9:KNK12 KNL5:KNL8 KDO9:KDO12 KDP5:KDP8 JTS9:JTS12 JTT5:JTT8 JJW9:JJW12 JJX5:JJX8 JAA9:JAA12 JAB5:JAB8 IQE9:IQE12 IQF5:IQF8 IGI9:IGI12 IGJ5:IGJ8 HWM9:HWM12 HWN5:HWN8 HMQ9:HMQ12 HMR5:HMR8 HCU9:HCU12 HCV5:HCV8 GSY9:GSY12 GSZ5:GSZ8 GJC9:GJC12 GJD5:GJD8 FZG9:FZG12 FZH5:FZH8 FPK9:FPK12 FPL5:FPL8 FFO9:FFO12 FFP5:FFP8 EVS9:EVS12 EVT5:EVT8 ELW9:ELW12 ELX5:ELX8 ECA9:ECA12 ECB5:ECB8 DSE9:DSE12 DSF5:DSF8 DII9:DII12 DIJ5:DIJ8 CYM9:CYM12 CYN5:CYN8 COQ9:COQ12 COR5:COR8 CEU9:CEU12 CEV5:CEV8 BUY9:BUY12 BUZ5:BUZ8 BLC9:BLC12 BLD5:BLD8 BBG9:BBG12 BBH5:BBH8 ARK9:ARK12 ARL5:ARL8 AHO9:AHO12 AHP5:AHP8 XS9:XS12 XT5:XT8 NW9:NW12 NX5:NX8 EA9:EA12 EB5:EB8 WQG9:WQG12 WQH5:WQH8 WGK9:WGK12 WGL5:WGL8 VWO9:VWO12 VWP5:VWP8 VMS9:VMS12 VMT5:VMT8 VCW9:VCW12 VCX5:VCX8 UTA9:UTA12 UTB5:UTB8 UJE9:UJE12 UJF5:UJF8 TZI9:TZI12 TZJ5:TZJ8 TPM9:TPM12 TPN5:TPN8 TFQ9:TFQ12 TFR5:TFR8 SVU9:SVU12 SVV5:SVV8 SLY9:SLY12 SLZ5:SLZ8 SCC9:SCC12 SCD5:SCD8 RSG9:RSG12 RSH5:RSH8 RIK9:RIK12 RIL5:RIL8 QYO9:QYO12 QYP5:QYP8 QOS9:QOS12 QOT5:QOT8 QEW9:QEW12 QEX5:QEX8 PVA9:PVA12 PVB5:PVB8 PLE9:PLE12 PLF5:PLF8 PBI9:PBI12 PBJ5:PBJ8 ORM9:ORM12 ORN5:ORN8 OHQ9:OHQ12 OHR5:OHR8 NXU9:NXU12 NXV5:NXV8 NNY9:NNY12 NNZ5:NNZ8 NEC9:NEC12 NED5:NED8 MUG9:MUG12 MUH5:MUH8 MKK9:MKK12 MKL5:MKL8 MAO9:MAO12 MAP5:MAP8 LQS9:LQS12 LQT5:LQT8 LGW9:LGW12 LGX5:LGX8 KXA9:KXA12 KXB5:KXB8 KNE9:KNE12 KNF5:KNF8 KDI9:KDI12 KDJ5:KDJ8 JTM9:JTM12 JTN5:JTN8 JJQ9:JJQ12 JJR5:JJR8 IZU9:IZU12 IZV5:IZV8 IPY9:IPY12 IPZ5:IPZ8 IGC9:IGC12 IGD5:IGD8 HWG9:HWG12 HWH5:HWH8 HMK9:HMK12 HML5:HML8 HCO9:HCO12 HCP5:HCP8 GSS9:GSS12 GST5:GST8 GIW9:GIW12 GIX5:GIX8 FZA9:FZA12 FZB5:FZB8 FPE9:FPE12 FPF5:FPF8 FFI9:FFI12 FFJ5:FFJ8 EVM9:EVM12 EVN5:EVN8 ELQ9:ELQ12 ELR5:ELR8 EBU9:EBU12 EBV5:EBV8 DRY9:DRY12 DRZ5:DRZ8 DIC9:DIC12 DID5:DID8 CYG9:CYG12 CYH5:CYH8 COK9:COK12 COL5:COL8 CEO9:CEO12 CEP5:CEP8 BUS9:BUS12 BUT5:BUT8 BKW9:BKW12 BKX5:BKX8 BBA9:BBA12 BBB5:BBB8 ARE9:ARE12 ARF5:ARF8 AHI9:AHI12 AHJ5:AHJ8 XM9:XM12 XN5:XN8 NQ9:NQ12 NR5:NR8 DU9:DU12 DV5:DV8 WQS9:WQS12 WQT5:WQT8 WGW9:WGW12 WGX5:WGX8 VXA9:VXA12 VXB5:VXB8 VNE9:VNE12 VNF5:VNF8 VDI9:VDI12 VDJ5:VDJ8 UTM9:UTM12 UTN5:UTN8 UJQ9:UJQ12 UJR5:UJR8 TZU9:TZU12 TZV5:TZV8 TPY9:TPY12 TPZ5:TPZ8 TGC9:TGC12 TGD5:TGD8 SWG9:SWG12 SWH5:SWH8 SMK9:SMK12 SML5:SML8 SCO9:SCO12 SCP5:SCP8 RSS9:RSS12 RST5:RST8 RIW9:RIW12 RIX5:RIX8 QZA9:QZA12 QZB5:QZB8 QPE9:QPE12 QPF5:QPF8 QFI9:QFI12 QFJ5:QFJ8 PVM9:PVM12 PVN5:PVN8 PLQ9:PLQ12 PLR5:PLR8 PBU9:PBU12 PBV5:PBV8 ORY9:ORY12 ORZ5:ORZ8 OIC9:OIC12 OID5:OID8 NYG9:NYG12 NYH5:NYH8 NOK9:NOK12 NOL5:NOL8 NEO9:NEO12 NEP5:NEP8 MUS9:MUS12 MUT5:MUT8 MKW9:MKW12 MKX5:MKX8 MBA9:MBA12 MBB5:MBB8 LRE9:LRE12 LRF5:LRF8 LHI9:LHI12 LHJ5:LHJ8 KXM9:KXM12 KXN5:KXN8 KNQ9:KNQ12 KNR5:KNR8 KDU9:KDU12 KDV5:KDV8 JTY9:JTY12 JTZ5:JTZ8 JKC9:JKC12 JKD5:JKD8 JAG9:JAG12 JAH5:JAH8 IQK9:IQK12 IQL5:IQL8 IGO9:IGO12 IGP5:IGP8 HWS9:HWS12 HWT5:HWT8 HMW9:HMW12 HMX5:HMX8 HDA9:HDA12 HDB5:HDB8 GTE9:GTE12 GTF5:GTF8 GJI9:GJI12 GJJ5:GJJ8 FZM9:FZM12 FZN5:FZN8 FPQ9:FPQ12 FPR5:FPR8 FFU9:FFU12 FFV5:FFV8 EVY9:EVY12 EVZ5:EVZ8 EMC9:EMC12 EMD5:EMD8 ECG9:ECG12 ECH5:ECH8 DSK9:DSK12 DSL5:DSL8 DIO9:DIO12 DIP5:DIP8 CYS9:CYS12 CYT5:CYT8 COW9:COW12 COX5:COX8 CFA9:CFA12 CFB5:CFB8 BVE9:BVE12 BVF5:BVF8 BLI9:BLI12 BLJ5:BLJ8 BBM9:BBM12 BBN5:BBN8 ARQ9:ARQ12 ARR5:ARR8 AHU9:AHU12 AHV5:AHV8 XY9:XY12 XZ5:XZ8 OC9:OC12 OD5:OD8 EG9:EG12 EH5:EH8 WPU9:WPU12 WPV5:WPV8 WFY9:WFY12 WFZ5:WFZ8 VWC9:VWC12 VWD5:VWD8 VMG9:VMG12 VMH5:VMH8 VCK9:VCK12 VCL5:VCL8 USO9:USO12 USP5:USP8 UIS9:UIS12 UIT5:UIT8 TYW9:TYW12 TYX5:TYX8 TPA9:TPA12 TPB5:TPB8 TFE9:TFE12 TFF5:TFF8 SVI9:SVI12 SVJ5:SVJ8 SLM9:SLM12 SLN5:SLN8 SBQ9:SBQ12 SBR5:SBR8 RRU9:RRU12 RRV5:RRV8 RHY9:RHY12 RHZ5:RHZ8 QYC9:QYC12 QYD5:QYD8 QOG9:QOG12 QOH5:QOH8 QEK9:QEK12 QEL5:QEL8 PUO9:PUO12 PUP5:PUP8 PKS9:PKS12 PKT5:PKT8 PAW9:PAW12 PAX5:PAX8 ORA9:ORA12 ORB5:ORB8 OHE9:OHE12 OHF5:OHF8 NXI9:NXI12 NXJ5:NXJ8 NNM9:NNM12 NNN5:NNN8 NDQ9:NDQ12 NDR5:NDR8 MTU9:MTU12 MTV5:MTV8 MJY9:MJY12 MJZ5:MJZ8 MAC9:MAC12 MAD5:MAD8 LQG9:LQG12 LQH5:LQH8 LGK9:LGK12 LGL5:LGL8 KWO9:KWO12 KWP5:KWP8 KMS9:KMS12 KMT5:KMT8 KCW9:KCW12 KCX5:KCX8 JTA9:JTA12 JTB5:JTB8 JJE9:JJE12 JJF5:JJF8 IZI9:IZI12 IZJ5:IZJ8 IPM9:IPM12 IPN5:IPN8 IFQ9:IFQ12 IFR5:IFR8 HVU9:HVU12 HVV5:HVV8 HLY9:HLY12 HLZ5:HLZ8 HCC9:HCC12 HCD5:HCD8 GSG9:GSG12 GSH5:GSH8 GIK9:GIK12 GIL5:GIL8 FYO9:FYO12 FYP5:FYP8 FOS9:FOS12 FOT5:FOT8 FEW9:FEW12 FEX5:FEX8 EVA9:EVA12 EVB5:EVB8 ELE9:ELE12 ELF5:ELF8 EBI9:EBI12 EBJ5:EBJ8 DRM9:DRM12 DRN5:DRN8 DHQ9:DHQ12 DHR5:DHR8 CXU9:CXU12 CXV5:CXV8 CNY9:CNY12 CNZ5:CNZ8 CEC9:CEC12 CED5:CED8 BUG9:BUG12 BUH5:BUH8 BKK9:BKK12 BKL5:BKL8 BAO9:BAO12 BAP5:BAP8 AQS9:AQS12 AQT5:AQT8 AGW9:AGW12 AGX5:AGX8 XA9:XA12 XB5:XB8 NE9:NE12 NF5:NF8 DI9:DI12 DJ5:DJ8 WQO9:WQO12 WQP5:WQP8 WGS9:WGS12 WGT5:WGT8 VWW9:VWW12 VWX5:VWX8 VNA9:VNA12 VNB5:VNB8 VDE9:VDE12 VDF5:VDF8 UTI9:UTI12 UTJ5:UTJ8 UJM9:UJM12 UJN5:UJN8 TZQ9:TZQ12 TZR5:TZR8 TPU9:TPU12 TPV5:TPV8 TFY9:TFY12 TFZ5:TFZ8 SWC9:SWC12 SWD5:SWD8 SMG9:SMG12 SMH5:SMH8 SCK9:SCK12 SCL5:SCL8 RSO9:RSO12 RSP5:RSP8 RIS9:RIS12 RIT5:RIT8 QYW9:QYW12 QYX5:QYX8 QPA9:QPA12 QPB5:QPB8 QFE9:QFE12 QFF5:QFF8 PVI9:PVI12 PVJ5:PVJ8 PLM9:PLM12 PLN5:PLN8 PBQ9:PBQ12 PBR5:PBR8 ORU9:ORU12 ORV5:ORV8 OHY9:OHY12 OHZ5:OHZ8 NYC9:NYC12 NYD5:NYD8 NOG9:NOG12 NOH5:NOH8 NEK9:NEK12 NEL5:NEL8 MUO9:MUO12 MUP5:MUP8 MKS9:MKS12 MKT5:MKT8 MAW9:MAW12 MAX5:MAX8 LRA9:LRA12 LRB5:LRB8 LHE9:LHE12 LHF5:LHF8 KXI9:KXI12 KXJ5:KXJ8 KNM9:KNM12 KNN5:KNN8 KDQ9:KDQ12 KDR5:KDR8 JTU9:JTU12 JTV5:JTV8 JJY9:JJY12 JJZ5:JJZ8 JAC9:JAC12 JAD5:JAD8 IQG9:IQG12 IQH5:IQH8 IGK9:IGK12 IGL5:IGL8 HWO9:HWO12 HWP5:HWP8 HMS9:HMS12 HMT5:HMT8 HCW9:HCW12 HCX5:HCX8 GTA9:GTA12 GTB5:GTB8 GJE9:GJE12 GJF5:GJF8 FZI9:FZI12 FZJ5:FZJ8 FPM9:FPM12 FPN5:FPN8 FFQ9:FFQ12 FFR5:FFR8 EVU9:EVU12 EVV5:EVV8 ELY9:ELY12 ELZ5:ELZ8 ECC9:ECC12 ECD5:ECD8 DSG9:DSG12 DSH5:DSH8 DIK9:DIK12 DIL5:DIL8 CYO9:CYO12 CYP5:CYP8 COS9:COS12 COT5:COT8 CEW9:CEW12 CEX5:CEX8 BVA9:BVA12 BVB5:BVB8 BLE9:BLE12 BLF5:BLF8 BBI9:BBI12 BBJ5:BBJ8 ARM9:ARM12 ARN5:ARN8 AHQ9:AHQ12 AHR5:AHR8 XU9:XU12 XV5:XV8 NY9:NY12 NZ5:NZ8 EC9:EC12 ED5:ED8 WOY9:WOY12 WOZ5:WOZ8 WFC9:WFC12 WFD5:WFD8 VVG9:VVG12 VVH5:VVH8 VLK9:VLK12 VLL5:VLL8 VBO9:VBO12 VBP5:VBP8 URS9:URS12 URT5:URT8 UHW9:UHW12 UHX5:UHX8 TYA9:TYA12 TYB5:TYB8 TOE9:TOE12 TOF5:TOF8 TEI9:TEI12 TEJ5:TEJ8 SUM9:SUM12 SUN5:SUN8 SKQ9:SKQ12 SKR5:SKR8 SAU9:SAU12 SAV5:SAV8 RQY9:RQY12 RQZ5:RQZ8 RHC9:RHC12 RHD5:RHD8 QXG9:QXG12 QXH5:QXH8 QNK9:QNK12 QNL5:QNL8 QDO9:QDO12 QDP5:QDP8 PTS9:PTS12 PTT5:PTT8 PJW9:PJW12 PJX5:PJX8 PAA9:PAA12 PAB5:PAB8 OQE9:OQE12 OQF5:OQF8 OGI9:OGI12 OGJ5:OGJ8 NWM9:NWM12 NWN5:NWN8 NMQ9:NMQ12 NMR5:NMR8 NCU9:NCU12 NCV5:NCV8 MSY9:MSY12 MSZ5:MSZ8 MJC9:MJC12 MJD5:MJD8 LZG9:LZG12 LZH5:LZH8 LPK9:LPK12 LPL5:LPL8 LFO9:LFO12 LFP5:LFP8 KVS9:KVS12 KVT5:KVT8 KLW9:KLW12 KLX5:KLX8 KCA9:KCA12 KCB5:KCB8 JSE9:JSE12 JSF5:JSF8 JII9:JII12 JIJ5:JIJ8 IYM9:IYM12 IYN5:IYN8 IOQ9:IOQ12 IOR5:IOR8 IEU9:IEU12 IEV5:IEV8 HUY9:HUY12 HUZ5:HUZ8 HLC9:HLC12 HLD5:HLD8 HBG9:HBG12 HBH5:HBH8 GRK9:GRK12 GRL5:GRL8 GHO9:GHO12 GHP5:GHP8 FXS9:FXS12 FXT5:FXT8 FNW9:FNW12 FNX5:FNX8 FEA9:FEA12 FEB5:FEB8 EUE9:EUE12 EUF5:EUF8 EKI9:EKI12 EKJ5:EKJ8 EAM9:EAM12 EAN5:EAN8 DQQ9:DQQ12 DQR5:DQR8 DGU9:DGU12 DGV5:DGV8 CWY9:CWY12 CWZ5:CWZ8 CNC9:CNC12 CND5:CND8 CDG9:CDG12 CDH5:CDH8 BTK9:BTK12 BTL5:BTL8 BJO9:BJO12 BJP5:BJP8 AZS9:AZS12 AZT5:AZT8 APW9:APW12 APX5:APX8 AGA9:AGA12 AGB5:AGB8 WE9:WE12 WF5:WF8 MI9:MI12 MJ5:MJ8 CM9:CM12 CN5:CN8 WQA9:WQA12 WQB5:WQB8 WGE9:WGE12 WGF5:WGF8 VWI9:VWI12 VWJ5:VWJ8 VMM9:VMM12 VMN5:VMN8 VCQ9:VCQ12 VCR5:VCR8 USU9:USU12 USV5:USV8 UIY9:UIY12 UIZ5:UIZ8 TZC9:TZC12 TZD5:TZD8 TPG9:TPG12 TPH5:TPH8 TFK9:TFK12 TFL5:TFL8 SVO9:SVO12 SVP5:SVP8 SLS9:SLS12 SLT5:SLT8 SBW9:SBW12 SBX5:SBX8 RSA9:RSA12 RSB5:RSB8 RIE9:RIE12 RIF5:RIF8 QYI9:QYI12 QYJ5:QYJ8 QOM9:QOM12 QON5:QON8 QEQ9:QEQ12 QER5:QER8 PUU9:PUU12 PUV5:PUV8 PKY9:PKY12 PKZ5:PKZ8 PBC9:PBC12 PBD5:PBD8 ORG9:ORG12 ORH5:ORH8 OHK9:OHK12 OHL5:OHL8 NXO9:NXO12 NXP5:NXP8 NNS9:NNS12 NNT5:NNT8 NDW9:NDW12 NDX5:NDX8 MUA9:MUA12 MUB5:MUB8 MKE9:MKE12 MKF5:MKF8 MAI9:MAI12 MAJ5:MAJ8 LQM9:LQM12 LQN5:LQN8 LGQ9:LGQ12 LGR5:LGR8 KWU9:KWU12 KWV5:KWV8 KMY9:KMY12 KMZ5:KMZ8 KDC9:KDC12 KDD5:KDD8 JTG9:JTG12 JTH5:JTH8 JJK9:JJK12 JJL5:JJL8 IZO9:IZO12 IZP5:IZP8 IPS9:IPS12 IPT5:IPT8 IFW9:IFW12 IFX5:IFX8 HWA9:HWA12 HWB5:HWB8 HME9:HME12 HMF5:HMF8 HCI9:HCI12 HCJ5:HCJ8 GSM9:GSM12 GSN5:GSN8 GIQ9:GIQ12 GIR5:GIR8 FYU9:FYU12 FYV5:FYV8 FOY9:FOY12 FOZ5:FOZ8 FFC9:FFC12 FFD5:FFD8 EVG9:EVG12 EVH5:EVH8 ELK9:ELK12 ELL5:ELL8 EBO9:EBO12 EBP5:EBP8 DRS9:DRS12 DRT5:DRT8 DHW9:DHW12 DHX5:DHX8 CYA9:CYA12 CYB5:CYB8 COE9:COE12 COF5:COF8 CEI9:CEI12 CEJ5:CEJ8 BUM9:BUM12 BUN5:BUN8 BKQ9:BKQ12 BKR5:BKR8 BAU9:BAU12 BAV5:BAV8 AQY9:AQY12 AQZ5:AQZ8 AHC9:AHC12 AHD5:AHD8 XG9:XG12 XH5:XH8 NK9:NK12 NL5:NL8 DO9:DO12 DP5:DP8 WQE9:WQE12 WQF5:WQF8 WGI9:WGI12 WGJ5:WGJ8 VWM9:VWM12 VWN5:VWN8 VMQ9:VMQ12 VMR5:VMR8 VCU9:VCU12 VCV5:VCV8 USY9:USY12 USZ5:USZ8 UJC9:UJC12 UJD5:UJD8 TZG9:TZG12 TZH5:TZH8 TPK9:TPK12 TPL5:TPL8 TFO9:TFO12 TFP5:TFP8 SVS9:SVS12 SVT5:SVT8 SLW9:SLW12 SLX5:SLX8 SCA9:SCA12 SCB5:SCB8 RSE9:RSE12 RSF5:RSF8 RII9:RII12 RIJ5:RIJ8 QYM9:QYM12 QYN5:QYN8 QOQ9:QOQ12 QOR5:QOR8 QEU9:QEU12 QEV5:QEV8 PUY9:PUY12 PUZ5:PUZ8 PLC9:PLC12 PLD5:PLD8 PBG9:PBG12 PBH5:PBH8 ORK9:ORK12 ORL5:ORL8 OHO9:OHO12 OHP5:OHP8 NXS9:NXS12 NXT5:NXT8 NNW9:NNW12 NNX5:NNX8 NEA9:NEA12 NEB5:NEB8 MUE9:MUE12 MUF5:MUF8 MKI9:MKI12 MKJ5:MKJ8 MAM9:MAM12 MAN5:MAN8 LQQ9:LQQ12 LQR5:LQR8 LGU9:LGU12 LGV5:LGV8 KWY9:KWY12 KWZ5:KWZ8 KNC9:KNC12 KND5:KND8 KDG9:KDG12 KDH5:KDH8 JTK9:JTK12 JTL5:JTL8 JJO9:JJO12 JJP5:JJP8 IZS9:IZS12 IZT5:IZT8 IPW9:IPW12 IPX5:IPX8 IGA9:IGA12 IGB5:IGB8 HWE9:HWE12 HWF5:HWF8 HMI9:HMI12 HMJ5:HMJ8 HCM9:HCM12 HCN5:HCN8 GSQ9:GSQ12 GSR5:GSR8 GIU9:GIU12 GIV5:GIV8 FYY9:FYY12 FYZ5:FYZ8 FPC9:FPC12 FPD5:FPD8 FFG9:FFG12 FFH5:FFH8 EVK9:EVK12 EVL5:EVL8 ELO9:ELO12 ELP5:ELP8 EBS9:EBS12 EBT5:EBT8 DRW9:DRW12 DRX5:DRX8 DIA9:DIA12 DIB5:DIB8 CYE9:CYE12 CYF5:CYF8 COI9:COI12 COJ5:COJ8 CEM9:CEM12 CEN5:CEN8 BUQ9:BUQ12 BUR5:BUR8 BKU9:BKU12 BKV5:BKV8 BAY9:BAY12 BAZ5:BAZ8 ARC9:ARC12 ARD5:ARD8 AHG9:AHG12 AHH5:AHH8 XK9:XK12 XL5:XL8 NO9:NO12 NP5:NP8 DS9:DS12 DT5:DT8 WPS9:WPS12 WPT5:WPT8 WFW9:WFW12 WFX5:WFX8 VWA9:VWA12 VWB5:VWB8 VME9:VME12 VMF5:VMF8 VCI9:VCI12 VCJ5:VCJ8 USM9:USM12 USN5:USN8 UIQ9:UIQ12 UIR5:UIR8 TYU9:TYU12 TYV5:TYV8 TOY9:TOY12 TOZ5:TOZ8 TFC9:TFC12 TFD5:TFD8 SVG9:SVG12 SVH5:SVH8 SLK9:SLK12 SLL5:SLL8 SBO9:SBO12 SBP5:SBP8 RRS9:RRS12 RRT5:RRT8 RHW9:RHW12 RHX5:RHX8 QYA9:QYA12 QYB5:QYB8 QOE9:QOE12 QOF5:QOF8 QEI9:QEI12 QEJ5:QEJ8 PUM9:PUM12 PUN5:PUN8 PKQ9:PKQ12 PKR5:PKR8 PAU9:PAU12 PAV5:PAV8 OQY9:OQY12 OQZ5:OQZ8 OHC9:OHC12 OHD5:OHD8 NXG9:NXG12 NXH5:NXH8 NNK9:NNK12 NNL5:NNL8 NDO9:NDO12 NDP5:NDP8 MTS9:MTS12 MTT5:MTT8 MJW9:MJW12 MJX5:MJX8 MAA9:MAA12 MAB5:MAB8 LQE9:LQE12 LQF5:LQF8 LGI9:LGI12 LGJ5:LGJ8 KWM9:KWM12 KWN5:KWN8 KMQ9:KMQ12 KMR5:KMR8 KCU9:KCU12 KCV5:KCV8 JSY9:JSY12 JSZ5:JSZ8 JJC9:JJC12 JJD5:JJD8 IZG9:IZG12 IZH5:IZH8 IPK9:IPK12 IPL5:IPL8 IFO9:IFO12 IFP5:IFP8 HVS9:HVS12 HVT5:HVT8 HLW9:HLW12 HLX5:HLX8 HCA9:HCA12 HCB5:HCB8 GSE9:GSE12 GSF5:GSF8 GII9:GII12 GIJ5:GIJ8 FYM9:FYM12 FYN5:FYN8 FOQ9:FOQ12 FOR5:FOR8 FEU9:FEU12 FEV5:FEV8 EUY9:EUY12 EUZ5:EUZ8 ELC9:ELC12 ELD5:ELD8 EBG9:EBG12 EBH5:EBH8 DRK9:DRK12 DRL5:DRL8 DHO9:DHO12 DHP5:DHP8 CXS9:CXS12 CXT5:CXT8 CNW9:CNW12 CNX5:CNX8 CEA9:CEA12 CEB5:CEB8 BUE9:BUE12 BUF5:BUF8 BKI9:BKI12 BKJ5:BKJ8 BAM9:BAM12 BAN5:BAN8 AQQ9:AQQ12 AQR5:AQR8 AGU9:AGU12 AGV5:AGV8 WY9:WY12 WZ5:WZ8 NC9:NC12 ND5:ND8 DG9:DG12 DH5:DH8 WPM9:WPM12 WPN5:WPN8 WFQ9:WFQ12 WFR5:WFR8 VVU9:VVU12 VVV5:VVV8 VLY9:VLY12 VLZ5:VLZ8 VCC9:VCC12 VCD5:VCD8 USG9:USG12 USH5:USH8 UIK9:UIK12 UIL5:UIL8 TYO9:TYO12 TYP5:TYP8 TOS9:TOS12 TOT5:TOT8 TEW9:TEW12 TEX5:TEX8 SVA9:SVA12 SVB5:SVB8 SLE9:SLE12 SLF5:SLF8 SBI9:SBI12 SBJ5:SBJ8 RRM9:RRM12 RRN5:RRN8 RHQ9:RHQ12 RHR5:RHR8 QXU9:QXU12 QXV5:QXV8 QNY9:QNY12 QNZ5:QNZ8 QEC9:QEC12 QED5:QED8 PUG9:PUG12 PUH5:PUH8 PKK9:PKK12 PKL5:PKL8 PAO9:PAO12 PAP5:PAP8 OQS9:OQS12 OQT5:OQT8 OGW9:OGW12 OGX5:OGX8 NXA9:NXA12 NXB5:NXB8 NNE9:NNE12 NNF5:NNF8 NDI9:NDI12 NDJ5:NDJ8 MTM9:MTM12 MTN5:MTN8 MJQ9:MJQ12 MJR5:MJR8 LZU9:LZU12 LZV5:LZV8 LPY9:LPY12 LPZ5:LPZ8 LGC9:LGC12 LGD5:LGD8 KWG9:KWG12 KWH5:KWH8 KMK9:KMK12 KML5:KML8 KCO9:KCO12 KCP5:KCP8 JSS9:JSS12 JST5:JST8 JIW9:JIW12 JIX5:JIX8 IZA9:IZA12 IZB5:IZB8 IPE9:IPE12 IPF5:IPF8 IFI9:IFI12 IFJ5:IFJ8 HVM9:HVM12 HVN5:HVN8 HLQ9:HLQ12 HLR5:HLR8 HBU9:HBU12 HBV5:HBV8 GRY9:GRY12 GRZ5:GRZ8 GIC9:GIC12 GID5:GID8 FYG9:FYG12 FYH5:FYH8 FOK9:FOK12 FOL5:FOL8 FEO9:FEO12 FEP5:FEP8 EUS9:EUS12 EUT5:EUT8 EKW9:EKW12 EKX5:EKX8 EBA9:EBA12 EBB5:EBB8 DRE9:DRE12 DRF5:DRF8 DHI9:DHI12 DHJ5:DHJ8 CXM9:CXM12 CXN5:CXN8 CNQ9:CNQ12 CNR5:CNR8 CDU9:CDU12 CDV5:CDV8 BTY9:BTY12 BTZ5:BTZ8 BKC9:BKC12 BKD5:BKD8 BAG9:BAG12 BAH5:BAH8 AQK9:AQK12 AQL5:AQL8 AGO9:AGO12 AGP5:AGP8 WS9:WS12 WT5:WT8 MW9:MW12 MX5:MX8 DA9:DA12 DB5:DB8 WQC9:WQC12 WQD5:WQD8 WGG9:WGG12 WGH5:WGH8 VWK9:VWK12 VWL5:VWL8 VMO9:VMO12 VMP5:VMP8 VCS9:VCS12 VCT5:VCT8 USW9:USW12 USX5:USX8 UJA9:UJA12 UJB5:UJB8 TZE9:TZE12 TZF5:TZF8 TPI9:TPI12 TPJ5:TPJ8 TFM9:TFM12 TFN5:TFN8 SVQ9:SVQ12 SVR5:SVR8 SLU9:SLU12 SLV5:SLV8 SBY9:SBY12 SBZ5:SBZ8 RSC9:RSC12 RSD5:RSD8 RIG9:RIG12 RIH5:RIH8 QYK9:QYK12 QYL5:QYL8 QOO9:QOO12 QOP5:QOP8 QES9:QES12 QET5:QET8 PUW9:PUW12 PUX5:PUX8 PLA9:PLA12 PLB5:PLB8 PBE9:PBE12 PBF5:PBF8 ORI9:ORI12 ORJ5:ORJ8 OHM9:OHM12 OHN5:OHN8 NXQ9:NXQ12 NXR5:NXR8 NNU9:NNU12 NNV5:NNV8 NDY9:NDY12 NDZ5:NDZ8 MUC9:MUC12 MUD5:MUD8 MKG9:MKG12 MKH5:MKH8 MAK9:MAK12 MAL5:MAL8 LQO9:LQO12 LQP5:LQP8 LGS9:LGS12 LGT5:LGT8 KWW9:KWW12 KWX5:KWX8 KNA9:KNA12 KNB5:KNB8 KDE9:KDE12 KDF5:KDF8 JTI9:JTI12 JTJ5:JTJ8 JJM9:JJM12 JJN5:JJN8 IZQ9:IZQ12 IZR5:IZR8 IPU9:IPU12 IPV5:IPV8 IFY9:IFY12 IFZ5:IFZ8 HWC9:HWC12 HWD5:HWD8 HMG9:HMG12 HMH5:HMH8 HCK9:HCK12 HCL5:HCL8 GSO9:GSO12 GSP5:GSP8 GIS9:GIS12 GIT5:GIT8 FYW9:FYW12 FYX5:FYX8 FPA9:FPA12 FPB5:FPB8 FFE9:FFE12 FFF5:FFF8 EVI9:EVI12 EVJ5:EVJ8 ELM9:ELM12 ELN5:ELN8 EBQ9:EBQ12 EBR5:EBR8 DRU9:DRU12 DRV5:DRV8 DHY9:DHY12 DHZ5:DHZ8 CYC9:CYC12 CYD5:CYD8 COG9:COG12 COH5:COH8 CEK9:CEK12 CEL5:CEL8 BUO9:BUO12 BUP5:BUP8 BKS9:BKS12 BKT5:BKT8 BAW9:BAW12 BAX5:BAX8 ARA9:ARA12 ARB5:ARB8 AHE9:AHE12 AHF5:AHF8 XI9:XI12 XJ5:XJ8 NM9:NM12 NN5:NN8 DQ9:DQ12 DR5:DR8 WPI9:WPI12 WPJ5:WPJ8 WFM9:WFM12 WFN5:WFN8 VVQ9:VVQ12 VVR5:VVR8 VLU9:VLU12 VLV5:VLV8 VBY9:VBY12 VBZ5:VBZ8 USC9:USC12 USD5:USD8 UIG9:UIG12 UIH5:UIH8 TYK9:TYK12 TYL5:TYL8 TOO9:TOO12 TOP5:TOP8 TES9:TES12 TET5:TET8 SUW9:SUW12 SUX5:SUX8 SLA9:SLA12 SLB5:SLB8 SBE9:SBE12 SBF5:SBF8 RRI9:RRI12 RRJ5:RRJ8 RHM9:RHM12 RHN5:RHN8 QXQ9:QXQ12 QXR5:QXR8 QNU9:QNU12 QNV5:QNV8 QDY9:QDY12 QDZ5:QDZ8 PUC9:PUC12 PUD5:PUD8 PKG9:PKG12 PKH5:PKH8 PAK9:PAK12 PAL5:PAL8 OQO9:OQO12 OQP5:OQP8 OGS9:OGS12 OGT5:OGT8 NWW9:NWW12 NWX5:NWX8 NNA9:NNA12 NNB5:NNB8 NDE9:NDE12 NDF5:NDF8 MTI9:MTI12 MTJ5:MTJ8 MJM9:MJM12 MJN5:MJN8 LZQ9:LZQ12 LZR5:LZR8 LPU9:LPU12 LPV5:LPV8 LFY9:LFY12 LFZ5:LFZ8 KWC9:KWC12 KWD5:KWD8 KMG9:KMG12 KMH5:KMH8 KCK9:KCK12 KCL5:KCL8 JSO9:JSO12 JSP5:JSP8 JIS9:JIS12 JIT5:JIT8 IYW9:IYW12 IYX5:IYX8 IPA9:IPA12 IPB5:IPB8 IFE9:IFE12 IFF5:IFF8 HVI9:HVI12 HVJ5:HVJ8 HLM9:HLM12 HLN5:HLN8 HBQ9:HBQ12 HBR5:HBR8 GRU9:GRU12 GRV5:GRV8 GHY9:GHY12 GHZ5:GHZ8 FYC9:FYC12 FYD5:FYD8 FOG9:FOG12 FOH5:FOH8 FEK9:FEK12 FEL5:FEL8 EUO9:EUO12 EUP5:EUP8 EKS9:EKS12 EKT5:EKT8 EAW9:EAW12 EAX5:EAX8 DRA9:DRA12 DRB5:DRB8 DHE9:DHE12 DHF5:DHF8 CXI9:CXI12 CXJ5:CXJ8 CNM9:CNM12 CNN5:CNN8 CDQ9:CDQ12 CDR5:CDR8 BTU9:BTU12 BTV5:BTV8 BJY9:BJY12 BJZ5:BJZ8 BAC9:BAC12 BAD5:BAD8 AQG9:AQG12 AQH5:AQH8 AGK9:AGK12 AGL5:AGL8 WO9:WO12 WP5:WP8 MS9:MS12 MT5:MT8 CW9:CW12 CX5:CX8 WPA9:WPA12 WPB5:WPB8 WFE9:WFE12 WFF5:WFF8 VVI9:VVI12 VVJ5:VVJ8 VLM9:VLM12 VLN5:VLN8 VBQ9:VBQ12 VBR5:VBR8 URU9:URU12 URV5:URV8 UHY9:UHY12 UHZ5:UHZ8 TYC9:TYC12 TYD5:TYD8 TOG9:TOG12 TOH5:TOH8 TEK9:TEK12 TEL5:TEL8 SUO9:SUO12 SUP5:SUP8 SKS9:SKS12 SKT5:SKT8 SAW9:SAW12 SAX5:SAX8 RRA9:RRA12 RRB5:RRB8 RHE9:RHE12 RHF5:RHF8 QXI9:QXI12 QXJ5:QXJ8 QNM9:QNM12 QNN5:QNN8 QDQ9:QDQ12 QDR5:QDR8 PTU9:PTU12 PTV5:PTV8 PJY9:PJY12 PJZ5:PJZ8 PAC9:PAC12 PAD5:PAD8 OQG9:OQG12 OQH5:OQH8 OGK9:OGK12 OGL5:OGL8 NWO9:NWO12 NWP5:NWP8 NMS9:NMS12 NMT5:NMT8 NCW9:NCW12 NCX5:NCX8 MTA9:MTA12 MTB5:MTB8 MJE9:MJE12 MJF5:MJF8 LZI9:LZI12 LZJ5:LZJ8 LPM9:LPM12 LPN5:LPN8 LFQ9:LFQ12 LFR5:LFR8 KVU9:KVU12 KVV5:KVV8 KLY9:KLY12 KLZ5:KLZ8 KCC9:KCC12 KCD5:KCD8 JSG9:JSG12 JSH5:JSH8 JIK9:JIK12 JIL5:JIL8 IYO9:IYO12 IYP5:IYP8 IOS9:IOS12 IOT5:IOT8 IEW9:IEW12 IEX5:IEX8 HVA9:HVA12 HVB5:HVB8 HLE9:HLE12 HLF5:HLF8 HBI9:HBI12 HBJ5:HBJ8 GRM9:GRM12 GRN5:GRN8 GHQ9:GHQ12 GHR5:GHR8 FXU9:FXU12 FXV5:FXV8 FNY9:FNY12 FNZ5:FNZ8 FEC9:FEC12 FED5:FED8 EUG9:EUG12 EUH5:EUH8 EKK9:EKK12 EKL5:EKL8 EAO9:EAO12 EAP5:EAP8 DQS9:DQS12 DQT5:DQT8 DGW9:DGW12 DGX5:DGX8 CXA9:CXA12 CXB5:CXB8 CNE9:CNE12 CNF5:CNF8 CDI9:CDI12 CDJ5:CDJ8 BTM9:BTM12 BTN5:BTN8 BJQ9:BJQ12 BJR5:BJR8 AZU9:AZU12 AZV5:AZV8 APY9:APY12 APZ5:APZ8 AGC9:AGC12 AGD5:AGD8 WG9:WG12 WH5:WH8 MK9:MK12 ML5:ML8 CO9:CO12 CP5:CP8 WPC9:WPC12 WPD5:WPD8 WFG9:WFG12 WFH5:WFH8 VVK9:VVK12 VVL5:VVL8 VLO9:VLO12 VLP5:VLP8 VBS9:VBS12 VBT5:VBT8 URW9:URW12 URX5:URX8 UIA9:UIA12 UIB5:UIB8 TYE9:TYE12 TYF5:TYF8 TOI9:TOI12 TOJ5:TOJ8 TEM9:TEM12 TEN5:TEN8 SUQ9:SUQ12 SUR5:SUR8 SKU9:SKU12 SKV5:SKV8 SAY9:SAY12 SAZ5:SAZ8 RRC9:RRC12 RRD5:RRD8 RHG9:RHG12 RHH5:RHH8 QXK9:QXK12 QXL5:QXL8 QNO9:QNO12 QNP5:QNP8 QDS9:QDS12 QDT5:QDT8 PTW9:PTW12 PTX5:PTX8 PKA9:PKA12 PKB5:PKB8 PAE9:PAE12 PAF5:PAF8 OQI9:OQI12 OQJ5:OQJ8 OGM9:OGM12 OGN5:OGN8 NWQ9:NWQ12 NWR5:NWR8 NMU9:NMU12 NMV5:NMV8 NCY9:NCY12 NCZ5:NCZ8 MTC9:MTC12 MTD5:MTD8 MJG9:MJG12 MJH5:MJH8 LZK9:LZK12 LZL5:LZL8 LPO9:LPO12 LPP5:LPP8 LFS9:LFS12 LFT5:LFT8 KVW9:KVW12 KVX5:KVX8 KMA9:KMA12 KMB5:KMB8 KCE9:KCE12 KCF5:KCF8 JSI9:JSI12 JSJ5:JSJ8 JIM9:JIM12 JIN5:JIN8 IYQ9:IYQ12 IYR5:IYR8 IOU9:IOU12 IOV5:IOV8 IEY9:IEY12 IEZ5:IEZ8 HVC9:HVC12 HVD5:HVD8 HLG9:HLG12 HLH5:HLH8 HBK9:HBK12 HBL5:HBL8 GRO9:GRO12 GRP5:GRP8 GHS9:GHS12 GHT5:GHT8 FXW9:FXW12 FXX5:FXX8 FOA9:FOA12 FOB5:FOB8 FEE9:FEE12 FEF5:FEF8 EUI9:EUI12 EUJ5:EUJ8 EKM9:EKM12 EKN5:EKN8 EAQ9:EAQ12 EAR5:EAR8 DQU9:DQU12 DQV5:DQV8 DGY9:DGY12 DGZ5:DGZ8 CXC9:CXC12 CXD5:CXD8 CNG9:CNG12 CNH5:CNH8 CDK9:CDK12 CDL5:CDL8 BTO9:BTO12 BTP5:BTP8 BJS9:BJS12 BJT5:BJT8 AZW9:AZW12 AZX5:AZX8 AQA9:AQA12 AQB5:AQB8 AGE9:AGE12 AGF5:AGF8 WI9:WI12 WJ5:WJ8 MM9:MM12 MN5:MN8 CQ9:CQ12 CR5:CR8 WPE9:WPE12 WPF5:WPF8 WFI9:WFI12 WFJ5:WFJ8 VVM9:VVM12 VVN5:VVN8 VLQ9:VLQ12 VLR5:VLR8 VBU9:VBU12 VBV5:VBV8 URY9:URY12 URZ5:URZ8 UIC9:UIC12 UID5:UID8 TYG9:TYG12 TYH5:TYH8 TOK9:TOK12 TOL5:TOL8 TEO9:TEO12 TEP5:TEP8 SUS9:SUS12 SUT5:SUT8 SKW9:SKW12 SKX5:SKX8 SBA9:SBA12 SBB5:SBB8 RRE9:RRE12 RRF5:RRF8 RHI9:RHI12 RHJ5:RHJ8 QXM9:QXM12 QXN5:QXN8 QNQ9:QNQ12 QNR5:QNR8 QDU9:QDU12 QDV5:QDV8 PTY9:PTY12 PTZ5:PTZ8 PKC9:PKC12 PKD5:PKD8 PAG9:PAG12 PAH5:PAH8 OQK9:OQK12 OQL5:OQL8 OGO9:OGO12 OGP5:OGP8 NWS9:NWS12 NWT5:NWT8 NMW9:NMW12 NMX5:NMX8 NDA9:NDA12 NDB5:NDB8 MTE9:MTE12 MTF5:MTF8 MJI9:MJI12 MJJ5:MJJ8 LZM9:LZM12 LZN5:LZN8 LPQ9:LPQ12 LPR5:LPR8 LFU9:LFU12 LFV5:LFV8 KVY9:KVY12 KVZ5:KVZ8 KMC9:KMC12 KMD5:KMD8 KCG9:KCG12 KCH5:KCH8 JSK9:JSK12 JSL5:JSL8 JIO9:JIO12 JIP5:JIP8 IYS9:IYS12 IYT5:IYT8 IOW9:IOW12 IOX5:IOX8 IFA9:IFA12 IFB5:IFB8 HVE9:HVE12 HVF5:HVF8 HLI9:HLI12 HLJ5:HLJ8 HBM9:HBM12 HBN5:HBN8 GRQ9:GRQ12 GRR5:GRR8 GHU9:GHU12 GHV5:GHV8 FXY9:FXY12 FXZ5:FXZ8 FOC9:FOC12 FOD5:FOD8 FEG9:FEG12 FEH5:FEH8 EUK9:EUK12 EUL5:EUL8 EKO9:EKO12 EKP5:EKP8 EAS9:EAS12 EAT5:EAT8 DQW9:DQW12 DQX5:DQX8 DHA9:DHA12 DHB5:DHB8 CXE9:CXE12 CXF5:CXF8 CNI9:CNI12 CNJ5:CNJ8 CDM9:CDM12 CDN5:CDN8 BTQ9:BTQ12 BTR5:BTR8 BJU9:BJU12 BJV5:BJV8 AZY9:AZY12 AZZ5:AZZ8 AQC9:AQC12 AQD5:AQD8 AGG9:AGG12 AGH5:AGH8 WK9:WK12 WL5:WL8 MO9:MO12 MP5:MP8 CS9:CS12 CT5:CT8 WPK9:WPK12 WPL5:WPL8 WFO9:WFO12 WFP5:WFP8 VVS9:VVS12 VVT5:VVT8 VLW9:VLW12 VLX5:VLX8 VCA9:VCA12 VCB5:VCB8 USE9:USE12 USF5:USF8 UII9:UII12 UIJ5:UIJ8 TYM9:TYM12 TYN5:TYN8 TOQ9:TOQ12 TOR5:TOR8 TEU9:TEU12 TEV5:TEV8 SUY9:SUY12 SUZ5:SUZ8 SLC9:SLC12 SLD5:SLD8 SBG9:SBG12 SBH5:SBH8 RRK9:RRK12 RRL5:RRL8 RHO9:RHO12 RHP5:RHP8 QXS9:QXS12 QXT5:QXT8 QNW9:QNW12 QNX5:QNX8 QEA9:QEA12 QEB5:QEB8 PUE9:PUE12 PUF5:PUF8 PKI9:PKI12 PKJ5:PKJ8 PAM9:PAM12 PAN5:PAN8 OQQ9:OQQ12 OQR5:OQR8 OGU9:OGU12 OGV5:OGV8 NWY9:NWY12 NWZ5:NWZ8 NNC9:NNC12 NND5:NND8 NDG9:NDG12 NDH5:NDH8 MTK9:MTK12 MTL5:MTL8 MJO9:MJO12 MJP5:MJP8 LZS9:LZS12 LZT5:LZT8 LPW9:LPW12 LPX5:LPX8 LGA9:LGA12 LGB5:LGB8 KWE9:KWE12 KWF5:KWF8 KMI9:KMI12 KMJ5:KMJ8 KCM9:KCM12 KCN5:KCN8 JSQ9:JSQ12 JSR5:JSR8 JIU9:JIU12 JIV5:JIV8 IYY9:IYY12 IYZ5:IYZ8 IPC9:IPC12 IPD5:IPD8 IFG9:IFG12 IFH5:IFH8 HVK9:HVK12 HVL5:HVL8 HLO9:HLO12 HLP5:HLP8 HBS9:HBS12 HBT5:HBT8 GRW9:GRW12 GRX5:GRX8 GIA9:GIA12 GIB5:GIB8 FYE9:FYE12 FYF5:FYF8 FOI9:FOI12 FOJ5:FOJ8 FEM9:FEM12 FEN5:FEN8 EUQ9:EUQ12 EUR5:EUR8 EKU9:EKU12 EKV5:EKV8 EAY9:EAY12 EAZ5:EAZ8 DRC9:DRC12 DRD5:DRD8 DHG9:DHG12 DHH5:DHH8 CXK9:CXK12 CXL5:CXL8 CNO9:CNO12 CNP5:CNP8 CDS9:CDS12 CDT5:CDT8 BTW9:BTW12 BTX5:BTX8 BKA9:BKA12 BKB5:BKB8 BAE9:BAE12 BAF5:BAF8 AQI9:AQI12 AQJ5:AQJ8 AGM9:AGM12 AGN5:AGN8 WQ9:WQ12 WR5:WR8 MU9:MU12 MV5:MV8 CY9:CY12 CZ5:CZ8 WOS9:WOS12 WOT5:WOT8 WEW9:WEW12 WEX5:WEX8 VVA9:VVA12 VVB5:VVB8 VLE9:VLE12 VLF5:VLF8 VBI9:VBI12 VBJ5:VBJ8 URM9:URM12 URN5:URN8 UHQ9:UHQ12 UHR5:UHR8 TXU9:TXU12 TXV5:TXV8 TNY9:TNY12 TNZ5:TNZ8 TEC9:TEC12 TED5:TED8 SUG9:SUG12 SUH5:SUH8 SKK9:SKK12 SKL5:SKL8 SAO9:SAO12 SAP5:SAP8 RQS9:RQS12 RQT5:RQT8 RGW9:RGW12 RGX5:RGX8 QXA9:QXA12 QXB5:QXB8 QNE9:QNE12 QNF5:QNF8 QDI9:QDI12 QDJ5:QDJ8 PTM9:PTM12 PTN5:PTN8 PJQ9:PJQ12 PJR5:PJR8 OZU9:OZU12 OZV5:OZV8 OPY9:OPY12 OPZ5:OPZ8 OGC9:OGC12 OGD5:OGD8 NWG9:NWG12 NWH5:NWH8 NMK9:NMK12 NML5:NML8 NCO9:NCO12 NCP5:NCP8 MSS9:MSS12 MST5:MST8 MIW9:MIW12 MIX5:MIX8 LZA9:LZA12 LZB5:LZB8 LPE9:LPE12 LPF5:LPF8 LFI9:LFI12 LFJ5:LFJ8 KVM9:KVM12 KVN5:KVN8 KLQ9:KLQ12 KLR5:KLR8 KBU9:KBU12 KBV5:KBV8 JRY9:JRY12 JRZ5:JRZ8 JIC9:JIC12 JID5:JID8 IYG9:IYG12 IYH5:IYH8 IOK9:IOK12 IOL5:IOL8 IEO9:IEO12 IEP5:IEP8 HUS9:HUS12 HUT5:HUT8 HKW9:HKW12 HKX5:HKX8 HBA9:HBA12 HBB5:HBB8 GRE9:GRE12 GRF5:GRF8 GHI9:GHI12 GHJ5:GHJ8 FXM9:FXM12 FXN5:FXN8 FNQ9:FNQ12 FNR5:FNR8 FDU9:FDU12 FDV5:FDV8 ETY9:ETY12 ETZ5:ETZ8 EKC9:EKC12 EKD5:EKD8 EAG9:EAG12 EAH5:EAH8 DQK9:DQK12 DQL5:DQL8 DGO9:DGO12 DGP5:DGP8 CWS9:CWS12 CWT5:CWT8 CMW9:CMW12 CMX5:CMX8 CDA9:CDA12 CDB5:CDB8 BTE9:BTE12 BTF5:BTF8 BJI9:BJI12 BJJ5:BJJ8 AZM9:AZM12 AZN5:AZN8 APQ9:APQ12 APR5:APR8 AFU9:AFU12 AFV5:AFV8 VY9:VY12 VZ5:VZ8 MC9:MC12 MD5:MD8 CG9:CG12 CH5:CH8 WOU9:WOU12 WOV5:WOV8 WEY9:WEY12 WEZ5:WEZ8 VVC9:VVC12 VVD5:VVD8 VLG9:VLG12 VLH5:VLH8 VBK9:VBK12 VBL5:VBL8 URO9:URO12 URP5:URP8 UHS9:UHS12 UHT5:UHT8 TXW9:TXW12 TXX5:TXX8 TOA9:TOA12 TOB5:TOB8 TEE9:TEE12 TEF5:TEF8 SUI9:SUI12 SUJ5:SUJ8 SKM9:SKM12 SKN5:SKN8 SAQ9:SAQ12 SAR5:SAR8 RQU9:RQU12 RQV5:RQV8 RGY9:RGY12 RGZ5:RGZ8 QXC9:QXC12 QXD5:QXD8 QNG9:QNG12 QNH5:QNH8 QDK9:QDK12 QDL5:QDL8 PTO9:PTO12 PTP5:PTP8 PJS9:PJS12 PJT5:PJT8 OZW9:OZW12 OZX5:OZX8 OQA9:OQA12 OQB5:OQB8 OGE9:OGE12 OGF5:OGF8 NWI9:NWI12 NWJ5:NWJ8 NMM9:NMM12 NMN5:NMN8 NCQ9:NCQ12 NCR5:NCR8 MSU9:MSU12 MSV5:MSV8 MIY9:MIY12 MIZ5:MIZ8 LZC9:LZC12 LZD5:LZD8 LPG9:LPG12 LPH5:LPH8 LFK9:LFK12 LFL5:LFL8 KVO9:KVO12 KVP5:KVP8 KLS9:KLS12 KLT5:KLT8 KBW9:KBW12 KBX5:KBX8 JSA9:JSA12 JSB5:JSB8 JIE9:JIE12 JIF5:JIF8 IYI9:IYI12 IYJ5:IYJ8 IOM9:IOM12 ION5:ION8 IEQ9:IEQ12 IER5:IER8 HUU9:HUU12 HUV5:HUV8 HKY9:HKY12 HKZ5:HKZ8 HBC9:HBC12 HBD5:HBD8 GRG9:GRG12 GRH5:GRH8 GHK9:GHK12 GHL5:GHL8 FXO9:FXO12 FXP5:FXP8 FNS9:FNS12 FNT5:FNT8 FDW9:FDW12 FDX5:FDX8 EUA9:EUA12 EUB5:EUB8 EKE9:EKE12 EKF5:EKF8 EAI9:EAI12 EAJ5:EAJ8 DQM9:DQM12 DQN5:DQN8 DGQ9:DGQ12 DGR5:DGR8 CWU9:CWU12 CWV5:CWV8 CMY9:CMY12 CMZ5:CMZ8 CDC9:CDC12 CDD5:CDD8 BTG9:BTG12 BTH5:BTH8 BJK9:BJK12 BJL5:BJL8 AZO9:AZO12 AZP5:AZP8 APS9:APS12 APT5:APT8 AFW9:AFW12 AFX5:AFX8 WA9:WA12 WB5:WB8 ME9:ME12 MF5:MF8 CI9:CI12 CJ5:CJ8 WPG9:WPG12 WPH5:WPH8 WFK9:WFK12 WFL5:WFL8 VVO9:VVO12 VVP5:VVP8 VLS9:VLS12 VLT5:VLT8 VBW9:VBW12 VBX5:VBX8 USA9:USA12 USB5:USB8 UIE9:UIE12 UIF5:UIF8 TYI9:TYI12 TYJ5:TYJ8 TOM9:TOM12 TON5:TON8 TEQ9:TEQ12 TER5:TER8 SUU9:SUU12 SUV5:SUV8 SKY9:SKY12 SKZ5:SKZ8 SBC9:SBC12 SBD5:SBD8 RRG9:RRG12 RRH5:RRH8 RHK9:RHK12 RHL5:RHL8 QXO9:QXO12 QXP5:QXP8 QNS9:QNS12 QNT5:QNT8 QDW9:QDW12 QDX5:QDX8 PUA9:PUA12 PUB5:PUB8 PKE9:PKE12 PKF5:PKF8 PAI9:PAI12 PAJ5:PAJ8 OQM9:OQM12 OQN5:OQN8 OGQ9:OGQ12 OGR5:OGR8 NWU9:NWU12 NWV5:NWV8 NMY9:NMY12 NMZ5:NMZ8 NDC9:NDC12 NDD5:NDD8 MTG9:MTG12 MTH5:MTH8 MJK9:MJK12 MJL5:MJL8 LZO9:LZO12 LZP5:LZP8 LPS9:LPS12 LPT5:LPT8 LFW9:LFW12 LFX5:LFX8 KWA9:KWA12 KWB5:KWB8 KME9:KME12 KMF5:KMF8 KCI9:KCI12 KCJ5:KCJ8 JSM9:JSM12 JSN5:JSN8 JIQ9:JIQ12 JIR5:JIR8 IYU9:IYU12 IYV5:IYV8 IOY9:IOY12 IOZ5:IOZ8 IFC9:IFC12 IFD5:IFD8 HVG9:HVG12 HVH5:HVH8 HLK9:HLK12 HLL5:HLL8 HBO9:HBO12 HBP5:HBP8 GRS9:GRS12 GRT5:GRT8 GHW9:GHW12 GHX5:GHX8 FYA9:FYA12 FYB5:FYB8 FOE9:FOE12 FOF5:FOF8 FEI9:FEI12 FEJ5:FEJ8 EUM9:EUM12 EUN5:EUN8 EKQ9:EKQ12 EKR5:EKR8 EAU9:EAU12 EAV5:EAV8 DQY9:DQY12 DQZ5:DQZ8 DHC9:DHC12 DHD5:DHD8 CXG9:CXG12 CXH5:CXH8 CNK9:CNK12 CNL5:CNL8 CDO9:CDO12 CDP5:CDP8 BTS9:BTS12 BTT5:BTT8 BJW9:BJW12 BJX5:BJX8 BAA9:BAA12 BAB5:BAB8 AQE9:AQE12 AQF5:AQF8 AGI9:AGI12 AGJ5:AGJ8 WM9:WM12 WN5:WN8 MQ9:MQ12 MR5:MR8 CU9:CU12 CV5:CV8 WOW9:WOW12 WOX5:WOX8 WFA9:WFA12 WFB5:WFB8 VVE9:VVE12 VVF5:VVF8 VLI9:VLI12 VLJ5:VLJ8 VBM9:VBM12 VBN5:VBN8 URQ9:URQ12 URR5:URR8 UHU9:UHU12 UHV5:UHV8 TXY9:TXY12 TXZ5:TXZ8 TOC9:TOC12 TOD5:TOD8 TEG9:TEG12 TEH5:TEH8 SUK9:SUK12 SUL5:SUL8 SKO9:SKO12 SKP5:SKP8 SAS9:SAS12 SAT5:SAT8 RQW9:RQW12 RQX5:RQX8 RHA9:RHA12 RHB5:RHB8 QXE9:QXE12 QXF5:QXF8 QNI9:QNI12 QNJ5:QNJ8 QDM9:QDM12 QDN5:QDN8 PTQ9:PTQ12 PTR5:PTR8 PJU9:PJU12 PJV5:PJV8 OZY9:OZY12 OZZ5:OZZ8 OQC9:OQC12 OQD5:OQD8 OGG9:OGG12 OGH5:OGH8 NWK9:NWK12 NWL5:NWL8 NMO9:NMO12 NMP5:NMP8 NCS9:NCS12 NCT5:NCT8 MSW9:MSW12 MSX5:MSX8 MJA9:MJA12 MJB5:MJB8 LZE9:LZE12 LZF5:LZF8 LPI9:LPI12 LPJ5:LPJ8 LFM9:LFM12 LFN5:LFN8 KVQ9:KVQ12 KVR5:KVR8 KLU9:KLU12 KLV5:KLV8 KBY9:KBY12 KBZ5:KBZ8 JSC9:JSC12 JSD5:JSD8 JIG9:JIG12 JIH5:JIH8 IYK9:IYK12 IYL5:IYL8 IOO9:IOO12 IOP5:IOP8 IES9:IES12 IET5:IET8 HUW9:HUW12 HUX5:HUX8 HLA9:HLA12 HLB5:HLB8 HBE9:HBE12 HBF5:HBF8 GRI9:GRI12 GRJ5:GRJ8 GHM9:GHM12 GHN5:GHN8 FXQ9:FXQ12 FXR5:FXR8 FNU9:FNU12 FNV5:FNV8 FDY9:FDY12 FDZ5:FDZ8 EUC9:EUC12 EUD5:EUD8 EKG9:EKG12 EKH5:EKH8 EAK9:EAK12 EAL5:EAL8 DQO9:DQO12 DQP5:DQP8 DGS9:DGS12 DGT5:DGT8 CWW9:CWW12 CWX5:CWX8 CNA9:CNA12 CNB5:CNB8 CDE9:CDE12 CDF5:CDF8 BTI9:BTI12 BTJ5:BTJ8 BJM9:BJM12 BJN5:BJN8 AZQ9:AZQ12 AZR5:AZR8 APU9:APU12 APV5:APV8 AFY9:AFY12 AFZ5:AFZ8 WC9:WC12 WD5:WD8 MG9:MG12 MH5:MH8 CK9:CK12 CL5:CL8 WQI9:WQI12 WQJ5:WQJ8 WGM9:WGM12 WGN5:WGN8 VWQ9:VWQ12 VWR5:VWR8 VMU9:VMU12 VMV5:VMV8 VCY9:VCY12 VCZ5:VCZ8 UTC9:UTC12 UTD5:UTD8 UJG9:UJG12 UJH5:UJH8 TZK9:TZK12 TZL5:TZL8 TPO9:TPO12 TPP5:TPP8 TFS9:TFS12 TFT5:TFT8 SVW9:SVW12 SVX5:SVX8 SMA9:SMA12 SMB5:SMB8 SCE9:SCE12 SCF5:SCF8 RSI9:RSI12 RSJ5:RSJ8 RIM9:RIM12 RIN5:RIN8 QYQ9:QYQ12 QYR5:QYR8 QOU9:QOU12 QOV5:QOV8 QEY9:QEY12 QEZ5:QEZ8 PVC9:PVC12 PVD5:PVD8 PLG9:PLG12 PLH5:PLH8 PBK9:PBK12 PBL5:PBL8 ORO9:ORO12 ORP5:ORP8 OHS9:OHS12 OHT5:OHT8 NXW9:NXW12 NXX5:NXX8 NOA9:NOA12 NOB5:NOB8 NEE9:NEE12 NEF5:NEF8 MUI9:MUI12 MUJ5:MUJ8 MKM9:MKM12 MKN5:MKN8 MAQ9:MAQ12 MAR5:MAR8 LQU9:LQU12 LQV5:LQV8 LGY9:LGY12 LGZ5:LGZ8 KXC9:KXC12 KXD5:KXD8 KNG9:KNG12 KNH5:KNH8 KDK9:KDK12 KDL5:KDL8 JTO9:JTO12 JTP5:JTP8 JJS9:JJS12 JJT5:JJT8 IZW9:IZW12 IZX5:IZX8 IQA9:IQA12 IQB5:IQB8 IGE9:IGE12 IGF5:IGF8 HWI9:HWI12 HWJ5:HWJ8 HMM9:HMM12 HMN5:HMN8 HCQ9:HCQ12 HCR5:HCR8 GSU9:GSU12 GSV5:GSV8 GIY9:GIY12 GIZ5:GIZ8 FZC9:FZC12 FZD5:FZD8 FPG9:FPG12 FPH5:FPH8 FFK9:FFK12 FFL5:FFL8 EVO9:EVO12 EVP5:EVP8 ELS9:ELS12 ELT5:ELT8 EBW9:EBW12 EBX5:EBX8 DSA9:DSA12 DSB5:DSB8 DIE9:DIE12 DIF5:DIF8 CYI9:CYI12 CYJ5:CYJ8 COM9:COM12 CON5:CON8 CEQ9:CEQ12 CER5:CER8 BUU9:BUU12 BUV5:BUV8 BKY9:BKY12 BKZ5:BKZ8 BBC9:BBC12 BBD5:BBD8 ARG9:ARG12 ARH5:ARH8 AHK9:AHK12 AHL5:AHL8 XO9:XO12 XP5:XP8 NS9:NS12 NT5:NT8 DW9:DW12 DX5:DX8 WQQ9:WQQ12 WQR5:WQR8 WGU9:WGU12 WGV5:WGV8 VWY9:VWY12 VWZ5:VWZ8 VNC9:VNC12 VND5:VND8 VDG9:VDG12 VDH5:VDH8 UTK9:UTK12 UTL5:UTL8 UJO9:UJO12 UJP5:UJP8 TZS9:TZS12 TZT5:TZT8 TPW9:TPW12 TPX5:TPX8 TGA9:TGA12 TGB5:TGB8 SWE9:SWE12 SWF5:SWF8 SMI9:SMI12 SMJ5:SMJ8 SCM9:SCM12 SCN5:SCN8 RSQ9:RSQ12 RSR5:RSR8 RIU9:RIU12 RIV5:RIV8 QYY9:QYY12 QYZ5:QYZ8 QPC9:QPC12 QPD5:QPD8 QFG9:QFG12 QFH5:QFH8 PVK9:PVK12 PVL5:PVL8 PLO9:PLO12 PLP5:PLP8 PBS9:PBS12 PBT5:PBT8 ORW9:ORW12 ORX5:ORX8 OIA9:OIA12 OIB5:OIB8 NYE9:NYE12 NYF5:NYF8 NOI9:NOI12 NOJ5:NOJ8 NEM9:NEM12 NEN5:NEN8 MUQ9:MUQ12 MUR5:MUR8 MKU9:MKU12 MKV5:MKV8 MAY9:MAY12 MAZ5:MAZ8 LRC9:LRC12 LRD5:LRD8 LHG9:LHG12 LHH5:LHH8 KXK9:KXK12 KXL5:KXL8 KNO9:KNO12 KNP5:KNP8 KDS9:KDS12 KDT5:KDT8 JTW9:JTW12 JTX5:JTX8 JKA9:JKA12 JKB5:JKB8 JAE9:JAE12 JAF5:JAF8 IQI9:IQI12 IQJ5:IQJ8 IGM9:IGM12 IGN5:IGN8 HWQ9:HWQ12 HWR5:HWR8 HMU9:HMU12 HMV5:HMV8 HCY9:HCY12 HCZ5:HCZ8 GTC9:GTC12 GTD5:GTD8 GJG9:GJG12 GJH5:GJH8 FZK9:FZK12 FZL5:FZL8 FPO9:FPO12 FPP5:FPP8 FFS9:FFS12 FFT5:FFT8 EVW9:EVW12 EVX5:EVX8 EMA9:EMA12 EMB5:EMB8 ECE9:ECE12 ECF5:ECF8 DSI9:DSI12 DSJ5:DSJ8 DIM9:DIM12 DIN5:DIN8 CYQ9:CYQ12 CYR5:CYR8 COU9:COU12 COV5:COV8 CEY9:CEY12 CEZ5:CEZ8 BVC9:BVC12 BVD5:BVD8 BLG9:BLG12 BLH5:BLH8 BBK9:BBK12 BBL5:BBL8 ARO9:ARO12 ARP5:ARP8 AHS9:AHS12 AHT5:AHT8 XW9:XW12 XX5:XX8 OA9:OA12 OB5:OB8 EE9:EE12 EF5:EF8 WPO9:WPO12 WPP5:WPP8 WFS9:WFS12 WFT5:WFT8 VVW9:VVW12 VVX5:VVX8 VMA9:VMA12 VMB5:VMB8 VCE9:VCE12 VCF5:VCF8 USI9:USI12 USJ5:USJ8 UIM9:UIM12 UIN5:UIN8 TYQ9:TYQ12 TYR5:TYR8 TOU9:TOU12 TOV5:TOV8 TEY9:TEY12 TEZ5:TEZ8 SVC9:SVC12 SVD5:SVD8 SLG9:SLG12 SLH5:SLH8 SBK9:SBK12 SBL5:SBL8 RRO9:RRO12 RRP5:RRP8 RHS9:RHS12 RHT5:RHT8 QXW9:QXW12 QXX5:QXX8 QOA9:QOA12 QOB5:QOB8 QEE9:QEE12 QEF5:QEF8 PUI9:PUI12 PUJ5:PUJ8 PKM9:PKM12 PKN5:PKN8 PAQ9:PAQ12 PAR5:PAR8 OQU9:OQU12 OQV5:OQV8 OGY9:OGY12 OGZ5:OGZ8 NXC9:NXC12 NXD5:NXD8 NNG9:NNG12 NNH5:NNH8 NDK9:NDK12 NDL5:NDL8 MTO9:MTO12 MTP5:MTP8 MJS9:MJS12 MJT5:MJT8 LZW9:LZW12 LZX5:LZX8 LQA9:LQA12 LQB5:LQB8 LGE9:LGE12 LGF5:LGF8 KWI9:KWI12 KWJ5:KWJ8 KMM9:KMM12 KMN5:KMN8 KCQ9:KCQ12 KCR5:KCR8 JSU9:JSU12 JSV5:JSV8 JIY9:JIY12 JIZ5:JIZ8 IZC9:IZC12 IZD5:IZD8 IPG9:IPG12 IPH5:IPH8 IFK9:IFK12 IFL5:IFL8 HVO9:HVO12 HVP5:HVP8 HLS9:HLS12 HLT5:HLT8 HBW9:HBW12 HBX5:HBX8 GSA9:GSA12 GSB5:GSB8 GIE9:GIE12 GIF5:GIF8 FYI9:FYI12 FYJ5:FYJ8 FOM9:FOM12 FON5:FON8 FEQ9:FEQ12 FER5:FER8 EUU9:EUU12 EUV5:EUV8 EKY9:EKY12 EKZ5:EKZ8 EBC9:EBC12 EBD5:EBD8 DRG9:DRG12 DRH5:DRH8 DHK9:DHK12 DHL5:DHL8 CXO9:CXO12 CXP5:CXP8 CNS9:CNS12 CNT5:CNT8 CDW9:CDW12 CDX5:CDX8 BUA9:BUA12 BUB5:BUB8 BKE9:BKE12 BKF5:BKF8 BAI9:BAI12 BAJ5:BAJ8 AQM9:AQM12 AQN5:AQN8 AGQ9:AGQ12 AGR5:AGR8 WU9:WU12 WV5:WV8 MY9:MY12 MZ5:MZ8 DC9:DC12 DD5:DD8 DC14 DD13 MY14 MZ13 WU14 WV13 AGQ14 AGR13 AQM14 AQN13 BAI14 BAJ13 BKE14 BKF13 BUA14 BUB13 CDW14 CDX13 CNS14 CNT13 CXO14 CXP13 DHK14 DHL13 DRG14 DRH13 EBC14 EBD13 EKY14 EKZ13 EUU14 EUV13 FEQ14 FER13 FOM14 FON13 FYI14 FYJ13 GIE14 GIF13 GSA14 GSB13 HBW14 HBX13 HLS14 HLT13 HVO14 HVP13 IFK14 IFL13 IPG14 IPH13 IZC14 IZD13 JIY14 JIZ13 JSU14 JSV13 KCQ14 KCR13 KMM14 KMN13 KWI14 KWJ13 LGE14 LGF13 LQA14 LQB13 LZW14 LZX13 MJS14 MJT13 MTO14 MTP13 NDK14 NDL13 NNG14 NNH13 NXC14 NXD13 OGY14 OGZ13 OQU14 OQV13 PAQ14 PAR13 PKM14 PKN13 PUI14 PUJ13 QEE14 QEF13 QOA14 QOB13 QXW14 QXX13 RHS14 RHT13 RRO14 RRP13 SBK14 SBL13 SLG14 SLH13 SVC14 SVD13 TEY14 TEZ13 TOU14 TOV13 TYQ14 TYR13 UIM14 UIN13 USI14 USJ13 VCE14 VCF13 VMA14 VMB13 VVW14 VVX13 WFS14 WFT13 WPO14 WPP13 EE14 EF13 OA14 OB13 XW14 XX13 AHS14 AHT13 ARO14 ARP13 BBK14 BBL13 BLG14 BLH13 BVC14 BVD13 CEY14 CEZ13 COU14 COV13 CYQ14 CYR13 DIM14 DIN13 DSI14 DSJ13 ECE14 ECF13 EMA14 EMB13 EVW14 EVX13 FFS14 FFT13 FPO14 FPP13 FZK14 FZL13 GJG14 GJH13 GTC14 GTD13 HCY14 HCZ13 HMU14 HMV13 HWQ14 HWR13 IGM14 IGN13 IQI14 IQJ13 JAE14 JAF13 JKA14 JKB13 JTW14 JTX13 KDS14 KDT13 KNO14 KNP13 KXK14 KXL13 LHG14 LHH13 LRC14 LRD13 MAY14 MAZ13 MKU14 MKV13 MUQ14 MUR13 NEM14 NEN13 NOI14 NOJ13 NYE14 NYF13 OIA14 OIB13 ORW14 ORX13 PBS14 PBT13 PLO14 PLP13 PVK14 PVL13 QFG14 QFH13 QPC14 QPD13 QYY14 QYZ13 RIU14 RIV13 RSQ14 RSR13 SCM14 SCN13 SMI14 SMJ13 SWE14 SWF13 TGA14 TGB13 TPW14 TPX13 TZS14 TZT13 UJO14 UJP13 UTK14 UTL13 VDG14 VDH13 VNC14 VND13 VWY14 VWZ13 WGU14 WGV13 WQQ14 WQR13 DW14 DX13 NS14 NT13 XO14 XP13 AHK14 AHL13 ARG14 ARH13 BBC14 BBD13 BKY14 BKZ13 BUU14 BUV13 CEQ14 CER13 COM14 CON13 CYI14 CYJ13 DIE14 DIF13 DSA14 DSB13 EBW14 EBX13 ELS14 ELT13 EVO14 EVP13 FFK14 FFL13 FPG14 FPH13 FZC14 FZD13 GIY14 GIZ13 GSU14 GSV13 HCQ14 HCR13 HMM14 HMN13 HWI14 HWJ13 IGE14 IGF13 IQA14 IQB13 IZW14 IZX13 JJS14 JJT13 JTO14 JTP13 KDK14 KDL13 KNG14 KNH13 KXC14 KXD13 LGY14 LGZ13 LQU14 LQV13 MAQ14 MAR13 MKM14 MKN13 MUI14 MUJ13 NEE14 NEF13 NOA14 NOB13 NXW14 NXX13 OHS14 OHT13 ORO14 ORP13 PBK14 PBL13 PLG14 PLH13 PVC14 PVD13 QEY14 QEZ13 QOU14 QOV13 QYQ14 QYR13 RIM14 RIN13 RSI14 RSJ13 SCE14 SCF13 SMA14 SMB13 SVW14 SVX13 TFS14 TFT13 TPO14 TPP13 TZK14 TZL13 UJG14 UJH13 UTC14 UTD13 VCY14 VCZ13 VMU14 VMV13 VWQ14 VWR13 WGM14 WGN13 WQI14 WQJ13 CK14 CL13 MG14 MH13 WC14 WD13 AFY14 AFZ13 APU14 APV13 AZQ14 AZR13 BJM14 BJN13 BTI14 BTJ13 CDE14 CDF13 CNA14 CNB13 CWW14 CWX13 DGS14 DGT13 DQO14 DQP13 EAK14 EAL13 EKG14 EKH13 EUC14 EUD13 FDY14 FDZ13 FNU14 FNV13 FXQ14 FXR13 GHM14 GHN13 GRI14 GRJ13 HBE14 HBF13 HLA14 HLB13 HUW14 HUX13 IES14 IET13 IOO14 IOP13 IYK14 IYL13 JIG14 JIH13 JSC14 JSD13 KBY14 KBZ13 KLU14 KLV13 KVQ14 KVR13 LFM14 LFN13 LPI14 LPJ13 LZE14 LZF13 MJA14 MJB13 MSW14 MSX13 NCS14 NCT13 NMO14 NMP13 NWK14 NWL13 OGG14 OGH13 OQC14 OQD13 OZY14 OZZ13 PJU14 PJV13 PTQ14 PTR13 QDM14 QDN13 QNI14 QNJ13 QXE14 QXF13 RHA14 RHB13 RQW14 RQX13 SAS14 SAT13 SKO14 SKP13 SUK14 SUL13 TEG14 TEH13 TOC14 TOD13 TXY14 TXZ13 UHU14 UHV13 URQ14 URR13 VBM14 VBN13 VLI14 VLJ13 VVE14 VVF13 WFA14 WFB13 WOW14 WOX13 CU14 CV13 MQ14 MR13 WM14 WN13 AGI14 AGJ13 AQE14 AQF13 BAA14 BAB13 BJW14 BJX13 BTS14 BTT13 CDO14 CDP13 CNK14 CNL13 CXG14 CXH13 DHC14 DHD13 DQY14 DQZ13 EAU14 EAV13 EKQ14 EKR13 EUM14 EUN13 FEI14 FEJ13 FOE14 FOF13 FYA14 FYB13 GHW14 GHX13 GRS14 GRT13 HBO14 HBP13 HLK14 HLL13 HVG14 HVH13 IFC14 IFD13 IOY14 IOZ13 IYU14 IYV13 JIQ14 JIR13 JSM14 JSN13 KCI14 KCJ13 KME14 KMF13 KWA14 KWB13 LFW14 LFX13 LPS14 LPT13 LZO14 LZP13 MJK14 MJL13 MTG14 MTH13 NDC14 NDD13 NMY14 NMZ13 NWU14 NWV13 OGQ14 OGR13 OQM14 OQN13 PAI14 PAJ13 PKE14 PKF13 PUA14 PUB13 QDW14 QDX13 QNS14 QNT13 QXO14 QXP13 RHK14 RHL13 RRG14 RRH13 SBC14 SBD13 SKY14 SKZ13 SUU14 SUV13 TEQ14 TER13 TOM14 TON13 TYI14 TYJ13 UIE14 UIF13 USA14 USB13 VBW14 VBX13 VLS14 VLT13 VVO14 VVP13 WFK14 WFL13 WPG14 WPH13 CI14 CJ13 ME14 MF13 WA14 WB13 AFW14 AFX13 APS14 APT13 AZO14 AZP13 BJK14 BJL13 BTG14 BTH13 CDC14 CDD13 CMY14 CMZ13 CWU14 CWV13 DGQ14 DGR13 DQM14 DQN13 EAI14 EAJ13 EKE14 EKF13 EUA14 EUB13 FDW14 FDX13 FNS14 FNT13 FXO14 FXP13 GHK14 GHL13 GRG14 GRH13 HBC14 HBD13 HKY14 HKZ13 HUU14 HUV13 IEQ14 IER13 IOM14 ION13 IYI14 IYJ13 JIE14 JIF13 JSA14 JSB13 KBW14 KBX13 KLS14 KLT13 KVO14 KVP13 LFK14 LFL13 LPG14 LPH13 LZC14 LZD13 MIY14 MIZ13 MSU14 MSV13 NCQ14 NCR13 NMM14 NMN13 NWI14 NWJ13 OGE14 OGF13 OQA14 OQB13 OZW14 OZX13 PJS14 PJT13 PTO14 PTP13 QDK14 QDL13 QNG14 QNH13 QXC14 QXD13 RGY14 RGZ13 RQU14 RQV13 SAQ14 SAR13 SKM14 SKN13 SUI14 SUJ13 TEE14 TEF13 TOA14 TOB13 TXW14 TXX13 UHS14 UHT13 URO14 URP13 VBK14 VBL13 VLG14 VLH13 VVC14 VVD13 WEY14 WEZ13 WOU14 WOV13 CG14 CH13 MC14 MD13 VY14 VZ13 AFU14 AFV13 APQ14 APR13 AZM14 AZN13 BJI14 BJJ13 BTE14 BTF13 CDA14 CDB13 CMW14 CMX13 CWS14 CWT13 DGO14 DGP13 DQK14 DQL13 EAG14 EAH13 EKC14 EKD13 ETY14 ETZ13 FDU14 FDV13 FNQ14 FNR13 FXM14 FXN13 GHI14 GHJ13 GRE14 GRF13 HBA14 HBB13 HKW14 HKX13 HUS14 HUT13 IEO14 IEP13 IOK14 IOL13 IYG14 IYH13 JIC14 JID13 JRY14 JRZ13 KBU14 KBV13 KLQ14 KLR13 KVM14 KVN13 LFI14 LFJ13 LPE14 LPF13 LZA14 LZB13 MIW14 MIX13 MSS14 MST13 NCO14 NCP13 NMK14 NML13 NWG14 NWH13 OGC14 OGD13 OPY14 OPZ13 OZU14 OZV13 PJQ14 PJR13 PTM14 PTN13 QDI14 QDJ13 QNE14 QNF13 QXA14 QXB13 RGW14 RGX13 RQS14 RQT13 SAO14 SAP13 SKK14 SKL13 SUG14 SUH13 TEC14 TED13 TNY14 TNZ13 TXU14 TXV13 UHQ14 UHR13 URM14 URN13 VBI14 VBJ13 VLE14 VLF13 VVA14 VVB13 WEW14 WEX13 WOS14 WOT13 CY14 CZ13 MU14 MV13 WQ14 WR13 AGM14 AGN13 AQI14 AQJ13 BAE14 BAF13 BKA14 BKB13 BTW14 BTX13 CDS14 CDT13 CNO14 CNP13 CXK14 CXL13 DHG14 DHH13 DRC14 DRD13 EAY14 EAZ13 EKU14 EKV13 EUQ14 EUR13 FEM14 FEN13 FOI14 FOJ13 FYE14 FYF13 GIA14 GIB13 GRW14 GRX13 HBS14 HBT13 HLO14 HLP13 HVK14 HVL13 IFG14 IFH13 IPC14 IPD13 IYY14 IYZ13 JIU14 JIV13 JSQ14 JSR13 KCM14 KCN13 KMI14 KMJ13 KWE14 KWF13 LGA14 LGB13 LPW14 LPX13 LZS14 LZT13 MJO14 MJP13 MTK14 MTL13 NDG14 NDH13 NNC14 NND13 NWY14 NWZ13 OGU14 OGV13 OQQ14 OQR13 PAM14 PAN13 PKI14 PKJ13 PUE14 PUF13 QEA14 QEB13 QNW14 QNX13 QXS14 QXT13 RHO14 RHP13 RRK14 RRL13 SBG14 SBH13 SLC14 SLD13 SUY14 SUZ13 TEU14 TEV13 TOQ14 TOR13 TYM14 TYN13 UII14 UIJ13 USE14 USF13 VCA14 VCB13 VLW14 VLX13 VVS14 VVT13 WFO14 WFP13 WPK14 WPL13 CS14 CT13 MO14 MP13 WK14 WL13 AGG14 AGH13 AQC14 AQD13 AZY14 AZZ13 BJU14 BJV13 BTQ14 BTR13 CDM14 CDN13 CNI14 CNJ13 CXE14 CXF13 DHA14 DHB13 DQW14 DQX13 EAS14 EAT13 EKO14 EKP13 EUK14 EUL13 FEG14 FEH13 FOC14 FOD13 FXY14 FXZ13 GHU14 GHV13 GRQ14 GRR13 HBM14 HBN13 HLI14 HLJ13 HVE14 HVF13 IFA14 IFB13 IOW14 IOX13 IYS14 IYT13 JIO14 JIP13 JSK14 JSL13 KCG14 KCH13 KMC14 KMD13 KVY14 KVZ13 LFU14 LFV13 LPQ14 LPR13 LZM14 LZN13 MJI14 MJJ13 MTE14 MTF13 NDA14 NDB13 NMW14 NMX13 NWS14 NWT13 OGO14 OGP13 OQK14 OQL13 PAG14 PAH13 PKC14 PKD13 PTY14 PTZ13 QDU14 QDV13 QNQ14 QNR13 QXM14 QXN13 RHI14 RHJ13 RRE14 RRF13 SBA14 SBB13 SKW14 SKX13 SUS14 SUT13 TEO14 TEP13 TOK14 TOL13 TYG14 TYH13 UIC14 UID13 URY14 URZ13 VBU14 VBV13 VLQ14 VLR13 VVM14 VVN13 WFI14 WFJ13 WPE14 WPF13 CQ14 CR13 MM14 MN13 WI14 WJ13 AGE14 AGF13 AQA14 AQB13 AZW14 AZX13 BJS14 BJT13 BTO14 BTP13 CDK14 CDL13 CNG14 CNH13 CXC14 CXD13 DGY14 DGZ13 DQU14 DQV13 EAQ14 EAR13 EKM14 EKN13 EUI14 EUJ13 FEE14 FEF13 FOA14 FOB13 FXW14 FXX13 GHS14 GHT13 GRO14 GRP13 HBK14 HBL13 HLG14 HLH13 HVC14 HVD13 IEY14 IEZ13 IOU14 IOV13 IYQ14 IYR13 JIM14 JIN13 JSI14 JSJ13 KCE14 KCF13 KMA14 KMB13 KVW14 KVX13 LFS14 LFT13 LPO14 LPP13 LZK14 LZL13 MJG14 MJH13 MTC14 MTD13 NCY14 NCZ13 NMU14 NMV13 NWQ14 NWR13 OGM14 OGN13 OQI14 OQJ13 PAE14 PAF13 PKA14 PKB13 PTW14 PTX13 QDS14 QDT13 QNO14 QNP13 QXK14 QXL13 RHG14 RHH13 RRC14 RRD13 SAY14 SAZ13 SKU14 SKV13 SUQ14 SUR13 TEM14 TEN13 TOI14 TOJ13 TYE14 TYF13 UIA14 UIB13 URW14 URX13 VBS14 VBT13 VLO14 VLP13 VVK14 VVL13 WFG14 WFH13 WPC14 WPD13 CO14 CP13 MK14 ML13 WG14 WH13 AGC14 AGD13 APY14 APZ13 AZU14 AZV13 BJQ14 BJR13 BTM14 BTN13 CDI14 CDJ13 CNE14 CNF13 CXA14 CXB13 DGW14 DGX13 DQS14 DQT13 EAO14 EAP13 EKK14 EKL13 EUG14 EUH13 FEC14 FED13 FNY14 FNZ13 FXU14 FXV13 GHQ14 GHR13 GRM14 GRN13 HBI14 HBJ13 HLE14 HLF13 HVA14 HVB13 IEW14 IEX13 IOS14 IOT13 IYO14 IYP13 JIK14 JIL13 JSG14 JSH13 KCC14 KCD13 KLY14 KLZ13 KVU14 KVV13 LFQ14 LFR13 LPM14 LPN13 LZI14 LZJ13 MJE14 MJF13 MTA14 MTB13 NCW14 NCX13 NMS14 NMT13 NWO14 NWP13 OGK14 OGL13 OQG14 OQH13 PAC14 PAD13 PJY14 PJZ13 PTU14 PTV13 QDQ14 QDR13 QNM14 QNN13 QXI14 QXJ13 RHE14 RHF13 RRA14 RRB13 SAW14 SAX13 SKS14 SKT13 SUO14 SUP13 TEK14 TEL13 TOG14 TOH13 TYC14 TYD13 UHY14 UHZ13 URU14 URV13 VBQ14 VBR13 VLM14 VLN13 VVI14 VVJ13 WFE14 WFF13 WPA14 WPB13 CW14 CX13 MS14 MT13 WO14 WP13 AGK14 AGL13 AQG14 AQH13 BAC14 BAD13 BJY14 BJZ13 BTU14 BTV13 CDQ14 CDR13 CNM14 CNN13 CXI14 CXJ13 DHE14 DHF13 DRA14 DRB13 EAW14 EAX13 EKS14 EKT13 EUO14 EUP13 FEK14 FEL13 FOG14 FOH13 FYC14 FYD13 GHY14 GHZ13 GRU14 GRV13 HBQ14 HBR13 HLM14 HLN13 HVI14 HVJ13 IFE14 IFF13 IPA14 IPB13 IYW14 IYX13 JIS14 JIT13 JSO14 JSP13 KCK14 KCL13 KMG14 KMH13 KWC14 KWD13 LFY14 LFZ13 LPU14 LPV13 LZQ14 LZR13 MJM14 MJN13 MTI14 MTJ13 NDE14 NDF13 NNA14 NNB13 NWW14 NWX13 OGS14 OGT13 OQO14 OQP13 PAK14 PAL13 PKG14 PKH13 PUC14 PUD13 QDY14 QDZ13 QNU14 QNV13 QXQ14 QXR13 RHM14 RHN13 RRI14 RRJ13 SBE14 SBF13 SLA14 SLB13 SUW14 SUX13 TES14 TET13 TOO14 TOP13 TYK14 TYL13 UIG14 UIH13 USC14 USD13 VBY14 VBZ13 VLU14 VLV13 VVQ14 VVR13 WFM14 WFN13 WPI14 WPJ13 DQ14 DR13 NM14 NN13 XI14 XJ13 AHE14 AHF13 ARA14 ARB13 BAW14 BAX13 BKS14 BKT13 BUO14 BUP13 CEK14 CEL13 COG14 COH13 CYC14 CYD13 DHY14 DHZ13 DRU14 DRV13 EBQ14 EBR13 ELM14 ELN13 EVI14 EVJ13 FFE14 FFF13 FPA14 FPB13 FYW14 FYX13 GIS14 GIT13 GSO14 GSP13 HCK14 HCL13 HMG14 HMH13 HWC14 HWD13 IFY14 IFZ13 IPU14 IPV13 IZQ14 IZR13 JJM14 JJN13 JTI14 JTJ13 KDE14 KDF13 KNA14 KNB13 KWW14 KWX13 LGS14 LGT13 LQO14 LQP13 MAK14 MAL13 MKG14 MKH13 MUC14 MUD13 NDY14 NDZ13 NNU14 NNV13 NXQ14 NXR13 OHM14 OHN13 ORI14 ORJ13 PBE14 PBF13 PLA14 PLB13 PUW14 PUX13 QES14 QET13 QOO14 QOP13 QYK14 QYL13 RIG14 RIH13 RSC14 RSD13 SBY14 SBZ13 SLU14 SLV13 SVQ14 SVR13 TFM14 TFN13 TPI14 TPJ13 TZE14 TZF13 UJA14 UJB13 USW14 USX13 VCS14 VCT13 VMO14 VMP13 VWK14 VWL13 WGG14 WGH13 WQC14 WQD13 DA14 DB13 MW14 MX13 WS14 WT13 AGO14 AGP13 AQK14 AQL13 BAG14 BAH13 BKC14 BKD13 BTY14 BTZ13 CDU14 CDV13 CNQ14 CNR13 CXM14 CXN13 DHI14 DHJ13 DRE14 DRF13 EBA14 EBB13 EKW14 EKX13 EUS14 EUT13 FEO14 FEP13 FOK14 FOL13 FYG14 FYH13 GIC14 GID13 GRY14 GRZ13 HBU14 HBV13 HLQ14 HLR13 HVM14 HVN13 IFI14 IFJ13 IPE14 IPF13 IZA14 IZB13 JIW14 JIX13 JSS14 JST13 KCO14 KCP13 KMK14 KML13 KWG14 KWH13 LGC14 LGD13 LPY14 LPZ13 LZU14 LZV13 MJQ14 MJR13 MTM14 MTN13 NDI14 NDJ13 NNE14 NNF13 NXA14 NXB13 OGW14 OGX13 OQS14 OQT13 PAO14 PAP13 PKK14 PKL13 PUG14 PUH13 QEC14 QED13 QNY14 QNZ13 QXU14 QXV13 RHQ14 RHR13 RRM14 RRN13 SBI14 SBJ13 SLE14 SLF13 SVA14 SVB13 TEW14 TEX13 TOS14 TOT13 TYO14 TYP13 UIK14 UIL13 USG14 USH13 VCC14 VCD13 VLY14 VLZ13 VVU14 VVV13 WFQ14 WFR13 WPM14 WPN13 DG14 DH13 NC14 ND13 WY14 WZ13 AGU14 AGV13 AQQ14 AQR13 BAM14 BAN13 BKI14 BKJ13 BUE14 BUF13 CEA14 CEB13 CNW14 CNX13 CXS14 CXT13 DHO14 DHP13 DRK14 DRL13 EBG14 EBH13 ELC14 ELD13 EUY14 EUZ13 FEU14 FEV13 FOQ14 FOR13 FYM14 FYN13 GII14 GIJ13 GSE14 GSF13 HCA14 HCB13 HLW14 HLX13 HVS14 HVT13 IFO14 IFP13 IPK14 IPL13 IZG14 IZH13 JJC14 JJD13 JSY14 JSZ13 KCU14 KCV13 KMQ14 KMR13 KWM14 KWN13 LGI14 LGJ13 LQE14 LQF13 MAA14 MAB13 MJW14 MJX13 MTS14 MTT13 NDO14 NDP13 NNK14 NNL13 NXG14 NXH13 OHC14 OHD13 OQY14 OQZ13 PAU14 PAV13 PKQ14 PKR13 PUM14 PUN13 QEI14 QEJ13 QOE14 QOF13 QYA14 QYB13 RHW14 RHX13 RRS14 RRT13 SBO14 SBP13 SLK14 SLL13 SVG14 SVH13 TFC14 TFD13 TOY14 TOZ13 TYU14 TYV13 UIQ14 UIR13 USM14 USN13 VCI14 VCJ13 VME14 VMF13 VWA14 VWB13 WFW14 WFX13 WPS14 WPT13 DS14 DT13 NO14 NP13 XK14 XL13 AHG14 AHH13 ARC14 ARD13 BAY14 BAZ13 BKU14 BKV13 BUQ14 BUR13 CEM14 CEN13 COI14 COJ13 CYE14 CYF13 DIA14 DIB13 DRW14 DRX13 EBS14 EBT13 ELO14 ELP13 EVK14 EVL13 FFG14 FFH13 FPC14 FPD13 FYY14 FYZ13 GIU14 GIV13 GSQ14 GSR13 HCM14 HCN13 HMI14 HMJ13 HWE14 HWF13 IGA14 IGB13 IPW14 IPX13 IZS14 IZT13 JJO14 JJP13 JTK14 JTL13 KDG14 KDH13 KNC14 KND13 KWY14 KWZ13 LGU14 LGV13 LQQ14 LQR13 MAM14 MAN13 MKI14 MKJ13 MUE14 MUF13 NEA14 NEB13 NNW14 NNX13 NXS14 NXT13 OHO14 OHP13 ORK14 ORL13 PBG14 PBH13 PLC14 PLD13 PUY14 PUZ13 QEU14 QEV13 QOQ14 QOR13 QYM14 QYN13 RII14 RIJ13 RSE14 RSF13 SCA14 SCB13 SLW14 SLX13 SVS14 SVT13 TFO14 TFP13 TPK14 TPL13 TZG14 TZH13 UJC14 UJD13 USY14 USZ13 VCU14 VCV13 VMQ14 VMR13 VWM14 VWN13 WGI14 WGJ13 WQE14 WQF13 DO14 DP13 NK14 NL13 XG14 XH13 AHC14 AHD13 AQY14 AQZ13 BAU14 BAV13 BKQ14 BKR13 BUM14 BUN13 CEI14 CEJ13 COE14 COF13 CYA14 CYB13 DHW14 DHX13 DRS14 DRT13 EBO14 EBP13 ELK14 ELL13 EVG14 EVH13 FFC14 FFD13 FOY14 FOZ13 FYU14 FYV13 GIQ14 GIR13 GSM14 GSN13 HCI14 HCJ13 HME14 HMF13 HWA14 HWB13 IFW14 IFX13 IPS14 IPT13 IZO14 IZP13 JJK14 JJL13 JTG14 JTH13 KDC14 KDD13 KMY14 KMZ13 KWU14 KWV13 LGQ14 LGR13 LQM14 LQN13 MAI14 MAJ13 MKE14 MKF13 MUA14 MUB13 NDW14 NDX13 NNS14 NNT13 NXO14 NXP13 OHK14 OHL13 ORG14 ORH13 PBC14 PBD13 PKY14 PKZ13 PUU14 PUV13 QEQ14 QER13 QOM14 QON13 QYI14 QYJ13 RIE14 RIF13 RSA14 RSB13 SBW14 SBX13 SLS14 SLT13 SVO14 SVP13 TFK14 TFL13 TPG14 TPH13 TZC14 TZD13 UIY14 UIZ13 USU14 USV13 VCQ14 VCR13 VMM14 VMN13 VWI14 VWJ13 WGE14 WGF13 WQA14 WQB13 CM14 CN13 MI14 MJ13 WE14 WF13 AGA14 AGB13 APW14 APX13 AZS14 AZT13 BJO14 BJP13 BTK14 BTL13 CDG14 CDH13 CNC14 CND13 CWY14 CWZ13 DGU14 DGV13 DQQ14 DQR13 EAM14 EAN13 EKI14 EKJ13 EUE14 EUF13 FEA14 FEB13 FNW14 FNX13 FXS14 FXT13 GHO14 GHP13 GRK14 GRL13 HBG14 HBH13 HLC14 HLD13 HUY14 HUZ13 IEU14 IEV13 IOQ14 IOR13 IYM14 IYN13 JII14 JIJ13 JSE14 JSF13 KCA14 KCB13 KLW14 KLX13 KVS14 KVT13 LFO14 LFP13 LPK14 LPL13 LZG14 LZH13 MJC14 MJD13 MSY14 MSZ13 NCU14 NCV13 NMQ14 NMR13 NWM14 NWN13 OGI14 OGJ13 OQE14 OQF13 PAA14 PAB13 PJW14 PJX13 PTS14 PTT13 QDO14 QDP13 QNK14 QNL13 QXG14 QXH13 RHC14 RHD13 RQY14 RQZ13 SAU14 SAV13 SKQ14 SKR13 SUM14 SUN13 TEI14 TEJ13 TOE14 TOF13 TYA14 TYB13 UHW14 UHX13 URS14 URT13 VBO14 VBP13 VLK14 VLL13 VVG14 VVH13 WFC14 WFD13 WOY14 WOZ13 EC14 ED13 NY14 NZ13 XU14 XV13 AHQ14 AHR13 ARM14 ARN13 BBI14 BBJ13 BLE14 BLF13 BVA14 BVB13 CEW14 CEX13 COS14 COT13 CYO14 CYP13 DIK14 DIL13 DSG14 DSH13 ECC14 ECD13 ELY14 ELZ13 EVU14 EVV13 FFQ14 FFR13 FPM14 FPN13 FZI14 FZJ13 GJE14 GJF13 GTA14 GTB13 HCW14 HCX13 HMS14 HMT13 HWO14 HWP13 IGK14 IGL13 IQG14 IQH13 JAC14 JAD13 JJY14 JJZ13 JTU14 JTV13 KDQ14 KDR13 KNM14 KNN13 KXI14 KXJ13 LHE14 LHF13 LRA14 LRB13 MAW14 MAX13 MKS14 MKT13 MUO14 MUP13 NEK14 NEL13 NOG14 NOH13 NYC14 NYD13 OHY14 OHZ13 ORU14 ORV13 PBQ14 PBR13 PLM14 PLN13 PVI14 PVJ13 QFE14 QFF13 QPA14 QPB13 QYW14 QYX13 RIS14 RIT13 RSO14 RSP13 SCK14 SCL13 SMG14 SMH13 SWC14 SWD13 TFY14 TFZ13 TPU14 TPV13 TZQ14 TZR13 UJM14 UJN13 UTI14 UTJ13 VDE14 VDF13 VNA14 VNB13 VWW14 VWX13 WGS14 WGT13 WQO14 WQP13 DI14 DJ13 NE14 NF13 XA14 XB13 AGW14 AGX13 AQS14 AQT13 BAO14 BAP13 BKK14 BKL13 BUG14 BUH13 CEC14 CED13 CNY14 CNZ13 CXU14 CXV13 DHQ14 DHR13 DRM14 DRN13 EBI14 EBJ13 ELE14 ELF13 EVA14 EVB13 FEW14 FEX13 FOS14 FOT13 FYO14 FYP13 GIK14 GIL13 GSG14 GSH13 HCC14 HCD13 HLY14 HLZ13 HVU14 HVV13 IFQ14 IFR13 IPM14 IPN13 IZI14 IZJ13 JJE14 JJF13 JTA14 JTB13 KCW14 KCX13 KMS14 KMT13 KWO14 KWP13 LGK14 LGL13 LQG14 LQH13 MAC14 MAD13 MJY14 MJZ13 MTU14 MTV13 NDQ14 NDR13 NNM14 NNN13 NXI14 NXJ13 OHE14 OHF13 ORA14 ORB13 PAW14 PAX13 PKS14 PKT13 PUO14 PUP13 QEK14 QEL13 QOG14 QOH13 QYC14 QYD13 RHY14 RHZ13 RRU14 RRV13 SBQ14 SBR13 SLM14 SLN13 SVI14 SVJ13 TFE14 TFF13 TPA14 TPB13 TYW14 TYX13 UIS14 UIT13 USO14 USP13 VCK14 VCL13 VMG14 VMH13 VWC14 VWD13 WFY14 WFZ13 WPU14 WPV13 EG14 EH13 OC14 OD13 XY14 XZ13 AHU14 AHV13 ARQ14 ARR13 BBM14 BBN13 BLI14 BLJ13 BVE14 BVF13 CFA14 CFB13 COW14 COX13 CYS14 CYT13 DIO14 DIP13 DSK14 DSL13 ECG14 ECH13 EMC14 EMD13 EVY14 EVZ13 FFU14 FFV13 FPQ14 FPR13 FZM14 FZN13 GJI14 GJJ13 GTE14 GTF13 HDA14 HDB13 HMW14 HMX13 HWS14 HWT13 IGO14 IGP13 IQK14 IQL13 JAG14 JAH13 JKC14 JKD13 JTY14 JTZ13 KDU14 KDV13 KNQ14 KNR13 KXM14 KXN13 LHI14 LHJ13 LRE14 LRF13 MBA14 MBB13 MKW14 MKX13 MUS14 MUT13 NEO14 NEP13 NOK14 NOL13 NYG14 NYH13 OIC14 OID13 ORY14 ORZ13 PBU14 PBV13 PLQ14 PLR13 PVM14 PVN13 QFI14 QFJ13 QPE14 QPF13 QZA14 QZB13 RIW14 RIX13 RSS14 RST13 SCO14 SCP13 SMK14 SML13 SWG14 SWH13 TGC14 TGD13 TPY14 TPZ13 TZU14 TZV13 UJQ14 UJR13 UTM14 UTN13 VDI14 VDJ13 VNE14 VNF13 VXA14 VXB13 WGW14 WGX13 WQS14 WQT13 DU14 DV13 NQ14 NR13 XM14 XN13 AHI14 AHJ13 ARE14 ARF13 BBA14 BBB13 BKW14 BKX13 BUS14 BUT13 CEO14 CEP13 COK14 COL13 CYG14 CYH13 DIC14 DID13 DRY14 DRZ13 EBU14 EBV13 ELQ14 ELR13 EVM14 EVN13 FFI14 FFJ13 FPE14 FPF13 FZA14 FZB13 GIW14 GIX13 GSS14 GST13 HCO14 HCP13 HMK14 HML13 HWG14 HWH13 IGC14 IGD13 IPY14 IPZ13 IZU14 IZV13 JJQ14 JJR13 JTM14 JTN13 KDI14 KDJ13 KNE14 KNF13 KXA14 KXB13 LGW14 LGX13 LQS14 LQT13 MAO14 MAP13 MKK14 MKL13 MUG14 MUH13 NEC14 NED13 NNY14 NNZ13 NXU14 NXV13 OHQ14 OHR13 ORM14 ORN13 PBI14 PBJ13 PLE14 PLF13 PVA14 PVB13 QEW14 QEX13 QOS14 QOT13 QYO14 QYP13 RIK14 RIL13 RSG14 RSH13 SCC14 SCD13 SLY14 SLZ13 SVU14 SVV13 TFQ14 TFR13 TPM14 TPN13 TZI14 TZJ13 UJE14 UJF13 UTA14 UTB13 VCW14 VCX13 VMS14 VMT13 VWO14 VWP13 WGK14 WGL13 WQG14 WQH13 EA14 EB13 NW14 NX13 XS14 XT13 AHO14 AHP13 ARK14 ARL13 BBG14 BBH13 BLC14 BLD13 BUY14 BUZ13 CEU14 CEV13 COQ14 COR13 CYM14 CYN13 DII14 DIJ13 DSE14 DSF13 ECA14 ECB13 ELW14 ELX13 EVS14 EVT13 FFO14 FFP13 FPK14 FPL13 FZG14 FZH13 GJC14 GJD13 GSY14 GSZ13 HCU14 HCV13 HMQ14 HMR13 HWM14 HWN13 IGI14 IGJ13 IQE14 IQF13 JAA14 JAB13 JJW14 JJX13 JTS14 JTT13 KDO14 KDP13 KNK14 KNL13 KXG14 KXH13 LHC14 LHD13 LQY14 LQZ13 MAU14 MAV13 MKQ14 MKR13 MUM14 MUN13 NEI14 NEJ13 NOE14 NOF13 NYA14 NYB13 OHW14 OHX13 ORS14 ORT13 PBO14 PBP13 PLK14 PLL13 PVG14 PVH13 QFC14 QFD13 QOY14 QOZ13 QYU14 QYV13 RIQ14 RIR13 RSM14 RSN13 SCI14 SCJ13 SME14 SMF13 SWA14 SWB13 TFW14 TFX13 TPS14 TPT13 TZO14 TZP13 UJK14 UJL13 UTG14 UTH13 VDC14 VDD13 VMY14 VMZ13 VWU14 VWV13 WGQ14 WGR13 WQM14 WQN13 EM14 EN13 OI14 OJ13 YE14 YF13 AIA14 AIB13 ARW14 ARX13 BBS14 BBT13 BLO14 BLP13 BVK14 BVL13 CFG14 CFH13 CPC14 CPD13 CYY14 CYZ13 DIU14 DIV13 DSQ14 DSR13 ECM14 ECN13 EMI14 EMJ13 EWE14 EWF13 FGA14 FGB13 FPW14 FPX13 FZS14 FZT13 GJO14 GJP13 GTK14 GTL13 HDG14 HDH13 HNC14 HND13 HWY14 HWZ13 IGU14 IGV13 IQQ14 IQR13 JAM14 JAN13 JKI14 JKJ13 JUE14 JUF13 KEA14 KEB13 KNW14 KNX13 KXS14 KXT13 LHO14 LHP13 LRK14 LRL13 MBG14 MBH13 MLC14 MLD13 MUY14 MUZ13 NEU14 NEV13 NOQ14 NOR13 NYM14 NYN13 OII14 OIJ13 OSE14 OSF13 PCA14 PCB13 PLW14 PLX13 PVS14 PVT13 QFO14 QFP13 QPK14 QPL13 QZG14 QZH13 RJC14 RJD13 RSY14 RSZ13 SCU14 SCV13 SMQ14 SMR13 SWM14 SWN13 TGI14 TGJ13 TQE14 TQF13 UAA14 UAB13 UJW14 UJX13 UTS14 UTT13 VDO14 VDP13 VNK14 VNL13 VXG14 VXH13 WHC14 WHD13 WQY14 WQZ13 EK14 EL13 OG14 OH13 YC14 YD13 AHY14 AHZ13 ARU14 ARV13 BBQ14 BBR13 BLM14 BLN13 BVI14 BVJ13 CFE14 CFF13 CPA14 CPB13 CYW14 CYX13 DIS14 DIT13 DSO14 DSP13 ECK14 ECL13 EMG14 EMH13 EWC14 EWD13 FFY14 FFZ13 FPU14 FPV13 FZQ14 FZR13 GJM14 GJN13 GTI14 GTJ13 HDE14 HDF13 HNA14 HNB13 HWW14 HWX13 IGS14 IGT13 IQO14 IQP13 JAK14 JAL13 JKG14 JKH13 JUC14 JUD13 KDY14 KDZ13 KNU14 KNV13 KXQ14 KXR13 LHM14 LHN13 LRI14 LRJ13 MBE14 MBF13 MLA14 MLB13 MUW14 MUX13 NES14 NET13 NOO14 NOP13 NYK14 NYL13 OIG14 OIH13 OSC14 OSD13 PBY14 PBZ13 PLU14 PLV13 PVQ14 PVR13 QFM14 QFN13 QPI14 QPJ13 QZE14 QZF13 RJA14 RJB13 RSW14 RSX13 SCS14 SCT13 SMO14 SMP13 SWK14 SWL13 TGG14 TGH13 TQC14 TQD13 TZY14 TZZ13 UJU14 UJV13 UTQ14 UTR13 VDM14 VDN13 VNI14 VNJ13 VXE14 VXF13 WHA14 WHB13 WQW14 WQX13 DM14 DN13 NI14 NJ13 XE14 XF13 AHA14 AHB13 AQW14 AQX13 BAS14 BAT13 BKO14 BKP13 BUK14 BUL13 CEG14 CEH13 COC14 COD13 CXY14 CXZ13 DHU14 DHV13 DRQ14 DRR13 EBM14 EBN13 ELI14 ELJ13 EVE14 EVF13 FFA14 FFB13 FOW14 FOX13 FYS14 FYT13 GIO14 GIP13 GSK14 GSL13 HCG14 HCH13 HMC14 HMD13 HVY14 HVZ13 IFU14 IFV13 IPQ14 IPR13 IZM14 IZN13 JJI14 JJJ13 JTE14 JTF13 KDA14 KDB13 KMW14 KMX13 KWS14 KWT13 LGO14 LGP13 LQK14 LQL13 MAG14 MAH13 MKC14 MKD13 MTY14 MTZ13 NDU14 NDV13 NNQ14 NNR13 NXM14 NXN13 OHI14 OHJ13 ORE14 ORF13 PBA14 PBB13 PKW14 PKX13 PUS14 PUT13 QEO14 QEP13 QOK14 QOL13 QYG14 QYH13 RIC14 RID13 RRY14 RRZ13 SBU14 SBV13 SLQ14 SLR13 SVM14 SVN13 TFI14 TFJ13 TPE14 TPF13 TZA14 TZB13 UIW14 UIX13 USS14 UST13 VCO14 VCP13 VMK14 VML13 VWG14 VWH13 WGC14 WGD13 WPY14 WPZ13 DK14 DL13 NG14 NH13 XC14 XD13 AGY14 AGZ13 AQU14 AQV13 BAQ14 BAR13 BKM14 BKN13 BUI14 BUJ13 CEE14 CEF13 COA14 COB13 CXW14 CXX13 DHS14 DHT13 DRO14 DRP13 EBK14 EBL13 ELG14 ELH13 EVC14 EVD13 FEY14 FEZ13 FOU14 FOV13 FYQ14 FYR13 GIM14 GIN13 GSI14 GSJ13 HCE14 HCF13 HMA14 HMB13 HVW14 HVX13 IFS14 IFT13 IPO14 IPP13 IZK14 IZL13 JJG14 JJH13 JTC14 JTD13 KCY14 KCZ13 KMU14 KMV13 KWQ14 KWR13 LGM14 LGN13 LQI14 LQJ13 MAE14 MAF13 MKA14 MKB13 MTW14 MTX13 NDS14 NDT13 NNO14 NNP13 NXK14 NXL13 OHG14 OHH13 ORC14 ORD13 PAY14 PAZ13 PKU14 PKV13 PUQ14 PUR13 QEM14 QEN13 QOI14 QOJ13 QYE14 QYF13 RIA14 RIB13 RRW14 RRX13 SBS14 SBT13 SLO14 SLP13 SVK14 SVL13 TFG14 TFH13 TPC14 TPD13 TYY14 TYZ13 UIU14 UIV13 USQ14 USR13 VCM14 VCN13 VMI14 VMJ13 VWE14 VWF13 WGA14 WGB13 WPW14 WPX13 EI14 EJ13 OE14 OF13 YA14 YB13 AHW14 AHX13 ARS14 ART13 BBO14 BBP13 BLK14 BLL13 BVG14 BVH13 CFC14 CFD13 COY14 COZ13 CYU14 CYV13 DIQ14 DIR13 DSM14 DSN13 ECI14 ECJ13 EME14 EMF13 EWA14 EWB13 FFW14 FFX13 FPS14 FPT13 FZO14 FZP13 GJK14 GJL13 GTG14 GTH13 HDC14 HDD13 HMY14 HMZ13 HWU14 HWV13 IGQ14 IGR13 IQM14 IQN13 JAI14 JAJ13 JKE14 JKF13 JUA14 JUB13 KDW14 KDX13 KNS14 KNT13 KXO14 KXP13 LHK14 LHL13 LRG14 LRH13 MBC14 MBD13 MKY14 MKZ13 MUU14 MUV13 NEQ14 NER13 NOM14 NON13 NYI14 NYJ13 OIE14 OIF13 OSA14 OSB13 PBW14 PBX13 PLS14 PLT13 PVO14 PVP13 QFK14 QFL13 QPG14 QPH13 QZC14 QZD13 RIY14 RIZ13 RSU14 RSV13 SCQ14 SCR13 SMM14 SMN13 SWI14 SWJ13 TGE14 TGF13 TQA14 TQB13 TZW14 TZX13 UJS14 UJT13 UTO14 UTP13 VDK14 VDL13 VNG14 VNH13 VXC14 VXD13 WGY14 WGZ13 WQU14 WQV13 DE14 DF13 NA14 NB13 WW14 WX13 AGS14 AGT13 AQO14 AQP13 BAK14 BAL13 BKG14 BKH13 BUC14 BUD13 CDY14 CDZ13 CNU14 CNV13 CXQ14 CXR13 DHM14 DHN13 DRI14 DRJ13 EBE14 EBF13 ELA14 ELB13 EUW14 EUX13 FES14 FET13 FOO14 FOP13 FYK14 FYL13 GIG14 GIH13 GSC14 GSD13 HBY14 HBZ13 HLU14 HLV13 HVQ14 HVR13 IFM14 IFN13 IPI14 IPJ13 IZE14 IZF13 JJA14 JJB13 JSW14 JSX13 KCS14 KCT13 KMO14 KMP13 KWK14 KWL13 LGG14 LGH13 LQC14 LQD13 LZY14 LZZ13 MJU14 MJV13 MTQ14 MTR13 NDM14 NDN13 NNI14 NNJ13 NXE14 NXF13 OHA14 OHB13 OQW14 OQX13 PAS14 PAT13 PKO14 PKP13 PUK14 PUL13 QEG14 QEH13 QOC14 QOD13 QXY14 QXZ13 RHU14 RHV13 RRQ14 RRR13 SBM14 SBN13 SLI14 SLJ13 SVE14 SVF13 TFA14 TFB13 TOW14 TOX13 TYS14 TYT13 UIO14 UIP13 USK14 USL13 VCG14 VCH13 VMC14 VMD13 VVY14 VVZ13 WFU14 WFV13 WPQ14 WPR13 DY14 DZ13 NU14 NV13 XQ14 XR13 AHM14 AHN13 ARI14 ARJ13 BBE14 BBF13 BLA14 BLB13 BUW14 BUX13 CES14 CET13 COO14 COP13 CYK14 CYL13 DIG14 DIH13 DSC14 DSD13 EBY14 EBZ13 ELU14 ELV13 EVQ14 EVR13 FFM14 FFN13 FPI14 FPJ13 FZE14 FZF13 GJA14 GJB13 GSW14 GSX13 HCS14 HCT13 HMO14 HMP13 HWK14 HWL13 IGG14 IGH13 IQC14 IQD13 IZY14 IZZ13 JJU14 JJV13 JTQ14 JTR13 KDM14 KDN13 KNI14 KNJ13 KXE14 KXF13 LHA14 LHB13 LQW14 LQX13 MAS14 MAT13 MKO14 MKP13 MUK14 MUL13 NEG14 NEH13 NOC14 NOD13 NXY14 NXZ13 OHU14 OHV13 ORQ14 ORR13 PBM14 PBN13 PLI14 PLJ13 PVE14 PVF13 QFA14 QFB13 QOW14 QOX13 QYS14 QYT13 RIO14 RIP13 RSK14 RSL13 SCG14 SCH13 SMC14 SMD13 SVY14 SVZ13 TFU14 TFV13 TPQ14 TPR13 TZM14 TZN13 UJI14 UJJ13 UTE14 UTF13 VDA14 VDB13 VMW14 VMX13 VWS14 VWT13 WGO14 WGP13 WQK14 WQL13 WQK16 WQL15 WGO16 WGP15 VWS16 VWT15 VMW16 VMX15 VDA16 VDB15 UTE16 UTF15 UJI16 UJJ15 TZM16 TZN15 TPQ16 TPR15 TFU16 TFV15 SVY16 SVZ15 SMC16 SMD15 SCG16 SCH15 RSK16 RSL15 RIO16 RIP15 QYS16 QYT15 QOW16 QOX15 QFA16 QFB15 PVE16 PVF15 PLI16 PLJ15 PBM16 PBN15 ORQ16 ORR15 OHU16 OHV15 NXY16 NXZ15 NOC16 NOD15 NEG16 NEH15 MUK16 MUL15 MKO16 MKP15 MAS16 MAT15 LQW16 LQX15 LHA16 LHB15 KXE16 KXF15 KNI16 KNJ15 KDM16 KDN15 JTQ16 JTR15 JJU16 JJV15 IZY16 IZZ15 IQC16 IQD15 IGG16 IGH15 HWK16 HWL15 HMO16 HMP15 HCS16 HCT15 GSW16 GSX15 GJA16 GJB15 FZE16 FZF15 FPI16 FPJ15 FFM16 FFN15 EVQ16 EVR15 ELU16 ELV15 EBY16 EBZ15 DSC16 DSD15 DIG16 DIH15 CYK16 CYL15 COO16 COP15 CES16 CET15 BUW16 BUX15 BLA16 BLB15 BBE16 BBF15 ARI16 ARJ15 AHM16 AHN15 XQ16 XR15 NU16 NV15 DY16 DZ15 WPQ16 WPR15 WFU16 WFV15 VVY16 VVZ15 VMC16 VMD15 VCG16 VCH15 USK16 USL15 UIO16 UIP15 TYS16 TYT15 TOW16 TOX15 TFA16 TFB15 SVE16 SVF15 SLI16 SLJ15 SBM16 SBN15 RRQ16 RRR15 RHU16 RHV15 QXY16 QXZ15 QOC16 QOD15 QEG16 QEH15 PUK16 PUL15 PKO16 PKP15 PAS16 PAT15 OQW16 OQX15 OHA16 OHB15 NXE16 NXF15 NNI16 NNJ15 NDM16 NDN15 MTQ16 MTR15 MJU16 MJV15 LZY16 LZZ15 LQC16 LQD15 LGG16 LGH15 KWK16 KWL15 KMO16 KMP15 KCS16 KCT15 JSW16 JSX15 JJA16 JJB15 IZE16 IZF15 IPI16 IPJ15 IFM16 IFN15 HVQ16 HVR15 HLU16 HLV15 HBY16 HBZ15 GSC16 GSD15 GIG16 GIH15 FYK16 FYL15 FOO16 FOP15 FES16 FET15 EUW16 EUX15 ELA16 ELB15 EBE16 EBF15 DRI16 DRJ15 DHM16 DHN15 CXQ16 CXR15 CNU16 CNV15 CDY16 CDZ15 BUC16 BUD15 BKG16 BKH15 BAK16 BAL15 AQO16 AQP15 AGS16 AGT15 WW16 WX15 NA16 NB15 DE16 DF15 WQU16 WQV15 WGY16 WGZ15 VXC16 VXD15 VNG16 VNH15 VDK16 VDL15 UTO16 UTP15 UJS16 UJT15 TZW16 TZX15 TQA16 TQB15 TGE16 TGF15 SWI16 SWJ15 SMM16 SMN15 SCQ16 SCR15 RSU16 RSV15 RIY16 RIZ15 QZC16 QZD15 QPG16 QPH15 QFK16 QFL15 PVO16 PVP15 PLS16 PLT15 PBW16 PBX15 OSA16 OSB15 OIE16 OIF15 NYI16 NYJ15 NOM16 NON15 NEQ16 NER15 MUU16 MUV15 MKY16 MKZ15 MBC16 MBD15 LRG16 LRH15 LHK16 LHL15 KXO16 KXP15 KNS16 KNT15 KDW16 KDX15 JUA16 JUB15 JKE16 JKF15 JAI16 JAJ15 IQM16 IQN15 IGQ16 IGR15 HWU16 HWV15 HMY16 HMZ15 HDC16 HDD15 GTG16 GTH15 GJK16 GJL15 FZO16 FZP15 FPS16 FPT15 FFW16 FFX15 EWA16 EWB15 EME16 EMF15 ECI16 ECJ15 DSM16 DSN15 DIQ16 DIR15 CYU16 CYV15 COY16 COZ15 CFC16 CFD15 BVG16 BVH15 BLK16 BLL15 BBO16 BBP15 ARS16 ART15 AHW16 AHX15 YA16 YB15 OE16 OF15 EI16 EJ15 WPW16 WPX15 WGA16 WGB15 VWE16 VWF15 VMI16 VMJ15 VCM16 VCN15 USQ16 USR15 UIU16 UIV15 TYY16 TYZ15 TPC16 TPD15 TFG16 TFH15 SVK16 SVL15 SLO16 SLP15 SBS16 SBT15 RRW16 RRX15 RIA16 RIB15 QYE16 QYF15 QOI16 QOJ15 QEM16 QEN15 PUQ16 PUR15 PKU16 PKV15 PAY16 PAZ15 ORC16 ORD15 OHG16 OHH15 NXK16 NXL15 NNO16 NNP15 NDS16 NDT15 MTW16 MTX15 MKA16 MKB15 MAE16 MAF15 LQI16 LQJ15 LGM16 LGN15 KWQ16 KWR15 KMU16 KMV15 KCY16 KCZ15 JTC16 JTD15 JJG16 JJH15 IZK16 IZL15 IPO16 IPP15 IFS16 IFT15 HVW16 HVX15 HMA16 HMB15 HCE16 HCF15 GSI16 GSJ15 GIM16 GIN15 FYQ16 FYR15 FOU16 FOV15 FEY16 FEZ15 EVC16 EVD15 ELG16 ELH15 EBK16 EBL15 DRO16 DRP15 DHS16 DHT15 CXW16 CXX15 COA16 COB15 CEE16 CEF15 BUI16 BUJ15 BKM16 BKN15 BAQ16 BAR15 AQU16 AQV15 AGY16 AGZ15 XC16 XD15 NG16 NH15 DK16 DL15 WPY16 WPZ15 WGC16 WGD15 VWG16 VWH15 VMK16 VML15 VCO16 VCP15 USS16 UST15 UIW16 UIX15 TZA16 TZB15 TPE16 TPF15 TFI16 TFJ15 SVM16 SVN15 SLQ16 SLR15 SBU16 SBV15 RRY16 RRZ15 RIC16 RID15 QYG16 QYH15 QOK16 QOL15 QEO16 QEP15 PUS16 PUT15 PKW16 PKX15 PBA16 PBB15 ORE16 ORF15 OHI16 OHJ15 NXM16 NXN15 NNQ16 NNR15 NDU16 NDV15 MTY16 MTZ15 MKC16 MKD15 MAG16 MAH15 LQK16 LQL15 LGO16 LGP15 KWS16 KWT15 KMW16 KMX15 KDA16 KDB15 JTE16 JTF15 JJI16 JJJ15 IZM16 IZN15 IPQ16 IPR15 IFU16 IFV15 HVY16 HVZ15 HMC16 HMD15 HCG16 HCH15 GSK16 GSL15 GIO16 GIP15 FYS16 FYT15 FOW16 FOX15 FFA16 FFB15 EVE16 EVF15 ELI16 ELJ15 EBM16 EBN15 DRQ16 DRR15 DHU16 DHV15 CXY16 CXZ15 COC16 COD15 CEG16 CEH15 BUK16 BUL15 BKO16 BKP15 BAS16 BAT15 AQW16 AQX15 AHA16 AHB15 XE16 XF15 NI16 NJ15 DM16 DN15 WQW16 WQX15 WHA16 WHB15 VXE16 VXF15 VNI16 VNJ15 VDM16 VDN15 UTQ16 UTR15 UJU16 UJV15 TZY16 TZZ15 TQC16 TQD15 TGG16 TGH15 SWK16 SWL15 SMO16 SMP15 SCS16 SCT15 RSW16 RSX15 RJA16 RJB15 QZE16 QZF15 QPI16 QPJ15 QFM16 QFN15 PVQ16 PVR15 PLU16 PLV15 PBY16 PBZ15 OSC16 OSD15 OIG16 OIH15 NYK16 NYL15 NOO16 NOP15 NES16 NET15 MUW16 MUX15 MLA16 MLB15 MBE16 MBF15 LRI16 LRJ15 LHM16 LHN15 KXQ16 KXR15 KNU16 KNV15 KDY16 KDZ15 JUC16 JUD15 JKG16 JKH15 JAK16 JAL15 IQO16 IQP15 IGS16 IGT15 HWW16 HWX15 HNA16 HNB15 HDE16 HDF15 GTI16 GTJ15 GJM16 GJN15 FZQ16 FZR15 FPU16 FPV15 FFY16 FFZ15 EWC16 EWD15 EMG16 EMH15 ECK16 ECL15 DSO16 DSP15 DIS16 DIT15 CYW16 CYX15 CPA16 CPB15 CFE16 CFF15 BVI16 BVJ15 BLM16 BLN15 BBQ16 BBR15 ARU16 ARV15 AHY16 AHZ15 YC16 YD15 OG16 OH15 EK16 EL15 WQY16 WQZ15 WHC16 WHD15 VXG16 VXH15 VNK16 VNL15 VDO16 VDP15 UTS16 UTT15 UJW16 UJX15 UAA16 UAB15 TQE16 TQF15 TGI16 TGJ15 SWM16 SWN15 SMQ16 SMR15 SCU16 SCV15 RSY16 RSZ15 RJC16 RJD15 QZG16 QZH15 QPK16 QPL15 QFO16 QFP15 PVS16 PVT15 PLW16 PLX15 PCA16 PCB15 OSE16 OSF15 OII16 OIJ15 NYM16 NYN15 NOQ16 NOR15 NEU16 NEV15 MUY16 MUZ15 MLC16 MLD15 MBG16 MBH15 LRK16 LRL15 LHO16 LHP15 KXS16 KXT15 KNW16 KNX15 KEA16 KEB15 JUE16 JUF15 JKI16 JKJ15 JAM16 JAN15 IQQ16 IQR15 IGU16 IGV15 HWY16 HWZ15 HNC16 HND15 HDG16 HDH15 GTK16 GTL15 GJO16 GJP15 FZS16 FZT15 FPW16 FPX15 FGA16 FGB15 EWE16 EWF15 EMI16 EMJ15 ECM16 ECN15 DSQ16 DSR15 DIU16 DIV15 CYY16 CYZ15 CPC16 CPD15 CFG16 CFH15 BVK16 BVL15 BLO16 BLP15 BBS16 BBT15 ARW16 ARX15 AIA16 AIB15 YE16 YF15 OI16 OJ15 EM16 EN15 WQM16 WQN15 WGQ16 WGR15 VWU16 VWV15 VMY16 VMZ15 VDC16 VDD15 UTG16 UTH15 UJK16 UJL15 TZO16 TZP15 TPS16 TPT15 TFW16 TFX15 SWA16 SWB15 SME16 SMF15 SCI16 SCJ15 RSM16 RSN15 RIQ16 RIR15 QYU16 QYV15 QOY16 QOZ15 QFC16 QFD15 PVG16 PVH15 PLK16 PLL15 PBO16 PBP15 ORS16 ORT15 OHW16 OHX15 NYA16 NYB15 NOE16 NOF15 NEI16 NEJ15 MUM16 MUN15 MKQ16 MKR15 MAU16 MAV15 LQY16 LQZ15 LHC16 LHD15 KXG16 KXH15 KNK16 KNL15 KDO16 KDP15 JTS16 JTT15 JJW16 JJX15 JAA16 JAB15 IQE16 IQF15 IGI16 IGJ15 HWM16 HWN15 HMQ16 HMR15 HCU16 HCV15 GSY16 GSZ15 GJC16 GJD15 FZG16 FZH15 FPK16 FPL15 FFO16 FFP15 EVS16 EVT15 ELW16 ELX15 ECA16 ECB15 DSE16 DSF15 DII16 DIJ15 CYM16 CYN15 COQ16 COR15 CEU16 CEV15 BUY16 BUZ15 BLC16 BLD15 BBG16 BBH15 ARK16 ARL15 AHO16 AHP15 XS16 XT15 NW16 NX15 EA16 EB15 WQG16 WQH15 WGK16 WGL15 VWO16 VWP15 VMS16 VMT15 VCW16 VCX15 UTA16 UTB15 UJE16 UJF15 TZI16 TZJ15 TPM16 TPN15 TFQ16 TFR15 SVU16 SVV15 SLY16 SLZ15 SCC16 SCD15 RSG16 RSH15 RIK16 RIL15 QYO16 QYP15 QOS16 QOT15 QEW16 QEX15 PVA16 PVB15 PLE16 PLF15 PBI16 PBJ15 ORM16 ORN15 OHQ16 OHR15 NXU16 NXV15 NNY16 NNZ15 NEC16 NED15 MUG16 MUH15 MKK16 MKL15 MAO16 MAP15 LQS16 LQT15 LGW16 LGX15 KXA16 KXB15 KNE16 KNF15 KDI16 KDJ15 JTM16 JTN15 JJQ16 JJR15 IZU16 IZV15 IPY16 IPZ15 IGC16 IGD15 HWG16 HWH15 HMK16 HML15 HCO16 HCP15 GSS16 GST15 GIW16 GIX15 FZA16 FZB15 FPE16 FPF15 FFI16 FFJ15 EVM16 EVN15 ELQ16 ELR15 EBU16 EBV15 DRY16 DRZ15 DIC16 DID15 CYG16 CYH15 COK16 COL15 CEO16 CEP15 BUS16 BUT15 BKW16 BKX15 BBA16 BBB15 ARE16 ARF15 AHI16 AHJ15 XM16 XN15 NQ16 NR15 DU16 DV15 WQS16 WQT15 WGW16 WGX15 VXA16 VXB15 VNE16 VNF15 VDI16 VDJ15 UTM16 UTN15 UJQ16 UJR15 TZU16 TZV15 TPY16 TPZ15 TGC16 TGD15 SWG16 SWH15 SMK16 SML15 SCO16 SCP15 RSS16 RST15 RIW16 RIX15 QZA16 QZB15 QPE16 QPF15 QFI16 QFJ15 PVM16 PVN15 PLQ16 PLR15 PBU16 PBV15 ORY16 ORZ15 OIC16 OID15 NYG16 NYH15 NOK16 NOL15 NEO16 NEP15 MUS16 MUT15 MKW16 MKX15 MBA16 MBB15 LRE16 LRF15 LHI16 LHJ15 KXM16 KXN15 KNQ16 KNR15 KDU16 KDV15 JTY16 JTZ15 JKC16 JKD15 JAG16 JAH15 IQK16 IQL15 IGO16 IGP15 HWS16 HWT15 HMW16 HMX15 HDA16 HDB15 GTE16 GTF15 GJI16 GJJ15 FZM16 FZN15 FPQ16 FPR15 FFU16 FFV15 EVY16 EVZ15 EMC16 EMD15 ECG16 ECH15 DSK16 DSL15 DIO16 DIP15 CYS16 CYT15 COW16 COX15 CFA16 CFB15 BVE16 BVF15 BLI16 BLJ15 BBM16 BBN15 ARQ16 ARR15 AHU16 AHV15 XY16 XZ15 OC16 OD15 EG16 EH15 WPU16 WPV15 WFY16 WFZ15 VWC16 VWD15 VMG16 VMH15 VCK16 VCL15 USO16 USP15 UIS16 UIT15 TYW16 TYX15 TPA16 TPB15 TFE16 TFF15 SVI16 SVJ15 SLM16 SLN15 SBQ16 SBR15 RRU16 RRV15 RHY16 RHZ15 QYC16 QYD15 QOG16 QOH15 QEK16 QEL15 PUO16 PUP15 PKS16 PKT15 PAW16 PAX15 ORA16 ORB15 OHE16 OHF15 NXI16 NXJ15 NNM16 NNN15 NDQ16 NDR15 MTU16 MTV15 MJY16 MJZ15 MAC16 MAD15 LQG16 LQH15 LGK16 LGL15 KWO16 KWP15 KMS16 KMT15 KCW16 KCX15 JTA16 JTB15 JJE16 JJF15 IZI16 IZJ15 IPM16 IPN15 IFQ16 IFR15 HVU16 HVV15 HLY16 HLZ15 HCC16 HCD15 GSG16 GSH15 GIK16 GIL15 FYO16 FYP15 FOS16 FOT15 FEW16 FEX15 EVA16 EVB15 ELE16 ELF15 EBI16 EBJ15 DRM16 DRN15 DHQ16 DHR15 CXU16 CXV15 CNY16 CNZ15 CEC16 CED15 BUG16 BUH15 BKK16 BKL15 BAO16 BAP15 AQS16 AQT15 AGW16 AGX15 XA16 XB15 NE16 NF15 DI16 DJ15 WQO16 WQP15 WGS16 WGT15 VWW16 VWX15 VNA16 VNB15 VDE16 VDF15 UTI16 UTJ15 UJM16 UJN15 TZQ16 TZR15 TPU16 TPV15 TFY16 TFZ15 SWC16 SWD15 SMG16 SMH15 SCK16 SCL15 RSO16 RSP15 RIS16 RIT15 QYW16 QYX15 QPA16 QPB15 QFE16 QFF15 PVI16 PVJ15 PLM16 PLN15 PBQ16 PBR15 ORU16 ORV15 OHY16 OHZ15 NYC16 NYD15 NOG16 NOH15 NEK16 NEL15 MUO16 MUP15 MKS16 MKT15 MAW16 MAX15 LRA16 LRB15 LHE16 LHF15 KXI16 KXJ15 KNM16 KNN15 KDQ16 KDR15 JTU16 JTV15 JJY16 JJZ15 JAC16 JAD15 IQG16 IQH15 IGK16 IGL15 HWO16 HWP15 HMS16 HMT15 HCW16 HCX15 GTA16 GTB15 GJE16 GJF15 FZI16 FZJ15 FPM16 FPN15 FFQ16 FFR15 EVU16 EVV15 ELY16 ELZ15 ECC16 ECD15 DSG16 DSH15 DIK16 DIL15 CYO16 CYP15 COS16 COT15 CEW16 CEX15 BVA16 BVB15 BLE16 BLF15 BBI16 BBJ15 ARM16 ARN15 AHQ16 AHR15 XU16 XV15 NY16 NZ15 EC16 ED15 WOY16 WOZ15 WFC16 WFD15 VVG16 VVH15 VLK16 VLL15 VBO16 VBP15 URS16 URT15 UHW16 UHX15 TYA16 TYB15 TOE16 TOF15 TEI16 TEJ15 SUM16 SUN15 SKQ16 SKR15 SAU16 SAV15 RQY16 RQZ15 RHC16 RHD15 QXG16 QXH15 QNK16 QNL15 QDO16 QDP15 PTS16 PTT15 PJW16 PJX15 PAA16 PAB15 OQE16 OQF15 OGI16 OGJ15 NWM16 NWN15 NMQ16 NMR15 NCU16 NCV15 MSY16 MSZ15 MJC16 MJD15 LZG16 LZH15 LPK16 LPL15 LFO16 LFP15 KVS16 KVT15 KLW16 KLX15 KCA16 KCB15 JSE16 JSF15 JII16 JIJ15 IYM16 IYN15 IOQ16 IOR15 IEU16 IEV15 HUY16 HUZ15 HLC16 HLD15 HBG16 HBH15 GRK16 GRL15 GHO16 GHP15 FXS16 FXT15 FNW16 FNX15 FEA16 FEB15 EUE16 EUF15 EKI16 EKJ15 EAM16 EAN15 DQQ16 DQR15 DGU16 DGV15 CWY16 CWZ15 CNC16 CND15 CDG16 CDH15 BTK16 BTL15 BJO16 BJP15 AZS16 AZT15 APW16 APX15 AGA16 AGB15 WE16 WF15 MI16 MJ15 CM16 CN15 WQA16 WQB15 WGE16 WGF15 VWI16 VWJ15 VMM16 VMN15 VCQ16 VCR15 USU16 USV15 UIY16 UIZ15 TZC16 TZD15 TPG16 TPH15 TFK16 TFL15 SVO16 SVP15 SLS16 SLT15 SBW16 SBX15 RSA16 RSB15 RIE16 RIF15 QYI16 QYJ15 QOM16 QON15 QEQ16 QER15 PUU16 PUV15 PKY16 PKZ15 PBC16 PBD15 ORG16 ORH15 OHK16 OHL15 NXO16 NXP15 NNS16 NNT15 NDW16 NDX15 MUA16 MUB15 MKE16 MKF15 MAI16 MAJ15 LQM16 LQN15 LGQ16 LGR15 KWU16 KWV15 KMY16 KMZ15 KDC16 KDD15 JTG16 JTH15 JJK16 JJL15 IZO16 IZP15 IPS16 IPT15 IFW16 IFX15 HWA16 HWB15 HME16 HMF15 HCI16 HCJ15 GSM16 GSN15 GIQ16 GIR15 FYU16 FYV15 FOY16 FOZ15 FFC16 FFD15 EVG16 EVH15 ELK16 ELL15 EBO16 EBP15 DRS16 DRT15 DHW16 DHX15 CYA16 CYB15 COE16 COF15 CEI16 CEJ15 BUM16 BUN15 BKQ16 BKR15 BAU16 BAV15 AQY16 AQZ15 AHC16 AHD15 XG16 XH15 NK16 NL15 DO16 DP15 WQE16 WQF15 WGI16 WGJ15 VWM16 VWN15 VMQ16 VMR15 VCU16 VCV15 USY16 USZ15 UJC16 UJD15 TZG16 TZH15 TPK16 TPL15 TFO16 TFP15 SVS16 SVT15 SLW16 SLX15 SCA16 SCB15 RSE16 RSF15 RII16 RIJ15 QYM16 QYN15 QOQ16 QOR15 QEU16 QEV15 PUY16 PUZ15 PLC16 PLD15 PBG16 PBH15 ORK16 ORL15 OHO16 OHP15 NXS16 NXT15 NNW16 NNX15 NEA16 NEB15 MUE16 MUF15 MKI16 MKJ15 MAM16 MAN15 LQQ16 LQR15 LGU16 LGV15 KWY16 KWZ15 KNC16 KND15 KDG16 KDH15 JTK16 JTL15 JJO16 JJP15 IZS16 IZT15 IPW16 IPX15 IGA16 IGB15 HWE16 HWF15 HMI16 HMJ15 HCM16 HCN15 GSQ16 GSR15 GIU16 GIV15 FYY16 FYZ15 FPC16 FPD15 FFG16 FFH15 EVK16 EVL15 ELO16 ELP15 EBS16 EBT15 DRW16 DRX15 DIA16 DIB15 CYE16 CYF15 COI16 COJ15 CEM16 CEN15 BUQ16 BUR15 BKU16 BKV15 BAY16 BAZ15 ARC16 ARD15 AHG16 AHH15 XK16 XL15 NO16 NP15 DS16 DT15 WPS16 WPT15 WFW16 WFX15 VWA16 VWB15 VME16 VMF15 VCI16 VCJ15 USM16 USN15 UIQ16 UIR15 TYU16 TYV15 TOY16 TOZ15 TFC16 TFD15 SVG16 SVH15 SLK16 SLL15 SBO16 SBP15 RRS16 RRT15 RHW16 RHX15 QYA16 QYB15 QOE16 QOF15 QEI16 QEJ15 PUM16 PUN15 PKQ16 PKR15 PAU16 PAV15 OQY16 OQZ15 OHC16 OHD15 NXG16 NXH15 NNK16 NNL15 NDO16 NDP15 MTS16 MTT15 MJW16 MJX15 MAA16 MAB15 LQE16 LQF15 LGI16 LGJ15 KWM16 KWN15 KMQ16 KMR15 KCU16 KCV15 JSY16 JSZ15 JJC16 JJD15 IZG16 IZH15 IPK16 IPL15 IFO16 IFP15 HVS16 HVT15 HLW16 HLX15 HCA16 HCB15 GSE16 GSF15 GII16 GIJ15 FYM16 FYN15 FOQ16 FOR15 FEU16 FEV15 EUY16 EUZ15 ELC16 ELD15 EBG16 EBH15 DRK16 DRL15 DHO16 DHP15 CXS16 CXT15 CNW16 CNX15 CEA16 CEB15 BUE16 BUF15 BKI16 BKJ15 BAM16 BAN15 AQQ16 AQR15 AGU16 AGV15 WY16 WZ15 NC16 ND15 DG16 DH15 WPM16 WPN15 WFQ16 WFR15 VVU16 VVV15 VLY16 VLZ15 VCC16 VCD15 USG16 USH15 UIK16 UIL15 TYO16 TYP15 TOS16 TOT15 TEW16 TEX15 SVA16 SVB15 SLE16 SLF15 SBI16 SBJ15 RRM16 RRN15 RHQ16 RHR15 QXU16 QXV15 QNY16 QNZ15 QEC16 QED15 PUG16 PUH15 PKK16 PKL15 PAO16 PAP15 OQS16 OQT15 OGW16 OGX15 NXA16 NXB15 NNE16 NNF15 NDI16 NDJ15 MTM16 MTN15 MJQ16 MJR15 LZU16 LZV15 LPY16 LPZ15 LGC16 LGD15 KWG16 KWH15 KMK16 KML15 KCO16 KCP15 JSS16 JST15 JIW16 JIX15 IZA16 IZB15 IPE16 IPF15 IFI16 IFJ15 HVM16 HVN15 HLQ16 HLR15 HBU16 HBV15 GRY16 GRZ15 GIC16 GID15 FYG16 FYH15 FOK16 FOL15 FEO16 FEP15 EUS16 EUT15 EKW16 EKX15 EBA16 EBB15 DRE16 DRF15 DHI16 DHJ15 CXM16 CXN15 CNQ16 CNR15 CDU16 CDV15 BTY16 BTZ15 BKC16 BKD15 BAG16 BAH15 AQK16 AQL15 AGO16 AGP15 WS16 WT15 MW16 MX15 DA16 DB15 WQC16 WQD15 WGG16 WGH15 VWK16 VWL15 VMO16 VMP15 VCS16 VCT15 USW16 USX15 UJA16 UJB15 TZE16 TZF15 TPI16 TPJ15 TFM16 TFN15 SVQ16 SVR15 SLU16 SLV15 SBY16 SBZ15 RSC16 RSD15 RIG16 RIH15 QYK16 QYL15 QOO16 QOP15 QES16 QET15 PUW16 PUX15 PLA16 PLB15 PBE16 PBF15 ORI16 ORJ15 OHM16 OHN15 NXQ16 NXR15 NNU16 NNV15 NDY16 NDZ15 MUC16 MUD15 MKG16 MKH15 MAK16 MAL15 LQO16 LQP15 LGS16 LGT15 KWW16 KWX15 KNA16 KNB15 KDE16 KDF15 JTI16 JTJ15 JJM16 JJN15 IZQ16 IZR15 IPU16 IPV15 IFY16 IFZ15 HWC16 HWD15 HMG16 HMH15 HCK16 HCL15 GSO16 GSP15 GIS16 GIT15 FYW16 FYX15 FPA16 FPB15 FFE16 FFF15 EVI16 EVJ15 ELM16 ELN15 EBQ16 EBR15 DRU16 DRV15 DHY16 DHZ15 CYC16 CYD15 COG16 COH15 CEK16 CEL15 BUO16 BUP15 BKS16 BKT15 BAW16 BAX15 ARA16 ARB15 AHE16 AHF15 XI16 XJ15 NM16 NN15 DQ16 DR15 WPI16 WPJ15 WFM16 WFN15 VVQ16 VVR15 VLU16 VLV15 VBY16 VBZ15 USC16 USD15 UIG16 UIH15 TYK16 TYL15 TOO16 TOP15 TES16 TET15 SUW16 SUX15 SLA16 SLB15 SBE16 SBF15 RRI16 RRJ15 RHM16 RHN15 QXQ16 QXR15 QNU16 QNV15 QDY16 QDZ15 PUC16 PUD15 PKG16 PKH15 PAK16 PAL15 OQO16 OQP15 OGS16 OGT15 NWW16 NWX15 NNA16 NNB15 NDE16 NDF15 MTI16 MTJ15 MJM16 MJN15 LZQ16 LZR15 LPU16 LPV15 LFY16 LFZ15 KWC16 KWD15 KMG16 KMH15 KCK16 KCL15 JSO16 JSP15 JIS16 JIT15 IYW16 IYX15 IPA16 IPB15 IFE16 IFF15 HVI16 HVJ15 HLM16 HLN15 HBQ16 HBR15 GRU16 GRV15 GHY16 GHZ15 FYC16 FYD15 FOG16 FOH15 FEK16 FEL15 EUO16 EUP15 EKS16 EKT15 EAW16 EAX15 DRA16 DRB15 DHE16 DHF15 CXI16 CXJ15 CNM16 CNN15 CDQ16 CDR15 BTU16 BTV15 BJY16 BJZ15 BAC16 BAD15 AQG16 AQH15 AGK16 AGL15 WO16 WP15 MS16 MT15 CW16 CX15 WPA16 WPB15 WFE16 WFF15 VVI16 VVJ15 VLM16 VLN15 VBQ16 VBR15 URU16 URV15 UHY16 UHZ15 TYC16 TYD15 TOG16 TOH15 TEK16 TEL15 SUO16 SUP15 SKS16 SKT15 SAW16 SAX15 RRA16 RRB15 RHE16 RHF15 QXI16 QXJ15 QNM16 QNN15 QDQ16 QDR15 PTU16 PTV15 PJY16 PJZ15 PAC16 PAD15 OQG16 OQH15 OGK16 OGL15 NWO16 NWP15 NMS16 NMT15 NCW16 NCX15 MTA16 MTB15 MJE16 MJF15 LZI16 LZJ15 LPM16 LPN15 LFQ16 LFR15 KVU16 KVV15 KLY16 KLZ15 KCC16 KCD15 JSG16 JSH15 JIK16 JIL15 IYO16 IYP15 IOS16 IOT15 IEW16 IEX15 HVA16 HVB15 HLE16 HLF15 HBI16 HBJ15 GRM16 GRN15 GHQ16 GHR15 FXU16 FXV15 FNY16 FNZ15 FEC16 FED15 EUG16 EUH15 EKK16 EKL15 EAO16 EAP15 DQS16 DQT15 DGW16 DGX15 CXA16 CXB15 CNE16 CNF15 CDI16 CDJ15 BTM16 BTN15 BJQ16 BJR15 AZU16 AZV15 APY16 APZ15 AGC16 AGD15 WG16 WH15 MK16 ML15 CO16 CP15 WPC16 WPD15 WFG16 WFH15 VVK16 VVL15 VLO16 VLP15 VBS16 VBT15 URW16 URX15 UIA16 UIB15 TYE16 TYF15 TOI16 TOJ15 TEM16 TEN15 SUQ16 SUR15 SKU16 SKV15 SAY16 SAZ15 RRC16 RRD15 RHG16 RHH15 QXK16 QXL15 QNO16 QNP15 QDS16 QDT15 PTW16 PTX15 PKA16 PKB15 PAE16 PAF15 OQI16 OQJ15 OGM16 OGN15 NWQ16 NWR15 NMU16 NMV15 NCY16 NCZ15 MTC16 MTD15 MJG16 MJH15 LZK16 LZL15 LPO16 LPP15 LFS16 LFT15 KVW16 KVX15 KMA16 KMB15 KCE16 KCF15 JSI16 JSJ15 JIM16 JIN15 IYQ16 IYR15 IOU16 IOV15 IEY16 IEZ15 HVC16 HVD15 HLG16 HLH15 HBK16 HBL15 GRO16 GRP15 GHS16 GHT15 FXW16 FXX15 FOA16 FOB15 FEE16 FEF15 EUI16 EUJ15 EKM16 EKN15 EAQ16 EAR15 DQU16 DQV15 DGY16 DGZ15 CXC16 CXD15 CNG16 CNH15 CDK16 CDL15 BTO16 BTP15 BJS16 BJT15 AZW16 AZX15 AQA16 AQB15 AGE16 AGF15 WI16 WJ15 MM16 MN15 CQ16 CR15 WPE16 WPF15 WFI16 WFJ15 VVM16 VVN15 VLQ16 VLR15 VBU16 VBV15 URY16 URZ15 UIC16 UID15 TYG16 TYH15 TOK16 TOL15 TEO16 TEP15 SUS16 SUT15 SKW16 SKX15 SBA16 SBB15 RRE16 RRF15 RHI16 RHJ15 QXM16 QXN15 QNQ16 QNR15 QDU16 QDV15 PTY16 PTZ15 PKC16 PKD15 PAG16 PAH15 OQK16 OQL15 OGO16 OGP15 NWS16 NWT15 NMW16 NMX15 NDA16 NDB15 MTE16 MTF15 MJI16 MJJ15 LZM16 LZN15 LPQ16 LPR15 LFU16 LFV15 KVY16 KVZ15 KMC16 KMD15 KCG16 KCH15 JSK16 JSL15 JIO16 JIP15 IYS16 IYT15 IOW16 IOX15 IFA16 IFB15 HVE16 HVF15 HLI16 HLJ15 HBM16 HBN15 GRQ16 GRR15 GHU16 GHV15 FXY16 FXZ15 FOC16 FOD15 FEG16 FEH15 EUK16 EUL15 EKO16 EKP15 EAS16 EAT15 DQW16 DQX15 DHA16 DHB15 CXE16 CXF15 CNI16 CNJ15 CDM16 CDN15 BTQ16 BTR15 BJU16 BJV15 AZY16 AZZ15 AQC16 AQD15 AGG16 AGH15 WK16 WL15 MO16 MP15 CS16 CT15 WPK16 WPL15 WFO16 WFP15 VVS16 VVT15 VLW16 VLX15 VCA16 VCB15 USE16 USF15 UII16 UIJ15 TYM16 TYN15 TOQ16 TOR15 TEU16 TEV15 SUY16 SUZ15 SLC16 SLD15 SBG16 SBH15 RRK16 RRL15 RHO16 RHP15 QXS16 QXT15 QNW16 QNX15 QEA16 QEB15 PUE16 PUF15 PKI16 PKJ15 PAM16 PAN15 OQQ16 OQR15 OGU16 OGV15 NWY16 NWZ15 NNC16 NND15 NDG16 NDH15 MTK16 MTL15 MJO16 MJP15 LZS16 LZT15 LPW16 LPX15 LGA16 LGB15 KWE16 KWF15 KMI16 KMJ15 KCM16 KCN15 JSQ16 JSR15 JIU16 JIV15 IYY16 IYZ15 IPC16 IPD15 IFG16 IFH15 HVK16 HVL15 HLO16 HLP15 HBS16 HBT15 GRW16 GRX15 GIA16 GIB15 FYE16 FYF15 FOI16 FOJ15 FEM16 FEN15 EUQ16 EUR15 EKU16 EKV15 EAY16 EAZ15 DRC16 DRD15 DHG16 DHH15 CXK16 CXL15 CNO16 CNP15 CDS16 CDT15 BTW16 BTX15 BKA16 BKB15 BAE16 BAF15 AQI16 AQJ15 AGM16 AGN15 WQ16 WR15 MU16 MV15 CY16 CZ15 WOS16 WOT15 WEW16 WEX15 VVA16 VVB15 VLE16 VLF15 VBI16 VBJ15 URM16 URN15 UHQ16 UHR15 TXU16 TXV15 TNY16 TNZ15 TEC16 TED15 SUG16 SUH15 SKK16 SKL15 SAO16 SAP15 RQS16 RQT15 RGW16 RGX15 QXA16 QXB15 QNE16 QNF15 QDI16 QDJ15 PTM16 PTN15 PJQ16 PJR15 OZU16 OZV15 OPY16 OPZ15 OGC16 OGD15 NWG16 NWH15 NMK16 NML15 NCO16 NCP15 MSS16 MST15 MIW16 MIX15 LZA16 LZB15 LPE16 LPF15 LFI16 LFJ15 KVM16 KVN15 KLQ16 KLR15 KBU16 KBV15 JRY16 JRZ15 JIC16 JID15 IYG16 IYH15 IOK16 IOL15 IEO16 IEP15 HUS16 HUT15 HKW16 HKX15 HBA16 HBB15 GRE16 GRF15 GHI16 GHJ15 FXM16 FXN15 FNQ16 FNR15 FDU16 FDV15 ETY16 ETZ15 EKC16 EKD15 EAG16 EAH15 DQK16 DQL15 DGO16 DGP15 CWS16 CWT15 CMW16 CMX15 CDA16 CDB15 BTE16 BTF15 BJI16 BJJ15 AZM16 AZN15 APQ16 APR15 AFU16 AFV15 VY16 VZ15 MC16 MD15 CG16 CH15 WOU16 WOV15 WEY16 WEZ15 VVC16 VVD15 VLG16 VLH15 VBK16 VBL15 URO16 URP15 UHS16 UHT15 TXW16 TXX15 TOA16 TOB15 TEE16 TEF15 SUI16 SUJ15 SKM16 SKN15 SAQ16 SAR15 RQU16 RQV15 RGY16 RGZ15 QXC16 QXD15 QNG16 QNH15 QDK16 QDL15 PTO16 PTP15 PJS16 PJT15 OZW16 OZX15 OQA16 OQB15 OGE16 OGF15 NWI16 NWJ15 NMM16 NMN15 NCQ16 NCR15 MSU16 MSV15 MIY16 MIZ15 LZC16 LZD15 LPG16 LPH15 LFK16 LFL15 KVO16 KVP15 KLS16 KLT15 KBW16 KBX15 JSA16 JSB15 JIE16 JIF15 IYI16 IYJ15 IOM16 ION15 IEQ16 IER15 HUU16 HUV15 HKY16 HKZ15 HBC16 HBD15 GRG16 GRH15 GHK16 GHL15 FXO16 FXP15 FNS16 FNT15 FDW16 FDX15 EUA16 EUB15 EKE16 EKF15 EAI16 EAJ15 DQM16 DQN15 DGQ16 DGR15 CWU16 CWV15 CMY16 CMZ15 CDC16 CDD15 BTG16 BTH15 BJK16 BJL15 AZO16 AZP15 APS16 APT15 AFW16 AFX15 WA16 WB15 ME16 MF15 CI16 CJ15 WPG16 WPH15 WFK16 WFL15 VVO16 VVP15 VLS16 VLT15 VBW16 VBX15 USA16 USB15 UIE16 UIF15 TYI16 TYJ15 TOM16 TON15 TEQ16 TER15 SUU16 SUV15 SKY16 SKZ15 SBC16 SBD15 RRG16 RRH15 RHK16 RHL15 QXO16 QXP15 QNS16 QNT15 QDW16 QDX15 PUA16 PUB15 PKE16 PKF15 PAI16 PAJ15 OQM16 OQN15 OGQ16 OGR15 NWU16 NWV15 NMY16 NMZ15 NDC16 NDD15 MTG16 MTH15 MJK16 MJL15 LZO16 LZP15 LPS16 LPT15 LFW16 LFX15 KWA16 KWB15 KME16 KMF15 KCI16 KCJ15 JSM16 JSN15 JIQ16 JIR15 IYU16 IYV15 IOY16 IOZ15 IFC16 IFD15 HVG16 HVH15 HLK16 HLL15 HBO16 HBP15 GRS16 GRT15 GHW16 GHX15 FYA16 FYB15 FOE16 FOF15 FEI16 FEJ15 EUM16 EUN15 EKQ16 EKR15 EAU16 EAV15 DQY16 DQZ15 DHC16 DHD15 CXG16 CXH15 CNK16 CNL15 CDO16 CDP15 BTS16 BTT15 BJW16 BJX15 BAA16 BAB15 AQE16 AQF15 AGI16 AGJ15 WM16 WN15 MQ16 MR15 CU16 CV15 WOW16 WOX15 WFA16 WFB15 VVE16 VVF15 VLI16 VLJ15 VBM16 VBN15 URQ16 URR15 UHU16 UHV15 TXY16 TXZ15 TOC16 TOD15 TEG16 TEH15 SUK16 SUL15 SKO16 SKP15 SAS16 SAT15 RQW16 RQX15 RHA16 RHB15 QXE16 QXF15 QNI16 QNJ15 QDM16 QDN15 PTQ16 PTR15 PJU16 PJV15 OZY16 OZZ15 OQC16 OQD15 OGG16 OGH15 NWK16 NWL15 NMO16 NMP15 NCS16 NCT15 MSW16 MSX15 MJA16 MJB15 LZE16 LZF15 LPI16 LPJ15 LFM16 LFN15 KVQ16 KVR15 KLU16 KLV15 KBY16 KBZ15 JSC16 JSD15 JIG16 JIH15 IYK16 IYL15 IOO16 IOP15 IES16 IET15 HUW16 HUX15 HLA16 HLB15 HBE16 HBF15 GRI16 GRJ15 GHM16 GHN15 FXQ16 FXR15 FNU16 FNV15 FDY16 FDZ15 EUC16 EUD15 EKG16 EKH15 EAK16 EAL15 DQO16 DQP15 DGS16 DGT15 CWW16 CWX15 CNA16 CNB15 CDE16 CDF15 BTI16 BTJ15 BJM16 BJN15 AZQ16 AZR15 APU16 APV15 AFY16 AFZ15 WC16 WD15 MG16 MH15 CK16 CL15 WQI16 WQJ15 WGM16 WGN15 VWQ16 VWR15 VMU16 VMV15 VCY16 VCZ15 UTC16 UTD15 UJG16 UJH15 TZK16 TZL15 TPO16 TPP15 TFS16 TFT15 SVW16 SVX15 SMA16 SMB15 SCE16 SCF15 RSI16 RSJ15 RIM16 RIN15 QYQ16 QYR15 QOU16 QOV15 QEY16 QEZ15 PVC16 PVD15 PLG16 PLH15 PBK16 PBL15 ORO16 ORP15 OHS16 OHT15 NXW16 NXX15 NOA16 NOB15 NEE16 NEF15 MUI16 MUJ15 MKM16 MKN15 MAQ16 MAR15 LQU16 LQV15 LGY16 LGZ15 KXC16 KXD15 KNG16 KNH15 KDK16 KDL15 JTO16 JTP15 JJS16 JJT15 IZW16 IZX15 IQA16 IQB15 IGE16 IGF15 HWI16 HWJ15 HMM16 HMN15 HCQ16 HCR15 GSU16 GSV15 GIY16 GIZ15 FZC16 FZD15 FPG16 FPH15 FFK16 FFL15 EVO16 EVP15 ELS16 ELT15 EBW16 EBX15 DSA16 DSB15 DIE16 DIF15 CYI16 CYJ15 COM16 CON15 CEQ16 CER15 BUU16 BUV15 BKY16 BKZ15 BBC16 BBD15 ARG16 ARH15 AHK16 AHL15 XO16 XP15 NS16 NT15 DW16 DX15 WQQ16 WQR15 WGU16 WGV15 VWY16 VWZ15 VNC16 VND15 VDG16 VDH15 UTK16 UTL15 UJO16 UJP15 TZS16 TZT15 TPW16 TPX15 TGA16 TGB15 SWE16 SWF15 SMI16 SMJ15 SCM16 SCN15 RSQ16 RSR15 RIU16 RIV15 QYY16 QYZ15 QPC16 QPD15 QFG16 QFH15 PVK16 PVL15 PLO16 PLP15 PBS16 PBT15 ORW16 ORX15 OIA16 OIB15 NYE16 NYF15 NOI16 NOJ15 NEM16 NEN15 MUQ16 MUR15 MKU16 MKV15 MAY16 MAZ15 LRC16 LRD15 LHG16 LHH15 KXK16 KXL15 KNO16 KNP15 KDS16 KDT15 JTW16 JTX15 JKA16 JKB15 JAE16 JAF15 IQI16 IQJ15 IGM16 IGN15 HWQ16 HWR15 HMU16 HMV15 HCY16 HCZ15 GTC16 GTD15 GJG16 GJH15 FZK16 FZL15 FPO16 FPP15 FFS16 FFT15 EVW16 EVX15 EMA16 EMB15 ECE16 ECF15 DSI16 DSJ15 DIM16 DIN15 CYQ16 CYR15 COU16 COV15 CEY16 CEZ15 BVC16 BVD15 BLG16 BLH15 BBK16 BBL15 ARO16 ARP15 AHS16 AHT15 XW16 XX15 OA16 OB15 EE16 EF15 WPO16 WPP15 WFS16 WFT15 VVW16 VVX15 VMA16 VMB15 VCE16 VCF15 USI16 USJ15 UIM16 UIN15 TYQ16 TYR15 TOU16 TOV15 TEY16 TEZ15 SVC16 SVD15 SLG16 SLH15 SBK16 SBL15 RRO16 RRP15 RHS16 RHT15 QXW16 QXX15 QOA16 QOB15 QEE16 QEF15 PUI16 PUJ15 PKM16 PKN15 PAQ16 PAR15 OQU16 OQV15 OGY16 OGZ15 NXC16 NXD15 NNG16 NNH15 NDK16 NDL15 MTO16 MTP15 MJS16 MJT15 LZW16 LZX15 LQA16 LQB15 LGE16 LGF15 KWI16 KWJ15 KMM16 KMN15 KCQ16 KCR15 JSU16 JSV15 JIY16 JIZ15 IZC16 IZD15 IPG16 IPH15 IFK16 IFL15 HVO16 HVP15 HLS16 HLT15 HBW16 HBX15 GSA16 GSB15 GIE16 GIF15 FYI16 FYJ15 FOM16 FON15 FEQ16 FER15 EUU16 EUV15 EKY16 EKZ15 EBC16 EBD15 DRG16 DRH15 DHK16 DHL15 CXO16 CXP15 CNS16 CNT15 CDW16 CDX15 BUA16 BUB15 BKE16 BKF15 BAI16 BAJ15 AQM16 AQN15 AGQ16 AGR15 WU16 WV15 MY16 MZ15 DC16 DD15 DC18:DC19 DD17 MY18:MY19 MZ17 WU18:WU19 WV17 AGQ18:AGQ19 AGR17 AQM18:AQM19 AQN17 BAI18:BAI19 BAJ17 BKE18:BKE19 BKF17 BUA18:BUA19 BUB17 CDW18:CDW19 CDX17 CNS18:CNS19 CNT17 CXO18:CXO19 CXP17 DHK18:DHK19 DHL17 DRG18:DRG19 DRH17 EBC18:EBC19 EBD17 EKY18:EKY19 EKZ17 EUU18:EUU19 EUV17 FEQ18:FEQ19 FER17 FOM18:FOM19 FON17 FYI18:FYI19 FYJ17 GIE18:GIE19 GIF17 GSA18:GSA19 GSB17 HBW18:HBW19 HBX17 HLS18:HLS19 HLT17 HVO18:HVO19 HVP17 IFK18:IFK19 IFL17 IPG18:IPG19 IPH17 IZC18:IZC19 IZD17 JIY18:JIY19 JIZ17 JSU18:JSU19 JSV17 KCQ18:KCQ19 KCR17 KMM18:KMM19 KMN17 KWI18:KWI19 KWJ17 LGE18:LGE19 LGF17 LQA18:LQA19 LQB17 LZW18:LZW19 LZX17 MJS18:MJS19 MJT17 MTO18:MTO19 MTP17 NDK18:NDK19 NDL17 NNG18:NNG19 NNH17 NXC18:NXC19 NXD17 OGY18:OGY19 OGZ17 OQU18:OQU19 OQV17 PAQ18:PAQ19 PAR17 PKM18:PKM19 PKN17 PUI18:PUI19 PUJ17 QEE18:QEE19 QEF17 QOA18:QOA19 QOB17 QXW18:QXW19 QXX17 RHS18:RHS19 RHT17 RRO18:RRO19 RRP17 SBK18:SBK19 SBL17 SLG18:SLG19 SLH17 SVC18:SVC19 SVD17 TEY18:TEY19 TEZ17 TOU18:TOU19 TOV17 TYQ18:TYQ19 TYR17 UIM18:UIM19 UIN17 USI18:USI19 USJ17 VCE18:VCE19 VCF17 VMA18:VMA19 VMB17 VVW18:VVW19 VVX17 WFS18:WFS19 WFT17 WPO18:WPO19 WPP17 EE18:EE19 EF17 OA18:OA19 OB17 XW18:XW19 XX17 AHS18:AHS19 AHT17 ARO18:ARO19 ARP17 BBK18:BBK19 BBL17 BLG18:BLG19 BLH17 BVC18:BVC19 BVD17 CEY18:CEY19 CEZ17 COU18:COU19 COV17 CYQ18:CYQ19 CYR17 DIM18:DIM19 DIN17 DSI18:DSI19 DSJ17 ECE18:ECE19 ECF17 EMA18:EMA19 EMB17 EVW18:EVW19 EVX17 FFS18:FFS19 FFT17 FPO18:FPO19 FPP17 FZK18:FZK19 FZL17 GJG18:GJG19 GJH17 GTC18:GTC19 GTD17 HCY18:HCY19 HCZ17 HMU18:HMU19 HMV17 HWQ18:HWQ19 HWR17 IGM18:IGM19 IGN17 IQI18:IQI19 IQJ17 JAE18:JAE19 JAF17 JKA18:JKA19 JKB17 JTW18:JTW19 JTX17 KDS18:KDS19 KDT17 KNO18:KNO19 KNP17 KXK18:KXK19 KXL17 LHG18:LHG19 LHH17 LRC18:LRC19 LRD17 MAY18:MAY19 MAZ17 MKU18:MKU19 MKV17 MUQ18:MUQ19 MUR17 NEM18:NEM19 NEN17 NOI18:NOI19 NOJ17 NYE18:NYE19 NYF17 OIA18:OIA19 OIB17 ORW18:ORW19 ORX17 PBS18:PBS19 PBT17 PLO18:PLO19 PLP17 PVK18:PVK19 PVL17 QFG18:QFG19 QFH17 QPC18:QPC19 QPD17 QYY18:QYY19 QYZ17 RIU18:RIU19 RIV17 RSQ18:RSQ19 RSR17 SCM18:SCM19 SCN17 SMI18:SMI19 SMJ17 SWE18:SWE19 SWF17 TGA18:TGA19 TGB17 TPW18:TPW19 TPX17 TZS18:TZS19 TZT17 UJO18:UJO19 UJP17 UTK18:UTK19 UTL17 VDG18:VDG19 VDH17 VNC18:VNC19 VND17 VWY18:VWY19 VWZ17 WGU18:WGU19 WGV17 WQQ18:WQQ19 WQR17 DW18:DW19 DX17 NS18:NS19 NT17 XO18:XO19 XP17 AHK18:AHK19 AHL17 ARG18:ARG19 ARH17 BBC18:BBC19 BBD17 BKY18:BKY19 BKZ17 BUU18:BUU19 BUV17 CEQ18:CEQ19 CER17 COM18:COM19 CON17 CYI18:CYI19 CYJ17 DIE18:DIE19 DIF17 DSA18:DSA19 DSB17 EBW18:EBW19 EBX17 ELS18:ELS19 ELT17 EVO18:EVO19 EVP17 FFK18:FFK19 FFL17 FPG18:FPG19 FPH17 FZC18:FZC19 FZD17 GIY18:GIY19 GIZ17 GSU18:GSU19 GSV17 HCQ18:HCQ19 HCR17 HMM18:HMM19 HMN17 HWI18:HWI19 HWJ17 IGE18:IGE19 IGF17 IQA18:IQA19 IQB17 IZW18:IZW19 IZX17 JJS18:JJS19 JJT17 JTO18:JTO19 JTP17 KDK18:KDK19 KDL17 KNG18:KNG19 KNH17 KXC18:KXC19 KXD17 LGY18:LGY19 LGZ17 LQU18:LQU19 LQV17 MAQ18:MAQ19 MAR17 MKM18:MKM19 MKN17 MUI18:MUI19 MUJ17 NEE18:NEE19 NEF17 NOA18:NOA19 NOB17 NXW18:NXW19 NXX17 OHS18:OHS19 OHT17 ORO18:ORO19 ORP17 PBK18:PBK19 PBL17 PLG18:PLG19 PLH17 PVC18:PVC19 PVD17 QEY18:QEY19 QEZ17 QOU18:QOU19 QOV17 QYQ18:QYQ19 QYR17 RIM18:RIM19 RIN17 RSI18:RSI19 RSJ17 SCE18:SCE19 SCF17 SMA18:SMA19 SMB17 SVW18:SVW19 SVX17 TFS18:TFS19 TFT17 TPO18:TPO19 TPP17 TZK18:TZK19 TZL17 UJG18:UJG19 UJH17 UTC18:UTC19 UTD17 VCY18:VCY19 VCZ17 VMU18:VMU19 VMV17 VWQ18:VWQ19 VWR17 WGM18:WGM19 WGN17 WQI18:WQI19 WQJ17 CK18:CK19 CL17 MG18:MG19 MH17 WC18:WC19 WD17 AFY18:AFY19 AFZ17 APU18:APU19 APV17 AZQ18:AZQ19 AZR17 BJM18:BJM19 BJN17 BTI18:BTI19 BTJ17 CDE18:CDE19 CDF17 CNA18:CNA19 CNB17 CWW18:CWW19 CWX17 DGS18:DGS19 DGT17 DQO18:DQO19 DQP17 EAK18:EAK19 EAL17 EKG18:EKG19 EKH17 EUC18:EUC19 EUD17 FDY18:FDY19 FDZ17 FNU18:FNU19 FNV17 FXQ18:FXQ19 FXR17 GHM18:GHM19 GHN17 GRI18:GRI19 GRJ17 HBE18:HBE19 HBF17 HLA18:HLA19 HLB17 HUW18:HUW19 HUX17 IES18:IES19 IET17 IOO18:IOO19 IOP17 IYK18:IYK19 IYL17 JIG18:JIG19 JIH17 JSC18:JSC19 JSD17 KBY18:KBY19 KBZ17 KLU18:KLU19 KLV17 KVQ18:KVQ19 KVR17 LFM18:LFM19 LFN17 LPI18:LPI19 LPJ17 LZE18:LZE19 LZF17 MJA18:MJA19 MJB17 MSW18:MSW19 MSX17 NCS18:NCS19 NCT17 NMO18:NMO19 NMP17 NWK18:NWK19 NWL17 OGG18:OGG19 OGH17 OQC18:OQC19 OQD17 OZY18:OZY19 OZZ17 PJU18:PJU19 PJV17 PTQ18:PTQ19 PTR17 QDM18:QDM19 QDN17 QNI18:QNI19 QNJ17 QXE18:QXE19 QXF17 RHA18:RHA19 RHB17 RQW18:RQW19 RQX17 SAS18:SAS19 SAT17 SKO18:SKO19 SKP17 SUK18:SUK19 SUL17 TEG18:TEG19 TEH17 TOC18:TOC19 TOD17 TXY18:TXY19 TXZ17 UHU18:UHU19 UHV17 URQ18:URQ19 URR17 VBM18:VBM19 VBN17 VLI18:VLI19 VLJ17 VVE18:VVE19 VVF17 WFA18:WFA19 WFB17 WOW18:WOW19 WOX17 CU18:CU19 CV17 MQ18:MQ19 MR17 WM18:WM19 WN17 AGI18:AGI19 AGJ17 AQE18:AQE19 AQF17 BAA18:BAA19 BAB17 BJW18:BJW19 BJX17 BTS18:BTS19 BTT17 CDO18:CDO19 CDP17 CNK18:CNK19 CNL17 CXG18:CXG19 CXH17 DHC18:DHC19 DHD17 DQY18:DQY19 DQZ17 EAU18:EAU19 EAV17 EKQ18:EKQ19 EKR17 EUM18:EUM19 EUN17 FEI18:FEI19 FEJ17 FOE18:FOE19 FOF17 FYA18:FYA19 FYB17 GHW18:GHW19 GHX17 GRS18:GRS19 GRT17 HBO18:HBO19 HBP17 HLK18:HLK19 HLL17 HVG18:HVG19 HVH17 IFC18:IFC19 IFD17 IOY18:IOY19 IOZ17 IYU18:IYU19 IYV17 JIQ18:JIQ19 JIR17 JSM18:JSM19 JSN17 KCI18:KCI19 KCJ17 KME18:KME19 KMF17 KWA18:KWA19 KWB17 LFW18:LFW19 LFX17 LPS18:LPS19 LPT17 LZO18:LZO19 LZP17 MJK18:MJK19 MJL17 MTG18:MTG19 MTH17 NDC18:NDC19 NDD17 NMY18:NMY19 NMZ17 NWU18:NWU19 NWV17 OGQ18:OGQ19 OGR17 OQM18:OQM19 OQN17 PAI18:PAI19 PAJ17 PKE18:PKE19 PKF17 PUA18:PUA19 PUB17 QDW18:QDW19 QDX17 QNS18:QNS19 QNT17 QXO18:QXO19 QXP17 RHK18:RHK19 RHL17 RRG18:RRG19 RRH17 SBC18:SBC19 SBD17 SKY18:SKY19 SKZ17 SUU18:SUU19 SUV17 TEQ18:TEQ19 TER17 TOM18:TOM19 TON17 TYI18:TYI19 TYJ17 UIE18:UIE19 UIF17 USA18:USA19 USB17 VBW18:VBW19 VBX17 VLS18:VLS19 VLT17 VVO18:VVO19 VVP17 WFK18:WFK19 WFL17 WPG18:WPG19 WPH17 CI18:CI19 CJ17 ME18:ME19 MF17 WA18:WA19 WB17 AFW18:AFW19 AFX17 APS18:APS19 APT17 AZO18:AZO19 AZP17 BJK18:BJK19 BJL17 BTG18:BTG19 BTH17 CDC18:CDC19 CDD17 CMY18:CMY19 CMZ17 CWU18:CWU19 CWV17 DGQ18:DGQ19 DGR17 DQM18:DQM19 DQN17 EAI18:EAI19 EAJ17 EKE18:EKE19 EKF17 EUA18:EUA19 EUB17 FDW18:FDW19 FDX17 FNS18:FNS19 FNT17 FXO18:FXO19 FXP17 GHK18:GHK19 GHL17 GRG18:GRG19 GRH17 HBC18:HBC19 HBD17 HKY18:HKY19 HKZ17 HUU18:HUU19 HUV17 IEQ18:IEQ19 IER17 IOM18:IOM19 ION17 IYI18:IYI19 IYJ17 JIE18:JIE19 JIF17 JSA18:JSA19 JSB17 KBW18:KBW19 KBX17 KLS18:KLS19 KLT17 KVO18:KVO19 KVP17 LFK18:LFK19 LFL17 LPG18:LPG19 LPH17 LZC18:LZC19 LZD17 MIY18:MIY19 MIZ17 MSU18:MSU19 MSV17 NCQ18:NCQ19 NCR17 NMM18:NMM19 NMN17 NWI18:NWI19 NWJ17 OGE18:OGE19 OGF17 OQA18:OQA19 OQB17 OZW18:OZW19 OZX17 PJS18:PJS19 PJT17 PTO18:PTO19 PTP17 QDK18:QDK19 QDL17 QNG18:QNG19 QNH17 QXC18:QXC19 QXD17 RGY18:RGY19 RGZ17 RQU18:RQU19 RQV17 SAQ18:SAQ19 SAR17 SKM18:SKM19 SKN17 SUI18:SUI19 SUJ17 TEE18:TEE19 TEF17 TOA18:TOA19 TOB17 TXW18:TXW19 TXX17 UHS18:UHS19 UHT17 URO18:URO19 URP17 VBK18:VBK19 VBL17 VLG18:VLG19 VLH17 VVC18:VVC19 VVD17 WEY18:WEY19 WEZ17 WOU18:WOU19 WOV17 CG18:CG19 CH17 MC18:MC19 MD17 VY18:VY19 VZ17 AFU18:AFU19 AFV17 APQ18:APQ19 APR17 AZM18:AZM19 AZN17 BJI18:BJI19 BJJ17 BTE18:BTE19 BTF17 CDA18:CDA19 CDB17 CMW18:CMW19 CMX17 CWS18:CWS19 CWT17 DGO18:DGO19 DGP17 DQK18:DQK19 DQL17 EAG18:EAG19 EAH17 EKC18:EKC19 EKD17 ETY18:ETY19 ETZ17 FDU18:FDU19 FDV17 FNQ18:FNQ19 FNR17 FXM18:FXM19 FXN17 GHI18:GHI19 GHJ17 GRE18:GRE19 GRF17 HBA18:HBA19 HBB17 HKW18:HKW19 HKX17 HUS18:HUS19 HUT17 IEO18:IEO19 IEP17 IOK18:IOK19 IOL17 IYG18:IYG19 IYH17 JIC18:JIC19 JID17 JRY18:JRY19 JRZ17 KBU18:KBU19 KBV17 KLQ18:KLQ19 KLR17 KVM18:KVM19 KVN17 LFI18:LFI19 LFJ17 LPE18:LPE19 LPF17 LZA18:LZA19 LZB17 MIW18:MIW19 MIX17 MSS18:MSS19 MST17 NCO18:NCO19 NCP17 NMK18:NMK19 NML17 NWG18:NWG19 NWH17 OGC18:OGC19 OGD17 OPY18:OPY19 OPZ17 OZU18:OZU19 OZV17 PJQ18:PJQ19 PJR17 PTM18:PTM19 PTN17 QDI18:QDI19 QDJ17 QNE18:QNE19 QNF17 QXA18:QXA19 QXB17 RGW18:RGW19 RGX17 RQS18:RQS19 RQT17 SAO18:SAO19 SAP17 SKK18:SKK19 SKL17 SUG18:SUG19 SUH17 TEC18:TEC19 TED17 TNY18:TNY19 TNZ17 TXU18:TXU19 TXV17 UHQ18:UHQ19 UHR17 URM18:URM19 URN17 VBI18:VBI19 VBJ17 VLE18:VLE19 VLF17 VVA18:VVA19 VVB17 WEW18:WEW19 WEX17 WOS18:WOS19 WOT17 CY18:CY19 CZ17 MU18:MU19 MV17 WQ18:WQ19 WR17 AGM18:AGM19 AGN17 AQI18:AQI19 AQJ17 BAE18:BAE19 BAF17 BKA18:BKA19 BKB17 BTW18:BTW19 BTX17 CDS18:CDS19 CDT17 CNO18:CNO19 CNP17 CXK18:CXK19 CXL17 DHG18:DHG19 DHH17 DRC18:DRC19 DRD17 EAY18:EAY19 EAZ17 EKU18:EKU19 EKV17 EUQ18:EUQ19 EUR17 FEM18:FEM19 FEN17 FOI18:FOI19 FOJ17 FYE18:FYE19 FYF17 GIA18:GIA19 GIB17 GRW18:GRW19 GRX17 HBS18:HBS19 HBT17 HLO18:HLO19 HLP17 HVK18:HVK19 HVL17 IFG18:IFG19 IFH17 IPC18:IPC19 IPD17 IYY18:IYY19 IYZ17 JIU18:JIU19 JIV17 JSQ18:JSQ19 JSR17 KCM18:KCM19 KCN17 KMI18:KMI19 KMJ17 KWE18:KWE19 KWF17 LGA18:LGA19 LGB17 LPW18:LPW19 LPX17 LZS18:LZS19 LZT17 MJO18:MJO19 MJP17 MTK18:MTK19 MTL17 NDG18:NDG19 NDH17 NNC18:NNC19 NND17 NWY18:NWY19 NWZ17 OGU18:OGU19 OGV17 OQQ18:OQQ19 OQR17 PAM18:PAM19 PAN17 PKI18:PKI19 PKJ17 PUE18:PUE19 PUF17 QEA18:QEA19 QEB17 QNW18:QNW19 QNX17 QXS18:QXS19 QXT17 RHO18:RHO19 RHP17 RRK18:RRK19 RRL17 SBG18:SBG19 SBH17 SLC18:SLC19 SLD17 SUY18:SUY19 SUZ17 TEU18:TEU19 TEV17 TOQ18:TOQ19 TOR17 TYM18:TYM19 TYN17 UII18:UII19 UIJ17 USE18:USE19 USF17 VCA18:VCA19 VCB17 VLW18:VLW19 VLX17 VVS18:VVS19 VVT17 WFO18:WFO19 WFP17 WPK18:WPK19 WPL17 CS18:CS19 CT17 MO18:MO19 MP17 WK18:WK19 WL17 AGG18:AGG19 AGH17 AQC18:AQC19 AQD17 AZY18:AZY19 AZZ17 BJU18:BJU19 BJV17 BTQ18:BTQ19 BTR17 CDM18:CDM19 CDN17 CNI18:CNI19 CNJ17 CXE18:CXE19 CXF17 DHA18:DHA19 DHB17 DQW18:DQW19 DQX17 EAS18:EAS19 EAT17 EKO18:EKO19 EKP17 EUK18:EUK19 EUL17 FEG18:FEG19 FEH17 FOC18:FOC19 FOD17 FXY18:FXY19 FXZ17 GHU18:GHU19 GHV17 GRQ18:GRQ19 GRR17 HBM18:HBM19 HBN17 HLI18:HLI19 HLJ17 HVE18:HVE19 HVF17 IFA18:IFA19 IFB17 IOW18:IOW19 IOX17 IYS18:IYS19 IYT17 JIO18:JIO19 JIP17 JSK18:JSK19 JSL17 KCG18:KCG19 KCH17 KMC18:KMC19 KMD17 KVY18:KVY19 KVZ17 LFU18:LFU19 LFV17 LPQ18:LPQ19 LPR17 LZM18:LZM19 LZN17 MJI18:MJI19 MJJ17 MTE18:MTE19 MTF17 NDA18:NDA19 NDB17 NMW18:NMW19 NMX17 NWS18:NWS19 NWT17 OGO18:OGO19 OGP17 OQK18:OQK19 OQL17 PAG18:PAG19 PAH17 PKC18:PKC19 PKD17 PTY18:PTY19 PTZ17 QDU18:QDU19 QDV17 QNQ18:QNQ19 QNR17 QXM18:QXM19 QXN17 RHI18:RHI19 RHJ17 RRE18:RRE19 RRF17 SBA18:SBA19 SBB17 SKW18:SKW19 SKX17 SUS18:SUS19 SUT17 TEO18:TEO19 TEP17 TOK18:TOK19 TOL17 TYG18:TYG19 TYH17 UIC18:UIC19 UID17 URY18:URY19 URZ17 VBU18:VBU19 VBV17 VLQ18:VLQ19 VLR17 VVM18:VVM19 VVN17 WFI18:WFI19 WFJ17 WPE18:WPE19 WPF17 CQ18:CQ19 CR17 MM18:MM19 MN17 WI18:WI19 WJ17 AGE18:AGE19 AGF17 AQA18:AQA19 AQB17 AZW18:AZW19 AZX17 BJS18:BJS19 BJT17 BTO18:BTO19 BTP17 CDK18:CDK19 CDL17 CNG18:CNG19 CNH17 CXC18:CXC19 CXD17 DGY18:DGY19 DGZ17 DQU18:DQU19 DQV17 EAQ18:EAQ19 EAR17 EKM18:EKM19 EKN17 EUI18:EUI19 EUJ17 FEE18:FEE19 FEF17 FOA18:FOA19 FOB17 FXW18:FXW19 FXX17 GHS18:GHS19 GHT17 GRO18:GRO19 GRP17 HBK18:HBK19 HBL17 HLG18:HLG19 HLH17 HVC18:HVC19 HVD17 IEY18:IEY19 IEZ17 IOU18:IOU19 IOV17 IYQ18:IYQ19 IYR17 JIM18:JIM19 JIN17 JSI18:JSI19 JSJ17 KCE18:KCE19 KCF17 KMA18:KMA19 KMB17 KVW18:KVW19 KVX17 LFS18:LFS19 LFT17 LPO18:LPO19 LPP17 LZK18:LZK19 LZL17 MJG18:MJG19 MJH17 MTC18:MTC19 MTD17 NCY18:NCY19 NCZ17 NMU18:NMU19 NMV17 NWQ18:NWQ19 NWR17 OGM18:OGM19 OGN17 OQI18:OQI19 OQJ17 PAE18:PAE19 PAF17 PKA18:PKA19 PKB17 PTW18:PTW19 PTX17 QDS18:QDS19 QDT17 QNO18:QNO19 QNP17 QXK18:QXK19 QXL17 RHG18:RHG19 RHH17 RRC18:RRC19 RRD17 SAY18:SAY19 SAZ17 SKU18:SKU19 SKV17 SUQ18:SUQ19 SUR17 TEM18:TEM19 TEN17 TOI18:TOI19 TOJ17 TYE18:TYE19 TYF17 UIA18:UIA19 UIB17 URW18:URW19 URX17 VBS18:VBS19 VBT17 VLO18:VLO19 VLP17 VVK18:VVK19 VVL17 WFG18:WFG19 WFH17 WPC18:WPC19 WPD17 CO18:CO19 CP17 MK18:MK19 ML17 WG18:WG19 WH17 AGC18:AGC19 AGD17 APY18:APY19 APZ17 AZU18:AZU19 AZV17 BJQ18:BJQ19 BJR17 BTM18:BTM19 BTN17 CDI18:CDI19 CDJ17 CNE18:CNE19 CNF17 CXA18:CXA19 CXB17 DGW18:DGW19 DGX17 DQS18:DQS19 DQT17 EAO18:EAO19 EAP17 EKK18:EKK19 EKL17 EUG18:EUG19 EUH17 FEC18:FEC19 FED17 FNY18:FNY19 FNZ17 FXU18:FXU19 FXV17 GHQ18:GHQ19 GHR17 GRM18:GRM19 GRN17 HBI18:HBI19 HBJ17 HLE18:HLE19 HLF17 HVA18:HVA19 HVB17 IEW18:IEW19 IEX17 IOS18:IOS19 IOT17 IYO18:IYO19 IYP17 JIK18:JIK19 JIL17 JSG18:JSG19 JSH17 KCC18:KCC19 KCD17 KLY18:KLY19 KLZ17 KVU18:KVU19 KVV17 LFQ18:LFQ19 LFR17 LPM18:LPM19 LPN17 LZI18:LZI19 LZJ17 MJE18:MJE19 MJF17 MTA18:MTA19 MTB17 NCW18:NCW19 NCX17 NMS18:NMS19 NMT17 NWO18:NWO19 NWP17 OGK18:OGK19 OGL17 OQG18:OQG19 OQH17 PAC18:PAC19 PAD17 PJY18:PJY19 PJZ17 PTU18:PTU19 PTV17 QDQ18:QDQ19 QDR17 QNM18:QNM19 QNN17 QXI18:QXI19 QXJ17 RHE18:RHE19 RHF17 RRA18:RRA19 RRB17 SAW18:SAW19 SAX17 SKS18:SKS19 SKT17 SUO18:SUO19 SUP17 TEK18:TEK19 TEL17 TOG18:TOG19 TOH17 TYC18:TYC19 TYD17 UHY18:UHY19 UHZ17 URU18:URU19 URV17 VBQ18:VBQ19 VBR17 VLM18:VLM19 VLN17 VVI18:VVI19 VVJ17 WFE18:WFE19 WFF17 WPA18:WPA19 WPB17 CW18:CW19 CX17 MS18:MS19 MT17 WO18:WO19 WP17 AGK18:AGK19 AGL17 AQG18:AQG19 AQH17 BAC18:BAC19 BAD17 BJY18:BJY19 BJZ17 BTU18:BTU19 BTV17 CDQ18:CDQ19 CDR17 CNM18:CNM19 CNN17 CXI18:CXI19 CXJ17 DHE18:DHE19 DHF17 DRA18:DRA19 DRB17 EAW18:EAW19 EAX17 EKS18:EKS19 EKT17 EUO18:EUO19 EUP17 FEK18:FEK19 FEL17 FOG18:FOG19 FOH17 FYC18:FYC19 FYD17 GHY18:GHY19 GHZ17 GRU18:GRU19 GRV17 HBQ18:HBQ19 HBR17 HLM18:HLM19 HLN17 HVI18:HVI19 HVJ17 IFE18:IFE19 IFF17 IPA18:IPA19 IPB17 IYW18:IYW19 IYX17 JIS18:JIS19 JIT17 JSO18:JSO19 JSP17 KCK18:KCK19 KCL17 KMG18:KMG19 KMH17 KWC18:KWC19 KWD17 LFY18:LFY19 LFZ17 LPU18:LPU19 LPV17 LZQ18:LZQ19 LZR17 MJM18:MJM19 MJN17 MTI18:MTI19 MTJ17 NDE18:NDE19 NDF17 NNA18:NNA19 NNB17 NWW18:NWW19 NWX17 OGS18:OGS19 OGT17 OQO18:OQO19 OQP17 PAK18:PAK19 PAL17 PKG18:PKG19 PKH17 PUC18:PUC19 PUD17 QDY18:QDY19 QDZ17 QNU18:QNU19 QNV17 QXQ18:QXQ19 QXR17 RHM18:RHM19 RHN17 RRI18:RRI19 RRJ17 SBE18:SBE19 SBF17 SLA18:SLA19 SLB17 SUW18:SUW19 SUX17 TES18:TES19 TET17 TOO18:TOO19 TOP17 TYK18:TYK19 TYL17 UIG18:UIG19 UIH17 USC18:USC19 USD17 VBY18:VBY19 VBZ17 VLU18:VLU19 VLV17 VVQ18:VVQ19 VVR17 WFM18:WFM19 WFN17 WPI18:WPI19 WPJ17 DQ18:DQ19 DR17 NM18:NM19 NN17 XI18:XI19 XJ17 AHE18:AHE19 AHF17 ARA18:ARA19 ARB17 BAW18:BAW19 BAX17 BKS18:BKS19 BKT17 BUO18:BUO19 BUP17 CEK18:CEK19 CEL17 COG18:COG19 COH17 CYC18:CYC19 CYD17 DHY18:DHY19 DHZ17 DRU18:DRU19 DRV17 EBQ18:EBQ19 EBR17 ELM18:ELM19 ELN17 EVI18:EVI19 EVJ17 FFE18:FFE19 FFF17 FPA18:FPA19 FPB17 FYW18:FYW19 FYX17 GIS18:GIS19 GIT17 GSO18:GSO19 GSP17 HCK18:HCK19 HCL17 HMG18:HMG19 HMH17 HWC18:HWC19 HWD17 IFY18:IFY19 IFZ17 IPU18:IPU19 IPV17 IZQ18:IZQ19 IZR17 JJM18:JJM19 JJN17 JTI18:JTI19 JTJ17 KDE18:KDE19 KDF17 KNA18:KNA19 KNB17 KWW18:KWW19 KWX17 LGS18:LGS19 LGT17 LQO18:LQO19 LQP17 MAK18:MAK19 MAL17 MKG18:MKG19 MKH17 MUC18:MUC19 MUD17 NDY18:NDY19 NDZ17 NNU18:NNU19 NNV17 NXQ18:NXQ19 NXR17 OHM18:OHM19 OHN17 ORI18:ORI19 ORJ17 PBE18:PBE19 PBF17 PLA18:PLA19 PLB17 PUW18:PUW19 PUX17 QES18:QES19 QET17 QOO18:QOO19 QOP17 QYK18:QYK19 QYL17 RIG18:RIG19 RIH17 RSC18:RSC19 RSD17 SBY18:SBY19 SBZ17 SLU18:SLU19 SLV17 SVQ18:SVQ19 SVR17 TFM18:TFM19 TFN17 TPI18:TPI19 TPJ17 TZE18:TZE19 TZF17 UJA18:UJA19 UJB17 USW18:USW19 USX17 VCS18:VCS19 VCT17 VMO18:VMO19 VMP17 VWK18:VWK19 VWL17 WGG18:WGG19 WGH17 WQC18:WQC19 WQD17 DA18:DA19 DB17 MW18:MW19 MX17 WS18:WS19 WT17 AGO18:AGO19 AGP17 AQK18:AQK19 AQL17 BAG18:BAG19 BAH17 BKC18:BKC19 BKD17 BTY18:BTY19 BTZ17 CDU18:CDU19 CDV17 CNQ18:CNQ19 CNR17 CXM18:CXM19 CXN17 DHI18:DHI19 DHJ17 DRE18:DRE19 DRF17 EBA18:EBA19 EBB17 EKW18:EKW19 EKX17 EUS18:EUS19 EUT17 FEO18:FEO19 FEP17 FOK18:FOK19 FOL17 FYG18:FYG19 FYH17 GIC18:GIC19 GID17 GRY18:GRY19 GRZ17 HBU18:HBU19 HBV17 HLQ18:HLQ19 HLR17 HVM18:HVM19 HVN17 IFI18:IFI19 IFJ17 IPE18:IPE19 IPF17 IZA18:IZA19 IZB17 JIW18:JIW19 JIX17 JSS18:JSS19 JST17 KCO18:KCO19 KCP17 KMK18:KMK19 KML17 KWG18:KWG19 KWH17 LGC18:LGC19 LGD17 LPY18:LPY19 LPZ17 LZU18:LZU19 LZV17 MJQ18:MJQ19 MJR17 MTM18:MTM19 MTN17 NDI18:NDI19 NDJ17 NNE18:NNE19 NNF17 NXA18:NXA19 NXB17 OGW18:OGW19 OGX17 OQS18:OQS19 OQT17 PAO18:PAO19 PAP17 PKK18:PKK19 PKL17 PUG18:PUG19 PUH17 QEC18:QEC19 QED17 QNY18:QNY19 QNZ17 QXU18:QXU19 QXV17 RHQ18:RHQ19 RHR17 RRM18:RRM19 RRN17 SBI18:SBI19 SBJ17 SLE18:SLE19 SLF17 SVA18:SVA19 SVB17 TEW18:TEW19 TEX17 TOS18:TOS19 TOT17 TYO18:TYO19 TYP17 UIK18:UIK19 UIL17 USG18:USG19 USH17 VCC18:VCC19 VCD17 VLY18:VLY19 VLZ17 VVU18:VVU19 VVV17 WFQ18:WFQ19 WFR17 WPM18:WPM19 WPN17 DG18:DG19 DH17 NC18:NC19 ND17 WY18:WY19 WZ17 AGU18:AGU19 AGV17 AQQ18:AQQ19 AQR17 BAM18:BAM19 BAN17 BKI18:BKI19 BKJ17 BUE18:BUE19 BUF17 CEA18:CEA19 CEB17 CNW18:CNW19 CNX17 CXS18:CXS19 CXT17 DHO18:DHO19 DHP17 DRK18:DRK19 DRL17 EBG18:EBG19 EBH17 ELC18:ELC19 ELD17 EUY18:EUY19 EUZ17 FEU18:FEU19 FEV17 FOQ18:FOQ19 FOR17 FYM18:FYM19 FYN17 GII18:GII19 GIJ17 GSE18:GSE19 GSF17 HCA18:HCA19 HCB17 HLW18:HLW19 HLX17 HVS18:HVS19 HVT17 IFO18:IFO19 IFP17 IPK18:IPK19 IPL17 IZG18:IZG19 IZH17 JJC18:JJC19 JJD17 JSY18:JSY19 JSZ17 KCU18:KCU19 KCV17 KMQ18:KMQ19 KMR17 KWM18:KWM19 KWN17 LGI18:LGI19 LGJ17 LQE18:LQE19 LQF17 MAA18:MAA19 MAB17 MJW18:MJW19 MJX17 MTS18:MTS19 MTT17 NDO18:NDO19 NDP17 NNK18:NNK19 NNL17 NXG18:NXG19 NXH17 OHC18:OHC19 OHD17 OQY18:OQY19 OQZ17 PAU18:PAU19 PAV17 PKQ18:PKQ19 PKR17 PUM18:PUM19 PUN17 QEI18:QEI19 QEJ17 QOE18:QOE19 QOF17 QYA18:QYA19 QYB17 RHW18:RHW19 RHX17 RRS18:RRS19 RRT17 SBO18:SBO19 SBP17 SLK18:SLK19 SLL17 SVG18:SVG19 SVH17 TFC18:TFC19 TFD17 TOY18:TOY19 TOZ17 TYU18:TYU19 TYV17 UIQ18:UIQ19 UIR17 USM18:USM19 USN17 VCI18:VCI19 VCJ17 VME18:VME19 VMF17 VWA18:VWA19 VWB17 WFW18:WFW19 WFX17 WPS18:WPS19 WPT17 DS18:DS19 DT17 NO18:NO19 NP17 XK18:XK19 XL17 AHG18:AHG19 AHH17 ARC18:ARC19 ARD17 BAY18:BAY19 BAZ17 BKU18:BKU19 BKV17 BUQ18:BUQ19 BUR17 CEM18:CEM19 CEN17 COI18:COI19 COJ17 CYE18:CYE19 CYF17 DIA18:DIA19 DIB17 DRW18:DRW19 DRX17 EBS18:EBS19 EBT17 ELO18:ELO19 ELP17 EVK18:EVK19 EVL17 FFG18:FFG19 FFH17 FPC18:FPC19 FPD17 FYY18:FYY19 FYZ17 GIU18:GIU19 GIV17 GSQ18:GSQ19 GSR17 HCM18:HCM19 HCN17 HMI18:HMI19 HMJ17 HWE18:HWE19 HWF17 IGA18:IGA19 IGB17 IPW18:IPW19 IPX17 IZS18:IZS19 IZT17 JJO18:JJO19 JJP17 JTK18:JTK19 JTL17 KDG18:KDG19 KDH17 KNC18:KNC19 KND17 KWY18:KWY19 KWZ17 LGU18:LGU19 LGV17 LQQ18:LQQ19 LQR17 MAM18:MAM19 MAN17 MKI18:MKI19 MKJ17 MUE18:MUE19 MUF17 NEA18:NEA19 NEB17 NNW18:NNW19 NNX17 NXS18:NXS19 NXT17 OHO18:OHO19 OHP17 ORK18:ORK19 ORL17 PBG18:PBG19 PBH17 PLC18:PLC19 PLD17 PUY18:PUY19 PUZ17 QEU18:QEU19 QEV17 QOQ18:QOQ19 QOR17 QYM18:QYM19 QYN17 RII18:RII19 RIJ17 RSE18:RSE19 RSF17 SCA18:SCA19 SCB17 SLW18:SLW19 SLX17 SVS18:SVS19 SVT17 TFO18:TFO19 TFP17 TPK18:TPK19 TPL17 TZG18:TZG19 TZH17 UJC18:UJC19 UJD17 USY18:USY19 USZ17 VCU18:VCU19 VCV17 VMQ18:VMQ19 VMR17 VWM18:VWM19 VWN17 WGI18:WGI19 WGJ17 WQE18:WQE19 WQF17 DO18:DO19 DP17 NK18:NK19 NL17 XG18:XG19 XH17 AHC18:AHC19 AHD17 AQY18:AQY19 AQZ17 BAU18:BAU19 BAV17 BKQ18:BKQ19 BKR17 BUM18:BUM19 BUN17 CEI18:CEI19 CEJ17 COE18:COE19 COF17 CYA18:CYA19 CYB17 DHW18:DHW19 DHX17 DRS18:DRS19 DRT17 EBO18:EBO19 EBP17 ELK18:ELK19 ELL17 EVG18:EVG19 EVH17 FFC18:FFC19 FFD17 FOY18:FOY19 FOZ17 FYU18:FYU19 FYV17 GIQ18:GIQ19 GIR17 GSM18:GSM19 GSN17 HCI18:HCI19 HCJ17 HME18:HME19 HMF17 HWA18:HWA19 HWB17 IFW18:IFW19 IFX17 IPS18:IPS19 IPT17 IZO18:IZO19 IZP17 JJK18:JJK19 JJL17 JTG18:JTG19 JTH17 KDC18:KDC19 KDD17 KMY18:KMY19 KMZ17 KWU18:KWU19 KWV17 LGQ18:LGQ19 LGR17 LQM18:LQM19 LQN17 MAI18:MAI19 MAJ17 MKE18:MKE19 MKF17 MUA18:MUA19 MUB17 NDW18:NDW19 NDX17 NNS18:NNS19 NNT17 NXO18:NXO19 NXP17 OHK18:OHK19 OHL17 ORG18:ORG19 ORH17 PBC18:PBC19 PBD17 PKY18:PKY19 PKZ17 PUU18:PUU19 PUV17 QEQ18:QEQ19 QER17 QOM18:QOM19 QON17 QYI18:QYI19 QYJ17 RIE18:RIE19 RIF17 RSA18:RSA19 RSB17 SBW18:SBW19 SBX17 SLS18:SLS19 SLT17 SVO18:SVO19 SVP17 TFK18:TFK19 TFL17 TPG18:TPG19 TPH17 TZC18:TZC19 TZD17 UIY18:UIY19 UIZ17 USU18:USU19 USV17 VCQ18:VCQ19 VCR17 VMM18:VMM19 VMN17 VWI18:VWI19 VWJ17 WGE18:WGE19 WGF17 WQA18:WQA19 WQB17 CM18:CM19 CN17 MI18:MI19 MJ17 WE18:WE19 WF17 AGA18:AGA19 AGB17 APW18:APW19 APX17 AZS18:AZS19 AZT17 BJO18:BJO19 BJP17 BTK18:BTK19 BTL17 CDG18:CDG19 CDH17 CNC18:CNC19 CND17 CWY18:CWY19 CWZ17 DGU18:DGU19 DGV17 DQQ18:DQQ19 DQR17 EAM18:EAM19 EAN17 EKI18:EKI19 EKJ17 EUE18:EUE19 EUF17 FEA18:FEA19 FEB17 FNW18:FNW19 FNX17 FXS18:FXS19 FXT17 GHO18:GHO19 GHP17 GRK18:GRK19 GRL17 HBG18:HBG19 HBH17 HLC18:HLC19 HLD17 HUY18:HUY19 HUZ17 IEU18:IEU19 IEV17 IOQ18:IOQ19 IOR17 IYM18:IYM19 IYN17 JII18:JII19 JIJ17 JSE18:JSE19 JSF17 KCA18:KCA19 KCB17 KLW18:KLW19 KLX17 KVS18:KVS19 KVT17 LFO18:LFO19 LFP17 LPK18:LPK19 LPL17 LZG18:LZG19 LZH17 MJC18:MJC19 MJD17 MSY18:MSY19 MSZ17 NCU18:NCU19 NCV17 NMQ18:NMQ19 NMR17 NWM18:NWM19 NWN17 OGI18:OGI19 OGJ17 OQE18:OQE19 OQF17 PAA18:PAA19 PAB17 PJW18:PJW19 PJX17 PTS18:PTS19 PTT17 QDO18:QDO19 QDP17 QNK18:QNK19 QNL17 QXG18:QXG19 QXH17 RHC18:RHC19 RHD17 RQY18:RQY19 RQZ17 SAU18:SAU19 SAV17 SKQ18:SKQ19 SKR17 SUM18:SUM19 SUN17 TEI18:TEI19 TEJ17 TOE18:TOE19 TOF17 TYA18:TYA19 TYB17 UHW18:UHW19 UHX17 URS18:URS19 URT17 VBO18:VBO19 VBP17 VLK18:VLK19 VLL17 VVG18:VVG19 VVH17 WFC18:WFC19 WFD17 WOY18:WOY19 WOZ17 EC18:EC19 ED17 NY18:NY19 NZ17 XU18:XU19 XV17 AHQ18:AHQ19 AHR17 ARM18:ARM19 ARN17 BBI18:BBI19 BBJ17 BLE18:BLE19 BLF17 BVA18:BVA19 BVB17 CEW18:CEW19 CEX17 COS18:COS19 COT17 CYO18:CYO19 CYP17 DIK18:DIK19 DIL17 DSG18:DSG19 DSH17 ECC18:ECC19 ECD17 ELY18:ELY19 ELZ17 EVU18:EVU19 EVV17 FFQ18:FFQ19 FFR17 FPM18:FPM19 FPN17 FZI18:FZI19 FZJ17 GJE18:GJE19 GJF17 GTA18:GTA19 GTB17 HCW18:HCW19 HCX17 HMS18:HMS19 HMT17 HWO18:HWO19 HWP17 IGK18:IGK19 IGL17 IQG18:IQG19 IQH17 JAC18:JAC19 JAD17 JJY18:JJY19 JJZ17 JTU18:JTU19 JTV17 KDQ18:KDQ19 KDR17 KNM18:KNM19 KNN17 KXI18:KXI19 KXJ17 LHE18:LHE19 LHF17 LRA18:LRA19 LRB17 MAW18:MAW19 MAX17 MKS18:MKS19 MKT17 MUO18:MUO19 MUP17 NEK18:NEK19 NEL17 NOG18:NOG19 NOH17 NYC18:NYC19 NYD17 OHY18:OHY19 OHZ17 ORU18:ORU19 ORV17 PBQ18:PBQ19 PBR17 PLM18:PLM19 PLN17 PVI18:PVI19 PVJ17 QFE18:QFE19 QFF17 QPA18:QPA19 QPB17 QYW18:QYW19 QYX17 RIS18:RIS19 RIT17 RSO18:RSO19 RSP17 SCK18:SCK19 SCL17 SMG18:SMG19 SMH17 SWC18:SWC19 SWD17 TFY18:TFY19 TFZ17 TPU18:TPU19 TPV17 TZQ18:TZQ19 TZR17 UJM18:UJM19 UJN17 UTI18:UTI19 UTJ17 VDE18:VDE19 VDF17 VNA18:VNA19 VNB17 VWW18:VWW19 VWX17 WGS18:WGS19 WGT17 WQO18:WQO19 WQP17 DI18:DI19 DJ17 NE18:NE19 NF17 XA18:XA19 XB17 AGW18:AGW19 AGX17 AQS18:AQS19 AQT17 BAO18:BAO19 BAP17 BKK18:BKK19 BKL17 BUG18:BUG19 BUH17 CEC18:CEC19 CED17 CNY18:CNY19 CNZ17 CXU18:CXU19 CXV17 DHQ18:DHQ19 DHR17 DRM18:DRM19 DRN17 EBI18:EBI19 EBJ17 ELE18:ELE19 ELF17 EVA18:EVA19 EVB17 FEW18:FEW19 FEX17 FOS18:FOS19 FOT17 FYO18:FYO19 FYP17 GIK18:GIK19 GIL17 GSG18:GSG19 GSH17 HCC18:HCC19 HCD17 HLY18:HLY19 HLZ17 HVU18:HVU19 HVV17 IFQ18:IFQ19 IFR17 IPM18:IPM19 IPN17 IZI18:IZI19 IZJ17 JJE18:JJE19 JJF17 JTA18:JTA19 JTB17 KCW18:KCW19 KCX17 KMS18:KMS19 KMT17 KWO18:KWO19 KWP17 LGK18:LGK19 LGL17 LQG18:LQG19 LQH17 MAC18:MAC19 MAD17 MJY18:MJY19 MJZ17 MTU18:MTU19 MTV17 NDQ18:NDQ19 NDR17 NNM18:NNM19 NNN17 NXI18:NXI19 NXJ17 OHE18:OHE19 OHF17 ORA18:ORA19 ORB17 PAW18:PAW19 PAX17 PKS18:PKS19 PKT17 PUO18:PUO19 PUP17 QEK18:QEK19 QEL17 QOG18:QOG19 QOH17 QYC18:QYC19 QYD17 RHY18:RHY19 RHZ17 RRU18:RRU19 RRV17 SBQ18:SBQ19 SBR17 SLM18:SLM19 SLN17 SVI18:SVI19 SVJ17 TFE18:TFE19 TFF17 TPA18:TPA19 TPB17 TYW18:TYW19 TYX17 UIS18:UIS19 UIT17 USO18:USO19 USP17 VCK18:VCK19 VCL17 VMG18:VMG19 VMH17 VWC18:VWC19 VWD17 WFY18:WFY19 WFZ17 WPU18:WPU19 WPV17 EG18:EG19 EH17 OC18:OC19 OD17 XY18:XY19 XZ17 AHU18:AHU19 AHV17 ARQ18:ARQ19 ARR17 BBM18:BBM19 BBN17 BLI18:BLI19 BLJ17 BVE18:BVE19 BVF17 CFA18:CFA19 CFB17 COW18:COW19 COX17 CYS18:CYS19 CYT17 DIO18:DIO19 DIP17 DSK18:DSK19 DSL17 ECG18:ECG19 ECH17 EMC18:EMC19 EMD17 EVY18:EVY19 EVZ17 FFU18:FFU19 FFV17 FPQ18:FPQ19 FPR17 FZM18:FZM19 FZN17 GJI18:GJI19 GJJ17 GTE18:GTE19 GTF17 HDA18:HDA19 HDB17 HMW18:HMW19 HMX17 HWS18:HWS19 HWT17 IGO18:IGO19 IGP17 IQK18:IQK19 IQL17 JAG18:JAG19 JAH17 JKC18:JKC19 JKD17 JTY18:JTY19 JTZ17 KDU18:KDU19 KDV17 KNQ18:KNQ19 KNR17 KXM18:KXM19 KXN17 LHI18:LHI19 LHJ17 LRE18:LRE19 LRF17 MBA18:MBA19 MBB17 MKW18:MKW19 MKX17 MUS18:MUS19 MUT17 NEO18:NEO19 NEP17 NOK18:NOK19 NOL17 NYG18:NYG19 NYH17 OIC18:OIC19 OID17 ORY18:ORY19 ORZ17 PBU18:PBU19 PBV17 PLQ18:PLQ19 PLR17 PVM18:PVM19 PVN17 QFI18:QFI19 QFJ17 QPE18:QPE19 QPF17 QZA18:QZA19 QZB17 RIW18:RIW19 RIX17 RSS18:RSS19 RST17 SCO18:SCO19 SCP17 SMK18:SMK19 SML17 SWG18:SWG19 SWH17 TGC18:TGC19 TGD17 TPY18:TPY19 TPZ17 TZU18:TZU19 TZV17 UJQ18:UJQ19 UJR17 UTM18:UTM19 UTN17 VDI18:VDI19 VDJ17 VNE18:VNE19 VNF17 VXA18:VXA19 VXB17 WGW18:WGW19 WGX17 WQS18:WQS19 WQT17 DU18:DU19 DV17 NQ18:NQ19 NR17 XM18:XM19 XN17 AHI18:AHI19 AHJ17 ARE18:ARE19 ARF17 BBA18:BBA19 BBB17 BKW18:BKW19 BKX17 BUS18:BUS19 BUT17 CEO18:CEO19 CEP17 COK18:COK19 COL17 CYG18:CYG19 CYH17 DIC18:DIC19 DID17 DRY18:DRY19 DRZ17 EBU18:EBU19 EBV17 ELQ18:ELQ19 ELR17 EVM18:EVM19 EVN17 FFI18:FFI19 FFJ17 FPE18:FPE19 FPF17 FZA18:FZA19 FZB17 GIW18:GIW19 GIX17 GSS18:GSS19 GST17 HCO18:HCO19 HCP17 HMK18:HMK19 HML17 HWG18:HWG19 HWH17 IGC18:IGC19 IGD17 IPY18:IPY19 IPZ17 IZU18:IZU19 IZV17 JJQ18:JJQ19 JJR17 JTM18:JTM19 JTN17 KDI18:KDI19 KDJ17 KNE18:KNE19 KNF17 KXA18:KXA19 KXB17 LGW18:LGW19 LGX17 LQS18:LQS19 LQT17 MAO18:MAO19 MAP17 MKK18:MKK19 MKL17 MUG18:MUG19 MUH17 NEC18:NEC19 NED17 NNY18:NNY19 NNZ17 NXU18:NXU19 NXV17 OHQ18:OHQ19 OHR17 ORM18:ORM19 ORN17 PBI18:PBI19 PBJ17 PLE18:PLE19 PLF17 PVA18:PVA19 PVB17 QEW18:QEW19 QEX17 QOS18:QOS19 QOT17 QYO18:QYO19 QYP17 RIK18:RIK19 RIL17 RSG18:RSG19 RSH17 SCC18:SCC19 SCD17 SLY18:SLY19 SLZ17 SVU18:SVU19 SVV17 TFQ18:TFQ19 TFR17 TPM18:TPM19 TPN17 TZI18:TZI19 TZJ17 UJE18:UJE19 UJF17 UTA18:UTA19 UTB17 VCW18:VCW19 VCX17 VMS18:VMS19 VMT17 VWO18:VWO19 VWP17 WGK18:WGK19 WGL17 WQG18:WQG19 WQH17 EA18:EA19 EB17 NW18:NW19 NX17 XS18:XS19 XT17 AHO18:AHO19 AHP17 ARK18:ARK19 ARL17 BBG18:BBG19 BBH17 BLC18:BLC19 BLD17 BUY18:BUY19 BUZ17 CEU18:CEU19 CEV17 COQ18:COQ19 COR17 CYM18:CYM19 CYN17 DII18:DII19 DIJ17 DSE18:DSE19 DSF17 ECA18:ECA19 ECB17 ELW18:ELW19 ELX17 EVS18:EVS19 EVT17 FFO18:FFO19 FFP17 FPK18:FPK19 FPL17 FZG18:FZG19 FZH17 GJC18:GJC19 GJD17 GSY18:GSY19 GSZ17 HCU18:HCU19 HCV17 HMQ18:HMQ19 HMR17 HWM18:HWM19 HWN17 IGI18:IGI19 IGJ17 IQE18:IQE19 IQF17 JAA18:JAA19 JAB17 JJW18:JJW19 JJX17 JTS18:JTS19 JTT17 KDO18:KDO19 KDP17 KNK18:KNK19 KNL17 KXG18:KXG19 KXH17 LHC18:LHC19 LHD17 LQY18:LQY19 LQZ17 MAU18:MAU19 MAV17 MKQ18:MKQ19 MKR17 MUM18:MUM19 MUN17 NEI18:NEI19 NEJ17 NOE18:NOE19 NOF17 NYA18:NYA19 NYB17 OHW18:OHW19 OHX17 ORS18:ORS19 ORT17 PBO18:PBO19 PBP17 PLK18:PLK19 PLL17 PVG18:PVG19 PVH17 QFC18:QFC19 QFD17 QOY18:QOY19 QOZ17 QYU18:QYU19 QYV17 RIQ18:RIQ19 RIR17 RSM18:RSM19 RSN17 SCI18:SCI19 SCJ17 SME18:SME19 SMF17 SWA18:SWA19 SWB17 TFW18:TFW19 TFX17 TPS18:TPS19 TPT17 TZO18:TZO19 TZP17 UJK18:UJK19 UJL17 UTG18:UTG19 UTH17 VDC18:VDC19 VDD17 VMY18:VMY19 VMZ17 VWU18:VWU19 VWV17 WGQ18:WGQ19 WGR17 WQM18:WQM19 WQN17 EM18:EM19 EN17 OI18:OI19 OJ17 YE18:YE19 YF17 AIA18:AIA19 AIB17 ARW18:ARW19 ARX17 BBS18:BBS19 BBT17 BLO18:BLO19 BLP17 BVK18:BVK19 BVL17 CFG18:CFG19 CFH17 CPC18:CPC19 CPD17 CYY18:CYY19 CYZ17 DIU18:DIU19 DIV17 DSQ18:DSQ19 DSR17 ECM18:ECM19 ECN17 EMI18:EMI19 EMJ17 EWE18:EWE19 EWF17 FGA18:FGA19 FGB17 FPW18:FPW19 FPX17 FZS18:FZS19 FZT17 GJO18:GJO19 GJP17 GTK18:GTK19 GTL17 HDG18:HDG19 HDH17 HNC18:HNC19 HND17 HWY18:HWY19 HWZ17 IGU18:IGU19 IGV17 IQQ18:IQQ19 IQR17 JAM18:JAM19 JAN17 JKI18:JKI19 JKJ17 JUE18:JUE19 JUF17 KEA18:KEA19 KEB17 KNW18:KNW19 KNX17 KXS18:KXS19 KXT17 LHO18:LHO19 LHP17 LRK18:LRK19 LRL17 MBG18:MBG19 MBH17 MLC18:MLC19 MLD17 MUY18:MUY19 MUZ17 NEU18:NEU19 NEV17 NOQ18:NOQ19 NOR17 NYM18:NYM19 NYN17 OII18:OII19 OIJ17 OSE18:OSE19 OSF17 PCA18:PCA19 PCB17 PLW18:PLW19 PLX17 PVS18:PVS19 PVT17 QFO18:QFO19 QFP17 QPK18:QPK19 QPL17 QZG18:QZG19 QZH17 RJC18:RJC19 RJD17 RSY18:RSY19 RSZ17 SCU18:SCU19 SCV17 SMQ18:SMQ19 SMR17 SWM18:SWM19 SWN17 TGI18:TGI19 TGJ17 TQE18:TQE19 TQF17 UAA18:UAA19 UAB17 UJW18:UJW19 UJX17 UTS18:UTS19 UTT17 VDO18:VDO19 VDP17 VNK18:VNK19 VNL17 VXG18:VXG19 VXH17 WHC18:WHC19 WHD17 WQY18:WQY19 WQZ17 EK18:EK19 EL17 OG18:OG19 OH17 YC18:YC19 YD17 AHY18:AHY19 AHZ17 ARU18:ARU19 ARV17 BBQ18:BBQ19 BBR17 BLM18:BLM19 BLN17 BVI18:BVI19 BVJ17 CFE18:CFE19 CFF17 CPA18:CPA19 CPB17 CYW18:CYW19 CYX17 DIS18:DIS19 DIT17 DSO18:DSO19 DSP17 ECK18:ECK19 ECL17 EMG18:EMG19 EMH17 EWC18:EWC19 EWD17 FFY18:FFY19 FFZ17 FPU18:FPU19 FPV17 FZQ18:FZQ19 FZR17 GJM18:GJM19 GJN17 GTI18:GTI19 GTJ17 HDE18:HDE19 HDF17 HNA18:HNA19 HNB17 HWW18:HWW19 HWX17 IGS18:IGS19 IGT17 IQO18:IQO19 IQP17 JAK18:JAK19 JAL17 JKG18:JKG19 JKH17 JUC18:JUC19 JUD17 KDY18:KDY19 KDZ17 KNU18:KNU19 KNV17 KXQ18:KXQ19 KXR17 LHM18:LHM19 LHN17 LRI18:LRI19 LRJ17 MBE18:MBE19 MBF17 MLA18:MLA19 MLB17 MUW18:MUW19 MUX17 NES18:NES19 NET17 NOO18:NOO19 NOP17 NYK18:NYK19 NYL17 OIG18:OIG19 OIH17 OSC18:OSC19 OSD17 PBY18:PBY19 PBZ17 PLU18:PLU19 PLV17 PVQ18:PVQ19 PVR17 QFM18:QFM19 QFN17 QPI18:QPI19 QPJ17 QZE18:QZE19 QZF17 RJA18:RJA19 RJB17 RSW18:RSW19 RSX17 SCS18:SCS19 SCT17 SMO18:SMO19 SMP17 SWK18:SWK19 SWL17 TGG18:TGG19 TGH17 TQC18:TQC19 TQD17 TZY18:TZY19 TZZ17 UJU18:UJU19 UJV17 UTQ18:UTQ19 UTR17 VDM18:VDM19 VDN17 VNI18:VNI19 VNJ17 VXE18:VXE19 VXF17 WHA18:WHA19 WHB17 WQW18:WQW19 WQX17 DM18:DM19 DN17 NI18:NI19 NJ17 XE18:XE19 XF17 AHA18:AHA19 AHB17 AQW18:AQW19 AQX17 BAS18:BAS19 BAT17 BKO18:BKO19 BKP17 BUK18:BUK19 BUL17 CEG18:CEG19 CEH17 COC18:COC19 COD17 CXY18:CXY19 CXZ17 DHU18:DHU19 DHV17 DRQ18:DRQ19 DRR17 EBM18:EBM19 EBN17 ELI18:ELI19 ELJ17 EVE18:EVE19 EVF17 FFA18:FFA19 FFB17 FOW18:FOW19 FOX17 FYS18:FYS19 FYT17 GIO18:GIO19 GIP17 GSK18:GSK19 GSL17 HCG18:HCG19 HCH17 HMC18:HMC19 HMD17 HVY18:HVY19 HVZ17 IFU18:IFU19 IFV17 IPQ18:IPQ19 IPR17 IZM18:IZM19 IZN17 JJI18:JJI19 JJJ17 JTE18:JTE19 JTF17 KDA18:KDA19 KDB17 KMW18:KMW19 KMX17 KWS18:KWS19 KWT17 LGO18:LGO19 LGP17 LQK18:LQK19 LQL17 MAG18:MAG19 MAH17 MKC18:MKC19 MKD17 MTY18:MTY19 MTZ17 NDU18:NDU19 NDV17 NNQ18:NNQ19 NNR17 NXM18:NXM19 NXN17 OHI18:OHI19 OHJ17 ORE18:ORE19 ORF17 PBA18:PBA19 PBB17 PKW18:PKW19 PKX17 PUS18:PUS19 PUT17 QEO18:QEO19 QEP17 QOK18:QOK19 QOL17 QYG18:QYG19 QYH17 RIC18:RIC19 RID17 RRY18:RRY19 RRZ17 SBU18:SBU19 SBV17 SLQ18:SLQ19 SLR17 SVM18:SVM19 SVN17 TFI18:TFI19 TFJ17 TPE18:TPE19 TPF17 TZA18:TZA19 TZB17 UIW18:UIW19 UIX17 USS18:USS19 UST17 VCO18:VCO19 VCP17 VMK18:VMK19 VML17 VWG18:VWG19 VWH17 WGC18:WGC19 WGD17 WPY18:WPY19 WPZ17 DK18:DK19 DL17 NG18:NG19 NH17 XC18:XC19 XD17 AGY18:AGY19 AGZ17 AQU18:AQU19 AQV17 BAQ18:BAQ19 BAR17 BKM18:BKM19 BKN17 BUI18:BUI19 BUJ17 CEE18:CEE19 CEF17 COA18:COA19 COB17 CXW18:CXW19 CXX17 DHS18:DHS19 DHT17 DRO18:DRO19 DRP17 EBK18:EBK19 EBL17 ELG18:ELG19 ELH17 EVC18:EVC19 EVD17 FEY18:FEY19 FEZ17 FOU18:FOU19 FOV17 FYQ18:FYQ19 FYR17 GIM18:GIM19 GIN17 GSI18:GSI19 GSJ17 HCE18:HCE19 HCF17 HMA18:HMA19 HMB17 HVW18:HVW19 HVX17 IFS18:IFS19 IFT17 IPO18:IPO19 IPP17 IZK18:IZK19 IZL17 JJG18:JJG19 JJH17 JTC18:JTC19 JTD17 KCY18:KCY19 KCZ17 KMU18:KMU19 KMV17 KWQ18:KWQ19 KWR17 LGM18:LGM19 LGN17 LQI18:LQI19 LQJ17 MAE18:MAE19 MAF17 MKA18:MKA19 MKB17 MTW18:MTW19 MTX17 NDS18:NDS19 NDT17 NNO18:NNO19 NNP17 NXK18:NXK19 NXL17 OHG18:OHG19 OHH17 ORC18:ORC19 ORD17 PAY18:PAY19 PAZ17 PKU18:PKU19 PKV17 PUQ18:PUQ19 PUR17 QEM18:QEM19 QEN17 QOI18:QOI19 QOJ17 QYE18:QYE19 QYF17 RIA18:RIA19 RIB17 RRW18:RRW19 RRX17 SBS18:SBS19 SBT17 SLO18:SLO19 SLP17 SVK18:SVK19 SVL17 TFG18:TFG19 TFH17 TPC18:TPC19 TPD17 TYY18:TYY19 TYZ17 UIU18:UIU19 UIV17 USQ18:USQ19 USR17 VCM18:VCM19 VCN17 VMI18:VMI19 VMJ17 VWE18:VWE19 VWF17 WGA18:WGA19 WGB17 WPW18:WPW19 WPX17 EI18:EI19 EJ17 OE18:OE19 OF17 YA18:YA19 YB17 AHW18:AHW19 AHX17 ARS18:ARS19 ART17 BBO18:BBO19 BBP17 BLK18:BLK19 BLL17 BVG18:BVG19 BVH17 CFC18:CFC19 CFD17 COY18:COY19 COZ17 CYU18:CYU19 CYV17 DIQ18:DIQ19 DIR17 DSM18:DSM19 DSN17 ECI18:ECI19 ECJ17 EME18:EME19 EMF17 EWA18:EWA19 EWB17 FFW18:FFW19 FFX17 FPS18:FPS19 FPT17 FZO18:FZO19 FZP17 GJK18:GJK19 GJL17 GTG18:GTG19 GTH17 HDC18:HDC19 HDD17 HMY18:HMY19 HMZ17 HWU18:HWU19 HWV17 IGQ18:IGQ19 IGR17 IQM18:IQM19 IQN17 JAI18:JAI19 JAJ17 JKE18:JKE19 JKF17 JUA18:JUA19 JUB17 KDW18:KDW19 KDX17 KNS18:KNS19 KNT17 KXO18:KXO19 KXP17 LHK18:LHK19 LHL17 LRG18:LRG19 LRH17 MBC18:MBC19 MBD17 MKY18:MKY19 MKZ17 MUU18:MUU19 MUV17 NEQ18:NEQ19 NER17 NOM18:NOM19 NON17 NYI18:NYI19 NYJ17 OIE18:OIE19 OIF17 OSA18:OSA19 OSB17 PBW18:PBW19 PBX17 PLS18:PLS19 PLT17 PVO18:PVO19 PVP17 QFK18:QFK19 QFL17 QPG18:QPG19 QPH17 QZC18:QZC19 QZD17 RIY18:RIY19 RIZ17 RSU18:RSU19 RSV17 SCQ18:SCQ19 SCR17 SMM18:SMM19 SMN17 SWI18:SWI19 SWJ17 TGE18:TGE19 TGF17 TQA18:TQA19 TQB17 TZW18:TZW19 TZX17 UJS18:UJS19 UJT17 UTO18:UTO19 UTP17 VDK18:VDK19 VDL17 VNG18:VNG19 VNH17 VXC18:VXC19 VXD17 WGY18:WGY19 WGZ17 WQU18:WQU19 WQV17 DE18:DE19 DF17 NA18:NA19 NB17 WW18:WW19 WX17 AGS18:AGS19 AGT17 AQO18:AQO19 AQP17 BAK18:BAK19 BAL17 BKG18:BKG19 BKH17 BUC18:BUC19 BUD17 CDY18:CDY19 CDZ17 CNU18:CNU19 CNV17 CXQ18:CXQ19 CXR17 DHM18:DHM19 DHN17 DRI18:DRI19 DRJ17 EBE18:EBE19 EBF17 ELA18:ELA19 ELB17 EUW18:EUW19 EUX17 FES18:FES19 FET17 FOO18:FOO19 FOP17 FYK18:FYK19 FYL17 GIG18:GIG19 GIH17 GSC18:GSC19 GSD17 HBY18:HBY19 HBZ17 HLU18:HLU19 HLV17 HVQ18:HVQ19 HVR17 IFM18:IFM19 IFN17 IPI18:IPI19 IPJ17 IZE18:IZE19 IZF17 JJA18:JJA19 JJB17 JSW18:JSW19 JSX17 KCS18:KCS19 KCT17 KMO18:KMO19 KMP17 KWK18:KWK19 KWL17 LGG18:LGG19 LGH17 LQC18:LQC19 LQD17 LZY18:LZY19 LZZ17 MJU18:MJU19 MJV17 MTQ18:MTQ19 MTR17 NDM18:NDM19 NDN17 NNI18:NNI19 NNJ17 NXE18:NXE19 NXF17 OHA18:OHA19 OHB17 OQW18:OQW19 OQX17 PAS18:PAS19 PAT17 PKO18:PKO19 PKP17 PUK18:PUK19 PUL17 QEG18:QEG19 QEH17 QOC18:QOC19 QOD17 QXY18:QXY19 QXZ17 RHU18:RHU19 RHV17 RRQ18:RRQ19 RRR17 SBM18:SBM19 SBN17 SLI18:SLI19 SLJ17 SVE18:SVE19 SVF17 TFA18:TFA19 TFB17 TOW18:TOW19 TOX17 TYS18:TYS19 TYT17 UIO18:UIO19 UIP17 USK18:USK19 USL17 VCG18:VCG19 VCH17 VMC18:VMC19 VMD17 VVY18:VVY19 VVZ17 WFU18:WFU19 WFV17 WPQ18:WPQ19 WPR17 DY18:DY19 DZ17 NU18:NU19 NV17 XQ18:XQ19 XR17 AHM18:AHM19 AHN17 ARI18:ARI19 ARJ17 BBE18:BBE19 BBF17 BLA18:BLA19 BLB17 BUW18:BUW19 BUX17 CES18:CES19 CET17 COO18:COO19 COP17 CYK18:CYK19 CYL17 DIG18:DIG19 DIH17 DSC18:DSC19 DSD17 EBY18:EBY19 EBZ17 ELU18:ELU19 ELV17 EVQ18:EVQ19 EVR17 FFM18:FFM19 FFN17 FPI18:FPI19 FPJ17 FZE18:FZE19 FZF17 GJA18:GJA19 GJB17 GSW18:GSW19 GSX17 HCS18:HCS19 HCT17 HMO18:HMO19 HMP17 HWK18:HWK19 HWL17 IGG18:IGG19 IGH17 IQC18:IQC19 IQD17 IZY18:IZY19 IZZ17 JJU18:JJU19 JJV17 JTQ18:JTQ19 JTR17 KDM18:KDM19 KDN17 KNI18:KNI19 KNJ17 KXE18:KXE19 KXF17 LHA18:LHA19 LHB17 LQW18:LQW19 LQX17 MAS18:MAS19 MAT17 MKO18:MKO19 MKP17 MUK18:MUK19 MUL17 NEG18:NEG19 NEH17 NOC18:NOC19 NOD17 NXY18:NXY19 NXZ17 OHU18:OHU19 OHV17 ORQ18:ORQ19 ORR17 PBM18:PBM19 PBN17 PLI18:PLI19 PLJ17 PVE18:PVE19 PVF17 QFA18:QFA19 QFB17 QOW18:QOW19 QOX17 QYS18:QYS19 QYT17 RIO18:RIO19 RIP17 RSK18:RSK19 RSL17 SCG18:SCG19 SCH17 SMC18:SMC19 SMD17 SVY18:SVY19 SVZ17 TFU18:TFU19 TFV17 TPQ18:TPQ19 TPR17 TZM18:TZM19 TZN17 UJI18:UJI19 UJJ17 UTE18:UTE19 UTF17 VDA18:VDA19 VDB17 VMW18:VMW19 VMX17 VWS18:VWS19 VWT17 WGO18:WGO19 WGP17 WQK18:WQK19 WQL17 WQL20 WGP20 VWT20 VMX20 VDB20 UTF20 UJJ20 TZN20 TPR20 TFV20 SVZ20 SMD20 SCH20 RSL20 RIP20 QYT20 QOX20 QFB20 PVF20 PLJ20 PBN20 ORR20 OHV20 NXZ20 NOD20 NEH20 MUL20 MKP20 MAT20 LQX20 LHB20 KXF20 KNJ20 KDN20 JTR20 JJV20 IZZ20 IQD20 IGH20 HWL20 HMP20 HCT20 GSX20 GJB20 FZF20 FPJ20 FFN20 EVR20 ELV20 EBZ20 DSD20 DIH20 CYL20 COP20 CET20 BUX20 BLB20 BBF20 ARJ20 AHN20 XR20 NV20 DZ20 WPR20 WFV20 VVZ20 VMD20 VCH20 USL20 UIP20 TYT20 TOX20 TFB20 SVF20 SLJ20 SBN20 RRR20 RHV20 QXZ20 QOD20 QEH20 PUL20 PKP20 PAT20 OQX20 OHB20 NXF20 NNJ20 NDN20 MTR20 MJV20 LZZ20 LQD20 LGH20 KWL20 KMP20 KCT20 JSX20 JJB20 IZF20 IPJ20 IFN20 HVR20 HLV20 HBZ20 GSD20 GIH20 FYL20 FOP20 FET20 EUX20 ELB20 EBF20 DRJ20 DHN20 CXR20 CNV20 CDZ20 BUD20 BKH20 BAL20 AQP20 AGT20 WX20 NB20 DF20 WQV20 WGZ20 VXD20 VNH20 VDL20 UTP20 UJT20 TZX20 TQB20 TGF20 SWJ20 SMN20 SCR20 RSV20 RIZ20 QZD20 QPH20 QFL20 PVP20 PLT20 PBX20 OSB20 OIF20 NYJ20 NON20 NER20 MUV20 MKZ20 MBD20 LRH20 LHL20 KXP20 KNT20 KDX20 JUB20 JKF20 JAJ20 IQN20 IGR20 HWV20 HMZ20 HDD20 GTH20 GJL20 FZP20 FPT20 FFX20 EWB20 EMF20 ECJ20 DSN20 DIR20 CYV20 COZ20 CFD20 BVH20 BLL20 BBP20 ART20 AHX20 YB20 OF20 EJ20 WPX20 WGB20 VWF20 VMJ20 VCN20 USR20 UIV20 TYZ20 TPD20 TFH20 SVL20 SLP20 SBT20 RRX20 RIB20 QYF20 QOJ20 QEN20 PUR20 PKV20 PAZ20 ORD20 OHH20 NXL20 NNP20 NDT20 MTX20 MKB20 MAF20 LQJ20 LGN20 KWR20 KMV20 KCZ20 JTD20 JJH20 IZL20 IPP20 IFT20 HVX20 HMB20 HCF20 GSJ20 GIN20 FYR20 FOV20 FEZ20 EVD20 ELH20 EBL20 DRP20 DHT20 CXX20 COB20 CEF20 BUJ20 BKN20 BAR20 AQV20 AGZ20 XD20 NH20 DL20 WPZ20 WGD20 VWH20 VML20 VCP20 UST20 UIX20 TZB20 TPF20 TFJ20 SVN20 SLR20 SBV20 RRZ20 RID20 QYH20 QOL20 QEP20 PUT20 PKX20 PBB20 ORF20 OHJ20 NXN20 NNR20 NDV20 MTZ20 MKD20 MAH20 LQL20 LGP20 KWT20 KMX20 KDB20 JTF20 JJJ20 IZN20 IPR20 IFV20 HVZ20 HMD20 HCH20 GSL20 GIP20 FYT20 FOX20 FFB20 EVF20 ELJ20 EBN20 DRR20 DHV20 CXZ20 COD20 CEH20 BUL20 BKP20 BAT20 AQX20 AHB20 XF20 NJ20 DN20 WQX20 WHB20 VXF20 VNJ20 VDN20 UTR20 UJV20 TZZ20 TQD20 TGH20 SWL20 SMP20 SCT20 RSX20 RJB20 QZF20 QPJ20 QFN20 PVR20 PLV20 PBZ20 OSD20 OIH20 NYL20 NOP20 NET20 MUX20 MLB20 MBF20 LRJ20 LHN20 KXR20 KNV20 KDZ20 JUD20 JKH20 JAL20 IQP20 IGT20 HWX20 HNB20 HDF20 GTJ20 GJN20 FZR20 FPV20 FFZ20 EWD20 EMH20 ECL20 DSP20 DIT20 CYX20 CPB20 CFF20 BVJ20 BLN20 BBR20 ARV20 AHZ20 YD20 OH20 EL20 WQZ20 WHD20 VXH20 VNL20 VDP20 UTT20 UJX20 UAB20 TQF20 TGJ20 SWN20 SMR20 SCV20 RSZ20 RJD20 QZH20 QPL20 QFP20 PVT20 PLX20 PCB20 OSF20 OIJ20 NYN20 NOR20 NEV20 MUZ20 MLD20 MBH20 LRL20 LHP20 KXT20 KNX20 KEB20 JUF20 JKJ20 JAN20 IQR20 IGV20 HWZ20 HND20 HDH20 GTL20 GJP20 FZT20 FPX20 FGB20 EWF20 EMJ20 ECN20 DSR20 DIV20 CYZ20 CPD20 CFH20 BVL20 BLP20 BBT20 ARX20 AIB20 YF20 OJ20 EN20 WQN20 WGR20 VWV20 VMZ20 VDD20 UTH20 UJL20 TZP20 TPT20 TFX20 SWB20 SMF20 SCJ20 RSN20 RIR20 QYV20 QOZ20 QFD20 PVH20 PLL20 PBP20 ORT20 OHX20 NYB20 NOF20 NEJ20 MUN20 MKR20 MAV20 LQZ20 LHD20 KXH20 KNL20 KDP20 JTT20 JJX20 JAB20 IQF20 IGJ20 HWN20 HMR20 HCV20 GSZ20 GJD20 FZH20 FPL20 FFP20 EVT20 ELX20 ECB20 DSF20 DIJ20 CYN20 COR20 CEV20 BUZ20 BLD20 BBH20 ARL20 AHP20 XT20 NX20 EB20 WQH20 WGL20 VWP20 VMT20 VCX20 UTB20 UJF20 TZJ20 TPN20 TFR20 SVV20 SLZ20 SCD20 RSH20 RIL20 QYP20 QOT20 QEX20 PVB20 PLF20 PBJ20 ORN20 OHR20 NXV20 NNZ20 NED20 MUH20 MKL20 MAP20 LQT20 LGX20 KXB20 KNF20 KDJ20 JTN20 JJR20 IZV20 IPZ20 IGD20 HWH20 HML20 HCP20 GST20 GIX20 FZB20 FPF20 FFJ20 EVN20 ELR20 EBV20 DRZ20 DID20 CYH20 COL20 CEP20 BUT20 BKX20 BBB20 ARF20 AHJ20 XN20 NR20 DV20 WQT20 WGX20 VXB20 VNF20 VDJ20 UTN20 UJR20 TZV20 TPZ20 TGD20 SWH20 SML20 SCP20 RST20 RIX20 QZB20 QPF20 QFJ20 PVN20 PLR20 PBV20 ORZ20 OID20 NYH20 NOL20 NEP20 MUT20 MKX20 MBB20 LRF20 LHJ20 KXN20 KNR20 KDV20 JTZ20 JKD20 JAH20 IQL20 IGP20 HWT20 HMX20 HDB20 GTF20 GJJ20 FZN20 FPR20 FFV20 EVZ20 EMD20 ECH20 DSL20 DIP20 CYT20 COX20 CFB20 BVF20 BLJ20 BBN20 ARR20 AHV20 XZ20 OD20 EH20 WPV20 WFZ20 VWD20 VMH20 VCL20 USP20 UIT20 TYX20 TPB20 TFF20 SVJ20 SLN20 SBR20 RRV20 RHZ20 QYD20 QOH20 QEL20 PUP20 PKT20 PAX20 ORB20 OHF20 NXJ20 NNN20 NDR20 MTV20 MJZ20 MAD20 LQH20 LGL20 KWP20 KMT20 KCX20 JTB20 JJF20 IZJ20 IPN20 IFR20 HVV20 HLZ20 HCD20 GSH20 GIL20 FYP20 FOT20 FEX20 EVB20 ELF20 EBJ20 DRN20 DHR20 CXV20 CNZ20 CED20 BUH20 BKL20 BAP20 AQT20 AGX20 XB20 NF20 DJ20 WQP20 WGT20 VWX20 VNB20 VDF20 UTJ20 UJN20 TZR20 TPV20 TFZ20 SWD20 SMH20 SCL20 RSP20 RIT20 QYX20 QPB20 QFF20 PVJ20 PLN20 PBR20 ORV20 OHZ20 NYD20 NOH20 NEL20 MUP20 MKT20 MAX20 LRB20 LHF20 KXJ20 KNN20 KDR20 JTV20 JJZ20 JAD20 IQH20 IGL20 HWP20 HMT20 HCX20 GTB20 GJF20 FZJ20 FPN20 FFR20 EVV20 ELZ20 ECD20 DSH20 DIL20 CYP20 COT20 CEX20 BVB20 BLF20 BBJ20 ARN20 AHR20 XV20 NZ20 ED20 WOZ20 WFD20 VVH20 VLL20 VBP20 URT20 UHX20 TYB20 TOF20 TEJ20 SUN20 SKR20 SAV20 RQZ20 RHD20 QXH20 QNL20 QDP20 PTT20 PJX20 PAB20 OQF20 OGJ20 NWN20 NMR20 NCV20 MSZ20 MJD20 LZH20 LPL20 LFP20 KVT20 KLX20 KCB20 JSF20 JIJ20 IYN20 IOR20 IEV20 HUZ20 HLD20 HBH20 GRL20 GHP20 FXT20 FNX20 FEB20 EUF20 EKJ20 EAN20 DQR20 DGV20 CWZ20 CND20 CDH20 BTL20 BJP20 AZT20 APX20 AGB20 WF20 MJ20 CN20 WQB20 WGF20 VWJ20 VMN20 VCR20 USV20 UIZ20 TZD20 TPH20 TFL20 SVP20 SLT20 SBX20 RSB20 RIF20 QYJ20 QON20 QER20 PUV20 PKZ20 PBD20 ORH20 OHL20 NXP20 NNT20 NDX20 MUB20 MKF20 MAJ20 LQN20 LGR20 KWV20 KMZ20 KDD20 JTH20 JJL20 IZP20 IPT20 IFX20 HWB20 HMF20 HCJ20 GSN20 GIR20 FYV20 FOZ20 FFD20 EVH20 ELL20 EBP20 DRT20 DHX20 CYB20 COF20 CEJ20 BUN20 BKR20 BAV20 AQZ20 AHD20 XH20 NL20 DP20 WQF20 WGJ20 VWN20 VMR20 VCV20 USZ20 UJD20 TZH20 TPL20 TFP20 SVT20 SLX20 SCB20 RSF20 RIJ20 QYN20 QOR20 QEV20 PUZ20 PLD20 PBH20 ORL20 OHP20 NXT20 NNX20 NEB20 MUF20 MKJ20 MAN20 LQR20 LGV20 KWZ20 KND20 KDH20 JTL20 JJP20 IZT20 IPX20 IGB20 HWF20 HMJ20 HCN20 GSR20 GIV20 FYZ20 FPD20 FFH20 EVL20 ELP20 EBT20 DRX20 DIB20 CYF20 COJ20 CEN20 BUR20 BKV20 BAZ20 ARD20 AHH20 XL20 NP20 DT20 WPT20 WFX20 VWB20 VMF20 VCJ20 USN20 UIR20 TYV20 TOZ20 TFD20 SVH20 SLL20 SBP20 RRT20 RHX20 QYB20 QOF20 QEJ20 PUN20 PKR20 PAV20 OQZ20 OHD20 NXH20 NNL20 NDP20 MTT20 MJX20 MAB20 LQF20 LGJ20 KWN20 KMR20 KCV20 JSZ20 JJD20 IZH20 IPL20 IFP20 HVT20 HLX20 HCB20 GSF20 GIJ20 FYN20 FOR20 FEV20 EUZ20 ELD20 EBH20 DRL20 DHP20 CXT20 CNX20 CEB20 BUF20 BKJ20 BAN20 AQR20 AGV20 WZ20 ND20 DH20 WPN20 WFR20 VVV20 VLZ20 VCD20 USH20 UIL20 TYP20 TOT20 TEX20 SVB20 SLF20 SBJ20 RRN20 RHR20 QXV20 QNZ20 QED20 PUH20 PKL20 PAP20 OQT20 OGX20 NXB20 NNF20 NDJ20 MTN20 MJR20 LZV20 LPZ20 LGD20 KWH20 KML20 KCP20 JST20 JIX20 IZB20 IPF20 IFJ20 HVN20 HLR20 HBV20 GRZ20 GID20 FYH20 FOL20 FEP20 EUT20 EKX20 EBB20 DRF20 DHJ20 CXN20 CNR20 CDV20 BTZ20 BKD20 BAH20 AQL20 AGP20 WT20 MX20 DB20 WQD20 WGH20 VWL20 VMP20 VCT20 USX20 UJB20 TZF20 TPJ20 TFN20 SVR20 SLV20 SBZ20 RSD20 RIH20 QYL20 QOP20 QET20 PUX20 PLB20 PBF20 ORJ20 OHN20 NXR20 NNV20 NDZ20 MUD20 MKH20 MAL20 LQP20 LGT20 KWX20 KNB20 KDF20 JTJ20 JJN20 IZR20 IPV20 IFZ20 HWD20 HMH20 HCL20 GSP20 GIT20 FYX20 FPB20 FFF20 EVJ20 ELN20 EBR20 DRV20 DHZ20 CYD20 COH20 CEL20 BUP20 BKT20 BAX20 ARB20 AHF20 XJ20 NN20 DR20 WPJ20 WFN20 VVR20 VLV20 VBZ20 USD20 UIH20 TYL20 TOP20 TET20 SUX20 SLB20 SBF20 RRJ20 RHN20 QXR20 QNV20 QDZ20 PUD20 PKH20 PAL20 OQP20 OGT20 NWX20 NNB20 NDF20 MTJ20 MJN20 LZR20 LPV20 LFZ20 KWD20 KMH20 KCL20 JSP20 JIT20 IYX20 IPB20 IFF20 HVJ20 HLN20 HBR20 GRV20 GHZ20 FYD20 FOH20 FEL20 EUP20 EKT20 EAX20 DRB20 DHF20 CXJ20 CNN20 CDR20 BTV20 BJZ20 BAD20 AQH20 AGL20 WP20 MT20 CX20 WPB20 WFF20 VVJ20 VLN20 VBR20 URV20 UHZ20 TYD20 TOH20 TEL20 SUP20 SKT20 SAX20 RRB20 RHF20 QXJ20 QNN20 QDR20 PTV20 PJZ20 PAD20 OQH20 OGL20 NWP20 NMT20 NCX20 MTB20 MJF20 LZJ20 LPN20 LFR20 KVV20 KLZ20 KCD20 JSH20 JIL20 IYP20 IOT20 IEX20 HVB20 HLF20 HBJ20 GRN20 GHR20 FXV20 FNZ20 FED20 EUH20 EKL20 EAP20 DQT20 DGX20 CXB20 CNF20 CDJ20 BTN20 BJR20 AZV20 APZ20 AGD20 WH20 ML20 CP20 WPD20 WFH20 VVL20 VLP20 VBT20 URX20 UIB20 TYF20 TOJ20 TEN20 SUR20 SKV20 SAZ20 RRD20 RHH20 QXL20 QNP20 QDT20 PTX20 PKB20 PAF20 OQJ20 OGN20 NWR20 NMV20 NCZ20 MTD20 MJH20 LZL20 LPP20 LFT20 KVX20 KMB20 KCF20 JSJ20 JIN20 IYR20 IOV20 IEZ20 HVD20 HLH20 HBL20 GRP20 GHT20 FXX20 FOB20 FEF20 EUJ20 EKN20 EAR20 DQV20 DGZ20 CXD20 CNH20 CDL20 BTP20 BJT20 AZX20 AQB20 AGF20 WJ20 MN20 CR20 WPF20 WFJ20 VVN20 VLR20 VBV20 URZ20 UID20 TYH20 TOL20 TEP20 SUT20 SKX20 SBB20 RRF20 RHJ20 QXN20 QNR20 QDV20 PTZ20 PKD20 PAH20 OQL20 OGP20 NWT20 NMX20 NDB20 MTF20 MJJ20 LZN20 LPR20 LFV20 KVZ20 KMD20 KCH20 JSL20 JIP20 IYT20 IOX20 IFB20 HVF20 HLJ20 HBN20 GRR20 GHV20 FXZ20 FOD20 FEH20 EUL20 EKP20 EAT20 DQX20 DHB20 CXF20 CNJ20 CDN20 BTR20 BJV20 AZZ20 AQD20 AGH20 WL20 MP20 CT20 WPL20 WFP20 VVT20 VLX20 VCB20 USF20 UIJ20 TYN20 TOR20 TEV20 SUZ20 SLD20 SBH20 RRL20 RHP20 QXT20 QNX20 QEB20 PUF20 PKJ20 PAN20 OQR20 OGV20 NWZ20 NND20 NDH20 MTL20 MJP20 LZT20 LPX20 LGB20 KWF20 KMJ20 KCN20 JSR20 JIV20 IYZ20 IPD20 IFH20 HVL20 HLP20 HBT20 GRX20 GIB20 FYF20 FOJ20 FEN20 EUR20 EKV20 EAZ20 DRD20 DHH20 CXL20 CNP20 CDT20 BTX20 BKB20 BAF20 AQJ20 AGN20 WR20 MV20 CZ20 WOT20 WEX20 VVB20 VLF20 VBJ20 URN20 UHR20 TXV20 TNZ20 TED20 SUH20 SKL20 SAP20 RQT20 RGX20 QXB20 QNF20 QDJ20 PTN20 PJR20 OZV20 OPZ20 OGD20 NWH20 NML20 NCP20 MST20 MIX20 LZB20 LPF20 LFJ20 KVN20 KLR20 KBV20 JRZ20 JID20 IYH20 IOL20 IEP20 HUT20 HKX20 HBB20 GRF20 GHJ20 FXN20 FNR20 FDV20 ETZ20 EKD20 EAH20 DQL20 DGP20 CWT20 CMX20 CDB20 BTF20 BJJ20 AZN20 APR20 AFV20 VZ20 MD20 CH20 WOV20 WEZ20 VVD20 VLH20 VBL20 URP20 UHT20 TXX20 TOB20 TEF20 SUJ20 SKN20 SAR20 RQV20 RGZ20 QXD20 QNH20 QDL20 PTP20 PJT20 OZX20 OQB20 OGF20 NWJ20 NMN20 NCR20 MSV20 MIZ20 LZD20 LPH20 LFL20 KVP20 KLT20 KBX20 JSB20 JIF20 IYJ20 ION20 IER20 HUV20 HKZ20 HBD20 GRH20 GHL20 FXP20 FNT20 FDX20 EUB20 EKF20 EAJ20 DQN20 DGR20 CWV20 CMZ20 CDD20 BTH20 BJL20 AZP20 APT20 AFX20 WB20 MF20 CJ20 WPH20 WFL20 VVP20 VLT20 VBX20 USB20 UIF20 TYJ20 TON20 TER20 SUV20 SKZ20 SBD20 RRH20 RHL20 QXP20 QNT20 QDX20 PUB20 PKF20 PAJ20 OQN20 OGR20 NWV20 NMZ20 NDD20 MTH20 MJL20 LZP20 LPT20 LFX20 KWB20 KMF20 KCJ20 JSN20 JIR20 IYV20 IOZ20 IFD20 HVH20 HLL20 HBP20 GRT20 GHX20 FYB20 FOF20 FEJ20 EUN20 EKR20 EAV20 DQZ20 DHD20 CXH20 CNL20 CDP20 BTT20 BJX20 BAB20 AQF20 AGJ20 WN20 MR20 CV20 WOX20 WFB20 VVF20 VLJ20 VBN20 URR20 UHV20 TXZ20 TOD20 TEH20 SUL20 SKP20 SAT20 RQX20 RHB20 QXF20 QNJ20 QDN20 PTR20 PJV20 OZZ20 OQD20 OGH20 NWL20 NMP20 NCT20 MSX20 MJB20 LZF20 LPJ20 LFN20 KVR20 KLV20 KBZ20 JSD20 JIH20 IYL20 IOP20 IET20 HUX20 HLB20 HBF20 GRJ20 GHN20 FXR20 FNV20 FDZ20 EUD20 EKH20 EAL20 DQP20 DGT20 CWX20 CNB20 CDF20 BTJ20 BJN20 AZR20 APV20 AFZ20 WD20 MH20 CL20 WQJ20 WGN20 VWR20 VMV20 VCZ20 UTD20 UJH20 TZL20 TPP20 TFT20 SVX20 SMB20 SCF20 RSJ20 RIN20 QYR20 QOV20 QEZ20 PVD20 PLH20 PBL20 ORP20 OHT20 NXX20 NOB20 NEF20 MUJ20 MKN20 MAR20 LQV20 LGZ20 KXD20 KNH20 KDL20 JTP20 JJT20 IZX20 IQB20 IGF20 HWJ20 HMN20 HCR20 GSV20 GIZ20 FZD20 FPH20 FFL20 EVP20 ELT20 EBX20 DSB20 DIF20 CYJ20 CON20 CER20 BUV20 BKZ20 BBD20 ARH20 AHL20 XP20 NT20 DX20 WQR20 WGV20 VWZ20 VND20 VDH20 UTL20 UJP20 TZT20 TPX20 TGB20 SWF20 SMJ20 SCN20 RSR20 RIV20 QYZ20 QPD20 QFH20 PVL20 PLP20 PBT20 ORX20 OIB20 NYF20 NOJ20 NEN20 MUR20 MKV20 MAZ20 LRD20 LHH20 KXL20 KNP20 KDT20 JTX20 JKB20 JAF20 IQJ20 IGN20 HWR20 HMV20 HCZ20 GTD20 GJH20 FZL20 FPP20 FFT20 EVX20 EMB20 ECF20 DSJ20 DIN20 CYR20 COV20 CEZ20 BVD20 BLH20 BBL20 ARP20 AHT20 XX20 OB20 EF20 WPP20 WFT20 VVX20 VMB20 VCF20 USJ20 UIN20 TYR20 TOV20 TEZ20 SVD20 SLH20 SBL20 RRP20 RHT20 QXX20 QOB20 QEF20 PUJ20 PKN20 PAR20 OQV20 OGZ20 NXD20 NNH20 NDL20 MTP20 MJT20 LZX20 LQB20 LGF20 KWJ20 KMN20 KCR20 JSV20 JIZ20 IZD20 IPH20 IFL20 HVP20 HLT20 HBX20 GSB20 GIF20 FYJ20 FON20 FER20 EUV20 EKZ20 EBD20 DRH20 DHL20 CXP20 CNT20 CDX20 BUB20 BKF20 BAJ20 AQN20 AGR20 WV20 MZ20 DD20 MY21:MY24 DB25:DB31 DC21:DC24 EN27:EN31 OJ27:OJ31 YF27:YF31 AIB27:AIB31 ARX27:ARX31 BBT27:BBT31 BLP27:BLP31 BVL27:BVL31 CFH27:CFH31 CPD27:CPD31 CYZ27:CYZ31 DIV27:DIV31 DSR27:DSR31 ECN27:ECN31 EMJ27:EMJ31 EWF27:EWF31 FGB27:FGB31 FPX27:FPX31 FZT27:FZT31 GJP27:GJP31 GTL27:GTL31 HDH27:HDH31 HND27:HND31 HWZ27:HWZ31 IGV27:IGV31 IQR27:IQR31 JAN27:JAN31 JKJ27:JKJ31 JUF27:JUF31 KEB27:KEB31 KNX27:KNX31 KXT27:KXT31 LHP27:LHP31 LRL27:LRL31 MBH27:MBH31 MLD27:MLD31 MUZ27:MUZ31 NEV27:NEV31 NOR27:NOR31 NYN27:NYN31 OIJ27:OIJ31 OSF27:OSF31 PCB27:PCB31 PLX27:PLX31 PVT27:PVT31 QFP27:QFP31 QPL27:QPL31 QZH27:QZH31 RJD27:RJD31 RSZ27:RSZ31 SCV27:SCV31 SMR27:SMR31 SWN27:SWN31 TGJ27:TGJ31 TQF27:TQF31 UAB27:UAB31 UJX27:UJX31 UTT27:UTT31 VDP27:VDP31 VNL27:VNL31 VXH27:VXH31 WHD27:WHD31 WQZ27:WQZ31 WRF25:WRL26 WRH27:WRN30 WHJ25:WHP26 WHL27:WHR30 VXN25:VXT26 VXP27:VXV30 VNR25:VNX26 VNT27:VNZ30 VDV25:VEB26 VDX27:VED30 UTZ25:UUF26 UUB27:UUH30 UKD25:UKJ26 UKF27:UKL30 UAH25:UAN26 UAJ27:UAP30 TQL25:TQR26 TQN27:TQT30 TGP25:TGV26 TGR27:TGX30 SWT25:SWZ26 SWV27:SXB30 SMX25:SND26 SMZ27:SNF30 SDB25:SDH26 SDD27:SDJ30 RTF25:RTL26 RTH27:RTN30 RJJ25:RJP26 RJL27:RJR30 QZN25:QZT26 QZP27:QZV30 QPR25:QPX26 QPT27:QPZ30 QFV25:QGB26 QFX27:QGD30 PVZ25:PWF26 PWB27:PWH30 PMD25:PMJ26 PMF27:PML30 PCH25:PCN26 PCJ27:PCP30 OSL25:OSR26 OSN27:OST30 OIP25:OIV26 OIR27:OIX30 NYT25:NYZ26 NYV27:NZB30 NOX25:NPD26 NOZ27:NPF30 NFB25:NFH26 NFD27:NFJ30 MVF25:MVL26 MVH27:MVN30 MLJ25:MLP26 MLL27:MLR30 MBN25:MBT26 MBP27:MBV30 LRR25:LRX26 LRT27:LRZ30 LHV25:LIB26 LHX27:LID30 KXZ25:KYF26 KYB27:KYH30 KOD25:KOJ26 KOF27:KOL30 KEH25:KEN26 KEJ27:KEP30 JUL25:JUR26 JUN27:JUT30 JKP25:JKV26 JKR27:JKX30 JAT25:JAZ26 JAV27:JBB30 IQX25:IRD26 IQZ27:IRF30 IHB25:IHH26 IHD27:IHJ30 HXF25:HXL26 HXH27:HXN30 HNJ25:HNP26 HNL27:HNR30 HDN25:HDT26 HDP27:HDV30 GTR25:GTX26 GTT27:GTZ30 GJV25:GKB26 GJX27:GKD30 FZZ25:GAF26 GAB27:GAH30 FQD25:FQJ26 FQF27:FQL30 FGH25:FGN26 FGJ27:FGP30 EWL25:EWR26 EWN27:EWT30 EMP25:EMV26 EMR27:EMX30 ECT25:ECZ26 ECV27:EDB30 DSX25:DTD26 DSZ27:DTF30 DJB25:DJH26 DJD27:DJJ30 CZF25:CZL26 CZH27:CZN30 CPJ25:CPP26 CPL27:CPR30 CFN25:CFT26 CFP27:CFV30 BVR25:BVX26 BVT27:BVZ30 BLV25:BMB26 BLX27:BMD30 BBZ25:BCF26 BCB27:BCH30 ASD25:ASJ26 ASF27:ASL30 AIH25:AIN26 AIJ27:AIP30 YL25:YR26 YN27:YT30 OP25:OV26 OR27:OX30 ET25:EZ26 EV27:FB30 WQJ25:WQJ31 WQK21:WQK24 WGN25:WGN31 WGO21:WGO24 VWR25:VWR31 VWS21:VWS24 VMV25:VMV31 VMW21:VMW24 VCZ25:VCZ31 VDA21:VDA24 UTD25:UTD31 UTE21:UTE24 UJH25:UJH31 UJI21:UJI24 TZL25:TZL31 TZM21:TZM24 TPP25:TPP31 TPQ21:TPQ24 TFT25:TFT31 TFU21:TFU24 SVX25:SVX31 SVY21:SVY24 SMB25:SMB31 SMC21:SMC24 SCF25:SCF31 SCG21:SCG24 RSJ25:RSJ31 RSK21:RSK24 RIN25:RIN31 RIO21:RIO24 QYR25:QYR31 QYS21:QYS24 QOV25:QOV31 QOW21:QOW24 QEZ25:QEZ31 QFA21:QFA24 PVD25:PVD31 PVE21:PVE24 PLH25:PLH31 PLI21:PLI24 PBL25:PBL31 PBM21:PBM24 ORP25:ORP31 ORQ21:ORQ24 OHT25:OHT31 OHU21:OHU24 NXX25:NXX31 NXY21:NXY24 NOB25:NOB31 NOC21:NOC24 NEF25:NEF31 NEG21:NEG24 MUJ25:MUJ31 MUK21:MUK24 MKN25:MKN31 MKO21:MKO24 MAR25:MAR31 MAS21:MAS24 LQV25:LQV31 LQW21:LQW24 LGZ25:LGZ31 LHA21:LHA24 KXD25:KXD31 KXE21:KXE24 KNH25:KNH31 KNI21:KNI24 KDL25:KDL31 KDM21:KDM24 JTP25:JTP31 JTQ21:JTQ24 JJT25:JJT31 JJU21:JJU24 IZX25:IZX31 IZY21:IZY24 IQB25:IQB31 IQC21:IQC24 IGF25:IGF31 IGG21:IGG24 HWJ25:HWJ31 HWK21:HWK24 HMN25:HMN31 HMO21:HMO24 HCR25:HCR31 HCS21:HCS24 GSV25:GSV31 GSW21:GSW24 GIZ25:GIZ31 GJA21:GJA24 FZD25:FZD31 FZE21:FZE24 FPH25:FPH31 FPI21:FPI24 FFL25:FFL31 FFM21:FFM24 EVP25:EVP31 EVQ21:EVQ24 ELT25:ELT31 ELU21:ELU24 EBX25:EBX31 EBY21:EBY24 DSB25:DSB31 DSC21:DSC24 DIF25:DIF31 DIG21:DIG24 CYJ25:CYJ31 CYK21:CYK24 CON25:CON31 COO21:COO24 CER25:CER31 CES21:CES24 BUV25:BUV31 BUW21:BUW24 BKZ25:BKZ31 BLA21:BLA24 BBD25:BBD31 BBE21:BBE24 ARH25:ARH31 ARI21:ARI24 AHL25:AHL31 AHM21:AHM24 XP25:XP31 XQ21:XQ24 NT25:NT31 NU21:NU24 DX25:DX31 DY21:DY24 WPP25:WPP31 WPQ21:WPQ24 WFT25:WFT31 WFU21:WFU24 VVX25:VVX31 VVY21:VVY24 VMB25:VMB31 VMC21:VMC24 VCF25:VCF31 VCG21:VCG24 USJ25:USJ31 USK21:USK24 UIN25:UIN31 UIO21:UIO24 TYR25:TYR31 TYS21:TYS24 TOV25:TOV31 TOW21:TOW24 TEZ25:TEZ31 TFA21:TFA24 SVD25:SVD31 SVE21:SVE24 SLH25:SLH31 SLI21:SLI24 SBL25:SBL31 SBM21:SBM24 RRP25:RRP31 RRQ21:RRQ24 RHT25:RHT31 RHU21:RHU24 QXX25:QXX31 QXY21:QXY24 QOB25:QOB31 QOC21:QOC24 QEF25:QEF31 QEG21:QEG24 PUJ25:PUJ31 PUK21:PUK24 PKN25:PKN31 PKO21:PKO24 PAR25:PAR31 PAS21:PAS24 OQV25:OQV31 OQW21:OQW24 OGZ25:OGZ31 OHA21:OHA24 NXD25:NXD31 NXE21:NXE24 NNH25:NNH31 NNI21:NNI24 NDL25:NDL31 NDM21:NDM24 MTP25:MTP31 MTQ21:MTQ24 MJT25:MJT31 MJU21:MJU24 LZX25:LZX31 LZY21:LZY24 LQB25:LQB31 LQC21:LQC24 LGF25:LGF31 LGG21:LGG24 KWJ25:KWJ31 KWK21:KWK24 KMN25:KMN31 KMO21:KMO24 KCR25:KCR31 KCS21:KCS24 JSV25:JSV31 JSW21:JSW24 JIZ25:JIZ31 JJA21:JJA24 IZD25:IZD31 IZE21:IZE24 IPH25:IPH31 IPI21:IPI24 IFL25:IFL31 IFM21:IFM24 HVP25:HVP31 HVQ21:HVQ24 HLT25:HLT31 HLU21:HLU24 HBX25:HBX31 HBY21:HBY24 GSB25:GSB31 GSC21:GSC24 GIF25:GIF31 GIG21:GIG24 FYJ25:FYJ31 FYK21:FYK24 FON25:FON31 FOO21:FOO24 FER25:FER31 FES21:FES24 EUV25:EUV31 EUW21:EUW24 EKZ25:EKZ31 ELA21:ELA24 EBD25:EBD31 EBE21:EBE24 DRH25:DRH31 DRI21:DRI24 DHL25:DHL31 DHM21:DHM24 CXP25:CXP31 CXQ21:CXQ24 CNT25:CNT31 CNU21:CNU24 CDX25:CDX31 CDY21:CDY24 BUB25:BUB31 BUC21:BUC24 BKF25:BKF31 BKG21:BKG24 BAJ25:BAJ31 BAK21:BAK24 AQN25:AQN31 AQO21:AQO24 AGR25:AGR31 AGS21:AGS24 WV25:WV31 WW21:WW24 MZ25:MZ31 NA21:NA24 DD25:DD31 DE21:DE24 WQT25:WQT31 WQU21:WQU24 WGX25:WGX31 WGY21:WGY24 VXB25:VXB31 VXC21:VXC24 VNF25:VNF31 VNG21:VNG24 VDJ25:VDJ31 VDK21:VDK24 UTN25:UTN31 UTO21:UTO24 UJR25:UJR31 UJS21:UJS24 TZV25:TZV31 TZW21:TZW24 TPZ25:TPZ31 TQA21:TQA24 TGD25:TGD31 TGE21:TGE24 SWH25:SWH31 SWI21:SWI24 SML25:SML31 SMM21:SMM24 SCP25:SCP31 SCQ21:SCQ24 RST25:RST31 RSU21:RSU24 RIX25:RIX31 RIY21:RIY24 QZB25:QZB31 QZC21:QZC24 QPF25:QPF31 QPG21:QPG24 QFJ25:QFJ31 QFK21:QFK24 PVN25:PVN31 PVO21:PVO24 PLR25:PLR31 PLS21:PLS24 PBV25:PBV31 PBW21:PBW24 ORZ25:ORZ31 OSA21:OSA24 OID25:OID31 OIE21:OIE24 NYH25:NYH31 NYI21:NYI24 NOL25:NOL31 NOM21:NOM24 NEP25:NEP31 NEQ21:NEQ24 MUT25:MUT31 MUU21:MUU24 MKX25:MKX31 MKY21:MKY24 MBB25:MBB31 MBC21:MBC24 LRF25:LRF31 LRG21:LRG24 LHJ25:LHJ31 LHK21:LHK24 KXN25:KXN31 KXO21:KXO24 KNR25:KNR31 KNS21:KNS24 KDV25:KDV31 KDW21:KDW24 JTZ25:JTZ31 JUA21:JUA24 JKD25:JKD31 JKE21:JKE24 JAH25:JAH31 JAI21:JAI24 IQL25:IQL31 IQM21:IQM24 IGP25:IGP31 IGQ21:IGQ24 HWT25:HWT31 HWU21:HWU24 HMX25:HMX31 HMY21:HMY24 HDB25:HDB31 HDC21:HDC24 GTF25:GTF31 GTG21:GTG24 GJJ25:GJJ31 GJK21:GJK24 FZN25:FZN31 FZO21:FZO24 FPR25:FPR31 FPS21:FPS24 FFV25:FFV31 FFW21:FFW24 EVZ25:EVZ31 EWA21:EWA24 EMD25:EMD31 EME21:EME24 ECH25:ECH31 ECI21:ECI24 DSL25:DSL31 DSM21:DSM24 DIP25:DIP31 DIQ21:DIQ24 CYT25:CYT31 CYU21:CYU24 COX25:COX31 COY21:COY24 CFB25:CFB31 CFC21:CFC24 BVF25:BVF31 BVG21:BVG24 BLJ25:BLJ31 BLK21:BLK24 BBN25:BBN31 BBO21:BBO24 ARR25:ARR31 ARS21:ARS24 AHV25:AHV31 AHW21:AHW24 XZ25:XZ31 YA21:YA24 OD25:OD31 OE21:OE24 EH25:EH31 EI21:EI24 WPV25:WPV31 WPW21:WPW24 WFZ25:WFZ31 WGA21:WGA24 VWD25:VWD31 VWE21:VWE24 VMH25:VMH31 VMI21:VMI24 VCL25:VCL31 VCM21:VCM24 USP25:USP31 USQ21:USQ24 UIT25:UIT31 UIU21:UIU24 TYX25:TYX31 TYY21:TYY24 TPB25:TPB31 TPC21:TPC24 TFF25:TFF31 TFG21:TFG24 SVJ25:SVJ31 SVK21:SVK24 SLN25:SLN31 SLO21:SLO24 SBR25:SBR31 SBS21:SBS24 RRV25:RRV31 RRW21:RRW24 RHZ25:RHZ31 RIA21:RIA24 QYD25:QYD31 QYE21:QYE24 QOH25:QOH31 QOI21:QOI24 QEL25:QEL31 QEM21:QEM24 PUP25:PUP31 PUQ21:PUQ24 PKT25:PKT31 PKU21:PKU24 PAX25:PAX31 PAY21:PAY24 ORB25:ORB31 ORC21:ORC24 OHF25:OHF31 OHG21:OHG24 NXJ25:NXJ31 NXK21:NXK24 NNN25:NNN31 NNO21:NNO24 NDR25:NDR31 NDS21:NDS24 MTV25:MTV31 MTW21:MTW24 MJZ25:MJZ31 MKA21:MKA24 MAD25:MAD31 MAE21:MAE24 LQH25:LQH31 LQI21:LQI24 LGL25:LGL31 LGM21:LGM24 KWP25:KWP31 KWQ21:KWQ24 KMT25:KMT31 KMU21:KMU24 KCX25:KCX31 KCY21:KCY24 JTB25:JTB31 JTC21:JTC24 JJF25:JJF31 JJG21:JJG24 IZJ25:IZJ31 IZK21:IZK24 IPN25:IPN31 IPO21:IPO24 IFR25:IFR31 IFS21:IFS24 HVV25:HVV31 HVW21:HVW24 HLZ25:HLZ31 HMA21:HMA24 HCD25:HCD31 HCE21:HCE24 GSH25:GSH31 GSI21:GSI24 GIL25:GIL31 GIM21:GIM24 FYP25:FYP31 FYQ21:FYQ24 FOT25:FOT31 FOU21:FOU24 FEX25:FEX31 FEY21:FEY24 EVB25:EVB31 EVC21:EVC24 ELF25:ELF31 ELG21:ELG24 EBJ25:EBJ31 EBK21:EBK24 DRN25:DRN31 DRO21:DRO24 DHR25:DHR31 DHS21:DHS24 CXV25:CXV31 CXW21:CXW24 CNZ25:CNZ31 COA21:COA24 CED25:CED31 CEE21:CEE24 BUH25:BUH31 BUI21:BUI24 BKL25:BKL31 BKM21:BKM24 BAP25:BAP31 BAQ21:BAQ24 AQT25:AQT31 AQU21:AQU24 AGX25:AGX31 AGY21:AGY24 XB25:XB31 XC21:XC24 NF25:NF31 NG21:NG24 DJ25:DJ31 DK21:DK24 WPX25:WPX31 WPY21:WPY24 WGB25:WGB31 WGC21:WGC24 VWF25:VWF31 VWG21:VWG24 VMJ25:VMJ31 VMK21:VMK24 VCN25:VCN31 VCO21:VCO24 USR25:USR31 USS21:USS24 UIV25:UIV31 UIW21:UIW24 TYZ25:TYZ31 TZA21:TZA24 TPD25:TPD31 TPE21:TPE24 TFH25:TFH31 TFI21:TFI24 SVL25:SVL31 SVM21:SVM24 SLP25:SLP31 SLQ21:SLQ24 SBT25:SBT31 SBU21:SBU24 RRX25:RRX31 RRY21:RRY24 RIB25:RIB31 RIC21:RIC24 QYF25:QYF31 QYG21:QYG24 QOJ25:QOJ31 QOK21:QOK24 QEN25:QEN31 QEO21:QEO24 PUR25:PUR31 PUS21:PUS24 PKV25:PKV31 PKW21:PKW24 PAZ25:PAZ31 PBA21:PBA24 ORD25:ORD31 ORE21:ORE24 OHH25:OHH31 OHI21:OHI24 NXL25:NXL31 NXM21:NXM24 NNP25:NNP31 NNQ21:NNQ24 NDT25:NDT31 NDU21:NDU24 MTX25:MTX31 MTY21:MTY24 MKB25:MKB31 MKC21:MKC24 MAF25:MAF31 MAG21:MAG24 LQJ25:LQJ31 LQK21:LQK24 LGN25:LGN31 LGO21:LGO24 KWR25:KWR31 KWS21:KWS24 KMV25:KMV31 KMW21:KMW24 KCZ25:KCZ31 KDA21:KDA24 JTD25:JTD31 JTE21:JTE24 JJH25:JJH31 JJI21:JJI24 IZL25:IZL31 IZM21:IZM24 IPP25:IPP31 IPQ21:IPQ24 IFT25:IFT31 IFU21:IFU24 HVX25:HVX31 HVY21:HVY24 HMB25:HMB31 HMC21:HMC24 HCF25:HCF31 HCG21:HCG24 GSJ25:GSJ31 GSK21:GSK24 GIN25:GIN31 GIO21:GIO24 FYR25:FYR31 FYS21:FYS24 FOV25:FOV31 FOW21:FOW24 FEZ25:FEZ31 FFA21:FFA24 EVD25:EVD31 EVE21:EVE24 ELH25:ELH31 ELI21:ELI24 EBL25:EBL31 EBM21:EBM24 DRP25:DRP31 DRQ21:DRQ24 DHT25:DHT31 DHU21:DHU24 CXX25:CXX31 CXY21:CXY24 COB25:COB31 COC21:COC24 CEF25:CEF31 CEG21:CEG24 BUJ25:BUJ31 BUK21:BUK24 BKN25:BKN31 BKO21:BKO24 BAR25:BAR31 BAS21:BAS24 AQV25:AQV31 AQW21:AQW24 AGZ25:AGZ31 AHA21:AHA24 XD25:XD31 XE21:XE24 NH25:NH31 NI21:NI24 DL25:DL31 DM21:DM24 WQV25:WQV31 WQW21:WQW24 WGZ25:WGZ31 WHA21:WHA24 VXD25:VXD31 VXE21:VXE24 VNH25:VNH31 VNI21:VNI24 VDL25:VDL31 VDM21:VDM24 UTP25:UTP31 UTQ21:UTQ24 UJT25:UJT31 UJU21:UJU24 TZX25:TZX31 TZY21:TZY24 TQB25:TQB31 TQC21:TQC24 TGF25:TGF31 TGG21:TGG24 SWJ25:SWJ31 SWK21:SWK24 SMN25:SMN31 SMO21:SMO24 SCR25:SCR31 SCS21:SCS24 RSV25:RSV31 RSW21:RSW24 RIZ25:RIZ31 RJA21:RJA24 QZD25:QZD31 QZE21:QZE24 QPH25:QPH31 QPI21:QPI24 QFL25:QFL31 QFM21:QFM24 PVP25:PVP31 PVQ21:PVQ24 PLT25:PLT31 PLU21:PLU24 PBX25:PBX31 PBY21:PBY24 OSB25:OSB31 OSC21:OSC24 OIF25:OIF31 OIG21:OIG24 NYJ25:NYJ31 NYK21:NYK24 NON25:NON31 NOO21:NOO24 NER25:NER31 NES21:NES24 MUV25:MUV31 MUW21:MUW24 MKZ25:MKZ31 MLA21:MLA24 MBD25:MBD31 MBE21:MBE24 LRH25:LRH31 LRI21:LRI24 LHL25:LHL31 LHM21:LHM24 KXP25:KXP31 KXQ21:KXQ24 KNT25:KNT31 KNU21:KNU24 KDX25:KDX31 KDY21:KDY24 JUB25:JUB31 JUC21:JUC24 JKF25:JKF31 JKG21:JKG24 JAJ25:JAJ31 JAK21:JAK24 IQN25:IQN31 IQO21:IQO24 IGR25:IGR31 IGS21:IGS24 HWV25:HWV31 HWW21:HWW24 HMZ25:HMZ31 HNA21:HNA24 HDD25:HDD31 HDE21:HDE24 GTH25:GTH31 GTI21:GTI24 GJL25:GJL31 GJM21:GJM24 FZP25:FZP31 FZQ21:FZQ24 FPT25:FPT31 FPU21:FPU24 FFX25:FFX31 FFY21:FFY24 EWB25:EWB31 EWC21:EWC24 EMF25:EMF31 EMG21:EMG24 ECJ25:ECJ31 ECK21:ECK24 DSN25:DSN31 DSO21:DSO24 DIR25:DIR31 DIS21:DIS24 CYV25:CYV31 CYW21:CYW24 COZ25:COZ31 CPA21:CPA24 CFD25:CFD31 CFE21:CFE24 BVH25:BVH31 BVI21:BVI24 BLL25:BLL31 BLM21:BLM24 BBP25:BBP31 BBQ21:BBQ24 ART25:ART31 ARU21:ARU24 AHX25:AHX31 AHY21:AHY24 YB25:YB31 YC21:YC24 OF25:OF31 OG21:OG24 EJ25:EJ31 EK21:EK24 WQX25:WQX31 WQY21:WQY24 WHB25:WHB31 WHC21:WHC24 VXF25:VXF31 VXG21:VXG24 VNJ25:VNJ31 VNK21:VNK24 VDN25:VDN31 VDO21:VDO24 UTR25:UTR31 UTS21:UTS24 UJV25:UJV31 UJW21:UJW24 TZZ25:TZZ31 UAA21:UAA24 TQD25:TQD31 TQE21:TQE24 TGH25:TGH31 TGI21:TGI24 SWL25:SWL31 SWM21:SWM24 SMP25:SMP31 SMQ21:SMQ24 SCT25:SCT31 SCU21:SCU24 RSX25:RSX31 RSY21:RSY24 RJB25:RJB31 RJC21:RJC24 QZF25:QZF31 QZG21:QZG24 QPJ25:QPJ31 QPK21:QPK24 QFN25:QFN31 QFO21:QFO24 PVR25:PVR31 PVS21:PVS24 PLV25:PLV31 PLW21:PLW24 PBZ25:PBZ31 PCA21:PCA24 OSD25:OSD31 OSE21:OSE24 OIH25:OIH31 OII21:OII24 NYL25:NYL31 NYM21:NYM24 NOP25:NOP31 NOQ21:NOQ24 NET25:NET31 NEU21:NEU24 MUX25:MUX31 MUY21:MUY24 MLB25:MLB31 MLC21:MLC24 MBF25:MBF31 MBG21:MBG24 LRJ25:LRJ31 LRK21:LRK24 LHN25:LHN31 LHO21:LHO24 KXR25:KXR31 KXS21:KXS24 KNV25:KNV31 KNW21:KNW24 KDZ25:KDZ31 KEA21:KEA24 JUD25:JUD31 JUE21:JUE24 JKH25:JKH31 JKI21:JKI24 JAL25:JAL31 JAM21:JAM24 IQP25:IQP31 IQQ21:IQQ24 IGT25:IGT31 IGU21:IGU24 HWX25:HWX31 HWY21:HWY24 HNB25:HNB31 HNC21:HNC24 HDF25:HDF31 HDG21:HDG24 GTJ25:GTJ31 GTK21:GTK24 GJN25:GJN31 GJO21:GJO24 FZR25:FZR31 FZS21:FZS24 FPV25:FPV31 FPW21:FPW24 FFZ25:FFZ31 FGA21:FGA24 EWD25:EWD31 EWE21:EWE24 EMH25:EMH31 EMI21:EMI24 ECL25:ECL31 ECM21:ECM24 DSP25:DSP31 DSQ21:DSQ24 DIT25:DIT31 DIU21:DIU24 CYX25:CYX31 CYY21:CYY24 CPB25:CPB31 CPC21:CPC24 CFF25:CFF31 CFG21:CFG24 BVJ25:BVJ31 BVK21:BVK24 BLN25:BLN31 BLO21:BLO24 BBR25:BBR31 BBS21:BBS24 ARV25:ARV31 ARW21:ARW24 AHZ25:AHZ31 AIA21:AIA24 YD25:YD31 YE21:YE24 OH25:OH31 OI21:OI24 EL25:EL31 EM21:EM24 WQL25:WQL31 WQM21:WQM24 WGP25:WGP31 WGQ21:WGQ24 VWT25:VWT31 VWU21:VWU24 VMX25:VMX31 VMY21:VMY24 VDB25:VDB31 VDC21:VDC24 UTF25:UTF31 UTG21:UTG24 UJJ25:UJJ31 UJK21:UJK24 TZN25:TZN31 TZO21:TZO24 TPR25:TPR31 TPS21:TPS24 TFV25:TFV31 TFW21:TFW24 SVZ25:SVZ31 SWA21:SWA24 SMD25:SMD31 SME21:SME24 SCH25:SCH31 SCI21:SCI24 RSL25:RSL31 RSM21:RSM24 RIP25:RIP31 RIQ21:RIQ24 QYT25:QYT31 QYU21:QYU24 QOX25:QOX31 QOY21:QOY24 QFB25:QFB31 QFC21:QFC24 PVF25:PVF31 PVG21:PVG24 PLJ25:PLJ31 PLK21:PLK24 PBN25:PBN31 PBO21:PBO24 ORR25:ORR31 ORS21:ORS24 OHV25:OHV31 OHW21:OHW24 NXZ25:NXZ31 NYA21:NYA24 NOD25:NOD31 NOE21:NOE24 NEH25:NEH31 NEI21:NEI24 MUL25:MUL31 MUM21:MUM24 MKP25:MKP31 MKQ21:MKQ24 MAT25:MAT31 MAU21:MAU24 LQX25:LQX31 LQY21:LQY24 LHB25:LHB31 LHC21:LHC24 KXF25:KXF31 KXG21:KXG24 KNJ25:KNJ31 KNK21:KNK24 KDN25:KDN31 KDO21:KDO24 JTR25:JTR31 JTS21:JTS24 JJV25:JJV31 JJW21:JJW24 IZZ25:IZZ31 JAA21:JAA24 IQD25:IQD31 IQE21:IQE24 IGH25:IGH31 IGI21:IGI24 HWL25:HWL31 HWM21:HWM24 HMP25:HMP31 HMQ21:HMQ24 HCT25:HCT31 HCU21:HCU24 GSX25:GSX31 GSY21:GSY24 GJB25:GJB31 GJC21:GJC24 FZF25:FZF31 FZG21:FZG24 FPJ25:FPJ31 FPK21:FPK24 FFN25:FFN31 FFO21:FFO24 EVR25:EVR31 EVS21:EVS24 ELV25:ELV31 ELW21:ELW24 EBZ25:EBZ31 ECA21:ECA24 DSD25:DSD31 DSE21:DSE24 DIH25:DIH31 DII21:DII24 CYL25:CYL31 CYM21:CYM24 COP25:COP31 COQ21:COQ24 CET25:CET31 CEU21:CEU24 BUX25:BUX31 BUY21:BUY24 BLB25:BLB31 BLC21:BLC24 BBF25:BBF31 BBG21:BBG24 ARJ25:ARJ31 ARK21:ARK24 AHN25:AHN31 AHO21:AHO24 XR25:XR31 XS21:XS24 NV25:NV31 NW21:NW24 DZ25:DZ31 EA21:EA24 WQF25:WQF31 WQG21:WQG24 WGJ25:WGJ31 WGK21:WGK24 VWN25:VWN31 VWO21:VWO24 VMR25:VMR31 VMS21:VMS24 VCV25:VCV31 VCW21:VCW24 USZ25:USZ31 UTA21:UTA24 UJD25:UJD31 UJE21:UJE24 TZH25:TZH31 TZI21:TZI24 TPL25:TPL31 TPM21:TPM24 TFP25:TFP31 TFQ21:TFQ24 SVT25:SVT31 SVU21:SVU24 SLX25:SLX31 SLY21:SLY24 SCB25:SCB31 SCC21:SCC24 RSF25:RSF31 RSG21:RSG24 RIJ25:RIJ31 RIK21:RIK24 QYN25:QYN31 QYO21:QYO24 QOR25:QOR31 QOS21:QOS24 QEV25:QEV31 QEW21:QEW24 PUZ25:PUZ31 PVA21:PVA24 PLD25:PLD31 PLE21:PLE24 PBH25:PBH31 PBI21:PBI24 ORL25:ORL31 ORM21:ORM24 OHP25:OHP31 OHQ21:OHQ24 NXT25:NXT31 NXU21:NXU24 NNX25:NNX31 NNY21:NNY24 NEB25:NEB31 NEC21:NEC24 MUF25:MUF31 MUG21:MUG24 MKJ25:MKJ31 MKK21:MKK24 MAN25:MAN31 MAO21:MAO24 LQR25:LQR31 LQS21:LQS24 LGV25:LGV31 LGW21:LGW24 KWZ25:KWZ31 KXA21:KXA24 KND25:KND31 KNE21:KNE24 KDH25:KDH31 KDI21:KDI24 JTL25:JTL31 JTM21:JTM24 JJP25:JJP31 JJQ21:JJQ24 IZT25:IZT31 IZU21:IZU24 IPX25:IPX31 IPY21:IPY24 IGB25:IGB31 IGC21:IGC24 HWF25:HWF31 HWG21:HWG24 HMJ25:HMJ31 HMK21:HMK24 HCN25:HCN31 HCO21:HCO24 GSR25:GSR31 GSS21:GSS24 GIV25:GIV31 GIW21:GIW24 FYZ25:FYZ31 FZA21:FZA24 FPD25:FPD31 FPE21:FPE24 FFH25:FFH31 FFI21:FFI24 EVL25:EVL31 EVM21:EVM24 ELP25:ELP31 ELQ21:ELQ24 EBT25:EBT31 EBU21:EBU24 DRX25:DRX31 DRY21:DRY24 DIB25:DIB31 DIC21:DIC24 CYF25:CYF31 CYG21:CYG24 COJ25:COJ31 COK21:COK24 CEN25:CEN31 CEO21:CEO24 BUR25:BUR31 BUS21:BUS24 BKV25:BKV31 BKW21:BKW24 BAZ25:BAZ31 BBA21:BBA24 ARD25:ARD31 ARE21:ARE24 AHH25:AHH31 AHI21:AHI24 XL25:XL31 XM21:XM24 NP25:NP31 NQ21:NQ24 DT25:DT31 DU21:DU24 WQR25:WQR31 WQS21:WQS24 WGV25:WGV31 WGW21:WGW24 VWZ25:VWZ31 VXA21:VXA24 VND25:VND31 VNE21:VNE24 VDH25:VDH31 VDI21:VDI24 UTL25:UTL31 UTM21:UTM24 UJP25:UJP31 UJQ21:UJQ24 TZT25:TZT31 TZU21:TZU24 TPX25:TPX31 TPY21:TPY24 TGB25:TGB31 TGC21:TGC24 SWF25:SWF31 SWG21:SWG24 SMJ25:SMJ31 SMK21:SMK24 SCN25:SCN31 SCO21:SCO24 RSR25:RSR31 RSS21:RSS24 RIV25:RIV31 RIW21:RIW24 QYZ25:QYZ31 QZA21:QZA24 QPD25:QPD31 QPE21:QPE24 QFH25:QFH31 QFI21:QFI24 PVL25:PVL31 PVM21:PVM24 PLP25:PLP31 PLQ21:PLQ24 PBT25:PBT31 PBU21:PBU24 ORX25:ORX31 ORY21:ORY24 OIB25:OIB31 OIC21:OIC24 NYF25:NYF31 NYG21:NYG24 NOJ25:NOJ31 NOK21:NOK24 NEN25:NEN31 NEO21:NEO24 MUR25:MUR31 MUS21:MUS24 MKV25:MKV31 MKW21:MKW24 MAZ25:MAZ31 MBA21:MBA24 LRD25:LRD31 LRE21:LRE24 LHH25:LHH31 LHI21:LHI24 KXL25:KXL31 KXM21:KXM24 KNP25:KNP31 KNQ21:KNQ24 KDT25:KDT31 KDU21:KDU24 JTX25:JTX31 JTY21:JTY24 JKB25:JKB31 JKC21:JKC24 JAF25:JAF31 JAG21:JAG24 IQJ25:IQJ31 IQK21:IQK24 IGN25:IGN31 IGO21:IGO24 HWR25:HWR31 HWS21:HWS24 HMV25:HMV31 HMW21:HMW24 HCZ25:HCZ31 HDA21:HDA24 GTD25:GTD31 GTE21:GTE24 GJH25:GJH31 GJI21:GJI24 FZL25:FZL31 FZM21:FZM24 FPP25:FPP31 FPQ21:FPQ24 FFT25:FFT31 FFU21:FFU24 EVX25:EVX31 EVY21:EVY24 EMB25:EMB31 EMC21:EMC24 ECF25:ECF31 ECG21:ECG24 DSJ25:DSJ31 DSK21:DSK24 DIN25:DIN31 DIO21:DIO24 CYR25:CYR31 CYS21:CYS24 COV25:COV31 COW21:COW24 CEZ25:CEZ31 CFA21:CFA24 BVD25:BVD31 BVE21:BVE24 BLH25:BLH31 BLI21:BLI24 BBL25:BBL31 BBM21:BBM24 ARP25:ARP31 ARQ21:ARQ24 AHT25:AHT31 AHU21:AHU24 XX25:XX31 XY21:XY24 OB25:OB31 OC21:OC24 EF25:EF31 EG21:EG24 WPT25:WPT31 WPU21:WPU24 WFX25:WFX31 WFY21:WFY24 VWB25:VWB31 VWC21:VWC24 VMF25:VMF31 VMG21:VMG24 VCJ25:VCJ31 VCK21:VCK24 USN25:USN31 USO21:USO24 UIR25:UIR31 UIS21:UIS24 TYV25:TYV31 TYW21:TYW24 TOZ25:TOZ31 TPA21:TPA24 TFD25:TFD31 TFE21:TFE24 SVH25:SVH31 SVI21:SVI24 SLL25:SLL31 SLM21:SLM24 SBP25:SBP31 SBQ21:SBQ24 RRT25:RRT31 RRU21:RRU24 RHX25:RHX31 RHY21:RHY24 QYB25:QYB31 QYC21:QYC24 QOF25:QOF31 QOG21:QOG24 QEJ25:QEJ31 QEK21:QEK24 PUN25:PUN31 PUO21:PUO24 PKR25:PKR31 PKS21:PKS24 PAV25:PAV31 PAW21:PAW24 OQZ25:OQZ31 ORA21:ORA24 OHD25:OHD31 OHE21:OHE24 NXH25:NXH31 NXI21:NXI24 NNL25:NNL31 NNM21:NNM24 NDP25:NDP31 NDQ21:NDQ24 MTT25:MTT31 MTU21:MTU24 MJX25:MJX31 MJY21:MJY24 MAB25:MAB31 MAC21:MAC24 LQF25:LQF31 LQG21:LQG24 LGJ25:LGJ31 LGK21:LGK24 KWN25:KWN31 KWO21:KWO24 KMR25:KMR31 KMS21:KMS24 KCV25:KCV31 KCW21:KCW24 JSZ25:JSZ31 JTA21:JTA24 JJD25:JJD31 JJE21:JJE24 IZH25:IZH31 IZI21:IZI24 IPL25:IPL31 IPM21:IPM24 IFP25:IFP31 IFQ21:IFQ24 HVT25:HVT31 HVU21:HVU24 HLX25:HLX31 HLY21:HLY24 HCB25:HCB31 HCC21:HCC24 GSF25:GSF31 GSG21:GSG24 GIJ25:GIJ31 GIK21:GIK24 FYN25:FYN31 FYO21:FYO24 FOR25:FOR31 FOS21:FOS24 FEV25:FEV31 FEW21:FEW24 EUZ25:EUZ31 EVA21:EVA24 ELD25:ELD31 ELE21:ELE24 EBH25:EBH31 EBI21:EBI24 DRL25:DRL31 DRM21:DRM24 DHP25:DHP31 DHQ21:DHQ24 CXT25:CXT31 CXU21:CXU24 CNX25:CNX31 CNY21:CNY24 CEB25:CEB31 CEC21:CEC24 BUF25:BUF31 BUG21:BUG24 BKJ25:BKJ31 BKK21:BKK24 BAN25:BAN31 BAO21:BAO24 AQR25:AQR31 AQS21:AQS24 AGV25:AGV31 AGW21:AGW24 WZ25:WZ31 XA21:XA24 ND25:ND31 NE21:NE24 DH25:DH31 DI21:DI24 WQN25:WQN31 WQO21:WQO24 WGR25:WGR31 WGS21:WGS24 VWV25:VWV31 VWW21:VWW24 VMZ25:VMZ31 VNA21:VNA24 VDD25:VDD31 VDE21:VDE24 UTH25:UTH31 UTI21:UTI24 UJL25:UJL31 UJM21:UJM24 TZP25:TZP31 TZQ21:TZQ24 TPT25:TPT31 TPU21:TPU24 TFX25:TFX31 TFY21:TFY24 SWB25:SWB31 SWC21:SWC24 SMF25:SMF31 SMG21:SMG24 SCJ25:SCJ31 SCK21:SCK24 RSN25:RSN31 RSO21:RSO24 RIR25:RIR31 RIS21:RIS24 QYV25:QYV31 QYW21:QYW24 QOZ25:QOZ31 QPA21:QPA24 QFD25:QFD31 QFE21:QFE24 PVH25:PVH31 PVI21:PVI24 PLL25:PLL31 PLM21:PLM24 PBP25:PBP31 PBQ21:PBQ24 ORT25:ORT31 ORU21:ORU24 OHX25:OHX31 OHY21:OHY24 NYB25:NYB31 NYC21:NYC24 NOF25:NOF31 NOG21:NOG24 NEJ25:NEJ31 NEK21:NEK24 MUN25:MUN31 MUO21:MUO24 MKR25:MKR31 MKS21:MKS24 MAV25:MAV31 MAW21:MAW24 LQZ25:LQZ31 LRA21:LRA24 LHD25:LHD31 LHE21:LHE24 KXH25:KXH31 KXI21:KXI24 KNL25:KNL31 KNM21:KNM24 KDP25:KDP31 KDQ21:KDQ24 JTT25:JTT31 JTU21:JTU24 JJX25:JJX31 JJY21:JJY24 JAB25:JAB31 JAC21:JAC24 IQF25:IQF31 IQG21:IQG24 IGJ25:IGJ31 IGK21:IGK24 HWN25:HWN31 HWO21:HWO24 HMR25:HMR31 HMS21:HMS24 HCV25:HCV31 HCW21:HCW24 GSZ25:GSZ31 GTA21:GTA24 GJD25:GJD31 GJE21:GJE24 FZH25:FZH31 FZI21:FZI24 FPL25:FPL31 FPM21:FPM24 FFP25:FFP31 FFQ21:FFQ24 EVT25:EVT31 EVU21:EVU24 ELX25:ELX31 ELY21:ELY24 ECB25:ECB31 ECC21:ECC24 DSF25:DSF31 DSG21:DSG24 DIJ25:DIJ31 DIK21:DIK24 CYN25:CYN31 CYO21:CYO24 COR25:COR31 COS21:COS24 CEV25:CEV31 CEW21:CEW24 BUZ25:BUZ31 BVA21:BVA24 BLD25:BLD31 BLE21:BLE24 BBH25:BBH31 BBI21:BBI24 ARL25:ARL31 ARM21:ARM24 AHP25:AHP31 AHQ21:AHQ24 XT25:XT31 XU21:XU24 NX25:NX31 NY21:NY24 EB25:EB31 EC21:EC24 WOX25:WOX31 WOY21:WOY24 WFB25:WFB31 WFC21:WFC24 VVF25:VVF31 VVG21:VVG24 VLJ25:VLJ31 VLK21:VLK24 VBN25:VBN31 VBO21:VBO24 URR25:URR31 URS21:URS24 UHV25:UHV31 UHW21:UHW24 TXZ25:TXZ31 TYA21:TYA24 TOD25:TOD31 TOE21:TOE24 TEH25:TEH31 TEI21:TEI24 SUL25:SUL31 SUM21:SUM24 SKP25:SKP31 SKQ21:SKQ24 SAT25:SAT31 SAU21:SAU24 RQX25:RQX31 RQY21:RQY24 RHB25:RHB31 RHC21:RHC24 QXF25:QXF31 QXG21:QXG24 QNJ25:QNJ31 QNK21:QNK24 QDN25:QDN31 QDO21:QDO24 PTR25:PTR31 PTS21:PTS24 PJV25:PJV31 PJW21:PJW24 OZZ25:OZZ31 PAA21:PAA24 OQD25:OQD31 OQE21:OQE24 OGH25:OGH31 OGI21:OGI24 NWL25:NWL31 NWM21:NWM24 NMP25:NMP31 NMQ21:NMQ24 NCT25:NCT31 NCU21:NCU24 MSX25:MSX31 MSY21:MSY24 MJB25:MJB31 MJC21:MJC24 LZF25:LZF31 LZG21:LZG24 LPJ25:LPJ31 LPK21:LPK24 LFN25:LFN31 LFO21:LFO24 KVR25:KVR31 KVS21:KVS24 KLV25:KLV31 KLW21:KLW24 KBZ25:KBZ31 KCA21:KCA24 JSD25:JSD31 JSE21:JSE24 JIH25:JIH31 JII21:JII24 IYL25:IYL31 IYM21:IYM24 IOP25:IOP31 IOQ21:IOQ24 IET25:IET31 IEU21:IEU24 HUX25:HUX31 HUY21:HUY24 HLB25:HLB31 HLC21:HLC24 HBF25:HBF31 HBG21:HBG24 GRJ25:GRJ31 GRK21:GRK24 GHN25:GHN31 GHO21:GHO24 FXR25:FXR31 FXS21:FXS24 FNV25:FNV31 FNW21:FNW24 FDZ25:FDZ31 FEA21:FEA24 EUD25:EUD31 EUE21:EUE24 EKH25:EKH31 EKI21:EKI24 EAL25:EAL31 EAM21:EAM24 DQP25:DQP31 DQQ21:DQQ24 DGT25:DGT31 DGU21:DGU24 CWX25:CWX31 CWY21:CWY24 CNB25:CNB31 CNC21:CNC24 CDF25:CDF31 CDG21:CDG24 BTJ25:BTJ31 BTK21:BTK24 BJN25:BJN31 BJO21:BJO24 AZR25:AZR31 AZS21:AZS24 APV25:APV31 APW21:APW24 AFZ25:AFZ31 AGA21:AGA24 WD25:WD31 WE21:WE24 MH25:MH31 MI21:MI24 CL25:CL31 CM21:CM24 WPZ25:WPZ31 WQA21:WQA24 WGD25:WGD31 WGE21:WGE24 VWH25:VWH31 VWI21:VWI24 VML25:VML31 VMM21:VMM24 VCP25:VCP31 VCQ21:VCQ24 UST25:UST31 USU21:USU24 UIX25:UIX31 UIY21:UIY24 TZB25:TZB31 TZC21:TZC24 TPF25:TPF31 TPG21:TPG24 TFJ25:TFJ31 TFK21:TFK24 SVN25:SVN31 SVO21:SVO24 SLR25:SLR31 SLS21:SLS24 SBV25:SBV31 SBW21:SBW24 RRZ25:RRZ31 RSA21:RSA24 RID25:RID31 RIE21:RIE24 QYH25:QYH31 QYI21:QYI24 QOL25:QOL31 QOM21:QOM24 QEP25:QEP31 QEQ21:QEQ24 PUT25:PUT31 PUU21:PUU24 PKX25:PKX31 PKY21:PKY24 PBB25:PBB31 PBC21:PBC24 ORF25:ORF31 ORG21:ORG24 OHJ25:OHJ31 OHK21:OHK24 NXN25:NXN31 NXO21:NXO24 NNR25:NNR31 NNS21:NNS24 NDV25:NDV31 NDW21:NDW24 MTZ25:MTZ31 MUA21:MUA24 MKD25:MKD31 MKE21:MKE24 MAH25:MAH31 MAI21:MAI24 LQL25:LQL31 LQM21:LQM24 LGP25:LGP31 LGQ21:LGQ24 KWT25:KWT31 KWU21:KWU24 KMX25:KMX31 KMY21:KMY24 KDB25:KDB31 KDC21:KDC24 JTF25:JTF31 JTG21:JTG24 JJJ25:JJJ31 JJK21:JJK24 IZN25:IZN31 IZO21:IZO24 IPR25:IPR31 IPS21:IPS24 IFV25:IFV31 IFW21:IFW24 HVZ25:HVZ31 HWA21:HWA24 HMD25:HMD31 HME21:HME24 HCH25:HCH31 HCI21:HCI24 GSL25:GSL31 GSM21:GSM24 GIP25:GIP31 GIQ21:GIQ24 FYT25:FYT31 FYU21:FYU24 FOX25:FOX31 FOY21:FOY24 FFB25:FFB31 FFC21:FFC24 EVF25:EVF31 EVG21:EVG24 ELJ25:ELJ31 ELK21:ELK24 EBN25:EBN31 EBO21:EBO24 DRR25:DRR31 DRS21:DRS24 DHV25:DHV31 DHW21:DHW24 CXZ25:CXZ31 CYA21:CYA24 COD25:COD31 COE21:COE24 CEH25:CEH31 CEI21:CEI24 BUL25:BUL31 BUM21:BUM24 BKP25:BKP31 BKQ21:BKQ24 BAT25:BAT31 BAU21:BAU24 AQX25:AQX31 AQY21:AQY24 AHB25:AHB31 AHC21:AHC24 XF25:XF31 XG21:XG24 NJ25:NJ31 NK21:NK24 DN25:DN31 DO21:DO24 WQD25:WQD31 WQE21:WQE24 WGH25:WGH31 WGI21:WGI24 VWL25:VWL31 VWM21:VWM24 VMP25:VMP31 VMQ21:VMQ24 VCT25:VCT31 VCU21:VCU24 USX25:USX31 USY21:USY24 UJB25:UJB31 UJC21:UJC24 TZF25:TZF31 TZG21:TZG24 TPJ25:TPJ31 TPK21:TPK24 TFN25:TFN31 TFO21:TFO24 SVR25:SVR31 SVS21:SVS24 SLV25:SLV31 SLW21:SLW24 SBZ25:SBZ31 SCA21:SCA24 RSD25:RSD31 RSE21:RSE24 RIH25:RIH31 RII21:RII24 QYL25:QYL31 QYM21:QYM24 QOP25:QOP31 QOQ21:QOQ24 QET25:QET31 QEU21:QEU24 PUX25:PUX31 PUY21:PUY24 PLB25:PLB31 PLC21:PLC24 PBF25:PBF31 PBG21:PBG24 ORJ25:ORJ31 ORK21:ORK24 OHN25:OHN31 OHO21:OHO24 NXR25:NXR31 NXS21:NXS24 NNV25:NNV31 NNW21:NNW24 NDZ25:NDZ31 NEA21:NEA24 MUD25:MUD31 MUE21:MUE24 MKH25:MKH31 MKI21:MKI24 MAL25:MAL31 MAM21:MAM24 LQP25:LQP31 LQQ21:LQQ24 LGT25:LGT31 LGU21:LGU24 KWX25:KWX31 KWY21:KWY24 KNB25:KNB31 KNC21:KNC24 KDF25:KDF31 KDG21:KDG24 JTJ25:JTJ31 JTK21:JTK24 JJN25:JJN31 JJO21:JJO24 IZR25:IZR31 IZS21:IZS24 IPV25:IPV31 IPW21:IPW24 IFZ25:IFZ31 IGA21:IGA24 HWD25:HWD31 HWE21:HWE24 HMH25:HMH31 HMI21:HMI24 HCL25:HCL31 HCM21:HCM24 GSP25:GSP31 GSQ21:GSQ24 GIT25:GIT31 GIU21:GIU24 FYX25:FYX31 FYY21:FYY24 FPB25:FPB31 FPC21:FPC24 FFF25:FFF31 FFG21:FFG24 EVJ25:EVJ31 EVK21:EVK24 ELN25:ELN31 ELO21:ELO24 EBR25:EBR31 EBS21:EBS24 DRV25:DRV31 DRW21:DRW24 DHZ25:DHZ31 DIA21:DIA24 CYD25:CYD31 CYE21:CYE24 COH25:COH31 COI21:COI24 CEL25:CEL31 CEM21:CEM24 BUP25:BUP31 BUQ21:BUQ24 BKT25:BKT31 BKU21:BKU24 BAX25:BAX31 BAY21:BAY24 ARB25:ARB31 ARC21:ARC24 AHF25:AHF31 AHG21:AHG24 XJ25:XJ31 XK21:XK24 NN25:NN31 NO21:NO24 DR25:DR31 DS21:DS24 WPR25:WPR31 WPS21:WPS24 WFV25:WFV31 WFW21:WFW24 VVZ25:VVZ31 VWA21:VWA24 VMD25:VMD31 VME21:VME24 VCH25:VCH31 VCI21:VCI24 USL25:USL31 USM21:USM24 UIP25:UIP31 UIQ21:UIQ24 TYT25:TYT31 TYU21:TYU24 TOX25:TOX31 TOY21:TOY24 TFB25:TFB31 TFC21:TFC24 SVF25:SVF31 SVG21:SVG24 SLJ25:SLJ31 SLK21:SLK24 SBN25:SBN31 SBO21:SBO24 RRR25:RRR31 RRS21:RRS24 RHV25:RHV31 RHW21:RHW24 QXZ25:QXZ31 QYA21:QYA24 QOD25:QOD31 QOE21:QOE24 QEH25:QEH31 QEI21:QEI24 PUL25:PUL31 PUM21:PUM24 PKP25:PKP31 PKQ21:PKQ24 PAT25:PAT31 PAU21:PAU24 OQX25:OQX31 OQY21:OQY24 OHB25:OHB31 OHC21:OHC24 NXF25:NXF31 NXG21:NXG24 NNJ25:NNJ31 NNK21:NNK24 NDN25:NDN31 NDO21:NDO24 MTR25:MTR31 MTS21:MTS24 MJV25:MJV31 MJW21:MJW24 LZZ25:LZZ31 MAA21:MAA24 LQD25:LQD31 LQE21:LQE24 LGH25:LGH31 LGI21:LGI24 KWL25:KWL31 KWM21:KWM24 KMP25:KMP31 KMQ21:KMQ24 KCT25:KCT31 KCU21:KCU24 JSX25:JSX31 JSY21:JSY24 JJB25:JJB31 JJC21:JJC24 IZF25:IZF31 IZG21:IZG24 IPJ25:IPJ31 IPK21:IPK24 IFN25:IFN31 IFO21:IFO24 HVR25:HVR31 HVS21:HVS24 HLV25:HLV31 HLW21:HLW24 HBZ25:HBZ31 HCA21:HCA24 GSD25:GSD31 GSE21:GSE24 GIH25:GIH31 GII21:GII24 FYL25:FYL31 FYM21:FYM24 FOP25:FOP31 FOQ21:FOQ24 FET25:FET31 FEU21:FEU24 EUX25:EUX31 EUY21:EUY24 ELB25:ELB31 ELC21:ELC24 EBF25:EBF31 EBG21:EBG24 DRJ25:DRJ31 DRK21:DRK24 DHN25:DHN31 DHO21:DHO24 CXR25:CXR31 CXS21:CXS24 CNV25:CNV31 CNW21:CNW24 CDZ25:CDZ31 CEA21:CEA24 BUD25:BUD31 BUE21:BUE24 BKH25:BKH31 BKI21:BKI24 BAL25:BAL31 BAM21:BAM24 AQP25:AQP31 AQQ21:AQQ24 AGT25:AGT31 AGU21:AGU24 WX25:WX31 WY21:WY24 NB25:NB31 NC21:NC24 DF25:DF31 DG21:DG24 WPL25:WPL31 WPM21:WPM24 WFP25:WFP31 WFQ21:WFQ24 VVT25:VVT31 VVU21:VVU24 VLX25:VLX31 VLY21:VLY24 VCB25:VCB31 VCC21:VCC24 USF25:USF31 USG21:USG24 UIJ25:UIJ31 UIK21:UIK24 TYN25:TYN31 TYO21:TYO24 TOR25:TOR31 TOS21:TOS24 TEV25:TEV31 TEW21:TEW24 SUZ25:SUZ31 SVA21:SVA24 SLD25:SLD31 SLE21:SLE24 SBH25:SBH31 SBI21:SBI24 RRL25:RRL31 RRM21:RRM24 RHP25:RHP31 RHQ21:RHQ24 QXT25:QXT31 QXU21:QXU24 QNX25:QNX31 QNY21:QNY24 QEB25:QEB31 QEC21:QEC24 PUF25:PUF31 PUG21:PUG24 PKJ25:PKJ31 PKK21:PKK24 PAN25:PAN31 PAO21:PAO24 OQR25:OQR31 OQS21:OQS24 OGV25:OGV31 OGW21:OGW24 NWZ25:NWZ31 NXA21:NXA24 NND25:NND31 NNE21:NNE24 NDH25:NDH31 NDI21:NDI24 MTL25:MTL31 MTM21:MTM24 MJP25:MJP31 MJQ21:MJQ24 LZT25:LZT31 LZU21:LZU24 LPX25:LPX31 LPY21:LPY24 LGB25:LGB31 LGC21:LGC24 KWF25:KWF31 KWG21:KWG24 KMJ25:KMJ31 KMK21:KMK24 KCN25:KCN31 KCO21:KCO24 JSR25:JSR31 JSS21:JSS24 JIV25:JIV31 JIW21:JIW24 IYZ25:IYZ31 IZA21:IZA24 IPD25:IPD31 IPE21:IPE24 IFH25:IFH31 IFI21:IFI24 HVL25:HVL31 HVM21:HVM24 HLP25:HLP31 HLQ21:HLQ24 HBT25:HBT31 HBU21:HBU24 GRX25:GRX31 GRY21:GRY24 GIB25:GIB31 GIC21:GIC24 FYF25:FYF31 FYG21:FYG24 FOJ25:FOJ31 FOK21:FOK24 FEN25:FEN31 FEO21:FEO24 EUR25:EUR31 EUS21:EUS24 EKV25:EKV31 EKW21:EKW24 EAZ25:EAZ31 EBA21:EBA24 DRD25:DRD31 DRE21:DRE24 DHH25:DHH31 DHI21:DHI24 CXL25:CXL31 CXM21:CXM24 CNP25:CNP31 CNQ21:CNQ24 CDT25:CDT31 CDU21:CDU24 BTX25:BTX31 BTY21:BTY24 BKB25:BKB31 BKC21:BKC24 BAF25:BAF31 BAG21:BAG24 AQJ25:AQJ31 AQK21:AQK24 AGN25:AGN31 AGO21:AGO24 WR25:WR31 WS21:WS24 MV25:MV31 MW21:MW24 CZ25:CZ31 DA21:DA24 WQB25:WQB31 WQC21:WQC24 WGF25:WGF31 WGG21:WGG24 VWJ25:VWJ31 VWK21:VWK24 VMN25:VMN31 VMO21:VMO24 VCR25:VCR31 VCS21:VCS24 USV25:USV31 USW21:USW24 UIZ25:UIZ31 UJA21:UJA24 TZD25:TZD31 TZE21:TZE24 TPH25:TPH31 TPI21:TPI24 TFL25:TFL31 TFM21:TFM24 SVP25:SVP31 SVQ21:SVQ24 SLT25:SLT31 SLU21:SLU24 SBX25:SBX31 SBY21:SBY24 RSB25:RSB31 RSC21:RSC24 RIF25:RIF31 RIG21:RIG24 QYJ25:QYJ31 QYK21:QYK24 QON25:QON31 QOO21:QOO24 QER25:QER31 QES21:QES24 PUV25:PUV31 PUW21:PUW24 PKZ25:PKZ31 PLA21:PLA24 PBD25:PBD31 PBE21:PBE24 ORH25:ORH31 ORI21:ORI24 OHL25:OHL31 OHM21:OHM24 NXP25:NXP31 NXQ21:NXQ24 NNT25:NNT31 NNU21:NNU24 NDX25:NDX31 NDY21:NDY24 MUB25:MUB31 MUC21:MUC24 MKF25:MKF31 MKG21:MKG24 MAJ25:MAJ31 MAK21:MAK24 LQN25:LQN31 LQO21:LQO24 LGR25:LGR31 LGS21:LGS24 KWV25:KWV31 KWW21:KWW24 KMZ25:KMZ31 KNA21:KNA24 KDD25:KDD31 KDE21:KDE24 JTH25:JTH31 JTI21:JTI24 JJL25:JJL31 JJM21:JJM24 IZP25:IZP31 IZQ21:IZQ24 IPT25:IPT31 IPU21:IPU24 IFX25:IFX31 IFY21:IFY24 HWB25:HWB31 HWC21:HWC24 HMF25:HMF31 HMG21:HMG24 HCJ25:HCJ31 HCK21:HCK24 GSN25:GSN31 GSO21:GSO24 GIR25:GIR31 GIS21:GIS24 FYV25:FYV31 FYW21:FYW24 FOZ25:FOZ31 FPA21:FPA24 FFD25:FFD31 FFE21:FFE24 EVH25:EVH31 EVI21:EVI24 ELL25:ELL31 ELM21:ELM24 EBP25:EBP31 EBQ21:EBQ24 DRT25:DRT31 DRU21:DRU24 DHX25:DHX31 DHY21:DHY24 CYB25:CYB31 CYC21:CYC24 COF25:COF31 COG21:COG24 CEJ25:CEJ31 CEK21:CEK24 BUN25:BUN31 BUO21:BUO24 BKR25:BKR31 BKS21:BKS24 BAV25:BAV31 BAW21:BAW24 AQZ25:AQZ31 ARA21:ARA24 AHD25:AHD31 AHE21:AHE24 XH25:XH31 XI21:XI24 NL25:NL31 NM21:NM24 DP25:DP31 DQ21:DQ24 WPH25:WPH31 WPI21:WPI24 WFL25:WFL31 WFM21:WFM24 VVP25:VVP31 VVQ21:VVQ24 VLT25:VLT31 VLU21:VLU24 VBX25:VBX31 VBY21:VBY24 USB25:USB31 USC21:USC24 UIF25:UIF31 UIG21:UIG24 TYJ25:TYJ31 TYK21:TYK24 TON25:TON31 TOO21:TOO24 TER25:TER31 TES21:TES24 SUV25:SUV31 SUW21:SUW24 SKZ25:SKZ31 SLA21:SLA24 SBD25:SBD31 SBE21:SBE24 RRH25:RRH31 RRI21:RRI24 RHL25:RHL31 RHM21:RHM24 QXP25:QXP31 QXQ21:QXQ24 QNT25:QNT31 QNU21:QNU24 QDX25:QDX31 QDY21:QDY24 PUB25:PUB31 PUC21:PUC24 PKF25:PKF31 PKG21:PKG24 PAJ25:PAJ31 PAK21:PAK24 OQN25:OQN31 OQO21:OQO24 OGR25:OGR31 OGS21:OGS24 NWV25:NWV31 NWW21:NWW24 NMZ25:NMZ31 NNA21:NNA24 NDD25:NDD31 NDE21:NDE24 MTH25:MTH31 MTI21:MTI24 MJL25:MJL31 MJM21:MJM24 LZP25:LZP31 LZQ21:LZQ24 LPT25:LPT31 LPU21:LPU24 LFX25:LFX31 LFY21:LFY24 KWB25:KWB31 KWC21:KWC24 KMF25:KMF31 KMG21:KMG24 KCJ25:KCJ31 KCK21:KCK24 JSN25:JSN31 JSO21:JSO24 JIR25:JIR31 JIS21:JIS24 IYV25:IYV31 IYW21:IYW24 IOZ25:IOZ31 IPA21:IPA24 IFD25:IFD31 IFE21:IFE24 HVH25:HVH31 HVI21:HVI24 HLL25:HLL31 HLM21:HLM24 HBP25:HBP31 HBQ21:HBQ24 GRT25:GRT31 GRU21:GRU24 GHX25:GHX31 GHY21:GHY24 FYB25:FYB31 FYC21:FYC24 FOF25:FOF31 FOG21:FOG24 FEJ25:FEJ31 FEK21:FEK24 EUN25:EUN31 EUO21:EUO24 EKR25:EKR31 EKS21:EKS24 EAV25:EAV31 EAW21:EAW24 DQZ25:DQZ31 DRA21:DRA24 DHD25:DHD31 DHE21:DHE24 CXH25:CXH31 CXI21:CXI24 CNL25:CNL31 CNM21:CNM24 CDP25:CDP31 CDQ21:CDQ24 BTT25:BTT31 BTU21:BTU24 BJX25:BJX31 BJY21:BJY24 BAB25:BAB31 BAC21:BAC24 AQF25:AQF31 AQG21:AQG24 AGJ25:AGJ31 AGK21:AGK24 WN25:WN31 WO21:WO24 MR25:MR31 MS21:MS24 CV25:CV31 CW21:CW24 WOZ25:WOZ31 WPA21:WPA24 WFD25:WFD31 WFE21:WFE24 VVH25:VVH31 VVI21:VVI24 VLL25:VLL31 VLM21:VLM24 VBP25:VBP31 VBQ21:VBQ24 URT25:URT31 URU21:URU24 UHX25:UHX31 UHY21:UHY24 TYB25:TYB31 TYC21:TYC24 TOF25:TOF31 TOG21:TOG24 TEJ25:TEJ31 TEK21:TEK24 SUN25:SUN31 SUO21:SUO24 SKR25:SKR31 SKS21:SKS24 SAV25:SAV31 SAW21:SAW24 RQZ25:RQZ31 RRA21:RRA24 RHD25:RHD31 RHE21:RHE24 QXH25:QXH31 QXI21:QXI24 QNL25:QNL31 QNM21:QNM24 QDP25:QDP31 QDQ21:QDQ24 PTT25:PTT31 PTU21:PTU24 PJX25:PJX31 PJY21:PJY24 PAB25:PAB31 PAC21:PAC24 OQF25:OQF31 OQG21:OQG24 OGJ25:OGJ31 OGK21:OGK24 NWN25:NWN31 NWO21:NWO24 NMR25:NMR31 NMS21:NMS24 NCV25:NCV31 NCW21:NCW24 MSZ25:MSZ31 MTA21:MTA24 MJD25:MJD31 MJE21:MJE24 LZH25:LZH31 LZI21:LZI24 LPL25:LPL31 LPM21:LPM24 LFP25:LFP31 LFQ21:LFQ24 KVT25:KVT31 KVU21:KVU24 KLX25:KLX31 KLY21:KLY24 KCB25:KCB31 KCC21:KCC24 JSF25:JSF31 JSG21:JSG24 JIJ25:JIJ31 JIK21:JIK24 IYN25:IYN31 IYO21:IYO24 IOR25:IOR31 IOS21:IOS24 IEV25:IEV31 IEW21:IEW24 HUZ25:HUZ31 HVA21:HVA24 HLD25:HLD31 HLE21:HLE24 HBH25:HBH31 HBI21:HBI24 GRL25:GRL31 GRM21:GRM24 GHP25:GHP31 GHQ21:GHQ24 FXT25:FXT31 FXU21:FXU24 FNX25:FNX31 FNY21:FNY24 FEB25:FEB31 FEC21:FEC24 EUF25:EUF31 EUG21:EUG24 EKJ25:EKJ31 EKK21:EKK24 EAN25:EAN31 EAO21:EAO24 DQR25:DQR31 DQS21:DQS24 DGV25:DGV31 DGW21:DGW24 CWZ25:CWZ31 CXA21:CXA24 CND25:CND31 CNE21:CNE24 CDH25:CDH31 CDI21:CDI24 BTL25:BTL31 BTM21:BTM24 BJP25:BJP31 BJQ21:BJQ24 AZT25:AZT31 AZU21:AZU24 APX25:APX31 APY21:APY24 AGB25:AGB31 AGC21:AGC24 WF25:WF31 WG21:WG24 MJ25:MJ31 MK21:MK24 CN25:CN31 CO21:CO24 WPB25:WPB31 WPC21:WPC24 WFF25:WFF31 WFG21:WFG24 VVJ25:VVJ31 VVK21:VVK24 VLN25:VLN31 VLO21:VLO24 VBR25:VBR31 VBS21:VBS24 URV25:URV31 URW21:URW24 UHZ25:UHZ31 UIA21:UIA24 TYD25:TYD31 TYE21:TYE24 TOH25:TOH31 TOI21:TOI24 TEL25:TEL31 TEM21:TEM24 SUP25:SUP31 SUQ21:SUQ24 SKT25:SKT31 SKU21:SKU24 SAX25:SAX31 SAY21:SAY24 RRB25:RRB31 RRC21:RRC24 RHF25:RHF31 RHG21:RHG24 QXJ25:QXJ31 QXK21:QXK24 QNN25:QNN31 QNO21:QNO24 QDR25:QDR31 QDS21:QDS24 PTV25:PTV31 PTW21:PTW24 PJZ25:PJZ31 PKA21:PKA24 PAD25:PAD31 PAE21:PAE24 OQH25:OQH31 OQI21:OQI24 OGL25:OGL31 OGM21:OGM24 NWP25:NWP31 NWQ21:NWQ24 NMT25:NMT31 NMU21:NMU24 NCX25:NCX31 NCY21:NCY24 MTB25:MTB31 MTC21:MTC24 MJF25:MJF31 MJG21:MJG24 LZJ25:LZJ31 LZK21:LZK24 LPN25:LPN31 LPO21:LPO24 LFR25:LFR31 LFS21:LFS24 KVV25:KVV31 KVW21:KVW24 KLZ25:KLZ31 KMA21:KMA24 KCD25:KCD31 KCE21:KCE24 JSH25:JSH31 JSI21:JSI24 JIL25:JIL31 JIM21:JIM24 IYP25:IYP31 IYQ21:IYQ24 IOT25:IOT31 IOU21:IOU24 IEX25:IEX31 IEY21:IEY24 HVB25:HVB31 HVC21:HVC24 HLF25:HLF31 HLG21:HLG24 HBJ25:HBJ31 HBK21:HBK24 GRN25:GRN31 GRO21:GRO24 GHR25:GHR31 GHS21:GHS24 FXV25:FXV31 FXW21:FXW24 FNZ25:FNZ31 FOA21:FOA24 FED25:FED31 FEE21:FEE24 EUH25:EUH31 EUI21:EUI24 EKL25:EKL31 EKM21:EKM24 EAP25:EAP31 EAQ21:EAQ24 DQT25:DQT31 DQU21:DQU24 DGX25:DGX31 DGY21:DGY24 CXB25:CXB31 CXC21:CXC24 CNF25:CNF31 CNG21:CNG24 CDJ25:CDJ31 CDK21:CDK24 BTN25:BTN31 BTO21:BTO24 BJR25:BJR31 BJS21:BJS24 AZV25:AZV31 AZW21:AZW24 APZ25:APZ31 AQA21:AQA24 AGD25:AGD31 AGE21:AGE24 WH25:WH31 WI21:WI24 ML25:ML31 MM21:MM24 CP25:CP31 CQ21:CQ24 WPD25:WPD31 WPE21:WPE24 WFH25:WFH31 WFI21:WFI24 VVL25:VVL31 VVM21:VVM24 VLP25:VLP31 VLQ21:VLQ24 VBT25:VBT31 VBU21:VBU24 URX25:URX31 URY21:URY24 UIB25:UIB31 UIC21:UIC24 TYF25:TYF31 TYG21:TYG24 TOJ25:TOJ31 TOK21:TOK24 TEN25:TEN31 TEO21:TEO24 SUR25:SUR31 SUS21:SUS24 SKV25:SKV31 SKW21:SKW24 SAZ25:SAZ31 SBA21:SBA24 RRD25:RRD31 RRE21:RRE24 RHH25:RHH31 RHI21:RHI24 QXL25:QXL31 QXM21:QXM24 QNP25:QNP31 QNQ21:QNQ24 QDT25:QDT31 QDU21:QDU24 PTX25:PTX31 PTY21:PTY24 PKB25:PKB31 PKC21:PKC24 PAF25:PAF31 PAG21:PAG24 OQJ25:OQJ31 OQK21:OQK24 OGN25:OGN31 OGO21:OGO24 NWR25:NWR31 NWS21:NWS24 NMV25:NMV31 NMW21:NMW24 NCZ25:NCZ31 NDA21:NDA24 MTD25:MTD31 MTE21:MTE24 MJH25:MJH31 MJI21:MJI24 LZL25:LZL31 LZM21:LZM24 LPP25:LPP31 LPQ21:LPQ24 LFT25:LFT31 LFU21:LFU24 KVX25:KVX31 KVY21:KVY24 KMB25:KMB31 KMC21:KMC24 KCF25:KCF31 KCG21:KCG24 JSJ25:JSJ31 JSK21:JSK24 JIN25:JIN31 JIO21:JIO24 IYR25:IYR31 IYS21:IYS24 IOV25:IOV31 IOW21:IOW24 IEZ25:IEZ31 IFA21:IFA24 HVD25:HVD31 HVE21:HVE24 HLH25:HLH31 HLI21:HLI24 HBL25:HBL31 HBM21:HBM24 GRP25:GRP31 GRQ21:GRQ24 GHT25:GHT31 GHU21:GHU24 FXX25:FXX31 FXY21:FXY24 FOB25:FOB31 FOC21:FOC24 FEF25:FEF31 FEG21:FEG24 EUJ25:EUJ31 EUK21:EUK24 EKN25:EKN31 EKO21:EKO24 EAR25:EAR31 EAS21:EAS24 DQV25:DQV31 DQW21:DQW24 DGZ25:DGZ31 DHA21:DHA24 CXD25:CXD31 CXE21:CXE24 CNH25:CNH31 CNI21:CNI24 CDL25:CDL31 CDM21:CDM24 BTP25:BTP31 BTQ21:BTQ24 BJT25:BJT31 BJU21:BJU24 AZX25:AZX31 AZY21:AZY24 AQB25:AQB31 AQC21:AQC24 AGF25:AGF31 AGG21:AGG24 WJ25:WJ31 WK21:WK24 MN25:MN31 MO21:MO24 CR25:CR31 CS21:CS24 WPJ25:WPJ31 WPK21:WPK24 WFN25:WFN31 WFO21:WFO24 VVR25:VVR31 VVS21:VVS24 VLV25:VLV31 VLW21:VLW24 VBZ25:VBZ31 VCA21:VCA24 USD25:USD31 USE21:USE24 UIH25:UIH31 UII21:UII24 TYL25:TYL31 TYM21:TYM24 TOP25:TOP31 TOQ21:TOQ24 TET25:TET31 TEU21:TEU24 SUX25:SUX31 SUY21:SUY24 SLB25:SLB31 SLC21:SLC24 SBF25:SBF31 SBG21:SBG24 RRJ25:RRJ31 RRK21:RRK24 RHN25:RHN31 RHO21:RHO24 QXR25:QXR31 QXS21:QXS24 QNV25:QNV31 QNW21:QNW24 QDZ25:QDZ31 QEA21:QEA24 PUD25:PUD31 PUE21:PUE24 PKH25:PKH31 PKI21:PKI24 PAL25:PAL31 PAM21:PAM24 OQP25:OQP31 OQQ21:OQQ24 OGT25:OGT31 OGU21:OGU24 NWX25:NWX31 NWY21:NWY24 NNB25:NNB31 NNC21:NNC24 NDF25:NDF31 NDG21:NDG24 MTJ25:MTJ31 MTK21:MTK24 MJN25:MJN31 MJO21:MJO24 LZR25:LZR31 LZS21:LZS24 LPV25:LPV31 LPW21:LPW24 LFZ25:LFZ31 LGA21:LGA24 KWD25:KWD31 KWE21:KWE24 KMH25:KMH31 KMI21:KMI24 KCL25:KCL31 KCM21:KCM24 JSP25:JSP31 JSQ21:JSQ24 JIT25:JIT31 JIU21:JIU24 IYX25:IYX31 IYY21:IYY24 IPB25:IPB31 IPC21:IPC24 IFF25:IFF31 IFG21:IFG24 HVJ25:HVJ31 HVK21:HVK24 HLN25:HLN31 HLO21:HLO24 HBR25:HBR31 HBS21:HBS24 GRV25:GRV31 GRW21:GRW24 GHZ25:GHZ31 GIA21:GIA24 FYD25:FYD31 FYE21:FYE24 FOH25:FOH31 FOI21:FOI24 FEL25:FEL31 FEM21:FEM24 EUP25:EUP31 EUQ21:EUQ24 EKT25:EKT31 EKU21:EKU24 EAX25:EAX31 EAY21:EAY24 DRB25:DRB31 DRC21:DRC24 DHF25:DHF31 DHG21:DHG24 CXJ25:CXJ31 CXK21:CXK24 CNN25:CNN31 CNO21:CNO24 CDR25:CDR31 CDS21:CDS24 BTV25:BTV31 BTW21:BTW24 BJZ25:BJZ31 BKA21:BKA24 BAD25:BAD31 BAE21:BAE24 AQH25:AQH31 AQI21:AQI24 AGL25:AGL31 AGM21:AGM24 WP25:WP31 WQ21:WQ24 MT25:MT31 MU21:MU24 CX25:CX31 CY21:CY24 WOR25:WOR26 WOS21:WOS24 WEV25:WEV26 WEW21:WEW24 VUZ25:VUZ26 VVA21:VVA24 VLD25:VLD26 VLE21:VLE24 VBH25:VBH26 VBI21:VBI24 URL25:URL26 URM21:URM24 UHP25:UHP26 UHQ21:UHQ24 TXT25:TXT26 TXU21:TXU24 TNX25:TNX26 TNY21:TNY24 TEB25:TEB26 TEC21:TEC24 SUF25:SUF26 SUG21:SUG24 SKJ25:SKJ26 SKK21:SKK24 SAN25:SAN26 SAO21:SAO24 RQR25:RQR26 RQS21:RQS24 RGV25:RGV26 RGW21:RGW24 QWZ25:QWZ26 QXA21:QXA24 QND25:QND26 QNE21:QNE24 QDH25:QDH26 QDI21:QDI24 PTL25:PTL26 PTM21:PTM24 PJP25:PJP26 PJQ21:PJQ24 OZT25:OZT26 OZU21:OZU24 OPX25:OPX26 OPY21:OPY24 OGB25:OGB26 OGC21:OGC24 NWF25:NWF26 NWG21:NWG24 NMJ25:NMJ26 NMK21:NMK24 NCN25:NCN26 NCO21:NCO24 MSR25:MSR26 MSS21:MSS24 MIV25:MIV26 MIW21:MIW24 LYZ25:LYZ26 LZA21:LZA24 LPD25:LPD26 LPE21:LPE24 LFH25:LFH26 LFI21:LFI24 KVL25:KVL26 KVM21:KVM24 KLP25:KLP26 KLQ21:KLQ24 KBT25:KBT26 KBU21:KBU24 JRX25:JRX26 JRY21:JRY24 JIB25:JIB26 JIC21:JIC24 IYF25:IYF26 IYG21:IYG24 IOJ25:IOJ26 IOK21:IOK24 IEN25:IEN26 IEO21:IEO24 HUR25:HUR26 HUS21:HUS24 HKV25:HKV26 HKW21:HKW24 HAZ25:HAZ26 HBA21:HBA24 GRD25:GRD26 GRE21:GRE24 GHH25:GHH26 GHI21:GHI24 FXL25:FXL26 FXM21:FXM24 FNP25:FNP26 FNQ21:FNQ24 FDT25:FDT26 FDU21:FDU24 ETX25:ETX26 ETY21:ETY24 EKB25:EKB26 EKC21:EKC24 EAF25:EAF26 EAG21:EAG24 DQJ25:DQJ26 DQK21:DQK24 DGN25:DGN26 DGO21:DGO24 CWR25:CWR26 CWS21:CWS24 CMV25:CMV26 CMW21:CMW24 CCZ25:CCZ26 CDA21:CDA24 BTD25:BTD26 BTE21:BTE24 BJH25:BJH26 BJI21:BJI24 AZL25:AZL26 AZM21:AZM24 APP25:APP26 APQ21:APQ24 AFT25:AFT26 AFU21:AFU24 VX25:VX26 VY21:VY24 MB25:MB26 MC21:MC24 CF25:CF26 CG21:CG24 WOT25:WOT31 WOU21:WOU24 WEX25:WEX31 WEY21:WEY24 VVB25:VVB31 VVC21:VVC24 VLF25:VLF31 VLG21:VLG24 VBJ25:VBJ31 VBK21:VBK24 URN25:URN31 URO21:URO24 UHR25:UHR31 UHS21:UHS24 TXV25:TXV31 TXW21:TXW24 TNZ25:TNZ31 TOA21:TOA24 TED25:TED31 TEE21:TEE24 SUH25:SUH31 SUI21:SUI24 SKL25:SKL31 SKM21:SKM24 SAP25:SAP31 SAQ21:SAQ24 RQT25:RQT31 RQU21:RQU24 RGX25:RGX31 RGY21:RGY24 QXB25:QXB31 QXC21:QXC24 QNF25:QNF31 QNG21:QNG24 QDJ25:QDJ31 QDK21:QDK24 PTN25:PTN31 PTO21:PTO24 PJR25:PJR31 PJS21:PJS24 OZV25:OZV31 OZW21:OZW24 OPZ25:OPZ31 OQA21:OQA24 OGD25:OGD31 OGE21:OGE24 NWH25:NWH31 NWI21:NWI24 NML25:NML31 NMM21:NMM24 NCP25:NCP31 NCQ21:NCQ24 MST25:MST31 MSU21:MSU24 MIX25:MIX31 MIY21:MIY24 LZB25:LZB31 LZC21:LZC24 LPF25:LPF31 LPG21:LPG24 LFJ25:LFJ31 LFK21:LFK24 KVN25:KVN31 KVO21:KVO24 KLR25:KLR31 KLS21:KLS24 KBV25:KBV31 KBW21:KBW24 JRZ25:JRZ31 JSA21:JSA24 JID25:JID31 JIE21:JIE24 IYH25:IYH31 IYI21:IYI24 IOL25:IOL31 IOM21:IOM24 IEP25:IEP31 IEQ21:IEQ24 HUT25:HUT31 HUU21:HUU24 HKX25:HKX31 HKY21:HKY24 HBB25:HBB31 HBC21:HBC24 GRF25:GRF31 GRG21:GRG24 GHJ25:GHJ31 GHK21:GHK24 FXN25:FXN31 FXO21:FXO24 FNR25:FNR31 FNS21:FNS24 FDV25:FDV31 FDW21:FDW24 ETZ25:ETZ31 EUA21:EUA24 EKD25:EKD31 EKE21:EKE24 EAH25:EAH31 EAI21:EAI24 DQL25:DQL31 DQM21:DQM24 DGP25:DGP31 DGQ21:DGQ24 CWT25:CWT31 CWU21:CWU24 CMX25:CMX31 CMY21:CMY24 CDB25:CDB31 CDC21:CDC24 BTF25:BTF31 BTG21:BTG24 BJJ25:BJJ31 BJK21:BJK24 AZN25:AZN31 AZO21:AZO24 APR25:APR31 APS21:APS24 AFV25:AFV31 AFW21:AFW24 VZ25:VZ31 WA21:WA24 MD25:MD31 ME21:ME24 CH25:CH31 CI21:CI24 WPF25:WPF31 WPG21:WPG24 WFJ25:WFJ31 WFK21:WFK24 VVN25:VVN31 VVO21:VVO24 VLR25:VLR31 VLS21:VLS24 VBV25:VBV31 VBW21:VBW24 URZ25:URZ31 USA21:USA24 UID25:UID31 UIE21:UIE24 TYH25:TYH31 TYI21:TYI24 TOL25:TOL31 TOM21:TOM24 TEP25:TEP31 TEQ21:TEQ24 SUT25:SUT31 SUU21:SUU24 SKX25:SKX31 SKY21:SKY24 SBB25:SBB31 SBC21:SBC24 RRF25:RRF31 RRG21:RRG24 RHJ25:RHJ31 RHK21:RHK24 QXN25:QXN31 QXO21:QXO24 QNR25:QNR31 QNS21:QNS24 QDV25:QDV31 QDW21:QDW24 PTZ25:PTZ31 PUA21:PUA24 PKD25:PKD31 PKE21:PKE24 PAH25:PAH31 PAI21:PAI24 OQL25:OQL31 OQM21:OQM24 OGP25:OGP31 OGQ21:OGQ24 NWT25:NWT31 NWU21:NWU24 NMX25:NMX31 NMY21:NMY24 NDB25:NDB31 NDC21:NDC24 MTF25:MTF31 MTG21:MTG24 MJJ25:MJJ31 MJK21:MJK24 LZN25:LZN31 LZO21:LZO24 LPR25:LPR31 LPS21:LPS24 LFV25:LFV31 LFW21:LFW24 KVZ25:KVZ31 KWA21:KWA24 KMD25:KMD31 KME21:KME24 KCH25:KCH31 KCI21:KCI24 JSL25:JSL31 JSM21:JSM24 JIP25:JIP31 JIQ21:JIQ24 IYT25:IYT31 IYU21:IYU24 IOX25:IOX31 IOY21:IOY24 IFB25:IFB31 IFC21:IFC24 HVF25:HVF31 HVG21:HVG24 HLJ25:HLJ31 HLK21:HLK24 HBN25:HBN31 HBO21:HBO24 GRR25:GRR31 GRS21:GRS24 GHV25:GHV31 GHW21:GHW24 FXZ25:FXZ31 FYA21:FYA24 FOD25:FOD31 FOE21:FOE24 FEH25:FEH31 FEI21:FEI24 EUL25:EUL31 EUM21:EUM24 EKP25:EKP31 EKQ21:EKQ24 EAT25:EAT31 EAU21:EAU24 DQX25:DQX31 DQY21:DQY24 DHB25:DHB31 DHC21:DHC24 CXF25:CXF31 CXG21:CXG24 CNJ25:CNJ31 CNK21:CNK24 CDN25:CDN31 CDO21:CDO24 BTR25:BTR31 BTS21:BTS24 BJV25:BJV31 BJW21:BJW24 AZZ25:AZZ31 BAA21:BAA24 AQD25:AQD31 AQE21:AQE24 AGH25:AGH31 AGI21:AGI24 WL25:WL31 WM21:WM24 MP25:MP31 MQ21:MQ24 CT25:CT31 CU21:CU24 WOV25:WOV31 WOW21:WOW24 WEZ25:WEZ31 WFA21:WFA24 VVD25:VVD31 VVE21:VVE24 VLH25:VLH31 VLI21:VLI24 VBL25:VBL31 VBM21:VBM24 URP25:URP31 URQ21:URQ24 UHT25:UHT31 UHU21:UHU24 TXX25:TXX31 TXY21:TXY24 TOB25:TOB31 TOC21:TOC24 TEF25:TEF31 TEG21:TEG24 SUJ25:SUJ31 SUK21:SUK24 SKN25:SKN31 SKO21:SKO24 SAR25:SAR31 SAS21:SAS24 RQV25:RQV31 RQW21:RQW24 RGZ25:RGZ31 RHA21:RHA24 QXD25:QXD31 QXE21:QXE24 QNH25:QNH31 QNI21:QNI24 QDL25:QDL31 QDM21:QDM24 PTP25:PTP31 PTQ21:PTQ24 PJT25:PJT31 PJU21:PJU24 OZX25:OZX31 OZY21:OZY24 OQB25:OQB31 OQC21:OQC24 OGF25:OGF31 OGG21:OGG24 NWJ25:NWJ31 NWK21:NWK24 NMN25:NMN31 NMO21:NMO24 NCR25:NCR31 NCS21:NCS24 MSV25:MSV31 MSW21:MSW24 MIZ25:MIZ31 MJA21:MJA24 LZD25:LZD31 LZE21:LZE24 LPH25:LPH31 LPI21:LPI24 LFL25:LFL31 LFM21:LFM24 KVP25:KVP31 KVQ21:KVQ24 KLT25:KLT31 KLU21:KLU24 KBX25:KBX31 KBY21:KBY24 JSB25:JSB31 JSC21:JSC24 JIF25:JIF31 JIG21:JIG24 IYJ25:IYJ31 IYK21:IYK24 ION25:ION31 IOO21:IOO24 IER25:IER31 IES21:IES24 HUV25:HUV31 HUW21:HUW24 HKZ25:HKZ31 HLA21:HLA24 HBD25:HBD31 HBE21:HBE24 GRH25:GRH31 GRI21:GRI24 GHL25:GHL31 GHM21:GHM24 FXP25:FXP31 FXQ21:FXQ24 FNT25:FNT31 FNU21:FNU24 FDX25:FDX31 FDY21:FDY24 EUB25:EUB31 EUC21:EUC24 EKF25:EKF31 EKG21:EKG24 EAJ25:EAJ31 EAK21:EAK24 DQN25:DQN31 DQO21:DQO24 DGR25:DGR31 DGS21:DGS24 CWV25:CWV31 CWW21:CWW24 CMZ25:CMZ31 CNA21:CNA24 CDD25:CDD31 CDE21:CDE24 BTH25:BTH31 BTI21:BTI24 BJL25:BJL31 BJM21:BJM24 AZP25:AZP31 AZQ21:AZQ24 APT25:APT31 APU21:APU24 AFX25:AFX31 AFY21:AFY24 WB25:WB31 WC21:WC24 MF25:MF31 MG21:MG24 CJ25:CJ31 CK21:CK24 WQH25:WQH31 WQI21:WQI24 WGL25:WGL31 WGM21:WGM24 VWP25:VWP31 VWQ21:VWQ24 VMT25:VMT31 VMU21:VMU24 VCX25:VCX31 VCY21:VCY24 UTB25:UTB31 UTC21:UTC24 UJF25:UJF31 UJG21:UJG24 TZJ25:TZJ31 TZK21:TZK24 TPN25:TPN31 TPO21:TPO24 TFR25:TFR31 TFS21:TFS24 SVV25:SVV31 SVW21:SVW24 SLZ25:SLZ31 SMA21:SMA24 SCD25:SCD31 SCE21:SCE24 RSH25:RSH31 RSI21:RSI24 RIL25:RIL31 RIM21:RIM24 QYP25:QYP31 QYQ21:QYQ24 QOT25:QOT31 QOU21:QOU24 QEX25:QEX31 QEY21:QEY24 PVB25:PVB31 PVC21:PVC24 PLF25:PLF31 PLG21:PLG24 PBJ25:PBJ31 PBK21:PBK24 ORN25:ORN31 ORO21:ORO24 OHR25:OHR31 OHS21:OHS24 NXV25:NXV31 NXW21:NXW24 NNZ25:NNZ31 NOA21:NOA24 NED25:NED31 NEE21:NEE24 MUH25:MUH31 MUI21:MUI24 MKL25:MKL31 MKM21:MKM24 MAP25:MAP31 MAQ21:MAQ24 LQT25:LQT31 LQU21:LQU24 LGX25:LGX31 LGY21:LGY24 KXB25:KXB31 KXC21:KXC24 KNF25:KNF31 KNG21:KNG24 KDJ25:KDJ31 KDK21:KDK24 JTN25:JTN31 JTO21:JTO24 JJR25:JJR31 JJS21:JJS24 IZV25:IZV31 IZW21:IZW24 IPZ25:IPZ31 IQA21:IQA24 IGD25:IGD31 IGE21:IGE24 HWH25:HWH31 HWI21:HWI24 HML25:HML31 HMM21:HMM24 HCP25:HCP31 HCQ21:HCQ24 GST25:GST31 GSU21:GSU24 GIX25:GIX31 GIY21:GIY24 FZB25:FZB31 FZC21:FZC24 FPF25:FPF31 FPG21:FPG24 FFJ25:FFJ31 FFK21:FFK24 EVN25:EVN31 EVO21:EVO24 ELR25:ELR31 ELS21:ELS24 EBV25:EBV31 EBW21:EBW24 DRZ25:DRZ31 DSA21:DSA24 DID25:DID31 DIE21:DIE24 CYH25:CYH31 CYI21:CYI24 COL25:COL31 COM21:COM24 CEP25:CEP31 CEQ21:CEQ24 BUT25:BUT31 BUU21:BUU24 BKX25:BKX31 BKY21:BKY24 BBB25:BBB31 BBC21:BBC24 ARF25:ARF31 ARG21:ARG24 AHJ25:AHJ31 AHK21:AHK24 XN25:XN31 XO21:XO24 NR25:NR31 NS21:NS24 DV25:DV31 DW21:DW24 WQP25:WQP31 WQQ21:WQQ24 WGT25:WGT31 WGU21:WGU24 VWX25:VWX31 VWY21:VWY24 VNB25:VNB31 VNC21:VNC24 VDF25:VDF31 VDG21:VDG24 UTJ25:UTJ31 UTK21:UTK24 UJN25:UJN31 UJO21:UJO24 TZR25:TZR31 TZS21:TZS24 TPV25:TPV31 TPW21:TPW24 TFZ25:TFZ31 TGA21:TGA24 SWD25:SWD31 SWE21:SWE24 SMH25:SMH31 SMI21:SMI24 SCL25:SCL31 SCM21:SCM24 RSP25:RSP31 RSQ21:RSQ24 RIT25:RIT31 RIU21:RIU24 QYX25:QYX31 QYY21:QYY24 QPB25:QPB31 QPC21:QPC24 QFF25:QFF31 QFG21:QFG24 PVJ25:PVJ31 PVK21:PVK24 PLN25:PLN31 PLO21:PLO24 PBR25:PBR31 PBS21:PBS24 ORV25:ORV31 ORW21:ORW24 OHZ25:OHZ31 OIA21:OIA24 NYD25:NYD31 NYE21:NYE24 NOH25:NOH31 NOI21:NOI24 NEL25:NEL31 NEM21:NEM24 MUP25:MUP31 MUQ21:MUQ24 MKT25:MKT31 MKU21:MKU24 MAX25:MAX31 MAY21:MAY24 LRB25:LRB31 LRC21:LRC24 LHF25:LHF31 LHG21:LHG24 KXJ25:KXJ31 KXK21:KXK24 KNN25:KNN31 KNO21:KNO24 KDR25:KDR31 KDS21:KDS24 JTV25:JTV31 JTW21:JTW24 JJZ25:JJZ31 JKA21:JKA24 JAD25:JAD31 JAE21:JAE24 IQH25:IQH31 IQI21:IQI24 IGL25:IGL31 IGM21:IGM24 HWP25:HWP31 HWQ21:HWQ24 HMT25:HMT31 HMU21:HMU24 HCX25:HCX31 HCY21:HCY24 GTB25:GTB31 GTC21:GTC24 GJF25:GJF31 GJG21:GJG24 FZJ25:FZJ31 FZK21:FZK24 FPN25:FPN31 FPO21:FPO24 FFR25:FFR31 FFS21:FFS24 EVV25:EVV31 EVW21:EVW24 ELZ25:ELZ31 EMA21:EMA24 ECD25:ECD31 ECE21:ECE24 DSH25:DSH31 DSI21:DSI24 DIL25:DIL31 DIM21:DIM24 CYP25:CYP31 CYQ21:CYQ24 COT25:COT31 COU21:COU24 CEX25:CEX31 CEY21:CEY24 BVB25:BVB31 BVC21:BVC24 BLF25:BLF31 BLG21:BLG24 BBJ25:BBJ31 BBK21:BBK24 ARN25:ARN31 ARO21:ARO24 AHR25:AHR31 AHS21:AHS24 XV25:XV31 XW21:XW24 NZ25:NZ31 OA21:OA24 ED25:ED31 EE21:EE24 WPN25:WPN31 WPO21:WPO24 WFR25:WFR31 WFS21:WFS24 VVV25:VVV31 VVW21:VVW24 VLZ25:VLZ31 VMA21:VMA24 VCD25:VCD31 VCE21:VCE24 USH25:USH31 USI21:USI24 UIL25:UIL31 UIM21:UIM24 TYP25:TYP31 TYQ21:TYQ24 TOT25:TOT31 TOU21:TOU24 TEX25:TEX31 TEY21:TEY24 SVB25:SVB31 SVC21:SVC24 SLF25:SLF31 SLG21:SLG24 SBJ25:SBJ31 SBK21:SBK24 RRN25:RRN31 RRO21:RRO24 RHR25:RHR31 RHS21:RHS24 QXV25:QXV31 QXW21:QXW24 QNZ25:QNZ31 QOA21:QOA24 QED25:QED31 QEE21:QEE24 PUH25:PUH31 PUI21:PUI24 PKL25:PKL31 PKM21:PKM24 PAP25:PAP31 PAQ21:PAQ24 OQT25:OQT31 OQU21:OQU24 OGX25:OGX31 OGY21:OGY24 NXB25:NXB31 NXC21:NXC24 NNF25:NNF31 NNG21:NNG24 NDJ25:NDJ31 NDK21:NDK24 MTN25:MTN31 MTO21:MTO24 MJR25:MJR31 MJS21:MJS24 LZV25:LZV31 LZW21:LZW24 LPZ25:LPZ31 LQA21:LQA24 LGD25:LGD31 LGE21:LGE24 KWH25:KWH31 KWI21:KWI24 KML25:KML31 KMM21:KMM24 KCP25:KCP31 KCQ21:KCQ24 JST25:JST31 JSU21:JSU24 JIX25:JIX31 JIY21:JIY24 IZB25:IZB31 IZC21:IZC24 IPF25:IPF31 IPG21:IPG24 IFJ25:IFJ31 IFK21:IFK24 HVN25:HVN31 HVO21:HVO24 HLR25:HLR31 HLS21:HLS24 HBV25:HBV31 HBW21:HBW24 GRZ25:GRZ31 GSA21:GSA24 GID25:GID31 GIE21:GIE24 FYH25:FYH31 FYI21:FYI24 FOL25:FOL31 FOM21:FOM24 FEP25:FEP31 FEQ21:FEQ24 EUT25:EUT31 EUU21:EUU24 EKX25:EKX31 EKY21:EKY24 EBB25:EBB31 EBC21:EBC24 DRF25:DRF31 DRG21:DRG24 DHJ25:DHJ31 DHK21:DHK24 CXN25:CXN31 CXO21:CXO24 CNR25:CNR31 CNS21:CNS24 CDV25:CDV31 CDW21:CDW24 BTZ25:BTZ31 BUA21:BUA24 BKD25:BKD31 BKE21:BKE24 BAH25:BAH31 BAI21:BAI24 AQL25:AQL31 AQM21:AQM24 AGP25:AGP31 AGQ21:AGQ24 WT25:WT31 WU21:WU24 E5:G31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8AC9-B83D-43C2-8AFB-D149D24BC800}">
  <sheetPr>
    <tabColor indexed="13"/>
  </sheetPr>
  <dimension ref="A1:EV54"/>
  <sheetViews>
    <sheetView view="pageBreakPreview" zoomScale="85" zoomScaleNormal="75" zoomScaleSheetLayoutView="85" workbookViewId="0">
      <selection activeCell="G9" sqref="G9:I9"/>
    </sheetView>
  </sheetViews>
  <sheetFormatPr defaultColWidth="2.625" defaultRowHeight="13.5" x14ac:dyDescent="0.15"/>
  <cols>
    <col min="1" max="56" width="2.625" style="5"/>
    <col min="57" max="57" width="2.625" style="9"/>
    <col min="58" max="16384" width="2.625" style="5"/>
  </cols>
  <sheetData>
    <row r="1" spans="1:91" x14ac:dyDescent="0.15">
      <c r="A1" s="58" t="s">
        <v>457</v>
      </c>
    </row>
    <row r="2" spans="1:91" ht="12" customHeight="1" thickBo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J2" s="9"/>
      <c r="CK2" s="9"/>
      <c r="CL2" s="9"/>
      <c r="CM2" s="9"/>
    </row>
    <row r="3" spans="1:91" x14ac:dyDescent="0.15">
      <c r="B3" s="59"/>
      <c r="C3" s="60"/>
      <c r="D3" s="61" t="s">
        <v>10</v>
      </c>
      <c r="E3" s="61"/>
      <c r="F3" s="61"/>
      <c r="G3" s="61"/>
      <c r="H3" s="61"/>
      <c r="I3" s="61"/>
      <c r="J3" s="61"/>
      <c r="K3" s="61"/>
      <c r="L3" s="61"/>
      <c r="M3" s="61"/>
      <c r="N3" s="61"/>
      <c r="O3" s="61"/>
      <c r="P3" s="61"/>
      <c r="Q3" s="61"/>
      <c r="R3" s="61"/>
      <c r="S3" s="61"/>
      <c r="T3" s="61"/>
      <c r="U3" s="61"/>
      <c r="V3" s="61"/>
      <c r="W3" s="61"/>
      <c r="X3" s="62"/>
      <c r="Y3" s="62" t="s">
        <v>10</v>
      </c>
      <c r="Z3" s="62"/>
      <c r="AA3" s="62"/>
      <c r="AB3" s="26"/>
      <c r="AC3" s="26"/>
      <c r="AD3" s="26"/>
      <c r="AE3" s="26"/>
      <c r="AF3" s="26"/>
      <c r="AG3" s="26"/>
      <c r="AH3" s="26"/>
      <c r="AI3" s="26"/>
      <c r="AJ3" s="26"/>
      <c r="AK3" s="26"/>
      <c r="AL3" s="26"/>
      <c r="AM3" s="26"/>
      <c r="AN3" s="26"/>
      <c r="AO3" s="26"/>
      <c r="AP3" s="26"/>
      <c r="AQ3" s="26" t="s">
        <v>10</v>
      </c>
      <c r="AR3" s="26" t="s">
        <v>10</v>
      </c>
      <c r="AS3" s="26" t="s">
        <v>10</v>
      </c>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63"/>
      <c r="BV3" s="27"/>
      <c r="BW3" s="9"/>
      <c r="BX3" s="9"/>
      <c r="BY3" s="9"/>
      <c r="BZ3" s="9"/>
      <c r="CA3" s="9"/>
      <c r="CB3" s="9"/>
      <c r="CC3" s="9"/>
      <c r="CD3" s="9"/>
      <c r="CE3" s="9"/>
      <c r="CF3" s="9"/>
      <c r="CG3" s="9"/>
      <c r="CH3" s="9"/>
      <c r="CJ3" s="9"/>
      <c r="CK3" s="9"/>
      <c r="CL3" s="9"/>
      <c r="CM3" s="9"/>
    </row>
    <row r="4" spans="1:91" s="6" customFormat="1" ht="16.5" customHeight="1" x14ac:dyDescent="0.15">
      <c r="B4" s="598" t="s">
        <v>425</v>
      </c>
      <c r="C4" s="599"/>
      <c r="D4" s="599"/>
      <c r="E4" s="599"/>
      <c r="F4" s="599"/>
      <c r="G4" s="599"/>
      <c r="H4" s="599"/>
      <c r="I4" s="599"/>
      <c r="J4" s="599"/>
      <c r="K4" s="599"/>
      <c r="L4" s="599"/>
      <c r="M4" s="599"/>
      <c r="N4" s="599"/>
      <c r="O4" s="599"/>
      <c r="P4" s="599"/>
      <c r="Q4" s="599"/>
      <c r="R4" s="6" t="s">
        <v>403</v>
      </c>
      <c r="BN4" s="64"/>
      <c r="BO4" s="64"/>
      <c r="BP4" s="64"/>
      <c r="BQ4" s="58"/>
      <c r="BU4" s="65"/>
      <c r="BV4" s="66"/>
      <c r="BW4" s="58"/>
      <c r="BX4" s="58"/>
      <c r="BY4" s="58"/>
      <c r="BZ4" s="58"/>
      <c r="CA4" s="58"/>
      <c r="CB4" s="58"/>
      <c r="CD4" s="58"/>
      <c r="CE4" s="58"/>
      <c r="CF4" s="58"/>
      <c r="CG4" s="58"/>
      <c r="CH4" s="58"/>
      <c r="CJ4" s="58"/>
      <c r="CK4" s="58"/>
      <c r="CL4" s="58"/>
      <c r="CM4" s="58"/>
    </row>
    <row r="5" spans="1:91" ht="14.25" customHeight="1" x14ac:dyDescent="0.15">
      <c r="B5" s="67"/>
      <c r="C5" s="19"/>
      <c r="D5" s="19"/>
      <c r="E5" s="19"/>
      <c r="F5" s="19"/>
      <c r="G5" s="19"/>
      <c r="H5" s="19"/>
      <c r="I5" s="19"/>
      <c r="J5" s="19"/>
      <c r="K5" s="19"/>
      <c r="L5" s="19"/>
      <c r="M5" s="19"/>
      <c r="N5" s="19"/>
      <c r="O5" s="19"/>
      <c r="P5" s="19"/>
      <c r="Q5" s="19"/>
      <c r="BN5" s="19"/>
      <c r="BO5" s="19"/>
      <c r="BP5" s="19"/>
      <c r="BQ5" s="9"/>
      <c r="BU5" s="68"/>
      <c r="BV5" s="27"/>
      <c r="BW5" s="9"/>
      <c r="BX5" s="9"/>
      <c r="BY5" s="9"/>
      <c r="BZ5" s="9"/>
      <c r="CA5" s="9"/>
      <c r="CB5" s="9"/>
      <c r="CC5" s="9"/>
      <c r="CD5" s="9"/>
      <c r="CE5" s="9"/>
      <c r="CF5" s="9"/>
      <c r="CG5" s="9"/>
      <c r="CH5" s="9"/>
      <c r="CJ5" s="9"/>
      <c r="CK5" s="9"/>
      <c r="CL5" s="9"/>
      <c r="CM5" s="9"/>
    </row>
    <row r="6" spans="1:91" ht="14.25" customHeight="1" x14ac:dyDescent="0.15">
      <c r="B6" s="67"/>
      <c r="C6" s="19"/>
      <c r="D6" s="600" t="s">
        <v>235</v>
      </c>
      <c r="E6" s="601"/>
      <c r="F6" s="602"/>
      <c r="G6" s="609" t="s">
        <v>236</v>
      </c>
      <c r="H6" s="610"/>
      <c r="I6" s="611"/>
      <c r="J6" s="609" t="s">
        <v>237</v>
      </c>
      <c r="K6" s="610"/>
      <c r="L6" s="611"/>
      <c r="M6" s="609" t="s">
        <v>238</v>
      </c>
      <c r="N6" s="610"/>
      <c r="O6" s="610"/>
      <c r="P6" s="610"/>
      <c r="Q6" s="610"/>
      <c r="R6" s="610"/>
      <c r="S6" s="610"/>
      <c r="T6" s="610"/>
      <c r="U6" s="611"/>
      <c r="V6" s="609" t="s">
        <v>239</v>
      </c>
      <c r="W6" s="610"/>
      <c r="X6" s="611"/>
      <c r="Y6" s="609" t="s">
        <v>240</v>
      </c>
      <c r="Z6" s="610"/>
      <c r="AA6" s="610"/>
      <c r="AB6" s="610"/>
      <c r="AC6" s="610"/>
      <c r="AD6" s="610"/>
      <c r="AE6" s="610"/>
      <c r="AF6" s="610"/>
      <c r="AG6" s="610"/>
      <c r="AH6" s="610"/>
      <c r="AI6" s="610"/>
      <c r="AJ6" s="610"/>
      <c r="AK6" s="610"/>
      <c r="AL6" s="610"/>
      <c r="AM6" s="610"/>
      <c r="AN6" s="610"/>
      <c r="AO6" s="610"/>
      <c r="AP6" s="610"/>
      <c r="AQ6" s="610"/>
      <c r="AR6" s="610"/>
      <c r="AS6" s="610"/>
      <c r="AT6" s="610"/>
      <c r="AU6" s="610"/>
      <c r="AV6" s="610"/>
      <c r="AW6" s="615"/>
      <c r="AX6" s="615"/>
      <c r="AY6" s="616"/>
      <c r="AZ6" s="19"/>
      <c r="BA6" s="19"/>
      <c r="BB6" s="19"/>
      <c r="BC6" s="9"/>
      <c r="BE6" s="5"/>
      <c r="BU6" s="68"/>
      <c r="BV6" s="27"/>
      <c r="BW6" s="9"/>
      <c r="BX6" s="9"/>
      <c r="BY6" s="9"/>
      <c r="BZ6" s="9"/>
      <c r="CA6" s="9"/>
      <c r="CB6" s="9"/>
      <c r="CC6" s="9"/>
      <c r="CD6" s="9"/>
      <c r="CE6" s="9"/>
      <c r="CF6" s="9"/>
      <c r="CG6" s="9"/>
      <c r="CH6" s="9"/>
      <c r="CI6" s="9"/>
      <c r="CJ6" s="9"/>
      <c r="CK6" s="9"/>
      <c r="CL6" s="9"/>
      <c r="CM6" s="9"/>
    </row>
    <row r="7" spans="1:91" ht="14.25" customHeight="1" x14ac:dyDescent="0.15">
      <c r="B7" s="67"/>
      <c r="C7" s="19"/>
      <c r="D7" s="603"/>
      <c r="E7" s="604"/>
      <c r="F7" s="605"/>
      <c r="G7" s="617" t="s">
        <v>241</v>
      </c>
      <c r="H7" s="618"/>
      <c r="I7" s="619"/>
      <c r="J7" s="617" t="s">
        <v>242</v>
      </c>
      <c r="K7" s="618"/>
      <c r="L7" s="619"/>
      <c r="M7" s="617" t="s">
        <v>243</v>
      </c>
      <c r="N7" s="618"/>
      <c r="O7" s="618"/>
      <c r="P7" s="618"/>
      <c r="Q7" s="618"/>
      <c r="R7" s="618"/>
      <c r="S7" s="618"/>
      <c r="T7" s="618"/>
      <c r="U7" s="619"/>
      <c r="V7" s="617" t="s">
        <v>244</v>
      </c>
      <c r="W7" s="618"/>
      <c r="X7" s="619"/>
      <c r="Y7" s="623" t="s">
        <v>245</v>
      </c>
      <c r="Z7" s="623"/>
      <c r="AA7" s="623"/>
      <c r="AB7" s="624" t="s">
        <v>236</v>
      </c>
      <c r="AC7" s="624"/>
      <c r="AD7" s="624"/>
      <c r="AE7" s="624" t="s">
        <v>237</v>
      </c>
      <c r="AF7" s="624"/>
      <c r="AG7" s="624"/>
      <c r="AH7" s="624" t="s">
        <v>238</v>
      </c>
      <c r="AI7" s="624"/>
      <c r="AJ7" s="624"/>
      <c r="AK7" s="624" t="s">
        <v>239</v>
      </c>
      <c r="AL7" s="624"/>
      <c r="AM7" s="624"/>
      <c r="AN7" s="624" t="s">
        <v>246</v>
      </c>
      <c r="AO7" s="624"/>
      <c r="AP7" s="624"/>
      <c r="AQ7" s="624" t="s">
        <v>247</v>
      </c>
      <c r="AR7" s="624"/>
      <c r="AS7" s="624"/>
      <c r="AT7" s="624" t="s">
        <v>248</v>
      </c>
      <c r="AU7" s="624"/>
      <c r="AV7" s="624"/>
      <c r="AW7" s="624" t="s">
        <v>249</v>
      </c>
      <c r="AX7" s="624"/>
      <c r="AY7" s="624"/>
      <c r="AZ7" s="19"/>
      <c r="BA7" s="19"/>
      <c r="BB7" s="19"/>
      <c r="BC7" s="9"/>
      <c r="BE7" s="5"/>
      <c r="BU7" s="68"/>
      <c r="BV7" s="27"/>
      <c r="BW7" s="9"/>
      <c r="BX7" s="9"/>
      <c r="BY7" s="9"/>
      <c r="BZ7" s="9"/>
      <c r="CA7" s="9"/>
      <c r="CB7" s="9"/>
      <c r="CC7" s="9"/>
      <c r="CD7" s="9"/>
      <c r="CE7" s="9"/>
      <c r="CF7" s="9"/>
      <c r="CG7" s="9"/>
      <c r="CH7" s="9"/>
      <c r="CI7" s="9"/>
      <c r="CJ7" s="9"/>
      <c r="CK7" s="9"/>
      <c r="CL7" s="9"/>
      <c r="CM7" s="9"/>
    </row>
    <row r="8" spans="1:91" ht="14.25" customHeight="1" x14ac:dyDescent="0.15">
      <c r="B8" s="67"/>
      <c r="C8" s="19"/>
      <c r="D8" s="603"/>
      <c r="E8" s="604"/>
      <c r="F8" s="605"/>
      <c r="G8" s="620"/>
      <c r="H8" s="621"/>
      <c r="I8" s="622"/>
      <c r="J8" s="620"/>
      <c r="K8" s="621"/>
      <c r="L8" s="622"/>
      <c r="M8" s="613" t="s">
        <v>250</v>
      </c>
      <c r="N8" s="613"/>
      <c r="O8" s="613"/>
      <c r="P8" s="613" t="s">
        <v>251</v>
      </c>
      <c r="Q8" s="613"/>
      <c r="R8" s="613"/>
      <c r="S8" s="613" t="s">
        <v>252</v>
      </c>
      <c r="T8" s="613"/>
      <c r="U8" s="613"/>
      <c r="V8" s="620"/>
      <c r="W8" s="621"/>
      <c r="X8" s="622"/>
      <c r="Y8" s="623"/>
      <c r="Z8" s="623"/>
      <c r="AA8" s="623"/>
      <c r="AB8" s="614" t="s">
        <v>253</v>
      </c>
      <c r="AC8" s="614"/>
      <c r="AD8" s="614"/>
      <c r="AE8" s="614" t="s">
        <v>254</v>
      </c>
      <c r="AF8" s="614"/>
      <c r="AG8" s="614"/>
      <c r="AH8" s="614" t="s">
        <v>255</v>
      </c>
      <c r="AI8" s="614"/>
      <c r="AJ8" s="614"/>
      <c r="AK8" s="614" t="s">
        <v>256</v>
      </c>
      <c r="AL8" s="614"/>
      <c r="AM8" s="614"/>
      <c r="AN8" s="614" t="s">
        <v>257</v>
      </c>
      <c r="AO8" s="614"/>
      <c r="AP8" s="614"/>
      <c r="AQ8" s="614" t="s">
        <v>258</v>
      </c>
      <c r="AR8" s="614"/>
      <c r="AS8" s="614"/>
      <c r="AT8" s="614" t="s">
        <v>259</v>
      </c>
      <c r="AU8" s="614"/>
      <c r="AV8" s="614"/>
      <c r="AW8" s="614" t="s">
        <v>260</v>
      </c>
      <c r="AX8" s="614"/>
      <c r="AY8" s="614"/>
      <c r="AZ8" s="19"/>
      <c r="BA8" s="19"/>
      <c r="BB8" s="19"/>
      <c r="BC8" s="9"/>
      <c r="BE8" s="5"/>
      <c r="BU8" s="68"/>
      <c r="BV8" s="27"/>
      <c r="BW8" s="9"/>
      <c r="BX8" s="9"/>
      <c r="BY8" s="9"/>
      <c r="BZ8" s="9"/>
      <c r="CA8" s="9"/>
      <c r="CB8" s="9"/>
      <c r="CC8" s="9"/>
      <c r="CD8" s="9"/>
      <c r="CE8" s="9"/>
      <c r="CF8" s="9"/>
      <c r="CG8" s="9"/>
      <c r="CH8" s="9"/>
      <c r="CI8" s="9"/>
      <c r="CJ8" s="9"/>
      <c r="CK8" s="9"/>
      <c r="CL8" s="9"/>
      <c r="CM8" s="9"/>
    </row>
    <row r="9" spans="1:91" ht="45.75" customHeight="1" x14ac:dyDescent="0.15">
      <c r="B9" s="67"/>
      <c r="C9" s="19"/>
      <c r="D9" s="606"/>
      <c r="E9" s="607"/>
      <c r="F9" s="608"/>
      <c r="G9" s="612"/>
      <c r="H9" s="612"/>
      <c r="I9" s="612"/>
      <c r="J9" s="612"/>
      <c r="K9" s="612"/>
      <c r="L9" s="612"/>
      <c r="M9" s="612"/>
      <c r="N9" s="612"/>
      <c r="O9" s="612"/>
      <c r="P9" s="612"/>
      <c r="Q9" s="612"/>
      <c r="R9" s="612"/>
      <c r="S9" s="612"/>
      <c r="T9" s="612"/>
      <c r="U9" s="612"/>
      <c r="V9" s="612"/>
      <c r="W9" s="612"/>
      <c r="X9" s="612"/>
      <c r="Y9" s="623"/>
      <c r="Z9" s="623"/>
      <c r="AA9" s="623"/>
      <c r="AB9" s="612"/>
      <c r="AC9" s="612"/>
      <c r="AD9" s="612"/>
      <c r="AE9" s="612"/>
      <c r="AF9" s="612"/>
      <c r="AG9" s="612"/>
      <c r="AH9" s="612"/>
      <c r="AI9" s="612"/>
      <c r="AJ9" s="612"/>
      <c r="AK9" s="612"/>
      <c r="AL9" s="612"/>
      <c r="AM9" s="612"/>
      <c r="AN9" s="612"/>
      <c r="AO9" s="612"/>
      <c r="AP9" s="612"/>
      <c r="AQ9" s="612"/>
      <c r="AR9" s="612"/>
      <c r="AS9" s="612"/>
      <c r="AT9" s="612"/>
      <c r="AU9" s="612"/>
      <c r="AV9" s="612"/>
      <c r="AW9" s="612"/>
      <c r="AX9" s="612"/>
      <c r="AY9" s="612"/>
      <c r="AZ9" s="19"/>
      <c r="BA9" s="19"/>
      <c r="BB9" s="19"/>
      <c r="BC9" s="9"/>
      <c r="BE9" s="5"/>
      <c r="BU9" s="68"/>
      <c r="BV9" s="27"/>
      <c r="BW9" s="9"/>
      <c r="BX9" s="9"/>
      <c r="BY9" s="9"/>
      <c r="BZ9" s="9"/>
      <c r="CA9" s="9"/>
      <c r="CB9" s="9"/>
      <c r="CC9" s="9"/>
      <c r="CD9" s="9"/>
      <c r="CE9" s="9"/>
      <c r="CF9" s="9"/>
      <c r="CG9" s="9"/>
      <c r="CH9" s="9"/>
      <c r="CI9" s="9"/>
      <c r="CJ9" s="9"/>
      <c r="CK9" s="9"/>
      <c r="CL9" s="9"/>
      <c r="CM9" s="9"/>
    </row>
    <row r="10" spans="1:91" ht="14.25" customHeight="1" x14ac:dyDescent="0.15">
      <c r="B10" s="67"/>
      <c r="C10" s="19"/>
      <c r="D10" s="19"/>
      <c r="E10" s="19"/>
      <c r="F10" s="19"/>
      <c r="G10" s="69"/>
      <c r="H10" s="69"/>
      <c r="I10" s="69"/>
      <c r="J10" s="70"/>
      <c r="K10" s="71"/>
      <c r="L10" s="71"/>
      <c r="M10" s="71"/>
      <c r="N10" s="71"/>
      <c r="O10" s="71"/>
      <c r="P10" s="71"/>
      <c r="Q10" s="71"/>
      <c r="R10" s="71"/>
      <c r="S10" s="71"/>
      <c r="T10" s="71"/>
      <c r="U10" s="71"/>
      <c r="V10" s="69"/>
      <c r="W10" s="69"/>
      <c r="X10" s="69"/>
      <c r="Y10" s="71"/>
      <c r="Z10" s="71"/>
      <c r="AA10" s="71"/>
      <c r="AB10" s="71"/>
      <c r="AC10" s="71"/>
      <c r="AD10" s="71"/>
      <c r="AE10" s="71"/>
      <c r="AF10" s="71"/>
      <c r="AG10" s="71"/>
      <c r="AH10" s="71"/>
      <c r="AI10" s="71"/>
      <c r="AJ10" s="71"/>
      <c r="AK10" s="71"/>
      <c r="AL10" s="71"/>
      <c r="AM10" s="71"/>
      <c r="AN10" s="71"/>
      <c r="AO10" s="71"/>
      <c r="AP10" s="70"/>
      <c r="AQ10" s="70"/>
      <c r="AR10" s="70"/>
      <c r="AS10" s="70"/>
      <c r="AT10" s="69"/>
      <c r="AU10" s="69"/>
      <c r="AV10" s="69"/>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68"/>
      <c r="BV10" s="72"/>
      <c r="BW10" s="70"/>
      <c r="BX10" s="70"/>
      <c r="BY10" s="70"/>
      <c r="BZ10" s="70"/>
      <c r="CA10" s="70"/>
      <c r="CB10" s="70"/>
      <c r="CC10" s="70"/>
      <c r="CD10" s="70"/>
      <c r="CE10" s="70"/>
      <c r="CF10" s="70"/>
      <c r="CG10" s="70"/>
      <c r="CH10" s="70"/>
      <c r="CI10" s="70"/>
      <c r="CJ10" s="70"/>
      <c r="CK10" s="70"/>
      <c r="CL10" s="70"/>
      <c r="CM10" s="70"/>
    </row>
    <row r="11" spans="1:91" ht="14.25" customHeight="1" x14ac:dyDescent="0.15">
      <c r="B11" s="67"/>
      <c r="C11" s="19"/>
      <c r="D11" s="609" t="s">
        <v>261</v>
      </c>
      <c r="E11" s="610"/>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0"/>
      <c r="AV11" s="610"/>
      <c r="AW11" s="610"/>
      <c r="AX11" s="610"/>
      <c r="AY11" s="610"/>
      <c r="AZ11" s="610"/>
      <c r="BA11" s="610"/>
      <c r="BB11" s="610"/>
      <c r="BC11" s="610"/>
      <c r="BD11" s="610"/>
      <c r="BE11" s="610"/>
      <c r="BF11" s="610"/>
      <c r="BG11" s="610"/>
      <c r="BH11" s="610"/>
      <c r="BI11" s="610"/>
      <c r="BJ11" s="610"/>
      <c r="BK11" s="610"/>
      <c r="BL11" s="610"/>
      <c r="BM11" s="610"/>
      <c r="BN11" s="610"/>
      <c r="BO11" s="610"/>
      <c r="BP11" s="610"/>
      <c r="BQ11" s="611"/>
      <c r="BR11" s="19"/>
      <c r="BS11" s="19"/>
      <c r="BT11" s="19"/>
      <c r="BU11" s="68"/>
      <c r="BV11" s="72"/>
      <c r="BW11" s="70"/>
      <c r="BX11" s="70"/>
      <c r="BY11" s="70"/>
      <c r="BZ11" s="70"/>
      <c r="CA11" s="70"/>
      <c r="CB11" s="70"/>
      <c r="CC11" s="70"/>
      <c r="CD11" s="70"/>
      <c r="CE11" s="70"/>
      <c r="CF11" s="70"/>
      <c r="CG11" s="70"/>
      <c r="CH11" s="70"/>
      <c r="CI11" s="70"/>
      <c r="CJ11" s="70"/>
      <c r="CK11" s="70"/>
      <c r="CL11" s="70"/>
      <c r="CM11" s="70"/>
    </row>
    <row r="12" spans="1:91" ht="14.25" customHeight="1" x14ac:dyDescent="0.15">
      <c r="B12" s="67"/>
      <c r="C12" s="19"/>
      <c r="D12" s="623" t="s">
        <v>262</v>
      </c>
      <c r="E12" s="623"/>
      <c r="F12" s="623"/>
      <c r="G12" s="624" t="s">
        <v>236</v>
      </c>
      <c r="H12" s="624"/>
      <c r="I12" s="624"/>
      <c r="J12" s="624" t="s">
        <v>237</v>
      </c>
      <c r="K12" s="624"/>
      <c r="L12" s="624"/>
      <c r="M12" s="624" t="s">
        <v>238</v>
      </c>
      <c r="N12" s="624"/>
      <c r="O12" s="624"/>
      <c r="P12" s="624" t="s">
        <v>239</v>
      </c>
      <c r="Q12" s="624"/>
      <c r="R12" s="624"/>
      <c r="S12" s="624" t="s">
        <v>246</v>
      </c>
      <c r="T12" s="624"/>
      <c r="U12" s="624"/>
      <c r="V12" s="624" t="s">
        <v>247</v>
      </c>
      <c r="W12" s="624"/>
      <c r="X12" s="624"/>
      <c r="Y12" s="624" t="s">
        <v>248</v>
      </c>
      <c r="Z12" s="624"/>
      <c r="AA12" s="624"/>
      <c r="AB12" s="624" t="s">
        <v>249</v>
      </c>
      <c r="AC12" s="624"/>
      <c r="AD12" s="624"/>
      <c r="AE12" s="624" t="s">
        <v>263</v>
      </c>
      <c r="AF12" s="624"/>
      <c r="AG12" s="624"/>
      <c r="AH12" s="624" t="s">
        <v>264</v>
      </c>
      <c r="AI12" s="624"/>
      <c r="AJ12" s="624"/>
      <c r="AK12" s="624" t="s">
        <v>265</v>
      </c>
      <c r="AL12" s="624"/>
      <c r="AM12" s="624"/>
      <c r="AN12" s="624" t="s">
        <v>266</v>
      </c>
      <c r="AO12" s="624"/>
      <c r="AP12" s="624"/>
      <c r="AQ12" s="624" t="s">
        <v>267</v>
      </c>
      <c r="AR12" s="624"/>
      <c r="AS12" s="624"/>
      <c r="AT12" s="624" t="s">
        <v>268</v>
      </c>
      <c r="AU12" s="624"/>
      <c r="AV12" s="624"/>
      <c r="AW12" s="624" t="s">
        <v>269</v>
      </c>
      <c r="AX12" s="624"/>
      <c r="AY12" s="624"/>
      <c r="AZ12" s="624" t="s">
        <v>270</v>
      </c>
      <c r="BA12" s="624"/>
      <c r="BB12" s="624"/>
      <c r="BC12" s="624" t="s">
        <v>271</v>
      </c>
      <c r="BD12" s="624"/>
      <c r="BE12" s="624"/>
      <c r="BF12" s="624" t="s">
        <v>272</v>
      </c>
      <c r="BG12" s="624"/>
      <c r="BH12" s="624"/>
      <c r="BI12" s="624" t="s">
        <v>273</v>
      </c>
      <c r="BJ12" s="624"/>
      <c r="BK12" s="624"/>
      <c r="BL12" s="624" t="s">
        <v>274</v>
      </c>
      <c r="BM12" s="624"/>
      <c r="BN12" s="624"/>
      <c r="BO12" s="624" t="s">
        <v>275</v>
      </c>
      <c r="BP12" s="624"/>
      <c r="BQ12" s="624"/>
      <c r="BR12" s="19"/>
      <c r="BS12" s="19"/>
      <c r="BT12" s="19"/>
      <c r="BU12" s="68"/>
      <c r="BV12" s="72"/>
      <c r="BW12" s="70"/>
      <c r="BX12" s="70"/>
      <c r="BY12" s="70"/>
      <c r="BZ12" s="70"/>
      <c r="CA12" s="70"/>
      <c r="CB12" s="70"/>
      <c r="CC12" s="70"/>
      <c r="CD12" s="70"/>
      <c r="CE12" s="70"/>
      <c r="CF12" s="70"/>
      <c r="CG12" s="70"/>
      <c r="CH12" s="70"/>
      <c r="CI12" s="70"/>
      <c r="CJ12" s="70"/>
      <c r="CK12" s="70"/>
      <c r="CL12" s="70"/>
      <c r="CM12" s="70"/>
    </row>
    <row r="13" spans="1:91" ht="14.25" customHeight="1" x14ac:dyDescent="0.15">
      <c r="B13" s="67"/>
      <c r="C13" s="19"/>
      <c r="D13" s="623"/>
      <c r="E13" s="623"/>
      <c r="F13" s="623"/>
      <c r="G13" s="614" t="s">
        <v>276</v>
      </c>
      <c r="H13" s="614"/>
      <c r="I13" s="614"/>
      <c r="J13" s="614" t="s">
        <v>277</v>
      </c>
      <c r="K13" s="614"/>
      <c r="L13" s="614"/>
      <c r="M13" s="614" t="s">
        <v>278</v>
      </c>
      <c r="N13" s="614"/>
      <c r="O13" s="614"/>
      <c r="P13" s="614" t="s">
        <v>279</v>
      </c>
      <c r="Q13" s="614"/>
      <c r="R13" s="614"/>
      <c r="S13" s="614" t="s">
        <v>280</v>
      </c>
      <c r="T13" s="614"/>
      <c r="U13" s="614"/>
      <c r="V13" s="614" t="s">
        <v>281</v>
      </c>
      <c r="W13" s="614"/>
      <c r="X13" s="614"/>
      <c r="Y13" s="614" t="s">
        <v>282</v>
      </c>
      <c r="Z13" s="614"/>
      <c r="AA13" s="614"/>
      <c r="AB13" s="614" t="s">
        <v>283</v>
      </c>
      <c r="AC13" s="614"/>
      <c r="AD13" s="614"/>
      <c r="AE13" s="614" t="s">
        <v>284</v>
      </c>
      <c r="AF13" s="614"/>
      <c r="AG13" s="614"/>
      <c r="AH13" s="614" t="s">
        <v>285</v>
      </c>
      <c r="AI13" s="614"/>
      <c r="AJ13" s="614"/>
      <c r="AK13" s="614" t="s">
        <v>286</v>
      </c>
      <c r="AL13" s="614"/>
      <c r="AM13" s="614"/>
      <c r="AN13" s="614" t="s">
        <v>287</v>
      </c>
      <c r="AO13" s="614"/>
      <c r="AP13" s="614"/>
      <c r="AQ13" s="614" t="s">
        <v>288</v>
      </c>
      <c r="AR13" s="614"/>
      <c r="AS13" s="614"/>
      <c r="AT13" s="614" t="s">
        <v>244</v>
      </c>
      <c r="AU13" s="614"/>
      <c r="AV13" s="614"/>
      <c r="AW13" s="614" t="s">
        <v>289</v>
      </c>
      <c r="AX13" s="614"/>
      <c r="AY13" s="614"/>
      <c r="AZ13" s="614" t="s">
        <v>290</v>
      </c>
      <c r="BA13" s="614"/>
      <c r="BB13" s="614"/>
      <c r="BC13" s="614" t="s">
        <v>291</v>
      </c>
      <c r="BD13" s="614"/>
      <c r="BE13" s="614"/>
      <c r="BF13" s="614" t="s">
        <v>292</v>
      </c>
      <c r="BG13" s="614"/>
      <c r="BH13" s="614"/>
      <c r="BI13" s="614" t="s">
        <v>293</v>
      </c>
      <c r="BJ13" s="614"/>
      <c r="BK13" s="614"/>
      <c r="BL13" s="614" t="s">
        <v>294</v>
      </c>
      <c r="BM13" s="614"/>
      <c r="BN13" s="614"/>
      <c r="BO13" s="614" t="s">
        <v>295</v>
      </c>
      <c r="BP13" s="614"/>
      <c r="BQ13" s="614"/>
      <c r="BR13" s="19"/>
      <c r="BS13" s="19"/>
      <c r="BT13" s="19"/>
      <c r="BU13" s="68"/>
      <c r="BV13" s="72"/>
      <c r="BW13" s="70"/>
      <c r="BX13" s="70"/>
      <c r="BY13" s="70"/>
      <c r="BZ13" s="70"/>
      <c r="CA13" s="70"/>
      <c r="CB13" s="70"/>
      <c r="CC13" s="70"/>
      <c r="CD13" s="70"/>
      <c r="CE13" s="70"/>
      <c r="CF13" s="70"/>
      <c r="CG13" s="70"/>
      <c r="CH13" s="70"/>
      <c r="CI13" s="70"/>
      <c r="CJ13" s="70"/>
      <c r="CK13" s="70"/>
      <c r="CL13" s="70"/>
      <c r="CM13" s="70"/>
    </row>
    <row r="14" spans="1:91" ht="45.75" customHeight="1" x14ac:dyDescent="0.15">
      <c r="B14" s="67"/>
      <c r="C14" s="19"/>
      <c r="D14" s="623"/>
      <c r="E14" s="623"/>
      <c r="F14" s="623"/>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612"/>
      <c r="AW14" s="612"/>
      <c r="AX14" s="612"/>
      <c r="AY14" s="612"/>
      <c r="AZ14" s="612"/>
      <c r="BA14" s="612"/>
      <c r="BB14" s="612"/>
      <c r="BC14" s="612"/>
      <c r="BD14" s="612"/>
      <c r="BE14" s="612"/>
      <c r="BF14" s="612"/>
      <c r="BG14" s="612"/>
      <c r="BH14" s="612"/>
      <c r="BI14" s="612"/>
      <c r="BJ14" s="612"/>
      <c r="BK14" s="612"/>
      <c r="BL14" s="612"/>
      <c r="BM14" s="612"/>
      <c r="BN14" s="612"/>
      <c r="BO14" s="612"/>
      <c r="BP14" s="612"/>
      <c r="BQ14" s="612"/>
      <c r="BR14" s="19"/>
      <c r="BS14" s="19"/>
      <c r="BT14" s="19"/>
      <c r="BU14" s="68"/>
      <c r="BV14" s="72"/>
      <c r="BW14" s="70"/>
      <c r="BX14" s="70"/>
      <c r="BY14" s="70"/>
      <c r="BZ14" s="70"/>
      <c r="CA14" s="70"/>
      <c r="CB14" s="70"/>
      <c r="CC14" s="70"/>
      <c r="CD14" s="70"/>
      <c r="CE14" s="70"/>
      <c r="CF14" s="70"/>
      <c r="CG14" s="70"/>
      <c r="CH14" s="70"/>
      <c r="CI14" s="70"/>
      <c r="CJ14" s="70"/>
      <c r="CK14" s="70"/>
      <c r="CL14" s="70"/>
      <c r="CM14" s="70"/>
    </row>
    <row r="15" spans="1:91" ht="14.25" customHeight="1" x14ac:dyDescent="0.15">
      <c r="B15" s="72"/>
      <c r="C15" s="73"/>
      <c r="D15" s="73"/>
      <c r="E15" s="73"/>
      <c r="F15" s="73"/>
      <c r="G15" s="74"/>
      <c r="H15" s="70"/>
      <c r="I15" s="70"/>
      <c r="J15" s="29"/>
      <c r="K15" s="7"/>
      <c r="L15" s="7"/>
      <c r="M15" s="7"/>
      <c r="N15" s="7"/>
      <c r="O15" s="7"/>
      <c r="P15" s="7"/>
      <c r="Q15" s="7"/>
      <c r="R15" s="7"/>
      <c r="S15" s="7"/>
      <c r="T15" s="7"/>
      <c r="U15" s="7"/>
      <c r="V15" s="9"/>
      <c r="W15" s="9"/>
      <c r="X15" s="9"/>
      <c r="Y15" s="7"/>
      <c r="Z15" s="7"/>
      <c r="AA15" s="7"/>
      <c r="AB15" s="7"/>
      <c r="AC15" s="7"/>
      <c r="AD15" s="7"/>
      <c r="AE15" s="7"/>
      <c r="AF15" s="7"/>
      <c r="AG15" s="7"/>
      <c r="AH15" s="7"/>
      <c r="AI15" s="7"/>
      <c r="AJ15" s="7"/>
      <c r="AK15" s="7"/>
      <c r="AL15" s="7"/>
      <c r="AM15" s="7"/>
      <c r="AN15" s="7"/>
      <c r="AO15" s="7"/>
      <c r="AP15" s="9"/>
      <c r="AQ15" s="9"/>
      <c r="AR15" s="9"/>
      <c r="AS15" s="9"/>
      <c r="AT15" s="9"/>
      <c r="AU15" s="9"/>
      <c r="AV15" s="9"/>
      <c r="AW15" s="9"/>
      <c r="AX15" s="9"/>
      <c r="AY15" s="9"/>
      <c r="AZ15" s="9"/>
      <c r="BA15" s="9"/>
      <c r="BB15" s="9"/>
      <c r="BC15" s="9"/>
      <c r="BD15" s="9"/>
      <c r="BF15" s="9"/>
      <c r="BG15" s="9"/>
      <c r="BH15" s="9"/>
      <c r="BI15" s="9"/>
      <c r="BJ15" s="9"/>
      <c r="BK15" s="9"/>
      <c r="BL15" s="9"/>
      <c r="BM15" s="9"/>
      <c r="BN15" s="9"/>
      <c r="BO15" s="9"/>
      <c r="BP15" s="9"/>
      <c r="BQ15" s="9"/>
      <c r="BR15" s="9"/>
      <c r="BS15" s="9"/>
      <c r="BT15" s="9"/>
      <c r="BU15" s="68"/>
      <c r="BV15" s="27"/>
      <c r="BW15" s="9"/>
      <c r="BX15" s="9"/>
      <c r="BY15" s="9"/>
      <c r="BZ15" s="9"/>
      <c r="CA15" s="9"/>
      <c r="CB15" s="9"/>
      <c r="CC15" s="9"/>
      <c r="CD15" s="9"/>
      <c r="CE15" s="9"/>
      <c r="CF15" s="9"/>
      <c r="CG15" s="9"/>
      <c r="CH15" s="9"/>
      <c r="CI15" s="9"/>
      <c r="CJ15" s="9"/>
      <c r="CK15" s="9"/>
      <c r="CL15" s="9"/>
      <c r="CM15" s="9"/>
    </row>
    <row r="16" spans="1:91" s="6" customFormat="1" ht="14.25" customHeight="1" x14ac:dyDescent="0.15">
      <c r="B16" s="75"/>
      <c r="C16" s="73"/>
      <c r="D16" s="600" t="s">
        <v>296</v>
      </c>
      <c r="E16" s="601"/>
      <c r="F16" s="602"/>
      <c r="G16" s="609" t="s">
        <v>297</v>
      </c>
      <c r="H16" s="610"/>
      <c r="I16" s="611"/>
      <c r="J16" s="609" t="s">
        <v>249</v>
      </c>
      <c r="K16" s="610"/>
      <c r="L16" s="611"/>
      <c r="M16" s="609" t="s">
        <v>263</v>
      </c>
      <c r="N16" s="610"/>
      <c r="O16" s="611"/>
      <c r="P16" s="609" t="s">
        <v>264</v>
      </c>
      <c r="Q16" s="610"/>
      <c r="R16" s="611"/>
      <c r="S16" s="609" t="s">
        <v>265</v>
      </c>
      <c r="T16" s="610"/>
      <c r="U16" s="611"/>
      <c r="V16" s="609" t="s">
        <v>266</v>
      </c>
      <c r="W16" s="610"/>
      <c r="X16" s="611"/>
      <c r="Y16" s="609" t="s">
        <v>267</v>
      </c>
      <c r="Z16" s="610"/>
      <c r="AA16" s="611"/>
      <c r="AB16" s="609" t="s">
        <v>268</v>
      </c>
      <c r="AC16" s="610"/>
      <c r="AD16" s="611"/>
      <c r="AE16" s="609" t="s">
        <v>269</v>
      </c>
      <c r="AF16" s="610"/>
      <c r="AG16" s="611"/>
      <c r="AH16" s="609" t="s">
        <v>270</v>
      </c>
      <c r="AI16" s="610"/>
      <c r="AJ16" s="611"/>
      <c r="AK16" s="609" t="s">
        <v>271</v>
      </c>
      <c r="AL16" s="610"/>
      <c r="AM16" s="611"/>
      <c r="AN16" s="609" t="s">
        <v>272</v>
      </c>
      <c r="AO16" s="610"/>
      <c r="AP16" s="611"/>
      <c r="AQ16" s="609" t="s">
        <v>298</v>
      </c>
      <c r="AR16" s="610"/>
      <c r="AS16" s="611"/>
      <c r="AT16" s="600" t="s">
        <v>299</v>
      </c>
      <c r="AU16" s="601"/>
      <c r="AV16" s="602"/>
      <c r="AW16" s="609" t="s">
        <v>300</v>
      </c>
      <c r="AX16" s="610"/>
      <c r="AY16" s="611"/>
      <c r="AZ16" s="609" t="s">
        <v>275</v>
      </c>
      <c r="BA16" s="610"/>
      <c r="BB16" s="611"/>
      <c r="BC16" s="609" t="s">
        <v>301</v>
      </c>
      <c r="BD16" s="610"/>
      <c r="BE16" s="611"/>
      <c r="BF16" s="609" t="s">
        <v>302</v>
      </c>
      <c r="BG16" s="610"/>
      <c r="BH16" s="610"/>
      <c r="BI16" s="610"/>
      <c r="BJ16" s="610"/>
      <c r="BK16" s="610"/>
      <c r="BL16" s="610"/>
      <c r="BM16" s="610"/>
      <c r="BN16" s="611"/>
      <c r="BO16" s="624" t="s">
        <v>303</v>
      </c>
      <c r="BP16" s="624"/>
      <c r="BQ16" s="624"/>
      <c r="BR16" s="624"/>
      <c r="BS16" s="624"/>
      <c r="BT16" s="624"/>
      <c r="BU16" s="65"/>
      <c r="BV16" s="76"/>
      <c r="BW16" s="10"/>
      <c r="BX16" s="10"/>
      <c r="BY16" s="10"/>
      <c r="BZ16" s="10"/>
      <c r="CA16" s="10"/>
      <c r="CB16" s="10"/>
      <c r="CC16" s="10"/>
      <c r="CD16" s="10"/>
      <c r="CE16" s="58"/>
      <c r="CF16" s="58"/>
      <c r="CG16" s="58"/>
      <c r="CH16" s="58"/>
      <c r="CI16" s="58"/>
      <c r="CJ16" s="58"/>
      <c r="CK16" s="58"/>
      <c r="CL16" s="58"/>
      <c r="CM16" s="58"/>
    </row>
    <row r="17" spans="1:91" s="6" customFormat="1" ht="14.25" customHeight="1" x14ac:dyDescent="0.15">
      <c r="B17" s="75"/>
      <c r="C17" s="73"/>
      <c r="D17" s="603"/>
      <c r="E17" s="604"/>
      <c r="F17" s="605"/>
      <c r="G17" s="617" t="s">
        <v>304</v>
      </c>
      <c r="H17" s="618"/>
      <c r="I17" s="619"/>
      <c r="J17" s="625" t="s">
        <v>305</v>
      </c>
      <c r="K17" s="626"/>
      <c r="L17" s="627"/>
      <c r="M17" s="617" t="s">
        <v>306</v>
      </c>
      <c r="N17" s="618"/>
      <c r="O17" s="619"/>
      <c r="P17" s="617" t="s">
        <v>307</v>
      </c>
      <c r="Q17" s="618"/>
      <c r="R17" s="619"/>
      <c r="S17" s="617" t="s">
        <v>308</v>
      </c>
      <c r="T17" s="618"/>
      <c r="U17" s="619"/>
      <c r="V17" s="617" t="s">
        <v>309</v>
      </c>
      <c r="W17" s="618"/>
      <c r="X17" s="619"/>
      <c r="Y17" s="617" t="s">
        <v>310</v>
      </c>
      <c r="Z17" s="618"/>
      <c r="AA17" s="619"/>
      <c r="AB17" s="617" t="s">
        <v>311</v>
      </c>
      <c r="AC17" s="618"/>
      <c r="AD17" s="619"/>
      <c r="AE17" s="617" t="s">
        <v>312</v>
      </c>
      <c r="AF17" s="618"/>
      <c r="AG17" s="619"/>
      <c r="AH17" s="617" t="s">
        <v>313</v>
      </c>
      <c r="AI17" s="618"/>
      <c r="AJ17" s="619"/>
      <c r="AK17" s="617" t="s">
        <v>314</v>
      </c>
      <c r="AL17" s="618"/>
      <c r="AM17" s="619"/>
      <c r="AN17" s="617" t="s">
        <v>315</v>
      </c>
      <c r="AO17" s="618"/>
      <c r="AP17" s="619"/>
      <c r="AQ17" s="617" t="s">
        <v>316</v>
      </c>
      <c r="AR17" s="618"/>
      <c r="AS17" s="619"/>
      <c r="AT17" s="603"/>
      <c r="AU17" s="604"/>
      <c r="AV17" s="605"/>
      <c r="AW17" s="617" t="s">
        <v>317</v>
      </c>
      <c r="AX17" s="618"/>
      <c r="AY17" s="619"/>
      <c r="AZ17" s="625" t="s">
        <v>318</v>
      </c>
      <c r="BA17" s="626"/>
      <c r="BB17" s="627"/>
      <c r="BC17" s="625" t="s">
        <v>319</v>
      </c>
      <c r="BD17" s="626"/>
      <c r="BE17" s="627"/>
      <c r="BF17" s="609" t="s">
        <v>320</v>
      </c>
      <c r="BG17" s="610"/>
      <c r="BH17" s="610"/>
      <c r="BI17" s="610"/>
      <c r="BJ17" s="610"/>
      <c r="BK17" s="610"/>
      <c r="BL17" s="610"/>
      <c r="BM17" s="610"/>
      <c r="BN17" s="611"/>
      <c r="BO17" s="624" t="s">
        <v>321</v>
      </c>
      <c r="BP17" s="624"/>
      <c r="BQ17" s="624"/>
      <c r="BR17" s="624"/>
      <c r="BS17" s="624"/>
      <c r="BT17" s="624"/>
      <c r="BU17" s="65"/>
      <c r="BV17" s="77"/>
      <c r="BW17" s="78"/>
      <c r="BX17" s="78"/>
      <c r="BY17" s="78"/>
      <c r="BZ17" s="78"/>
      <c r="CA17" s="78"/>
      <c r="CB17" s="78"/>
      <c r="CC17" s="78"/>
      <c r="CD17" s="10"/>
      <c r="CE17" s="58"/>
      <c r="CF17" s="58"/>
      <c r="CG17" s="58"/>
      <c r="CH17" s="58"/>
      <c r="CI17" s="58"/>
      <c r="CJ17" s="58"/>
      <c r="CK17" s="58"/>
      <c r="CL17" s="58"/>
      <c r="CM17" s="58"/>
    </row>
    <row r="18" spans="1:91" ht="14.25" customHeight="1" x14ac:dyDescent="0.15">
      <c r="B18" s="79"/>
      <c r="C18" s="78"/>
      <c r="D18" s="603"/>
      <c r="E18" s="604"/>
      <c r="F18" s="605"/>
      <c r="G18" s="620"/>
      <c r="H18" s="621"/>
      <c r="I18" s="622"/>
      <c r="J18" s="628"/>
      <c r="K18" s="629"/>
      <c r="L18" s="630"/>
      <c r="M18" s="620"/>
      <c r="N18" s="621"/>
      <c r="O18" s="622"/>
      <c r="P18" s="620"/>
      <c r="Q18" s="621"/>
      <c r="R18" s="622"/>
      <c r="S18" s="620"/>
      <c r="T18" s="621"/>
      <c r="U18" s="622"/>
      <c r="V18" s="620"/>
      <c r="W18" s="621"/>
      <c r="X18" s="622"/>
      <c r="Y18" s="620"/>
      <c r="Z18" s="621"/>
      <c r="AA18" s="622"/>
      <c r="AB18" s="620"/>
      <c r="AC18" s="621"/>
      <c r="AD18" s="622"/>
      <c r="AE18" s="620"/>
      <c r="AF18" s="621"/>
      <c r="AG18" s="622"/>
      <c r="AH18" s="620"/>
      <c r="AI18" s="621"/>
      <c r="AJ18" s="622"/>
      <c r="AK18" s="620"/>
      <c r="AL18" s="621"/>
      <c r="AM18" s="622"/>
      <c r="AN18" s="620"/>
      <c r="AO18" s="621"/>
      <c r="AP18" s="622"/>
      <c r="AQ18" s="620"/>
      <c r="AR18" s="621"/>
      <c r="AS18" s="622"/>
      <c r="AT18" s="603"/>
      <c r="AU18" s="604"/>
      <c r="AV18" s="605"/>
      <c r="AW18" s="620"/>
      <c r="AX18" s="621"/>
      <c r="AY18" s="622"/>
      <c r="AZ18" s="628"/>
      <c r="BA18" s="629"/>
      <c r="BB18" s="630"/>
      <c r="BC18" s="628"/>
      <c r="BD18" s="629"/>
      <c r="BE18" s="630"/>
      <c r="BF18" s="609" t="s">
        <v>322</v>
      </c>
      <c r="BG18" s="610"/>
      <c r="BH18" s="611"/>
      <c r="BI18" s="609" t="s">
        <v>323</v>
      </c>
      <c r="BJ18" s="610"/>
      <c r="BK18" s="611"/>
      <c r="BL18" s="609" t="s">
        <v>324</v>
      </c>
      <c r="BM18" s="610"/>
      <c r="BN18" s="611"/>
      <c r="BO18" s="634" t="s">
        <v>325</v>
      </c>
      <c r="BP18" s="634"/>
      <c r="BQ18" s="634"/>
      <c r="BR18" s="634" t="s">
        <v>326</v>
      </c>
      <c r="BS18" s="634"/>
      <c r="BT18" s="634"/>
      <c r="BU18" s="68"/>
      <c r="BV18" s="77"/>
      <c r="BW18" s="78"/>
      <c r="BX18" s="78"/>
      <c r="BY18" s="78"/>
      <c r="BZ18" s="78"/>
      <c r="CA18" s="78"/>
      <c r="CB18" s="78"/>
      <c r="CC18" s="78"/>
      <c r="CD18" s="10"/>
      <c r="CE18" s="9"/>
      <c r="CF18" s="9"/>
      <c r="CG18" s="9"/>
      <c r="CH18" s="9"/>
      <c r="CI18" s="9"/>
      <c r="CJ18" s="9"/>
      <c r="CK18" s="9"/>
      <c r="CL18" s="9"/>
      <c r="CM18" s="9"/>
    </row>
    <row r="19" spans="1:91" ht="45.75" customHeight="1" x14ac:dyDescent="0.15">
      <c r="B19" s="67"/>
      <c r="C19" s="78"/>
      <c r="D19" s="606"/>
      <c r="E19" s="607"/>
      <c r="F19" s="608"/>
      <c r="G19" s="631"/>
      <c r="H19" s="632"/>
      <c r="I19" s="633"/>
      <c r="J19" s="631"/>
      <c r="K19" s="632"/>
      <c r="L19" s="633"/>
      <c r="M19" s="631"/>
      <c r="N19" s="632"/>
      <c r="O19" s="633"/>
      <c r="P19" s="631"/>
      <c r="Q19" s="632"/>
      <c r="R19" s="633"/>
      <c r="S19" s="631"/>
      <c r="T19" s="632"/>
      <c r="U19" s="633"/>
      <c r="V19" s="631"/>
      <c r="W19" s="632"/>
      <c r="X19" s="633"/>
      <c r="Y19" s="631"/>
      <c r="Z19" s="632"/>
      <c r="AA19" s="633"/>
      <c r="AB19" s="631"/>
      <c r="AC19" s="632"/>
      <c r="AD19" s="633"/>
      <c r="AE19" s="631"/>
      <c r="AF19" s="632"/>
      <c r="AG19" s="633"/>
      <c r="AH19" s="631"/>
      <c r="AI19" s="632"/>
      <c r="AJ19" s="633"/>
      <c r="AK19" s="631"/>
      <c r="AL19" s="632"/>
      <c r="AM19" s="633"/>
      <c r="AN19" s="631"/>
      <c r="AO19" s="632"/>
      <c r="AP19" s="633"/>
      <c r="AQ19" s="631"/>
      <c r="AR19" s="632"/>
      <c r="AS19" s="633"/>
      <c r="AT19" s="606"/>
      <c r="AU19" s="607"/>
      <c r="AV19" s="608"/>
      <c r="AW19" s="631"/>
      <c r="AX19" s="632"/>
      <c r="AY19" s="633"/>
      <c r="AZ19" s="631"/>
      <c r="BA19" s="632"/>
      <c r="BB19" s="633"/>
      <c r="BC19" s="631"/>
      <c r="BD19" s="632"/>
      <c r="BE19" s="633"/>
      <c r="BF19" s="631"/>
      <c r="BG19" s="632"/>
      <c r="BH19" s="633"/>
      <c r="BI19" s="631"/>
      <c r="BJ19" s="632"/>
      <c r="BK19" s="633"/>
      <c r="BL19" s="631"/>
      <c r="BM19" s="632"/>
      <c r="BN19" s="633"/>
      <c r="BO19" s="612"/>
      <c r="BP19" s="612"/>
      <c r="BQ19" s="612"/>
      <c r="BR19" s="612"/>
      <c r="BS19" s="612"/>
      <c r="BT19" s="612"/>
      <c r="BU19" s="68"/>
      <c r="BV19" s="67"/>
      <c r="BW19" s="19"/>
      <c r="BX19" s="19"/>
      <c r="BY19" s="19"/>
      <c r="BZ19" s="19"/>
      <c r="CA19" s="19"/>
      <c r="CB19" s="19"/>
      <c r="CC19" s="19"/>
      <c r="CD19" s="10"/>
      <c r="CE19" s="9"/>
      <c r="CF19" s="9"/>
      <c r="CG19" s="9"/>
      <c r="CH19" s="9"/>
      <c r="CI19" s="9"/>
      <c r="CJ19" s="9"/>
      <c r="CK19" s="9"/>
      <c r="CL19" s="9"/>
      <c r="CM19" s="9"/>
    </row>
    <row r="20" spans="1:91" ht="17.25" customHeight="1" thickBot="1" x14ac:dyDescent="0.2">
      <c r="B20" s="80"/>
      <c r="C20" s="81"/>
      <c r="D20" s="81"/>
      <c r="E20" s="81"/>
      <c r="F20" s="81"/>
      <c r="G20" s="81"/>
      <c r="H20" s="81"/>
      <c r="I20" s="81"/>
      <c r="J20" s="81"/>
      <c r="K20" s="81"/>
      <c r="L20" s="81"/>
      <c r="M20" s="81"/>
      <c r="N20" s="81"/>
      <c r="O20" s="81"/>
      <c r="P20" s="81"/>
      <c r="Q20" s="81"/>
      <c r="R20" s="81"/>
      <c r="S20" s="81"/>
      <c r="T20" s="81"/>
      <c r="U20" s="81"/>
      <c r="V20" s="81"/>
      <c r="W20" s="81"/>
      <c r="X20" s="82"/>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4"/>
      <c r="BV20" s="27"/>
      <c r="BW20" s="9"/>
      <c r="BX20" s="9"/>
      <c r="BY20" s="9"/>
      <c r="BZ20" s="9"/>
      <c r="CA20" s="9"/>
      <c r="CB20" s="9"/>
      <c r="CC20" s="9"/>
      <c r="CD20" s="9"/>
      <c r="CE20" s="9"/>
      <c r="CF20" s="9"/>
      <c r="CG20" s="9"/>
      <c r="CH20" s="9"/>
      <c r="CJ20" s="9"/>
      <c r="CK20" s="9"/>
      <c r="CL20" s="9"/>
      <c r="CM20" s="9"/>
    </row>
    <row r="21" spans="1:91" ht="18.75" x14ac:dyDescent="0.15">
      <c r="A21" s="48"/>
      <c r="B21" s="48"/>
      <c r="BE21" s="5"/>
      <c r="CF21" s="48"/>
      <c r="CG21" s="48"/>
      <c r="CH21" s="48"/>
      <c r="CI21" s="48"/>
    </row>
    <row r="22" spans="1:91" ht="18.75" x14ac:dyDescent="0.15">
      <c r="A22" s="48"/>
      <c r="B22" s="48"/>
      <c r="BE22" s="5"/>
      <c r="CF22" s="48"/>
      <c r="CG22" s="48"/>
      <c r="CH22" s="48"/>
      <c r="CI22" s="48"/>
    </row>
    <row r="23" spans="1:91" ht="18.75" x14ac:dyDescent="0.15">
      <c r="A23" s="52"/>
      <c r="B23" s="47" t="s">
        <v>426</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85"/>
      <c r="AR23" s="48"/>
      <c r="AS23" s="48"/>
      <c r="AT23" s="48"/>
      <c r="AU23" s="48"/>
      <c r="AV23" s="48"/>
      <c r="AW23" s="48"/>
      <c r="AX23" s="48"/>
      <c r="AY23" s="48"/>
      <c r="AZ23" s="85"/>
      <c r="BA23" s="85"/>
      <c r="BB23" s="85"/>
      <c r="BC23" s="85"/>
      <c r="BD23" s="85"/>
      <c r="BE23" s="85"/>
      <c r="BF23" s="48"/>
      <c r="BG23" s="48"/>
      <c r="BH23" s="48"/>
      <c r="BI23" s="48"/>
      <c r="BJ23" s="48"/>
      <c r="BK23" s="48"/>
      <c r="BL23" s="48"/>
      <c r="BM23" s="48"/>
      <c r="BN23" s="48"/>
      <c r="BO23" s="48"/>
      <c r="BP23" s="48"/>
      <c r="BQ23" s="48"/>
      <c r="BR23" s="48"/>
      <c r="BS23" s="48"/>
      <c r="BT23" s="48"/>
      <c r="BU23" s="48"/>
      <c r="BV23" s="48"/>
      <c r="CE23" s="52"/>
      <c r="CF23" s="52"/>
      <c r="CG23" s="52"/>
      <c r="CH23" s="52"/>
    </row>
    <row r="24" spans="1:91" ht="17.25" customHeight="1" x14ac:dyDescent="0.15">
      <c r="A24" s="52"/>
      <c r="B24" s="52" t="s">
        <v>338</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4"/>
      <c r="AR24" s="52"/>
      <c r="AS24" s="52"/>
      <c r="AT24" s="52"/>
      <c r="AU24" s="52"/>
      <c r="AV24" s="52"/>
      <c r="AW24" s="52"/>
      <c r="AX24" s="52"/>
      <c r="AY24" s="52"/>
      <c r="AZ24" s="54"/>
      <c r="BA24" s="54"/>
      <c r="BB24" s="54"/>
      <c r="BC24" s="54"/>
      <c r="BD24" s="54"/>
      <c r="BE24" s="54"/>
      <c r="BF24" s="52"/>
      <c r="BG24" s="52"/>
      <c r="BH24" s="52"/>
      <c r="BI24" s="52"/>
      <c r="BJ24" s="52"/>
      <c r="BK24" s="52"/>
      <c r="BL24" s="52"/>
      <c r="BM24" s="52"/>
      <c r="BN24" s="52"/>
      <c r="BO24" s="52"/>
      <c r="BP24" s="52"/>
      <c r="BQ24" s="52"/>
      <c r="BR24" s="52"/>
      <c r="BS24" s="52"/>
      <c r="BT24" s="52"/>
      <c r="BU24" s="52"/>
      <c r="BV24" s="52"/>
      <c r="CE24" s="52"/>
      <c r="CF24" s="52"/>
      <c r="CG24" s="52"/>
      <c r="CH24" s="52"/>
    </row>
    <row r="25" spans="1:91" ht="17.25" customHeight="1" x14ac:dyDescent="0.15">
      <c r="A25" s="52"/>
      <c r="B25" s="52"/>
      <c r="C25" s="643" t="s">
        <v>339</v>
      </c>
      <c r="D25" s="644"/>
      <c r="E25" s="644"/>
      <c r="F25" s="644"/>
      <c r="G25" s="644"/>
      <c r="H25" s="644"/>
      <c r="I25" s="644"/>
      <c r="J25" s="644"/>
      <c r="K25" s="644"/>
      <c r="L25" s="644"/>
      <c r="M25" s="645"/>
      <c r="N25" s="52"/>
      <c r="O25" s="646" t="s">
        <v>340</v>
      </c>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647"/>
      <c r="AN25" s="648"/>
      <c r="AO25" s="86"/>
      <c r="AP25" s="646" t="s">
        <v>296</v>
      </c>
      <c r="AQ25" s="647"/>
      <c r="AR25" s="647"/>
      <c r="AS25" s="647"/>
      <c r="AT25" s="647"/>
      <c r="AU25" s="647"/>
      <c r="AV25" s="647"/>
      <c r="AW25" s="647"/>
      <c r="AX25" s="647"/>
      <c r="AY25" s="647"/>
      <c r="AZ25" s="647"/>
      <c r="BA25" s="647"/>
      <c r="BB25" s="647"/>
      <c r="BC25" s="647"/>
      <c r="BD25" s="647"/>
      <c r="BE25" s="648"/>
      <c r="BF25" s="52"/>
      <c r="BG25" s="635" t="s">
        <v>299</v>
      </c>
      <c r="BH25" s="635"/>
      <c r="BI25" s="635"/>
      <c r="BJ25" s="635"/>
      <c r="BK25" s="635"/>
      <c r="BL25" s="635"/>
      <c r="BM25" s="635"/>
      <c r="BN25" s="635"/>
      <c r="BO25" s="635"/>
      <c r="BP25" s="635"/>
      <c r="BQ25" s="635"/>
      <c r="BR25" s="635"/>
      <c r="BS25" s="635"/>
      <c r="BT25" s="635"/>
      <c r="BU25" s="635"/>
      <c r="BV25" s="635"/>
      <c r="CE25" s="52"/>
      <c r="CF25" s="52"/>
      <c r="CG25" s="52"/>
      <c r="CH25" s="52"/>
    </row>
    <row r="26" spans="1:91" ht="17.25" customHeight="1" x14ac:dyDescent="0.15">
      <c r="A26" s="52"/>
      <c r="B26" s="52"/>
      <c r="C26" s="639" t="s">
        <v>341</v>
      </c>
      <c r="D26" s="639"/>
      <c r="E26" s="639"/>
      <c r="F26" s="639"/>
      <c r="G26" s="639"/>
      <c r="H26" s="639"/>
      <c r="I26" s="639"/>
      <c r="J26" s="639"/>
      <c r="K26" s="639"/>
      <c r="L26" s="639"/>
      <c r="M26" s="639"/>
      <c r="N26" s="52"/>
      <c r="O26" s="638" t="s">
        <v>342</v>
      </c>
      <c r="P26" s="638"/>
      <c r="Q26" s="638"/>
      <c r="R26" s="638"/>
      <c r="S26" s="638"/>
      <c r="T26" s="638"/>
      <c r="U26" s="638"/>
      <c r="V26" s="638"/>
      <c r="W26" s="638"/>
      <c r="X26" s="638"/>
      <c r="Y26" s="638"/>
      <c r="Z26" s="638"/>
      <c r="AA26" s="638"/>
      <c r="AB26" s="638" t="s">
        <v>343</v>
      </c>
      <c r="AC26" s="638"/>
      <c r="AD26" s="638"/>
      <c r="AE26" s="638"/>
      <c r="AF26" s="638"/>
      <c r="AG26" s="638"/>
      <c r="AH26" s="638"/>
      <c r="AI26" s="638"/>
      <c r="AJ26" s="638"/>
      <c r="AK26" s="638"/>
      <c r="AL26" s="638"/>
      <c r="AM26" s="638"/>
      <c r="AN26" s="638"/>
      <c r="AO26" s="86"/>
      <c r="AP26" s="636" t="s">
        <v>344</v>
      </c>
      <c r="AQ26" s="636"/>
      <c r="AR26" s="636"/>
      <c r="AS26" s="636"/>
      <c r="AT26" s="636"/>
      <c r="AU26" s="636"/>
      <c r="AV26" s="636"/>
      <c r="AW26" s="636"/>
      <c r="AX26" s="636"/>
      <c r="AY26" s="636"/>
      <c r="AZ26" s="636"/>
      <c r="BA26" s="636"/>
      <c r="BB26" s="636"/>
      <c r="BC26" s="636"/>
      <c r="BD26" s="636"/>
      <c r="BE26" s="636"/>
      <c r="BF26" s="52"/>
      <c r="BG26" s="636" t="s">
        <v>345</v>
      </c>
      <c r="BH26" s="636"/>
      <c r="BI26" s="636"/>
      <c r="BJ26" s="636"/>
      <c r="BK26" s="636"/>
      <c r="BL26" s="636"/>
      <c r="BM26" s="636"/>
      <c r="BN26" s="636"/>
      <c r="BO26" s="636"/>
      <c r="BP26" s="636"/>
      <c r="BQ26" s="636"/>
      <c r="BR26" s="636"/>
      <c r="BS26" s="636"/>
      <c r="BT26" s="636"/>
      <c r="BU26" s="636"/>
      <c r="BV26" s="636"/>
      <c r="CE26" s="52"/>
      <c r="CF26" s="52"/>
      <c r="CG26" s="52"/>
      <c r="CH26" s="52"/>
    </row>
    <row r="27" spans="1:91" ht="17.25" customHeight="1" x14ac:dyDescent="0.15">
      <c r="A27" s="52"/>
      <c r="B27" s="52"/>
      <c r="C27" s="640" t="s">
        <v>346</v>
      </c>
      <c r="D27" s="640"/>
      <c r="E27" s="640"/>
      <c r="F27" s="640"/>
      <c r="G27" s="640"/>
      <c r="H27" s="640"/>
      <c r="I27" s="640"/>
      <c r="J27" s="640"/>
      <c r="K27" s="640"/>
      <c r="L27" s="640"/>
      <c r="M27" s="640"/>
      <c r="N27" s="52"/>
      <c r="O27" s="638" t="s">
        <v>347</v>
      </c>
      <c r="P27" s="638"/>
      <c r="Q27" s="638"/>
      <c r="R27" s="638"/>
      <c r="S27" s="638"/>
      <c r="T27" s="638"/>
      <c r="U27" s="638"/>
      <c r="V27" s="638"/>
      <c r="W27" s="638"/>
      <c r="X27" s="638"/>
      <c r="Y27" s="638"/>
      <c r="Z27" s="638"/>
      <c r="AA27" s="638"/>
      <c r="AB27" s="638" t="s">
        <v>348</v>
      </c>
      <c r="AC27" s="638"/>
      <c r="AD27" s="638"/>
      <c r="AE27" s="638"/>
      <c r="AF27" s="638"/>
      <c r="AG27" s="638"/>
      <c r="AH27" s="638"/>
      <c r="AI27" s="638"/>
      <c r="AJ27" s="638"/>
      <c r="AK27" s="638"/>
      <c r="AL27" s="638"/>
      <c r="AM27" s="638"/>
      <c r="AN27" s="638"/>
      <c r="AO27" s="86"/>
      <c r="AP27" s="636" t="s">
        <v>349</v>
      </c>
      <c r="AQ27" s="636"/>
      <c r="AR27" s="636"/>
      <c r="AS27" s="636"/>
      <c r="AT27" s="636"/>
      <c r="AU27" s="636"/>
      <c r="AV27" s="636"/>
      <c r="AW27" s="636"/>
      <c r="AX27" s="636"/>
      <c r="AY27" s="636"/>
      <c r="AZ27" s="636"/>
      <c r="BA27" s="636"/>
      <c r="BB27" s="636"/>
      <c r="BC27" s="636"/>
      <c r="BD27" s="636"/>
      <c r="BE27" s="636"/>
      <c r="BF27" s="52"/>
      <c r="BG27" s="636" t="s">
        <v>350</v>
      </c>
      <c r="BH27" s="636"/>
      <c r="BI27" s="636"/>
      <c r="BJ27" s="636"/>
      <c r="BK27" s="636"/>
      <c r="BL27" s="636"/>
      <c r="BM27" s="636"/>
      <c r="BN27" s="636"/>
      <c r="BO27" s="636"/>
      <c r="BP27" s="636"/>
      <c r="BQ27" s="636"/>
      <c r="BR27" s="636"/>
      <c r="BS27" s="636"/>
      <c r="BT27" s="636"/>
      <c r="BU27" s="636"/>
      <c r="BV27" s="636"/>
      <c r="CE27" s="52"/>
      <c r="CF27" s="52"/>
      <c r="CG27" s="52"/>
      <c r="CH27" s="52"/>
    </row>
    <row r="28" spans="1:91" ht="17.25" customHeight="1" x14ac:dyDescent="0.15">
      <c r="A28" s="52"/>
      <c r="B28" s="52"/>
      <c r="C28" s="639" t="s">
        <v>351</v>
      </c>
      <c r="D28" s="639"/>
      <c r="E28" s="639"/>
      <c r="F28" s="639"/>
      <c r="G28" s="639"/>
      <c r="H28" s="639"/>
      <c r="I28" s="639"/>
      <c r="J28" s="639"/>
      <c r="K28" s="639"/>
      <c r="L28" s="639"/>
      <c r="M28" s="639"/>
      <c r="N28" s="52"/>
      <c r="O28" s="638" t="s">
        <v>352</v>
      </c>
      <c r="P28" s="638"/>
      <c r="Q28" s="638"/>
      <c r="R28" s="638"/>
      <c r="S28" s="638"/>
      <c r="T28" s="638"/>
      <c r="U28" s="638"/>
      <c r="V28" s="638"/>
      <c r="W28" s="638"/>
      <c r="X28" s="638"/>
      <c r="Y28" s="638"/>
      <c r="Z28" s="638"/>
      <c r="AA28" s="638"/>
      <c r="AB28" s="638" t="s">
        <v>353</v>
      </c>
      <c r="AC28" s="638"/>
      <c r="AD28" s="638"/>
      <c r="AE28" s="638"/>
      <c r="AF28" s="638"/>
      <c r="AG28" s="638"/>
      <c r="AH28" s="638"/>
      <c r="AI28" s="638"/>
      <c r="AJ28" s="638"/>
      <c r="AK28" s="638"/>
      <c r="AL28" s="638"/>
      <c r="AM28" s="638"/>
      <c r="AN28" s="638"/>
      <c r="AO28" s="86"/>
      <c r="AP28" s="636" t="s">
        <v>354</v>
      </c>
      <c r="AQ28" s="636"/>
      <c r="AR28" s="636"/>
      <c r="AS28" s="636"/>
      <c r="AT28" s="636"/>
      <c r="AU28" s="636"/>
      <c r="AV28" s="636"/>
      <c r="AW28" s="636"/>
      <c r="AX28" s="636"/>
      <c r="AY28" s="636"/>
      <c r="AZ28" s="636"/>
      <c r="BA28" s="636"/>
      <c r="BB28" s="636"/>
      <c r="BC28" s="636"/>
      <c r="BD28" s="636"/>
      <c r="BE28" s="636"/>
      <c r="BF28" s="52"/>
      <c r="BG28" s="636" t="s">
        <v>355</v>
      </c>
      <c r="BH28" s="636"/>
      <c r="BI28" s="636"/>
      <c r="BJ28" s="636"/>
      <c r="BK28" s="636"/>
      <c r="BL28" s="636"/>
      <c r="BM28" s="636"/>
      <c r="BN28" s="636"/>
      <c r="BO28" s="636"/>
      <c r="BP28" s="636"/>
      <c r="BQ28" s="636"/>
      <c r="BR28" s="636"/>
      <c r="BS28" s="636"/>
      <c r="BT28" s="636"/>
      <c r="BU28" s="636"/>
      <c r="BV28" s="636"/>
      <c r="CE28" s="52"/>
      <c r="CF28" s="52"/>
      <c r="CG28" s="52"/>
      <c r="CH28" s="52"/>
    </row>
    <row r="29" spans="1:91" ht="17.25" customHeight="1" x14ac:dyDescent="0.15">
      <c r="A29" s="52"/>
      <c r="B29" s="52"/>
      <c r="C29" s="637" t="s">
        <v>356</v>
      </c>
      <c r="D29" s="637"/>
      <c r="E29" s="637"/>
      <c r="F29" s="637"/>
      <c r="G29" s="637"/>
      <c r="H29" s="637"/>
      <c r="I29" s="637"/>
      <c r="J29" s="637"/>
      <c r="K29" s="637"/>
      <c r="L29" s="637"/>
      <c r="M29" s="637"/>
      <c r="N29" s="52"/>
      <c r="O29" s="638" t="s">
        <v>357</v>
      </c>
      <c r="P29" s="638"/>
      <c r="Q29" s="638"/>
      <c r="R29" s="638"/>
      <c r="S29" s="638"/>
      <c r="T29" s="638"/>
      <c r="U29" s="638"/>
      <c r="V29" s="638"/>
      <c r="W29" s="638"/>
      <c r="X29" s="638"/>
      <c r="Y29" s="638"/>
      <c r="Z29" s="638"/>
      <c r="AA29" s="638"/>
      <c r="AB29" s="638" t="s">
        <v>358</v>
      </c>
      <c r="AC29" s="638"/>
      <c r="AD29" s="638"/>
      <c r="AE29" s="638"/>
      <c r="AF29" s="638"/>
      <c r="AG29" s="638"/>
      <c r="AH29" s="638"/>
      <c r="AI29" s="638"/>
      <c r="AJ29" s="638"/>
      <c r="AK29" s="638"/>
      <c r="AL29" s="638"/>
      <c r="AM29" s="638"/>
      <c r="AN29" s="638"/>
      <c r="AO29" s="86"/>
      <c r="AP29" s="636" t="s">
        <v>359</v>
      </c>
      <c r="AQ29" s="636"/>
      <c r="AR29" s="636"/>
      <c r="AS29" s="636"/>
      <c r="AT29" s="636"/>
      <c r="AU29" s="636"/>
      <c r="AV29" s="636"/>
      <c r="AW29" s="636"/>
      <c r="AX29" s="636"/>
      <c r="AY29" s="636"/>
      <c r="AZ29" s="636"/>
      <c r="BA29" s="636"/>
      <c r="BB29" s="636"/>
      <c r="BC29" s="636"/>
      <c r="BD29" s="636"/>
      <c r="BE29" s="636"/>
      <c r="BF29" s="22"/>
      <c r="BG29" s="635" t="s">
        <v>320</v>
      </c>
      <c r="BH29" s="635"/>
      <c r="BI29" s="635"/>
      <c r="BJ29" s="635"/>
      <c r="BK29" s="635"/>
      <c r="BL29" s="635"/>
      <c r="BM29" s="635"/>
      <c r="BN29" s="635"/>
      <c r="BO29" s="635"/>
      <c r="BP29" s="635"/>
      <c r="BQ29" s="635"/>
      <c r="BR29" s="635"/>
      <c r="BS29" s="635"/>
      <c r="BT29" s="635"/>
      <c r="BU29" s="635"/>
      <c r="BV29" s="635"/>
      <c r="CE29" s="52"/>
      <c r="CF29" s="54"/>
      <c r="CG29" s="52"/>
      <c r="CH29" s="52"/>
    </row>
    <row r="30" spans="1:91" ht="17.25" customHeight="1" x14ac:dyDescent="0.15">
      <c r="A30" s="52"/>
      <c r="B30" s="52"/>
      <c r="C30" s="52"/>
      <c r="D30" s="52"/>
      <c r="E30" s="52"/>
      <c r="F30" s="52"/>
      <c r="G30" s="52"/>
      <c r="H30" s="52"/>
      <c r="I30" s="52"/>
      <c r="J30" s="52"/>
      <c r="K30" s="52"/>
      <c r="L30" s="52"/>
      <c r="M30" s="52"/>
      <c r="N30" s="52"/>
      <c r="O30" s="638" t="s">
        <v>360</v>
      </c>
      <c r="P30" s="638"/>
      <c r="Q30" s="638"/>
      <c r="R30" s="638"/>
      <c r="S30" s="638"/>
      <c r="T30" s="638"/>
      <c r="U30" s="638"/>
      <c r="V30" s="638"/>
      <c r="W30" s="638"/>
      <c r="X30" s="638"/>
      <c r="Y30" s="638"/>
      <c r="Z30" s="638"/>
      <c r="AA30" s="638"/>
      <c r="AB30" s="638" t="s">
        <v>361</v>
      </c>
      <c r="AC30" s="638"/>
      <c r="AD30" s="638"/>
      <c r="AE30" s="638"/>
      <c r="AF30" s="638"/>
      <c r="AG30" s="638"/>
      <c r="AH30" s="638"/>
      <c r="AI30" s="638"/>
      <c r="AJ30" s="638"/>
      <c r="AK30" s="638"/>
      <c r="AL30" s="638"/>
      <c r="AM30" s="638"/>
      <c r="AN30" s="638"/>
      <c r="AO30" s="86"/>
      <c r="AP30" s="636" t="s">
        <v>362</v>
      </c>
      <c r="AQ30" s="636"/>
      <c r="AR30" s="636"/>
      <c r="AS30" s="636"/>
      <c r="AT30" s="636"/>
      <c r="AU30" s="636"/>
      <c r="AV30" s="636"/>
      <c r="AW30" s="636"/>
      <c r="AX30" s="636"/>
      <c r="AY30" s="636"/>
      <c r="AZ30" s="636"/>
      <c r="BA30" s="636"/>
      <c r="BB30" s="636"/>
      <c r="BC30" s="636"/>
      <c r="BD30" s="636"/>
      <c r="BE30" s="636"/>
      <c r="BF30" s="54"/>
      <c r="BG30" s="636" t="s">
        <v>363</v>
      </c>
      <c r="BH30" s="636"/>
      <c r="BI30" s="636"/>
      <c r="BJ30" s="636"/>
      <c r="BK30" s="636"/>
      <c r="BL30" s="636"/>
      <c r="BM30" s="636"/>
      <c r="BN30" s="636"/>
      <c r="BO30" s="636"/>
      <c r="BP30" s="636"/>
      <c r="BQ30" s="636"/>
      <c r="BR30" s="636"/>
      <c r="BS30" s="636"/>
      <c r="BT30" s="636"/>
      <c r="BU30" s="636"/>
      <c r="BV30" s="636"/>
      <c r="CE30" s="52"/>
      <c r="CF30" s="54"/>
      <c r="CG30" s="52"/>
      <c r="CH30" s="52"/>
    </row>
    <row r="31" spans="1:91" ht="17.25" customHeight="1" x14ac:dyDescent="0.15">
      <c r="A31" s="52"/>
      <c r="B31" s="52"/>
      <c r="C31" s="643" t="s">
        <v>364</v>
      </c>
      <c r="D31" s="644"/>
      <c r="E31" s="644"/>
      <c r="F31" s="644"/>
      <c r="G31" s="644"/>
      <c r="H31" s="644"/>
      <c r="I31" s="644"/>
      <c r="J31" s="644"/>
      <c r="K31" s="644"/>
      <c r="L31" s="644"/>
      <c r="M31" s="645"/>
      <c r="N31" s="52"/>
      <c r="O31" s="638" t="s">
        <v>365</v>
      </c>
      <c r="P31" s="638"/>
      <c r="Q31" s="638"/>
      <c r="R31" s="638"/>
      <c r="S31" s="638"/>
      <c r="T31" s="638"/>
      <c r="U31" s="638"/>
      <c r="V31" s="638"/>
      <c r="W31" s="638"/>
      <c r="X31" s="638"/>
      <c r="Y31" s="638"/>
      <c r="Z31" s="638"/>
      <c r="AA31" s="638"/>
      <c r="AB31" s="638" t="s">
        <v>366</v>
      </c>
      <c r="AC31" s="638"/>
      <c r="AD31" s="638"/>
      <c r="AE31" s="638"/>
      <c r="AF31" s="638"/>
      <c r="AG31" s="638"/>
      <c r="AH31" s="638"/>
      <c r="AI31" s="638"/>
      <c r="AJ31" s="638"/>
      <c r="AK31" s="638"/>
      <c r="AL31" s="638"/>
      <c r="AM31" s="638"/>
      <c r="AN31" s="638"/>
      <c r="AO31" s="86"/>
      <c r="AP31" s="636" t="s">
        <v>367</v>
      </c>
      <c r="AQ31" s="636"/>
      <c r="AR31" s="636"/>
      <c r="AS31" s="636"/>
      <c r="AT31" s="636"/>
      <c r="AU31" s="636"/>
      <c r="AV31" s="636"/>
      <c r="AW31" s="636"/>
      <c r="AX31" s="636"/>
      <c r="AY31" s="636"/>
      <c r="AZ31" s="636"/>
      <c r="BA31" s="636"/>
      <c r="BB31" s="636"/>
      <c r="BC31" s="636"/>
      <c r="BD31" s="636"/>
      <c r="BE31" s="636"/>
      <c r="BF31" s="87"/>
      <c r="BG31" s="636" t="s">
        <v>368</v>
      </c>
      <c r="BH31" s="636"/>
      <c r="BI31" s="636"/>
      <c r="BJ31" s="636"/>
      <c r="BK31" s="636"/>
      <c r="BL31" s="636"/>
      <c r="BM31" s="636"/>
      <c r="BN31" s="636"/>
      <c r="BO31" s="636"/>
      <c r="BP31" s="636"/>
      <c r="BQ31" s="636"/>
      <c r="BR31" s="636"/>
      <c r="BS31" s="636"/>
      <c r="BT31" s="636"/>
      <c r="BU31" s="636"/>
      <c r="BV31" s="636"/>
      <c r="CE31" s="54"/>
      <c r="CF31" s="54"/>
      <c r="CG31" s="52"/>
      <c r="CH31" s="52"/>
    </row>
    <row r="32" spans="1:91" ht="17.25" customHeight="1" x14ac:dyDescent="0.15">
      <c r="A32" s="52"/>
      <c r="B32" s="52"/>
      <c r="C32" s="641" t="s">
        <v>369</v>
      </c>
      <c r="D32" s="641"/>
      <c r="E32" s="641"/>
      <c r="F32" s="641"/>
      <c r="G32" s="641"/>
      <c r="H32" s="641"/>
      <c r="I32" s="641"/>
      <c r="J32" s="641"/>
      <c r="K32" s="641"/>
      <c r="L32" s="641"/>
      <c r="M32" s="641"/>
      <c r="N32" s="52"/>
      <c r="O32" s="638" t="s">
        <v>370</v>
      </c>
      <c r="P32" s="638"/>
      <c r="Q32" s="638"/>
      <c r="R32" s="638"/>
      <c r="S32" s="638"/>
      <c r="T32" s="638"/>
      <c r="U32" s="638"/>
      <c r="V32" s="638"/>
      <c r="W32" s="638"/>
      <c r="X32" s="638"/>
      <c r="Y32" s="638"/>
      <c r="Z32" s="638"/>
      <c r="AA32" s="638"/>
      <c r="AB32" s="638" t="s">
        <v>371</v>
      </c>
      <c r="AC32" s="638"/>
      <c r="AD32" s="638"/>
      <c r="AE32" s="638"/>
      <c r="AF32" s="638"/>
      <c r="AG32" s="638"/>
      <c r="AH32" s="638"/>
      <c r="AI32" s="638"/>
      <c r="AJ32" s="638"/>
      <c r="AK32" s="638"/>
      <c r="AL32" s="638"/>
      <c r="AM32" s="638"/>
      <c r="AN32" s="638"/>
      <c r="AO32" s="86"/>
      <c r="AP32" s="636" t="s">
        <v>372</v>
      </c>
      <c r="AQ32" s="636"/>
      <c r="AR32" s="636"/>
      <c r="AS32" s="636"/>
      <c r="AT32" s="636"/>
      <c r="AU32" s="636"/>
      <c r="AV32" s="636"/>
      <c r="AW32" s="636"/>
      <c r="AX32" s="636"/>
      <c r="AY32" s="636"/>
      <c r="AZ32" s="636"/>
      <c r="BA32" s="636"/>
      <c r="BB32" s="636"/>
      <c r="BC32" s="636"/>
      <c r="BD32" s="636"/>
      <c r="BE32" s="636"/>
      <c r="BF32" s="87"/>
      <c r="BG32" s="636" t="s">
        <v>373</v>
      </c>
      <c r="BH32" s="636"/>
      <c r="BI32" s="636"/>
      <c r="BJ32" s="636"/>
      <c r="BK32" s="636"/>
      <c r="BL32" s="636"/>
      <c r="BM32" s="636"/>
      <c r="BN32" s="636"/>
      <c r="BO32" s="636"/>
      <c r="BP32" s="636"/>
      <c r="BQ32" s="636"/>
      <c r="BR32" s="636"/>
      <c r="BS32" s="636"/>
      <c r="BT32" s="636"/>
      <c r="BU32" s="636"/>
      <c r="BV32" s="636"/>
      <c r="CE32" s="54"/>
      <c r="CF32" s="54"/>
      <c r="CG32" s="52"/>
      <c r="CH32" s="52"/>
    </row>
    <row r="33" spans="1:86" ht="17.25" customHeight="1" x14ac:dyDescent="0.15">
      <c r="A33" s="52"/>
      <c r="B33" s="52"/>
      <c r="C33" s="641" t="s">
        <v>374</v>
      </c>
      <c r="D33" s="641"/>
      <c r="E33" s="641"/>
      <c r="F33" s="641"/>
      <c r="G33" s="641"/>
      <c r="H33" s="641"/>
      <c r="I33" s="641"/>
      <c r="J33" s="641"/>
      <c r="K33" s="641"/>
      <c r="L33" s="641"/>
      <c r="M33" s="641"/>
      <c r="N33" s="52"/>
      <c r="O33" s="638" t="s">
        <v>375</v>
      </c>
      <c r="P33" s="638"/>
      <c r="Q33" s="638"/>
      <c r="R33" s="638"/>
      <c r="S33" s="638"/>
      <c r="T33" s="638"/>
      <c r="U33" s="638"/>
      <c r="V33" s="638"/>
      <c r="W33" s="638"/>
      <c r="X33" s="638"/>
      <c r="Y33" s="638"/>
      <c r="Z33" s="638"/>
      <c r="AA33" s="638"/>
      <c r="AB33" s="638" t="s">
        <v>376</v>
      </c>
      <c r="AC33" s="638"/>
      <c r="AD33" s="638"/>
      <c r="AE33" s="638"/>
      <c r="AF33" s="638"/>
      <c r="AG33" s="638"/>
      <c r="AH33" s="638"/>
      <c r="AI33" s="638"/>
      <c r="AJ33" s="638"/>
      <c r="AK33" s="638"/>
      <c r="AL33" s="638"/>
      <c r="AM33" s="638"/>
      <c r="AN33" s="638"/>
      <c r="AO33" s="86"/>
      <c r="AP33" s="636" t="s">
        <v>377</v>
      </c>
      <c r="AQ33" s="636"/>
      <c r="AR33" s="636"/>
      <c r="AS33" s="636"/>
      <c r="AT33" s="636"/>
      <c r="AU33" s="636"/>
      <c r="AV33" s="636"/>
      <c r="AW33" s="636"/>
      <c r="AX33" s="636"/>
      <c r="AY33" s="636"/>
      <c r="AZ33" s="636"/>
      <c r="BA33" s="636"/>
      <c r="BB33" s="636"/>
      <c r="BC33" s="636"/>
      <c r="BD33" s="636"/>
      <c r="BE33" s="636"/>
      <c r="BF33" s="87"/>
      <c r="BG33" s="642"/>
      <c r="BH33" s="642"/>
      <c r="BI33" s="642"/>
      <c r="BJ33" s="642"/>
      <c r="BK33" s="642"/>
      <c r="BL33" s="642"/>
      <c r="BM33" s="642"/>
      <c r="BN33" s="642"/>
      <c r="BO33" s="642"/>
      <c r="BP33" s="642"/>
      <c r="BQ33" s="642"/>
      <c r="BR33" s="642"/>
      <c r="BS33" s="642"/>
      <c r="BT33" s="642"/>
      <c r="BU33" s="642"/>
      <c r="BV33" s="642"/>
      <c r="CE33" s="54"/>
      <c r="CF33" s="54"/>
      <c r="CG33" s="52"/>
      <c r="CH33" s="52"/>
    </row>
    <row r="34" spans="1:86" ht="17.25" customHeight="1" x14ac:dyDescent="0.15">
      <c r="A34" s="52"/>
      <c r="B34" s="52"/>
      <c r="C34" s="641" t="s">
        <v>378</v>
      </c>
      <c r="D34" s="641"/>
      <c r="E34" s="641"/>
      <c r="F34" s="641"/>
      <c r="G34" s="641"/>
      <c r="H34" s="641"/>
      <c r="I34" s="641"/>
      <c r="J34" s="641"/>
      <c r="K34" s="641"/>
      <c r="L34" s="641"/>
      <c r="M34" s="641"/>
      <c r="N34" s="52"/>
      <c r="O34" s="638" t="s">
        <v>379</v>
      </c>
      <c r="P34" s="638"/>
      <c r="Q34" s="638"/>
      <c r="R34" s="638"/>
      <c r="S34" s="638"/>
      <c r="T34" s="638"/>
      <c r="U34" s="638"/>
      <c r="V34" s="638"/>
      <c r="W34" s="638"/>
      <c r="X34" s="638"/>
      <c r="Y34" s="638"/>
      <c r="Z34" s="638"/>
      <c r="AA34" s="638"/>
      <c r="AB34" s="638" t="s">
        <v>380</v>
      </c>
      <c r="AC34" s="638"/>
      <c r="AD34" s="638"/>
      <c r="AE34" s="638"/>
      <c r="AF34" s="638"/>
      <c r="AG34" s="638"/>
      <c r="AH34" s="638"/>
      <c r="AI34" s="638"/>
      <c r="AJ34" s="638"/>
      <c r="AK34" s="638"/>
      <c r="AL34" s="638"/>
      <c r="AM34" s="638"/>
      <c r="AN34" s="638"/>
      <c r="AO34" s="86"/>
      <c r="AP34" s="636" t="s">
        <v>381</v>
      </c>
      <c r="AQ34" s="636"/>
      <c r="AR34" s="636"/>
      <c r="AS34" s="636"/>
      <c r="AT34" s="636"/>
      <c r="AU34" s="636"/>
      <c r="AV34" s="636"/>
      <c r="AW34" s="636"/>
      <c r="AX34" s="636"/>
      <c r="AY34" s="636"/>
      <c r="AZ34" s="636"/>
      <c r="BA34" s="636"/>
      <c r="BB34" s="636"/>
      <c r="BC34" s="636"/>
      <c r="BD34" s="636"/>
      <c r="BE34" s="636"/>
      <c r="BF34" s="87"/>
      <c r="BG34" s="635" t="s">
        <v>321</v>
      </c>
      <c r="BH34" s="635"/>
      <c r="BI34" s="635"/>
      <c r="BJ34" s="635"/>
      <c r="BK34" s="635"/>
      <c r="BL34" s="635"/>
      <c r="BM34" s="635"/>
      <c r="BN34" s="635"/>
      <c r="BO34" s="635"/>
      <c r="BP34" s="635"/>
      <c r="BQ34" s="635"/>
      <c r="BR34" s="635"/>
      <c r="BS34" s="635"/>
      <c r="BT34" s="635"/>
      <c r="BU34" s="635"/>
      <c r="BV34" s="635"/>
      <c r="CE34" s="54"/>
      <c r="CF34" s="54"/>
      <c r="CG34" s="52"/>
      <c r="CH34" s="52"/>
    </row>
    <row r="35" spans="1:86" ht="17.25" customHeight="1" x14ac:dyDescent="0.15">
      <c r="A35" s="52"/>
      <c r="B35" s="52"/>
      <c r="C35" s="641" t="s">
        <v>382</v>
      </c>
      <c r="D35" s="641"/>
      <c r="E35" s="641"/>
      <c r="F35" s="641"/>
      <c r="G35" s="641"/>
      <c r="H35" s="641"/>
      <c r="I35" s="641"/>
      <c r="J35" s="641"/>
      <c r="K35" s="641"/>
      <c r="L35" s="641"/>
      <c r="M35" s="641"/>
      <c r="N35" s="52"/>
      <c r="O35" s="638" t="s">
        <v>383</v>
      </c>
      <c r="P35" s="638"/>
      <c r="Q35" s="638"/>
      <c r="R35" s="638"/>
      <c r="S35" s="638"/>
      <c r="T35" s="638"/>
      <c r="U35" s="638"/>
      <c r="V35" s="638"/>
      <c r="W35" s="638"/>
      <c r="X35" s="638"/>
      <c r="Y35" s="638"/>
      <c r="Z35" s="638"/>
      <c r="AA35" s="638"/>
      <c r="AB35" s="638" t="s">
        <v>384</v>
      </c>
      <c r="AC35" s="638"/>
      <c r="AD35" s="638"/>
      <c r="AE35" s="638"/>
      <c r="AF35" s="638"/>
      <c r="AG35" s="638"/>
      <c r="AH35" s="638"/>
      <c r="AI35" s="638"/>
      <c r="AJ35" s="638"/>
      <c r="AK35" s="638"/>
      <c r="AL35" s="638"/>
      <c r="AM35" s="638"/>
      <c r="AN35" s="638"/>
      <c r="AO35" s="86"/>
      <c r="AP35" s="636" t="s">
        <v>385</v>
      </c>
      <c r="AQ35" s="636"/>
      <c r="AR35" s="636"/>
      <c r="AS35" s="636"/>
      <c r="AT35" s="636"/>
      <c r="AU35" s="636"/>
      <c r="AV35" s="636"/>
      <c r="AW35" s="636"/>
      <c r="AX35" s="636"/>
      <c r="AY35" s="636"/>
      <c r="AZ35" s="636"/>
      <c r="BA35" s="636"/>
      <c r="BB35" s="636"/>
      <c r="BC35" s="636"/>
      <c r="BD35" s="636"/>
      <c r="BE35" s="636"/>
      <c r="BF35" s="87"/>
      <c r="BG35" s="636" t="s">
        <v>386</v>
      </c>
      <c r="BH35" s="636"/>
      <c r="BI35" s="636"/>
      <c r="BJ35" s="636"/>
      <c r="BK35" s="636"/>
      <c r="BL35" s="636"/>
      <c r="BM35" s="636"/>
      <c r="BN35" s="636"/>
      <c r="BO35" s="636"/>
      <c r="BP35" s="636"/>
      <c r="BQ35" s="636"/>
      <c r="BR35" s="636"/>
      <c r="BS35" s="636"/>
      <c r="BT35" s="636"/>
      <c r="BU35" s="636"/>
      <c r="BV35" s="636"/>
      <c r="CE35" s="54"/>
      <c r="CF35" s="54"/>
      <c r="CG35" s="52"/>
      <c r="CH35" s="52"/>
    </row>
    <row r="36" spans="1:86" ht="17.25" customHeight="1" x14ac:dyDescent="0.15">
      <c r="A36" s="52"/>
      <c r="B36" s="52"/>
      <c r="C36" s="649" t="s">
        <v>387</v>
      </c>
      <c r="D36" s="649"/>
      <c r="E36" s="649"/>
      <c r="F36" s="649"/>
      <c r="G36" s="649"/>
      <c r="H36" s="649"/>
      <c r="I36" s="649"/>
      <c r="J36" s="649"/>
      <c r="K36" s="649"/>
      <c r="L36" s="649"/>
      <c r="M36" s="649"/>
      <c r="N36" s="52"/>
      <c r="O36" s="638" t="s">
        <v>388</v>
      </c>
      <c r="P36" s="638"/>
      <c r="Q36" s="638"/>
      <c r="R36" s="638"/>
      <c r="S36" s="638"/>
      <c r="T36" s="638"/>
      <c r="U36" s="638"/>
      <c r="V36" s="638"/>
      <c r="W36" s="638"/>
      <c r="X36" s="638"/>
      <c r="Y36" s="638"/>
      <c r="Z36" s="638"/>
      <c r="AA36" s="638"/>
      <c r="AB36" s="86"/>
      <c r="AC36" s="86"/>
      <c r="AD36" s="86"/>
      <c r="AE36" s="86"/>
      <c r="AF36" s="86"/>
      <c r="AG36" s="86"/>
      <c r="AH36" s="86"/>
      <c r="AI36" s="86"/>
      <c r="AJ36" s="86"/>
      <c r="AK36" s="86"/>
      <c r="AL36" s="86"/>
      <c r="AM36" s="86"/>
      <c r="AN36" s="86"/>
      <c r="AO36" s="86"/>
      <c r="AP36" s="636" t="s">
        <v>389</v>
      </c>
      <c r="AQ36" s="636"/>
      <c r="AR36" s="636"/>
      <c r="AS36" s="636"/>
      <c r="AT36" s="636"/>
      <c r="AU36" s="636"/>
      <c r="AV36" s="636"/>
      <c r="AW36" s="636"/>
      <c r="AX36" s="636"/>
      <c r="AY36" s="636"/>
      <c r="AZ36" s="636"/>
      <c r="BA36" s="636"/>
      <c r="BB36" s="636"/>
      <c r="BC36" s="636"/>
      <c r="BD36" s="636"/>
      <c r="BE36" s="636"/>
      <c r="BF36" s="22"/>
      <c r="BG36" s="636" t="s">
        <v>390</v>
      </c>
      <c r="BH36" s="636"/>
      <c r="BI36" s="636"/>
      <c r="BJ36" s="636"/>
      <c r="BK36" s="636"/>
      <c r="BL36" s="636"/>
      <c r="BM36" s="636"/>
      <c r="BN36" s="636"/>
      <c r="BO36" s="636"/>
      <c r="BP36" s="636"/>
      <c r="BQ36" s="636"/>
      <c r="BR36" s="636"/>
      <c r="BS36" s="636"/>
      <c r="BT36" s="636"/>
      <c r="BU36" s="636"/>
      <c r="BV36" s="636"/>
      <c r="CE36" s="54"/>
      <c r="CF36" s="54"/>
      <c r="CG36" s="52"/>
      <c r="CH36" s="52"/>
    </row>
    <row r="37" spans="1:86" ht="17.25" customHeight="1" x14ac:dyDescent="0.15">
      <c r="A37" s="52"/>
      <c r="B37" s="52"/>
      <c r="C37" s="641" t="s">
        <v>391</v>
      </c>
      <c r="D37" s="641"/>
      <c r="E37" s="641"/>
      <c r="F37" s="641"/>
      <c r="G37" s="641"/>
      <c r="H37" s="641"/>
      <c r="I37" s="641"/>
      <c r="J37" s="641"/>
      <c r="K37" s="641"/>
      <c r="L37" s="641"/>
      <c r="M37" s="641"/>
      <c r="N37" s="52"/>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636" t="s">
        <v>392</v>
      </c>
      <c r="AQ37" s="636"/>
      <c r="AR37" s="636"/>
      <c r="AS37" s="636"/>
      <c r="AT37" s="636"/>
      <c r="AU37" s="636"/>
      <c r="AV37" s="636"/>
      <c r="AW37" s="636"/>
      <c r="AX37" s="636"/>
      <c r="AY37" s="636"/>
      <c r="AZ37" s="636"/>
      <c r="BA37" s="636"/>
      <c r="BB37" s="636"/>
      <c r="BC37" s="636"/>
      <c r="BD37" s="636"/>
      <c r="BE37" s="636"/>
      <c r="BF37" s="87"/>
      <c r="BG37" s="87"/>
      <c r="BH37" s="87"/>
      <c r="BI37" s="87"/>
      <c r="BJ37" s="87"/>
      <c r="BK37" s="87"/>
      <c r="BL37" s="54"/>
      <c r="BM37" s="54"/>
      <c r="BN37" s="54"/>
      <c r="BO37" s="54"/>
      <c r="BP37" s="54"/>
      <c r="BQ37" s="54"/>
      <c r="BR37" s="54"/>
      <c r="BS37" s="54"/>
      <c r="BT37" s="54"/>
      <c r="BU37" s="54"/>
      <c r="BV37" s="54"/>
      <c r="CE37" s="54"/>
      <c r="CF37" s="54"/>
      <c r="CG37" s="52"/>
      <c r="CH37" s="52"/>
    </row>
    <row r="38" spans="1:86" ht="17.25" customHeight="1" x14ac:dyDescent="0.15">
      <c r="A38" s="52"/>
      <c r="B38" s="52"/>
      <c r="C38" s="641" t="s">
        <v>393</v>
      </c>
      <c r="D38" s="641"/>
      <c r="E38" s="641"/>
      <c r="F38" s="641"/>
      <c r="G38" s="641"/>
      <c r="H38" s="641"/>
      <c r="I38" s="641"/>
      <c r="J38" s="641"/>
      <c r="K38" s="641"/>
      <c r="L38" s="641"/>
      <c r="M38" s="641"/>
      <c r="N38" s="52"/>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636" t="s">
        <v>394</v>
      </c>
      <c r="AQ38" s="636"/>
      <c r="AR38" s="636"/>
      <c r="AS38" s="636"/>
      <c r="AT38" s="636"/>
      <c r="AU38" s="636"/>
      <c r="AV38" s="636"/>
      <c r="AW38" s="636"/>
      <c r="AX38" s="636"/>
      <c r="AY38" s="636"/>
      <c r="AZ38" s="636"/>
      <c r="BA38" s="636"/>
      <c r="BB38" s="636"/>
      <c r="BC38" s="636"/>
      <c r="BD38" s="636"/>
      <c r="BE38" s="636"/>
      <c r="BF38" s="87"/>
      <c r="BG38" s="87"/>
      <c r="BH38" s="87"/>
      <c r="BI38" s="87"/>
      <c r="BJ38" s="87"/>
      <c r="BK38" s="87"/>
      <c r="BL38" s="54"/>
      <c r="BM38" s="54"/>
      <c r="BN38" s="54"/>
      <c r="BO38" s="54"/>
      <c r="BP38" s="54"/>
      <c r="BQ38" s="54"/>
      <c r="BR38" s="54"/>
      <c r="BS38" s="54"/>
      <c r="BT38" s="54"/>
      <c r="BU38" s="54"/>
      <c r="BV38" s="54"/>
      <c r="CE38" s="54"/>
      <c r="CF38" s="54"/>
      <c r="CG38" s="52"/>
      <c r="CH38" s="52"/>
    </row>
    <row r="39" spans="1:86" ht="17.25" customHeight="1" x14ac:dyDescent="0.15">
      <c r="A39" s="52"/>
      <c r="B39" s="52"/>
      <c r="C39" s="641" t="s">
        <v>395</v>
      </c>
      <c r="D39" s="641"/>
      <c r="E39" s="641"/>
      <c r="F39" s="641"/>
      <c r="G39" s="641"/>
      <c r="H39" s="641"/>
      <c r="I39" s="641"/>
      <c r="J39" s="641"/>
      <c r="K39" s="641"/>
      <c r="L39" s="641"/>
      <c r="M39" s="641"/>
      <c r="N39" s="52"/>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8"/>
      <c r="AQ39" s="88"/>
      <c r="AR39" s="88"/>
      <c r="AS39" s="88"/>
      <c r="AT39" s="88"/>
      <c r="AU39" s="88"/>
      <c r="AV39" s="88"/>
      <c r="AW39" s="88"/>
      <c r="AX39" s="88"/>
      <c r="AY39" s="88"/>
      <c r="AZ39" s="88"/>
      <c r="BA39" s="88"/>
      <c r="BB39" s="88"/>
      <c r="BC39" s="88"/>
      <c r="BD39" s="88"/>
      <c r="BE39" s="88"/>
      <c r="BF39" s="87"/>
      <c r="BG39" s="87"/>
      <c r="BH39" s="87"/>
      <c r="BI39" s="87"/>
      <c r="BJ39" s="87"/>
      <c r="BK39" s="87"/>
      <c r="BL39" s="54"/>
      <c r="BM39" s="54"/>
      <c r="BN39" s="54"/>
      <c r="BO39" s="54"/>
      <c r="BP39" s="54"/>
      <c r="BQ39" s="54"/>
      <c r="BR39" s="54"/>
      <c r="BS39" s="54"/>
      <c r="BT39" s="54"/>
      <c r="BU39" s="54"/>
      <c r="BV39" s="54"/>
      <c r="CE39" s="52"/>
      <c r="CF39" s="52"/>
      <c r="CG39" s="52"/>
      <c r="CH39" s="52"/>
    </row>
    <row r="40" spans="1:86" ht="19.5" customHeight="1" x14ac:dyDescent="0.1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4"/>
      <c r="BE40" s="54"/>
      <c r="BF40" s="52"/>
      <c r="BG40" s="52"/>
      <c r="BH40" s="52"/>
      <c r="BI40" s="52"/>
      <c r="BJ40" s="52"/>
      <c r="BK40" s="52"/>
      <c r="BL40" s="52"/>
      <c r="BM40" s="52"/>
      <c r="BN40" s="52"/>
      <c r="BO40" s="52"/>
      <c r="BP40" s="52"/>
      <c r="BQ40" s="52"/>
      <c r="BR40" s="52"/>
      <c r="BS40" s="52"/>
      <c r="BT40" s="52"/>
      <c r="BU40" s="52"/>
      <c r="BV40" s="52"/>
      <c r="CE40" s="52"/>
      <c r="CF40" s="52"/>
      <c r="CG40" s="52"/>
      <c r="CH40" s="52"/>
    </row>
    <row r="41" spans="1:86" ht="16.5" x14ac:dyDescent="0.15">
      <c r="A41" s="52"/>
      <c r="B41" s="55" t="s">
        <v>396</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52"/>
      <c r="BO41" s="52"/>
      <c r="BP41" s="52"/>
      <c r="BQ41" s="52"/>
      <c r="BR41" s="52"/>
      <c r="BS41" s="52"/>
      <c r="BT41" s="52"/>
      <c r="BU41" s="52"/>
      <c r="BV41" s="52"/>
      <c r="CE41" s="52"/>
      <c r="CF41" s="52"/>
      <c r="CG41" s="52"/>
      <c r="CH41" s="52"/>
    </row>
    <row r="42" spans="1:86" ht="16.5" x14ac:dyDescent="0.15">
      <c r="A42" s="52"/>
      <c r="B42" s="55"/>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52"/>
      <c r="BO42" s="52"/>
      <c r="BP42" s="52"/>
      <c r="BQ42" s="52"/>
      <c r="BR42" s="52"/>
      <c r="BS42" s="52"/>
      <c r="BT42" s="52"/>
      <c r="BU42" s="52"/>
      <c r="BV42" s="52"/>
      <c r="CE42" s="52"/>
      <c r="CF42" s="52"/>
      <c r="CG42" s="52"/>
      <c r="CH42" s="52"/>
    </row>
    <row r="43" spans="1:86" x14ac:dyDescent="0.15">
      <c r="BD43" s="9"/>
      <c r="BE43" s="5"/>
    </row>
    <row r="44" spans="1:86" x14ac:dyDescent="0.15">
      <c r="BD44" s="9"/>
      <c r="BE44" s="5"/>
    </row>
    <row r="45" spans="1:86" x14ac:dyDescent="0.15">
      <c r="BD45" s="9"/>
      <c r="BE45" s="5"/>
    </row>
    <row r="46" spans="1:86" x14ac:dyDescent="0.15">
      <c r="BD46" s="9"/>
      <c r="BE46" s="5"/>
    </row>
    <row r="47" spans="1:86" x14ac:dyDescent="0.15">
      <c r="BD47" s="9"/>
      <c r="BE47" s="5"/>
    </row>
    <row r="48" spans="1:86" x14ac:dyDescent="0.15">
      <c r="BD48" s="9"/>
      <c r="BE48" s="5"/>
    </row>
    <row r="49" spans="52:152" x14ac:dyDescent="0.15">
      <c r="BD49" s="9"/>
      <c r="BE49" s="5"/>
    </row>
    <row r="54" spans="52:152" x14ac:dyDescent="0.15">
      <c r="AZ54" s="9"/>
      <c r="BE54" s="5"/>
      <c r="BH54" s="9"/>
      <c r="BI54" s="9"/>
      <c r="BJ54" s="9"/>
      <c r="BK54" s="9"/>
      <c r="BL54" s="9"/>
      <c r="BM54" s="9"/>
      <c r="BN54" s="9"/>
      <c r="EH54" s="9"/>
      <c r="EP54" s="9"/>
      <c r="EQ54" s="9"/>
      <c r="ER54" s="9"/>
      <c r="ES54" s="9"/>
      <c r="ET54" s="9"/>
      <c r="EU54" s="9"/>
      <c r="EV54" s="9"/>
    </row>
  </sheetData>
  <sheetProtection password="CC25" sheet="1" selectLockedCells="1"/>
  <mergeCells count="236">
    <mergeCell ref="O28:AA28"/>
    <mergeCell ref="AB28:AN28"/>
    <mergeCell ref="AP28:BE28"/>
    <mergeCell ref="C25:M25"/>
    <mergeCell ref="O25:AN25"/>
    <mergeCell ref="AP25:BE25"/>
    <mergeCell ref="C38:M38"/>
    <mergeCell ref="AP38:BE38"/>
    <mergeCell ref="C39:M39"/>
    <mergeCell ref="C36:M36"/>
    <mergeCell ref="O36:AA36"/>
    <mergeCell ref="AP36:BE36"/>
    <mergeCell ref="C32:M32"/>
    <mergeCell ref="O32:AA32"/>
    <mergeCell ref="AB32:AN32"/>
    <mergeCell ref="AP32:BE32"/>
    <mergeCell ref="BG36:BV36"/>
    <mergeCell ref="C37:M37"/>
    <mergeCell ref="AP37:BE37"/>
    <mergeCell ref="C34:M34"/>
    <mergeCell ref="O34:AA34"/>
    <mergeCell ref="AB34:AN34"/>
    <mergeCell ref="AP34:BE34"/>
    <mergeCell ref="BG34:BV34"/>
    <mergeCell ref="C35:M35"/>
    <mergeCell ref="O35:AA35"/>
    <mergeCell ref="AB35:AN35"/>
    <mergeCell ref="AP35:BE35"/>
    <mergeCell ref="BG35:BV35"/>
    <mergeCell ref="BG32:BV32"/>
    <mergeCell ref="C33:M33"/>
    <mergeCell ref="O33:AA33"/>
    <mergeCell ref="AB33:AN33"/>
    <mergeCell ref="AP33:BE33"/>
    <mergeCell ref="BG33:BV33"/>
    <mergeCell ref="O30:AA30"/>
    <mergeCell ref="AB30:AN30"/>
    <mergeCell ref="AP30:BE30"/>
    <mergeCell ref="BG30:BV30"/>
    <mergeCell ref="C31:M31"/>
    <mergeCell ref="O31:AA31"/>
    <mergeCell ref="AB31:AN31"/>
    <mergeCell ref="AP31:BE31"/>
    <mergeCell ref="BG31:BV31"/>
    <mergeCell ref="G19:I19"/>
    <mergeCell ref="J19:L19"/>
    <mergeCell ref="M19:O19"/>
    <mergeCell ref="P19:R19"/>
    <mergeCell ref="S19:U19"/>
    <mergeCell ref="V19:X19"/>
    <mergeCell ref="BG25:BV25"/>
    <mergeCell ref="BG28:BV28"/>
    <mergeCell ref="C29:M29"/>
    <mergeCell ref="O29:AA29"/>
    <mergeCell ref="AB29:AN29"/>
    <mergeCell ref="AP29:BE29"/>
    <mergeCell ref="BG29:BV29"/>
    <mergeCell ref="C26:M26"/>
    <mergeCell ref="O26:AA26"/>
    <mergeCell ref="AB26:AN26"/>
    <mergeCell ref="AP26:BE26"/>
    <mergeCell ref="BG26:BV26"/>
    <mergeCell ref="C27:M27"/>
    <mergeCell ref="O27:AA27"/>
    <mergeCell ref="AB27:AN27"/>
    <mergeCell ref="AP27:BE27"/>
    <mergeCell ref="BG27:BV27"/>
    <mergeCell ref="C28:M28"/>
    <mergeCell ref="BR19:BT19"/>
    <mergeCell ref="AZ19:BB19"/>
    <mergeCell ref="BC19:BE19"/>
    <mergeCell ref="BF19:BH19"/>
    <mergeCell ref="BI19:BK19"/>
    <mergeCell ref="BL19:BN19"/>
    <mergeCell ref="BO19:BQ19"/>
    <mergeCell ref="Y19:AA19"/>
    <mergeCell ref="AB19:AD19"/>
    <mergeCell ref="AE19:AG19"/>
    <mergeCell ref="AH19:AJ19"/>
    <mergeCell ref="AK19:AM19"/>
    <mergeCell ref="AN19:AP19"/>
    <mergeCell ref="BO17:BT17"/>
    <mergeCell ref="BF18:BH18"/>
    <mergeCell ref="BI18:BK18"/>
    <mergeCell ref="BL18:BN18"/>
    <mergeCell ref="BO18:BQ18"/>
    <mergeCell ref="BR18:BT18"/>
    <mergeCell ref="AH17:AJ18"/>
    <mergeCell ref="AK17:AM18"/>
    <mergeCell ref="AN17:AP18"/>
    <mergeCell ref="AQ17:AS18"/>
    <mergeCell ref="AW17:AY18"/>
    <mergeCell ref="AZ17:BB18"/>
    <mergeCell ref="BO16:BT16"/>
    <mergeCell ref="G17:I18"/>
    <mergeCell ref="J17:L18"/>
    <mergeCell ref="M17:O18"/>
    <mergeCell ref="P17:R18"/>
    <mergeCell ref="S17:U18"/>
    <mergeCell ref="V17:X18"/>
    <mergeCell ref="Y17:AA18"/>
    <mergeCell ref="AB17:AD18"/>
    <mergeCell ref="AE17:AG18"/>
    <mergeCell ref="AQ16:AS16"/>
    <mergeCell ref="AT16:AV19"/>
    <mergeCell ref="AW16:AY16"/>
    <mergeCell ref="AZ16:BB16"/>
    <mergeCell ref="BC16:BE16"/>
    <mergeCell ref="BF16:BN16"/>
    <mergeCell ref="BC17:BE18"/>
    <mergeCell ref="BF17:BN17"/>
    <mergeCell ref="AQ19:AS19"/>
    <mergeCell ref="AW19:AY19"/>
    <mergeCell ref="Y16:AA16"/>
    <mergeCell ref="AB16:AD16"/>
    <mergeCell ref="AE16:AG16"/>
    <mergeCell ref="AH16:AJ16"/>
    <mergeCell ref="AK16:AM16"/>
    <mergeCell ref="AN16:AP16"/>
    <mergeCell ref="BI14:BK14"/>
    <mergeCell ref="BL14:BN14"/>
    <mergeCell ref="BO14:BQ14"/>
    <mergeCell ref="D16:F19"/>
    <mergeCell ref="G16:I16"/>
    <mergeCell ref="J16:L16"/>
    <mergeCell ref="M16:O16"/>
    <mergeCell ref="P16:R16"/>
    <mergeCell ref="S16:U16"/>
    <mergeCell ref="V16:X16"/>
    <mergeCell ref="AQ14:AS14"/>
    <mergeCell ref="AT14:AV14"/>
    <mergeCell ref="AW14:AY14"/>
    <mergeCell ref="AZ14:BB14"/>
    <mergeCell ref="BC14:BE14"/>
    <mergeCell ref="BF14:BH14"/>
    <mergeCell ref="Y14:AA14"/>
    <mergeCell ref="AB14:AD14"/>
    <mergeCell ref="AE14:AG14"/>
    <mergeCell ref="AH14:AJ14"/>
    <mergeCell ref="AK14:AM14"/>
    <mergeCell ref="AN14:AP14"/>
    <mergeCell ref="BF13:BH13"/>
    <mergeCell ref="BI13:BK13"/>
    <mergeCell ref="BL13:BN13"/>
    <mergeCell ref="BO13:BQ13"/>
    <mergeCell ref="G14:I14"/>
    <mergeCell ref="J14:L14"/>
    <mergeCell ref="M14:O14"/>
    <mergeCell ref="P14:R14"/>
    <mergeCell ref="S14:U14"/>
    <mergeCell ref="V14:X14"/>
    <mergeCell ref="AN13:AP13"/>
    <mergeCell ref="AQ13:AS13"/>
    <mergeCell ref="AT13:AV13"/>
    <mergeCell ref="AW13:AY13"/>
    <mergeCell ref="AZ13:BB13"/>
    <mergeCell ref="BC13:BE13"/>
    <mergeCell ref="V13:X13"/>
    <mergeCell ref="Y13:AA13"/>
    <mergeCell ref="AB13:AD13"/>
    <mergeCell ref="AE13:AG13"/>
    <mergeCell ref="AH13:AJ13"/>
    <mergeCell ref="AK13:AM13"/>
    <mergeCell ref="AK12:AM12"/>
    <mergeCell ref="AN12:AP12"/>
    <mergeCell ref="AQ12:AS12"/>
    <mergeCell ref="AT12:AV12"/>
    <mergeCell ref="AW12:AY12"/>
    <mergeCell ref="AZ12:BB12"/>
    <mergeCell ref="S12:U12"/>
    <mergeCell ref="V12:X12"/>
    <mergeCell ref="Y12:AA12"/>
    <mergeCell ref="AB12:AD12"/>
    <mergeCell ref="AE12:AG12"/>
    <mergeCell ref="AH12:AJ12"/>
    <mergeCell ref="AT9:AV9"/>
    <mergeCell ref="AW9:AY9"/>
    <mergeCell ref="D11:BQ11"/>
    <mergeCell ref="D12:F14"/>
    <mergeCell ref="G12:I12"/>
    <mergeCell ref="J12:L12"/>
    <mergeCell ref="M12:O12"/>
    <mergeCell ref="P12:R12"/>
    <mergeCell ref="S9:U9"/>
    <mergeCell ref="V9:X9"/>
    <mergeCell ref="AB9:AD9"/>
    <mergeCell ref="AE9:AG9"/>
    <mergeCell ref="AH9:AJ9"/>
    <mergeCell ref="AK9:AM9"/>
    <mergeCell ref="BC12:BE12"/>
    <mergeCell ref="BF12:BH12"/>
    <mergeCell ref="BI12:BK12"/>
    <mergeCell ref="BL12:BN12"/>
    <mergeCell ref="BO12:BQ12"/>
    <mergeCell ref="G13:I13"/>
    <mergeCell ref="J13:L13"/>
    <mergeCell ref="M13:O13"/>
    <mergeCell ref="P13:R13"/>
    <mergeCell ref="S13:U13"/>
    <mergeCell ref="AB8:AD8"/>
    <mergeCell ref="AE8:AG8"/>
    <mergeCell ref="Y6:AY6"/>
    <mergeCell ref="G7:I8"/>
    <mergeCell ref="J7:L8"/>
    <mergeCell ref="M7:U7"/>
    <mergeCell ref="V7:X8"/>
    <mergeCell ref="Y7:AA9"/>
    <mergeCell ref="AB7:AD7"/>
    <mergeCell ref="AE7:AG7"/>
    <mergeCell ref="AH7:AJ7"/>
    <mergeCell ref="AH8:AJ8"/>
    <mergeCell ref="AK8:AM8"/>
    <mergeCell ref="AN8:AP8"/>
    <mergeCell ref="AQ8:AS8"/>
    <mergeCell ref="AT8:AV8"/>
    <mergeCell ref="AW8:AY8"/>
    <mergeCell ref="AK7:AM7"/>
    <mergeCell ref="AN7:AP7"/>
    <mergeCell ref="AQ7:AS7"/>
    <mergeCell ref="AT7:AV7"/>
    <mergeCell ref="AW7:AY7"/>
    <mergeCell ref="AN9:AP9"/>
    <mergeCell ref="AQ9:AS9"/>
    <mergeCell ref="B4:Q4"/>
    <mergeCell ref="D6:F9"/>
    <mergeCell ref="G6:I6"/>
    <mergeCell ref="J6:L6"/>
    <mergeCell ref="M6:U6"/>
    <mergeCell ref="V6:X6"/>
    <mergeCell ref="G9:I9"/>
    <mergeCell ref="J9:L9"/>
    <mergeCell ref="M9:O9"/>
    <mergeCell ref="P9:R9"/>
    <mergeCell ref="M8:O8"/>
    <mergeCell ref="P8:R8"/>
    <mergeCell ref="S8:U8"/>
  </mergeCells>
  <phoneticPr fontId="18"/>
  <dataValidations count="1">
    <dataValidation type="list" imeMode="off" allowBlank="1" showInputMessage="1" showErrorMessage="1" sqref="G9:X9 AB9:AY9 G14:BQ14 G19:AS19 AW19:BT19" xr:uid="{581EAFE8-9FAC-410E-9A50-A306F0E8803F}">
      <formula1>"1"</formula1>
    </dataValidation>
  </dataValidations>
  <printOptions horizontalCentered="1"/>
  <pageMargins left="0.19685039370078741" right="0.19685039370078741" top="0.6692913385826772" bottom="0.19685039370078741" header="0.43307086614173229" footer="0.19685039370078741"/>
  <pageSetup paperSize="9" scale="75" firstPageNumber="4" orientation="landscape" blackAndWhite="1" useFirstPageNumber="1" r:id="rId1"/>
  <headerFooter alignWithMargins="0">
    <oddHeader xml:space="preserve">&amp;L&amp;"ＭＳ ゴシック,標準"&amp;12様式第２－１－４号（資格確認書）
</oddHeader>
  </headerFooter>
  <extLst>
    <ext xmlns:x14="http://schemas.microsoft.com/office/spreadsheetml/2009/9/main" uri="{CCE6A557-97BC-4b89-ADB6-D9C93CAAB3DF}">
      <x14:dataValidations xmlns:xm="http://schemas.microsoft.com/office/excel/2006/main" count="1">
        <x14:dataValidation imeMode="off" allowBlank="1" showInputMessage="1" showErrorMessage="1" xr:uid="{6F76A6AA-F889-4A64-8890-94B8C81F3125}">
          <xm:sqref>BF65529:BF65531 GK65529:GK65531 QG65529:QG65531 AAC65529:AAC65531 AJY65529:AJY65531 ATU65529:ATU65531 BDQ65529:BDQ65531 BNM65529:BNM65531 BXI65529:BXI65531 CHE65529:CHE65531 CRA65529:CRA65531 DAW65529:DAW65531 DKS65529:DKS65531 DUO65529:DUO65531 EEK65529:EEK65531 EOG65529:EOG65531 EYC65529:EYC65531 FHY65529:FHY65531 FRU65529:FRU65531 GBQ65529:GBQ65531 GLM65529:GLM65531 GVI65529:GVI65531 HFE65529:HFE65531 HPA65529:HPA65531 HYW65529:HYW65531 IIS65529:IIS65531 ISO65529:ISO65531 JCK65529:JCK65531 JMG65529:JMG65531 JWC65529:JWC65531 KFY65529:KFY65531 KPU65529:KPU65531 KZQ65529:KZQ65531 LJM65529:LJM65531 LTI65529:LTI65531 MDE65529:MDE65531 MNA65529:MNA65531 MWW65529:MWW65531 NGS65529:NGS65531 NQO65529:NQO65531 OAK65529:OAK65531 OKG65529:OKG65531 OUC65529:OUC65531 PDY65529:PDY65531 PNU65529:PNU65531 PXQ65529:PXQ65531 QHM65529:QHM65531 QRI65529:QRI65531 RBE65529:RBE65531 RLA65529:RLA65531 RUW65529:RUW65531 SES65529:SES65531 SOO65529:SOO65531 SYK65529:SYK65531 TIG65529:TIG65531 TSC65529:TSC65531 UBY65529:UBY65531 ULU65529:ULU65531 UVQ65529:UVQ65531 VFM65529:VFM65531 VPI65529:VPI65531 VZE65529:VZE65531 WJA65529:WJA65531 WSW65529:WSW65531 BF131065:BF131067 GK131065:GK131067 QG131065:QG131067 AAC131065:AAC131067 AJY131065:AJY131067 ATU131065:ATU131067 BDQ131065:BDQ131067 BNM131065:BNM131067 BXI131065:BXI131067 CHE131065:CHE131067 CRA131065:CRA131067 DAW131065:DAW131067 DKS131065:DKS131067 DUO131065:DUO131067 EEK131065:EEK131067 EOG131065:EOG131067 EYC131065:EYC131067 FHY131065:FHY131067 FRU131065:FRU131067 GBQ131065:GBQ131067 GLM131065:GLM131067 GVI131065:GVI131067 HFE131065:HFE131067 HPA131065:HPA131067 HYW131065:HYW131067 IIS131065:IIS131067 ISO131065:ISO131067 JCK131065:JCK131067 JMG131065:JMG131067 JWC131065:JWC131067 KFY131065:KFY131067 KPU131065:KPU131067 KZQ131065:KZQ131067 LJM131065:LJM131067 LTI131065:LTI131067 MDE131065:MDE131067 MNA131065:MNA131067 MWW131065:MWW131067 NGS131065:NGS131067 NQO131065:NQO131067 OAK131065:OAK131067 OKG131065:OKG131067 OUC131065:OUC131067 PDY131065:PDY131067 PNU131065:PNU131067 PXQ131065:PXQ131067 QHM131065:QHM131067 QRI131065:QRI131067 RBE131065:RBE131067 RLA131065:RLA131067 RUW131065:RUW131067 SES131065:SES131067 SOO131065:SOO131067 SYK131065:SYK131067 TIG131065:TIG131067 TSC131065:TSC131067 UBY131065:UBY131067 ULU131065:ULU131067 UVQ131065:UVQ131067 VFM131065:VFM131067 VPI131065:VPI131067 VZE131065:VZE131067 WJA131065:WJA131067 WSW131065:WSW131067 BF196601:BF196603 GK196601:GK196603 QG196601:QG196603 AAC196601:AAC196603 AJY196601:AJY196603 ATU196601:ATU196603 BDQ196601:BDQ196603 BNM196601:BNM196603 BXI196601:BXI196603 CHE196601:CHE196603 CRA196601:CRA196603 DAW196601:DAW196603 DKS196601:DKS196603 DUO196601:DUO196603 EEK196601:EEK196603 EOG196601:EOG196603 EYC196601:EYC196603 FHY196601:FHY196603 FRU196601:FRU196603 GBQ196601:GBQ196603 GLM196601:GLM196603 GVI196601:GVI196603 HFE196601:HFE196603 HPA196601:HPA196603 HYW196601:HYW196603 IIS196601:IIS196603 ISO196601:ISO196603 JCK196601:JCK196603 JMG196601:JMG196603 JWC196601:JWC196603 KFY196601:KFY196603 KPU196601:KPU196603 KZQ196601:KZQ196603 LJM196601:LJM196603 LTI196601:LTI196603 MDE196601:MDE196603 MNA196601:MNA196603 MWW196601:MWW196603 NGS196601:NGS196603 NQO196601:NQO196603 OAK196601:OAK196603 OKG196601:OKG196603 OUC196601:OUC196603 PDY196601:PDY196603 PNU196601:PNU196603 PXQ196601:PXQ196603 QHM196601:QHM196603 QRI196601:QRI196603 RBE196601:RBE196603 RLA196601:RLA196603 RUW196601:RUW196603 SES196601:SES196603 SOO196601:SOO196603 SYK196601:SYK196603 TIG196601:TIG196603 TSC196601:TSC196603 UBY196601:UBY196603 ULU196601:ULU196603 UVQ196601:UVQ196603 VFM196601:VFM196603 VPI196601:VPI196603 VZE196601:VZE196603 WJA196601:WJA196603 WSW196601:WSW196603 BF262137:BF262139 GK262137:GK262139 QG262137:QG262139 AAC262137:AAC262139 AJY262137:AJY262139 ATU262137:ATU262139 BDQ262137:BDQ262139 BNM262137:BNM262139 BXI262137:BXI262139 CHE262137:CHE262139 CRA262137:CRA262139 DAW262137:DAW262139 DKS262137:DKS262139 DUO262137:DUO262139 EEK262137:EEK262139 EOG262137:EOG262139 EYC262137:EYC262139 FHY262137:FHY262139 FRU262137:FRU262139 GBQ262137:GBQ262139 GLM262137:GLM262139 GVI262137:GVI262139 HFE262137:HFE262139 HPA262137:HPA262139 HYW262137:HYW262139 IIS262137:IIS262139 ISO262137:ISO262139 JCK262137:JCK262139 JMG262137:JMG262139 JWC262137:JWC262139 KFY262137:KFY262139 KPU262137:KPU262139 KZQ262137:KZQ262139 LJM262137:LJM262139 LTI262137:LTI262139 MDE262137:MDE262139 MNA262137:MNA262139 MWW262137:MWW262139 NGS262137:NGS262139 NQO262137:NQO262139 OAK262137:OAK262139 OKG262137:OKG262139 OUC262137:OUC262139 PDY262137:PDY262139 PNU262137:PNU262139 PXQ262137:PXQ262139 QHM262137:QHM262139 QRI262137:QRI262139 RBE262137:RBE262139 RLA262137:RLA262139 RUW262137:RUW262139 SES262137:SES262139 SOO262137:SOO262139 SYK262137:SYK262139 TIG262137:TIG262139 TSC262137:TSC262139 UBY262137:UBY262139 ULU262137:ULU262139 UVQ262137:UVQ262139 VFM262137:VFM262139 VPI262137:VPI262139 VZE262137:VZE262139 WJA262137:WJA262139 WSW262137:WSW262139 BF327673:BF327675 GK327673:GK327675 QG327673:QG327675 AAC327673:AAC327675 AJY327673:AJY327675 ATU327673:ATU327675 BDQ327673:BDQ327675 BNM327673:BNM327675 BXI327673:BXI327675 CHE327673:CHE327675 CRA327673:CRA327675 DAW327673:DAW327675 DKS327673:DKS327675 DUO327673:DUO327675 EEK327673:EEK327675 EOG327673:EOG327675 EYC327673:EYC327675 FHY327673:FHY327675 FRU327673:FRU327675 GBQ327673:GBQ327675 GLM327673:GLM327675 GVI327673:GVI327675 HFE327673:HFE327675 HPA327673:HPA327675 HYW327673:HYW327675 IIS327673:IIS327675 ISO327673:ISO327675 JCK327673:JCK327675 JMG327673:JMG327675 JWC327673:JWC327675 KFY327673:KFY327675 KPU327673:KPU327675 KZQ327673:KZQ327675 LJM327673:LJM327675 LTI327673:LTI327675 MDE327673:MDE327675 MNA327673:MNA327675 MWW327673:MWW327675 NGS327673:NGS327675 NQO327673:NQO327675 OAK327673:OAK327675 OKG327673:OKG327675 OUC327673:OUC327675 PDY327673:PDY327675 PNU327673:PNU327675 PXQ327673:PXQ327675 QHM327673:QHM327675 QRI327673:QRI327675 RBE327673:RBE327675 RLA327673:RLA327675 RUW327673:RUW327675 SES327673:SES327675 SOO327673:SOO327675 SYK327673:SYK327675 TIG327673:TIG327675 TSC327673:TSC327675 UBY327673:UBY327675 ULU327673:ULU327675 UVQ327673:UVQ327675 VFM327673:VFM327675 VPI327673:VPI327675 VZE327673:VZE327675 WJA327673:WJA327675 WSW327673:WSW327675 BF393209:BF393211 GK393209:GK393211 QG393209:QG393211 AAC393209:AAC393211 AJY393209:AJY393211 ATU393209:ATU393211 BDQ393209:BDQ393211 BNM393209:BNM393211 BXI393209:BXI393211 CHE393209:CHE393211 CRA393209:CRA393211 DAW393209:DAW393211 DKS393209:DKS393211 DUO393209:DUO393211 EEK393209:EEK393211 EOG393209:EOG393211 EYC393209:EYC393211 FHY393209:FHY393211 FRU393209:FRU393211 GBQ393209:GBQ393211 GLM393209:GLM393211 GVI393209:GVI393211 HFE393209:HFE393211 HPA393209:HPA393211 HYW393209:HYW393211 IIS393209:IIS393211 ISO393209:ISO393211 JCK393209:JCK393211 JMG393209:JMG393211 JWC393209:JWC393211 KFY393209:KFY393211 KPU393209:KPU393211 KZQ393209:KZQ393211 LJM393209:LJM393211 LTI393209:LTI393211 MDE393209:MDE393211 MNA393209:MNA393211 MWW393209:MWW393211 NGS393209:NGS393211 NQO393209:NQO393211 OAK393209:OAK393211 OKG393209:OKG393211 OUC393209:OUC393211 PDY393209:PDY393211 PNU393209:PNU393211 PXQ393209:PXQ393211 QHM393209:QHM393211 QRI393209:QRI393211 RBE393209:RBE393211 RLA393209:RLA393211 RUW393209:RUW393211 SES393209:SES393211 SOO393209:SOO393211 SYK393209:SYK393211 TIG393209:TIG393211 TSC393209:TSC393211 UBY393209:UBY393211 ULU393209:ULU393211 UVQ393209:UVQ393211 VFM393209:VFM393211 VPI393209:VPI393211 VZE393209:VZE393211 WJA393209:WJA393211 WSW393209:WSW393211 BF458745:BF458747 GK458745:GK458747 QG458745:QG458747 AAC458745:AAC458747 AJY458745:AJY458747 ATU458745:ATU458747 BDQ458745:BDQ458747 BNM458745:BNM458747 BXI458745:BXI458747 CHE458745:CHE458747 CRA458745:CRA458747 DAW458745:DAW458747 DKS458745:DKS458747 DUO458745:DUO458747 EEK458745:EEK458747 EOG458745:EOG458747 EYC458745:EYC458747 FHY458745:FHY458747 FRU458745:FRU458747 GBQ458745:GBQ458747 GLM458745:GLM458747 GVI458745:GVI458747 HFE458745:HFE458747 HPA458745:HPA458747 HYW458745:HYW458747 IIS458745:IIS458747 ISO458745:ISO458747 JCK458745:JCK458747 JMG458745:JMG458747 JWC458745:JWC458747 KFY458745:KFY458747 KPU458745:KPU458747 KZQ458745:KZQ458747 LJM458745:LJM458747 LTI458745:LTI458747 MDE458745:MDE458747 MNA458745:MNA458747 MWW458745:MWW458747 NGS458745:NGS458747 NQO458745:NQO458747 OAK458745:OAK458747 OKG458745:OKG458747 OUC458745:OUC458747 PDY458745:PDY458747 PNU458745:PNU458747 PXQ458745:PXQ458747 QHM458745:QHM458747 QRI458745:QRI458747 RBE458745:RBE458747 RLA458745:RLA458747 RUW458745:RUW458747 SES458745:SES458747 SOO458745:SOO458747 SYK458745:SYK458747 TIG458745:TIG458747 TSC458745:TSC458747 UBY458745:UBY458747 ULU458745:ULU458747 UVQ458745:UVQ458747 VFM458745:VFM458747 VPI458745:VPI458747 VZE458745:VZE458747 WJA458745:WJA458747 WSW458745:WSW458747 BF524281:BF524283 GK524281:GK524283 QG524281:QG524283 AAC524281:AAC524283 AJY524281:AJY524283 ATU524281:ATU524283 BDQ524281:BDQ524283 BNM524281:BNM524283 BXI524281:BXI524283 CHE524281:CHE524283 CRA524281:CRA524283 DAW524281:DAW524283 DKS524281:DKS524283 DUO524281:DUO524283 EEK524281:EEK524283 EOG524281:EOG524283 EYC524281:EYC524283 FHY524281:FHY524283 FRU524281:FRU524283 GBQ524281:GBQ524283 GLM524281:GLM524283 GVI524281:GVI524283 HFE524281:HFE524283 HPA524281:HPA524283 HYW524281:HYW524283 IIS524281:IIS524283 ISO524281:ISO524283 JCK524281:JCK524283 JMG524281:JMG524283 JWC524281:JWC524283 KFY524281:KFY524283 KPU524281:KPU524283 KZQ524281:KZQ524283 LJM524281:LJM524283 LTI524281:LTI524283 MDE524281:MDE524283 MNA524281:MNA524283 MWW524281:MWW524283 NGS524281:NGS524283 NQO524281:NQO524283 OAK524281:OAK524283 OKG524281:OKG524283 OUC524281:OUC524283 PDY524281:PDY524283 PNU524281:PNU524283 PXQ524281:PXQ524283 QHM524281:QHM524283 QRI524281:QRI524283 RBE524281:RBE524283 RLA524281:RLA524283 RUW524281:RUW524283 SES524281:SES524283 SOO524281:SOO524283 SYK524281:SYK524283 TIG524281:TIG524283 TSC524281:TSC524283 UBY524281:UBY524283 ULU524281:ULU524283 UVQ524281:UVQ524283 VFM524281:VFM524283 VPI524281:VPI524283 VZE524281:VZE524283 WJA524281:WJA524283 WSW524281:WSW524283 BF589817:BF589819 GK589817:GK589819 QG589817:QG589819 AAC589817:AAC589819 AJY589817:AJY589819 ATU589817:ATU589819 BDQ589817:BDQ589819 BNM589817:BNM589819 BXI589817:BXI589819 CHE589817:CHE589819 CRA589817:CRA589819 DAW589817:DAW589819 DKS589817:DKS589819 DUO589817:DUO589819 EEK589817:EEK589819 EOG589817:EOG589819 EYC589817:EYC589819 FHY589817:FHY589819 FRU589817:FRU589819 GBQ589817:GBQ589819 GLM589817:GLM589819 GVI589817:GVI589819 HFE589817:HFE589819 HPA589817:HPA589819 HYW589817:HYW589819 IIS589817:IIS589819 ISO589817:ISO589819 JCK589817:JCK589819 JMG589817:JMG589819 JWC589817:JWC589819 KFY589817:KFY589819 KPU589817:KPU589819 KZQ589817:KZQ589819 LJM589817:LJM589819 LTI589817:LTI589819 MDE589817:MDE589819 MNA589817:MNA589819 MWW589817:MWW589819 NGS589817:NGS589819 NQO589817:NQO589819 OAK589817:OAK589819 OKG589817:OKG589819 OUC589817:OUC589819 PDY589817:PDY589819 PNU589817:PNU589819 PXQ589817:PXQ589819 QHM589817:QHM589819 QRI589817:QRI589819 RBE589817:RBE589819 RLA589817:RLA589819 RUW589817:RUW589819 SES589817:SES589819 SOO589817:SOO589819 SYK589817:SYK589819 TIG589817:TIG589819 TSC589817:TSC589819 UBY589817:UBY589819 ULU589817:ULU589819 UVQ589817:UVQ589819 VFM589817:VFM589819 VPI589817:VPI589819 VZE589817:VZE589819 WJA589817:WJA589819 WSW589817:WSW589819 BF655353:BF655355 GK655353:GK655355 QG655353:QG655355 AAC655353:AAC655355 AJY655353:AJY655355 ATU655353:ATU655355 BDQ655353:BDQ655355 BNM655353:BNM655355 BXI655353:BXI655355 CHE655353:CHE655355 CRA655353:CRA655355 DAW655353:DAW655355 DKS655353:DKS655355 DUO655353:DUO655355 EEK655353:EEK655355 EOG655353:EOG655355 EYC655353:EYC655355 FHY655353:FHY655355 FRU655353:FRU655355 GBQ655353:GBQ655355 GLM655353:GLM655355 GVI655353:GVI655355 HFE655353:HFE655355 HPA655353:HPA655355 HYW655353:HYW655355 IIS655353:IIS655355 ISO655353:ISO655355 JCK655353:JCK655355 JMG655353:JMG655355 JWC655353:JWC655355 KFY655353:KFY655355 KPU655353:KPU655355 KZQ655353:KZQ655355 LJM655353:LJM655355 LTI655353:LTI655355 MDE655353:MDE655355 MNA655353:MNA655355 MWW655353:MWW655355 NGS655353:NGS655355 NQO655353:NQO655355 OAK655353:OAK655355 OKG655353:OKG655355 OUC655353:OUC655355 PDY655353:PDY655355 PNU655353:PNU655355 PXQ655353:PXQ655355 QHM655353:QHM655355 QRI655353:QRI655355 RBE655353:RBE655355 RLA655353:RLA655355 RUW655353:RUW655355 SES655353:SES655355 SOO655353:SOO655355 SYK655353:SYK655355 TIG655353:TIG655355 TSC655353:TSC655355 UBY655353:UBY655355 ULU655353:ULU655355 UVQ655353:UVQ655355 VFM655353:VFM655355 VPI655353:VPI655355 VZE655353:VZE655355 WJA655353:WJA655355 WSW655353:WSW655355 BF720889:BF720891 GK720889:GK720891 QG720889:QG720891 AAC720889:AAC720891 AJY720889:AJY720891 ATU720889:ATU720891 BDQ720889:BDQ720891 BNM720889:BNM720891 BXI720889:BXI720891 CHE720889:CHE720891 CRA720889:CRA720891 DAW720889:DAW720891 DKS720889:DKS720891 DUO720889:DUO720891 EEK720889:EEK720891 EOG720889:EOG720891 EYC720889:EYC720891 FHY720889:FHY720891 FRU720889:FRU720891 GBQ720889:GBQ720891 GLM720889:GLM720891 GVI720889:GVI720891 HFE720889:HFE720891 HPA720889:HPA720891 HYW720889:HYW720891 IIS720889:IIS720891 ISO720889:ISO720891 JCK720889:JCK720891 JMG720889:JMG720891 JWC720889:JWC720891 KFY720889:KFY720891 KPU720889:KPU720891 KZQ720889:KZQ720891 LJM720889:LJM720891 LTI720889:LTI720891 MDE720889:MDE720891 MNA720889:MNA720891 MWW720889:MWW720891 NGS720889:NGS720891 NQO720889:NQO720891 OAK720889:OAK720891 OKG720889:OKG720891 OUC720889:OUC720891 PDY720889:PDY720891 PNU720889:PNU720891 PXQ720889:PXQ720891 QHM720889:QHM720891 QRI720889:QRI720891 RBE720889:RBE720891 RLA720889:RLA720891 RUW720889:RUW720891 SES720889:SES720891 SOO720889:SOO720891 SYK720889:SYK720891 TIG720889:TIG720891 TSC720889:TSC720891 UBY720889:UBY720891 ULU720889:ULU720891 UVQ720889:UVQ720891 VFM720889:VFM720891 VPI720889:VPI720891 VZE720889:VZE720891 WJA720889:WJA720891 WSW720889:WSW720891 BF786425:BF786427 GK786425:GK786427 QG786425:QG786427 AAC786425:AAC786427 AJY786425:AJY786427 ATU786425:ATU786427 BDQ786425:BDQ786427 BNM786425:BNM786427 BXI786425:BXI786427 CHE786425:CHE786427 CRA786425:CRA786427 DAW786425:DAW786427 DKS786425:DKS786427 DUO786425:DUO786427 EEK786425:EEK786427 EOG786425:EOG786427 EYC786425:EYC786427 FHY786425:FHY786427 FRU786425:FRU786427 GBQ786425:GBQ786427 GLM786425:GLM786427 GVI786425:GVI786427 HFE786425:HFE786427 HPA786425:HPA786427 HYW786425:HYW786427 IIS786425:IIS786427 ISO786425:ISO786427 JCK786425:JCK786427 JMG786425:JMG786427 JWC786425:JWC786427 KFY786425:KFY786427 KPU786425:KPU786427 KZQ786425:KZQ786427 LJM786425:LJM786427 LTI786425:LTI786427 MDE786425:MDE786427 MNA786425:MNA786427 MWW786425:MWW786427 NGS786425:NGS786427 NQO786425:NQO786427 OAK786425:OAK786427 OKG786425:OKG786427 OUC786425:OUC786427 PDY786425:PDY786427 PNU786425:PNU786427 PXQ786425:PXQ786427 QHM786425:QHM786427 QRI786425:QRI786427 RBE786425:RBE786427 RLA786425:RLA786427 RUW786425:RUW786427 SES786425:SES786427 SOO786425:SOO786427 SYK786425:SYK786427 TIG786425:TIG786427 TSC786425:TSC786427 UBY786425:UBY786427 ULU786425:ULU786427 UVQ786425:UVQ786427 VFM786425:VFM786427 VPI786425:VPI786427 VZE786425:VZE786427 WJA786425:WJA786427 WSW786425:WSW786427 BF851961:BF851963 GK851961:GK851963 QG851961:QG851963 AAC851961:AAC851963 AJY851961:AJY851963 ATU851961:ATU851963 BDQ851961:BDQ851963 BNM851961:BNM851963 BXI851961:BXI851963 CHE851961:CHE851963 CRA851961:CRA851963 DAW851961:DAW851963 DKS851961:DKS851963 DUO851961:DUO851963 EEK851961:EEK851963 EOG851961:EOG851963 EYC851961:EYC851963 FHY851961:FHY851963 FRU851961:FRU851963 GBQ851961:GBQ851963 GLM851961:GLM851963 GVI851961:GVI851963 HFE851961:HFE851963 HPA851961:HPA851963 HYW851961:HYW851963 IIS851961:IIS851963 ISO851961:ISO851963 JCK851961:JCK851963 JMG851961:JMG851963 JWC851961:JWC851963 KFY851961:KFY851963 KPU851961:KPU851963 KZQ851961:KZQ851963 LJM851961:LJM851963 LTI851961:LTI851963 MDE851961:MDE851963 MNA851961:MNA851963 MWW851961:MWW851963 NGS851961:NGS851963 NQO851961:NQO851963 OAK851961:OAK851963 OKG851961:OKG851963 OUC851961:OUC851963 PDY851961:PDY851963 PNU851961:PNU851963 PXQ851961:PXQ851963 QHM851961:QHM851963 QRI851961:QRI851963 RBE851961:RBE851963 RLA851961:RLA851963 RUW851961:RUW851963 SES851961:SES851963 SOO851961:SOO851963 SYK851961:SYK851963 TIG851961:TIG851963 TSC851961:TSC851963 UBY851961:UBY851963 ULU851961:ULU851963 UVQ851961:UVQ851963 VFM851961:VFM851963 VPI851961:VPI851963 VZE851961:VZE851963 WJA851961:WJA851963 WSW851961:WSW851963 BF917497:BF917499 GK917497:GK917499 QG917497:QG917499 AAC917497:AAC917499 AJY917497:AJY917499 ATU917497:ATU917499 BDQ917497:BDQ917499 BNM917497:BNM917499 BXI917497:BXI917499 CHE917497:CHE917499 CRA917497:CRA917499 DAW917497:DAW917499 DKS917497:DKS917499 DUO917497:DUO917499 EEK917497:EEK917499 EOG917497:EOG917499 EYC917497:EYC917499 FHY917497:FHY917499 FRU917497:FRU917499 GBQ917497:GBQ917499 GLM917497:GLM917499 GVI917497:GVI917499 HFE917497:HFE917499 HPA917497:HPA917499 HYW917497:HYW917499 IIS917497:IIS917499 ISO917497:ISO917499 JCK917497:JCK917499 JMG917497:JMG917499 JWC917497:JWC917499 KFY917497:KFY917499 KPU917497:KPU917499 KZQ917497:KZQ917499 LJM917497:LJM917499 LTI917497:LTI917499 MDE917497:MDE917499 MNA917497:MNA917499 MWW917497:MWW917499 NGS917497:NGS917499 NQO917497:NQO917499 OAK917497:OAK917499 OKG917497:OKG917499 OUC917497:OUC917499 PDY917497:PDY917499 PNU917497:PNU917499 PXQ917497:PXQ917499 QHM917497:QHM917499 QRI917497:QRI917499 RBE917497:RBE917499 RLA917497:RLA917499 RUW917497:RUW917499 SES917497:SES917499 SOO917497:SOO917499 SYK917497:SYK917499 TIG917497:TIG917499 TSC917497:TSC917499 UBY917497:UBY917499 ULU917497:ULU917499 UVQ917497:UVQ917499 VFM917497:VFM917499 VPI917497:VPI917499 VZE917497:VZE917499 WJA917497:WJA917499 WSW917497:WSW917499 BF983033:BF983035 GK983033:GK983035 QG983033:QG983035 AAC983033:AAC983035 AJY983033:AJY983035 ATU983033:ATU983035 BDQ983033:BDQ983035 BNM983033:BNM983035 BXI983033:BXI983035 CHE983033:CHE983035 CRA983033:CRA983035 DAW983033:DAW983035 DKS983033:DKS983035 DUO983033:DUO983035 EEK983033:EEK983035 EOG983033:EOG983035 EYC983033:EYC983035 FHY983033:FHY983035 FRU983033:FRU983035 GBQ983033:GBQ983035 GLM983033:GLM983035 GVI983033:GVI983035 HFE983033:HFE983035 HPA983033:HPA983035 HYW983033:HYW983035 IIS983033:IIS983035 ISO983033:ISO983035 JCK983033:JCK983035 JMG983033:JMG983035 JWC983033:JWC983035 KFY983033:KFY983035 KPU983033:KPU983035 KZQ983033:KZQ983035 LJM983033:LJM983035 LTI983033:LTI983035 MDE983033:MDE983035 MNA983033:MNA983035 MWW983033:MWW983035 NGS983033:NGS983035 NQO983033:NQO983035 OAK983033:OAK983035 OKG983033:OKG983035 OUC983033:OUC983035 PDY983033:PDY983035 PNU983033:PNU983035 PXQ983033:PXQ983035 QHM983033:QHM983035 QRI983033:QRI983035 RBE983033:RBE983035 RLA983033:RLA983035 RUW983033:RUW983035 SES983033:SES983035 SOO983033:SOO983035 SYK983033:SYK983035 TIG983033:TIG983035 TSC983033:TSC983035 UBY983033:UBY983035 ULU983033:ULU983035 UVQ983033:UVQ983035 VFM983033:VFM983035 VPI983033:VPI983035 VZE983033:VZE983035 WJA983033:WJA983035 WSW983033:WSW983035 BI65529:BI65531 GN65529:GN65531 QJ65529:QJ65531 AAF65529:AAF65531 AKB65529:AKB65531 ATX65529:ATX65531 BDT65529:BDT65531 BNP65529:BNP65531 BXL65529:BXL65531 CHH65529:CHH65531 CRD65529:CRD65531 DAZ65529:DAZ65531 DKV65529:DKV65531 DUR65529:DUR65531 EEN65529:EEN65531 EOJ65529:EOJ65531 EYF65529:EYF65531 FIB65529:FIB65531 FRX65529:FRX65531 GBT65529:GBT65531 GLP65529:GLP65531 GVL65529:GVL65531 HFH65529:HFH65531 HPD65529:HPD65531 HYZ65529:HYZ65531 IIV65529:IIV65531 ISR65529:ISR65531 JCN65529:JCN65531 JMJ65529:JMJ65531 JWF65529:JWF65531 KGB65529:KGB65531 KPX65529:KPX65531 KZT65529:KZT65531 LJP65529:LJP65531 LTL65529:LTL65531 MDH65529:MDH65531 MND65529:MND65531 MWZ65529:MWZ65531 NGV65529:NGV65531 NQR65529:NQR65531 OAN65529:OAN65531 OKJ65529:OKJ65531 OUF65529:OUF65531 PEB65529:PEB65531 PNX65529:PNX65531 PXT65529:PXT65531 QHP65529:QHP65531 QRL65529:QRL65531 RBH65529:RBH65531 RLD65529:RLD65531 RUZ65529:RUZ65531 SEV65529:SEV65531 SOR65529:SOR65531 SYN65529:SYN65531 TIJ65529:TIJ65531 TSF65529:TSF65531 UCB65529:UCB65531 ULX65529:ULX65531 UVT65529:UVT65531 VFP65529:VFP65531 VPL65529:VPL65531 VZH65529:VZH65531 WJD65529:WJD65531 WSZ65529:WSZ65531 BI131065:BI131067 GN131065:GN131067 QJ131065:QJ131067 AAF131065:AAF131067 AKB131065:AKB131067 ATX131065:ATX131067 BDT131065:BDT131067 BNP131065:BNP131067 BXL131065:BXL131067 CHH131065:CHH131067 CRD131065:CRD131067 DAZ131065:DAZ131067 DKV131065:DKV131067 DUR131065:DUR131067 EEN131065:EEN131067 EOJ131065:EOJ131067 EYF131065:EYF131067 FIB131065:FIB131067 FRX131065:FRX131067 GBT131065:GBT131067 GLP131065:GLP131067 GVL131065:GVL131067 HFH131065:HFH131067 HPD131065:HPD131067 HYZ131065:HYZ131067 IIV131065:IIV131067 ISR131065:ISR131067 JCN131065:JCN131067 JMJ131065:JMJ131067 JWF131065:JWF131067 KGB131065:KGB131067 KPX131065:KPX131067 KZT131065:KZT131067 LJP131065:LJP131067 LTL131065:LTL131067 MDH131065:MDH131067 MND131065:MND131067 MWZ131065:MWZ131067 NGV131065:NGV131067 NQR131065:NQR131067 OAN131065:OAN131067 OKJ131065:OKJ131067 OUF131065:OUF131067 PEB131065:PEB131067 PNX131065:PNX131067 PXT131065:PXT131067 QHP131065:QHP131067 QRL131065:QRL131067 RBH131065:RBH131067 RLD131065:RLD131067 RUZ131065:RUZ131067 SEV131065:SEV131067 SOR131065:SOR131067 SYN131065:SYN131067 TIJ131065:TIJ131067 TSF131065:TSF131067 UCB131065:UCB131067 ULX131065:ULX131067 UVT131065:UVT131067 VFP131065:VFP131067 VPL131065:VPL131067 VZH131065:VZH131067 WJD131065:WJD131067 WSZ131065:WSZ131067 BI196601:BI196603 GN196601:GN196603 QJ196601:QJ196603 AAF196601:AAF196603 AKB196601:AKB196603 ATX196601:ATX196603 BDT196601:BDT196603 BNP196601:BNP196603 BXL196601:BXL196603 CHH196601:CHH196603 CRD196601:CRD196603 DAZ196601:DAZ196603 DKV196601:DKV196603 DUR196601:DUR196603 EEN196601:EEN196603 EOJ196601:EOJ196603 EYF196601:EYF196603 FIB196601:FIB196603 FRX196601:FRX196603 GBT196601:GBT196603 GLP196601:GLP196603 GVL196601:GVL196603 HFH196601:HFH196603 HPD196601:HPD196603 HYZ196601:HYZ196603 IIV196601:IIV196603 ISR196601:ISR196603 JCN196601:JCN196603 JMJ196601:JMJ196603 JWF196601:JWF196603 KGB196601:KGB196603 KPX196601:KPX196603 KZT196601:KZT196603 LJP196601:LJP196603 LTL196601:LTL196603 MDH196601:MDH196603 MND196601:MND196603 MWZ196601:MWZ196603 NGV196601:NGV196603 NQR196601:NQR196603 OAN196601:OAN196603 OKJ196601:OKJ196603 OUF196601:OUF196603 PEB196601:PEB196603 PNX196601:PNX196603 PXT196601:PXT196603 QHP196601:QHP196603 QRL196601:QRL196603 RBH196601:RBH196603 RLD196601:RLD196603 RUZ196601:RUZ196603 SEV196601:SEV196603 SOR196601:SOR196603 SYN196601:SYN196603 TIJ196601:TIJ196603 TSF196601:TSF196603 UCB196601:UCB196603 ULX196601:ULX196603 UVT196601:UVT196603 VFP196601:VFP196603 VPL196601:VPL196603 VZH196601:VZH196603 WJD196601:WJD196603 WSZ196601:WSZ196603 BI262137:BI262139 GN262137:GN262139 QJ262137:QJ262139 AAF262137:AAF262139 AKB262137:AKB262139 ATX262137:ATX262139 BDT262137:BDT262139 BNP262137:BNP262139 BXL262137:BXL262139 CHH262137:CHH262139 CRD262137:CRD262139 DAZ262137:DAZ262139 DKV262137:DKV262139 DUR262137:DUR262139 EEN262137:EEN262139 EOJ262137:EOJ262139 EYF262137:EYF262139 FIB262137:FIB262139 FRX262137:FRX262139 GBT262137:GBT262139 GLP262137:GLP262139 GVL262137:GVL262139 HFH262137:HFH262139 HPD262137:HPD262139 HYZ262137:HYZ262139 IIV262137:IIV262139 ISR262137:ISR262139 JCN262137:JCN262139 JMJ262137:JMJ262139 JWF262137:JWF262139 KGB262137:KGB262139 KPX262137:KPX262139 KZT262137:KZT262139 LJP262137:LJP262139 LTL262137:LTL262139 MDH262137:MDH262139 MND262137:MND262139 MWZ262137:MWZ262139 NGV262137:NGV262139 NQR262137:NQR262139 OAN262137:OAN262139 OKJ262137:OKJ262139 OUF262137:OUF262139 PEB262137:PEB262139 PNX262137:PNX262139 PXT262137:PXT262139 QHP262137:QHP262139 QRL262137:QRL262139 RBH262137:RBH262139 RLD262137:RLD262139 RUZ262137:RUZ262139 SEV262137:SEV262139 SOR262137:SOR262139 SYN262137:SYN262139 TIJ262137:TIJ262139 TSF262137:TSF262139 UCB262137:UCB262139 ULX262137:ULX262139 UVT262137:UVT262139 VFP262137:VFP262139 VPL262137:VPL262139 VZH262137:VZH262139 WJD262137:WJD262139 WSZ262137:WSZ262139 BI327673:BI327675 GN327673:GN327675 QJ327673:QJ327675 AAF327673:AAF327675 AKB327673:AKB327675 ATX327673:ATX327675 BDT327673:BDT327675 BNP327673:BNP327675 BXL327673:BXL327675 CHH327673:CHH327675 CRD327673:CRD327675 DAZ327673:DAZ327675 DKV327673:DKV327675 DUR327673:DUR327675 EEN327673:EEN327675 EOJ327673:EOJ327675 EYF327673:EYF327675 FIB327673:FIB327675 FRX327673:FRX327675 GBT327673:GBT327675 GLP327673:GLP327675 GVL327673:GVL327675 HFH327673:HFH327675 HPD327673:HPD327675 HYZ327673:HYZ327675 IIV327673:IIV327675 ISR327673:ISR327675 JCN327673:JCN327675 JMJ327673:JMJ327675 JWF327673:JWF327675 KGB327673:KGB327675 KPX327673:KPX327675 KZT327673:KZT327675 LJP327673:LJP327675 LTL327673:LTL327675 MDH327673:MDH327675 MND327673:MND327675 MWZ327673:MWZ327675 NGV327673:NGV327675 NQR327673:NQR327675 OAN327673:OAN327675 OKJ327673:OKJ327675 OUF327673:OUF327675 PEB327673:PEB327675 PNX327673:PNX327675 PXT327673:PXT327675 QHP327673:QHP327675 QRL327673:QRL327675 RBH327673:RBH327675 RLD327673:RLD327675 RUZ327673:RUZ327675 SEV327673:SEV327675 SOR327673:SOR327675 SYN327673:SYN327675 TIJ327673:TIJ327675 TSF327673:TSF327675 UCB327673:UCB327675 ULX327673:ULX327675 UVT327673:UVT327675 VFP327673:VFP327675 VPL327673:VPL327675 VZH327673:VZH327675 WJD327673:WJD327675 WSZ327673:WSZ327675 BI393209:BI393211 GN393209:GN393211 QJ393209:QJ393211 AAF393209:AAF393211 AKB393209:AKB393211 ATX393209:ATX393211 BDT393209:BDT393211 BNP393209:BNP393211 BXL393209:BXL393211 CHH393209:CHH393211 CRD393209:CRD393211 DAZ393209:DAZ393211 DKV393209:DKV393211 DUR393209:DUR393211 EEN393209:EEN393211 EOJ393209:EOJ393211 EYF393209:EYF393211 FIB393209:FIB393211 FRX393209:FRX393211 GBT393209:GBT393211 GLP393209:GLP393211 GVL393209:GVL393211 HFH393209:HFH393211 HPD393209:HPD393211 HYZ393209:HYZ393211 IIV393209:IIV393211 ISR393209:ISR393211 JCN393209:JCN393211 JMJ393209:JMJ393211 JWF393209:JWF393211 KGB393209:KGB393211 KPX393209:KPX393211 KZT393209:KZT393211 LJP393209:LJP393211 LTL393209:LTL393211 MDH393209:MDH393211 MND393209:MND393211 MWZ393209:MWZ393211 NGV393209:NGV393211 NQR393209:NQR393211 OAN393209:OAN393211 OKJ393209:OKJ393211 OUF393209:OUF393211 PEB393209:PEB393211 PNX393209:PNX393211 PXT393209:PXT393211 QHP393209:QHP393211 QRL393209:QRL393211 RBH393209:RBH393211 RLD393209:RLD393211 RUZ393209:RUZ393211 SEV393209:SEV393211 SOR393209:SOR393211 SYN393209:SYN393211 TIJ393209:TIJ393211 TSF393209:TSF393211 UCB393209:UCB393211 ULX393209:ULX393211 UVT393209:UVT393211 VFP393209:VFP393211 VPL393209:VPL393211 VZH393209:VZH393211 WJD393209:WJD393211 WSZ393209:WSZ393211 BI458745:BI458747 GN458745:GN458747 QJ458745:QJ458747 AAF458745:AAF458747 AKB458745:AKB458747 ATX458745:ATX458747 BDT458745:BDT458747 BNP458745:BNP458747 BXL458745:BXL458747 CHH458745:CHH458747 CRD458745:CRD458747 DAZ458745:DAZ458747 DKV458745:DKV458747 DUR458745:DUR458747 EEN458745:EEN458747 EOJ458745:EOJ458747 EYF458745:EYF458747 FIB458745:FIB458747 FRX458745:FRX458747 GBT458745:GBT458747 GLP458745:GLP458747 GVL458745:GVL458747 HFH458745:HFH458747 HPD458745:HPD458747 HYZ458745:HYZ458747 IIV458745:IIV458747 ISR458745:ISR458747 JCN458745:JCN458747 JMJ458745:JMJ458747 JWF458745:JWF458747 KGB458745:KGB458747 KPX458745:KPX458747 KZT458745:KZT458747 LJP458745:LJP458747 LTL458745:LTL458747 MDH458745:MDH458747 MND458745:MND458747 MWZ458745:MWZ458747 NGV458745:NGV458747 NQR458745:NQR458747 OAN458745:OAN458747 OKJ458745:OKJ458747 OUF458745:OUF458747 PEB458745:PEB458747 PNX458745:PNX458747 PXT458745:PXT458747 QHP458745:QHP458747 QRL458745:QRL458747 RBH458745:RBH458747 RLD458745:RLD458747 RUZ458745:RUZ458747 SEV458745:SEV458747 SOR458745:SOR458747 SYN458745:SYN458747 TIJ458745:TIJ458747 TSF458745:TSF458747 UCB458745:UCB458747 ULX458745:ULX458747 UVT458745:UVT458747 VFP458745:VFP458747 VPL458745:VPL458747 VZH458745:VZH458747 WJD458745:WJD458747 WSZ458745:WSZ458747 BI524281:BI524283 GN524281:GN524283 QJ524281:QJ524283 AAF524281:AAF524283 AKB524281:AKB524283 ATX524281:ATX524283 BDT524281:BDT524283 BNP524281:BNP524283 BXL524281:BXL524283 CHH524281:CHH524283 CRD524281:CRD524283 DAZ524281:DAZ524283 DKV524281:DKV524283 DUR524281:DUR524283 EEN524281:EEN524283 EOJ524281:EOJ524283 EYF524281:EYF524283 FIB524281:FIB524283 FRX524281:FRX524283 GBT524281:GBT524283 GLP524281:GLP524283 GVL524281:GVL524283 HFH524281:HFH524283 HPD524281:HPD524283 HYZ524281:HYZ524283 IIV524281:IIV524283 ISR524281:ISR524283 JCN524281:JCN524283 JMJ524281:JMJ524283 JWF524281:JWF524283 KGB524281:KGB524283 KPX524281:KPX524283 KZT524281:KZT524283 LJP524281:LJP524283 LTL524281:LTL524283 MDH524281:MDH524283 MND524281:MND524283 MWZ524281:MWZ524283 NGV524281:NGV524283 NQR524281:NQR524283 OAN524281:OAN524283 OKJ524281:OKJ524283 OUF524281:OUF524283 PEB524281:PEB524283 PNX524281:PNX524283 PXT524281:PXT524283 QHP524281:QHP524283 QRL524281:QRL524283 RBH524281:RBH524283 RLD524281:RLD524283 RUZ524281:RUZ524283 SEV524281:SEV524283 SOR524281:SOR524283 SYN524281:SYN524283 TIJ524281:TIJ524283 TSF524281:TSF524283 UCB524281:UCB524283 ULX524281:ULX524283 UVT524281:UVT524283 VFP524281:VFP524283 VPL524281:VPL524283 VZH524281:VZH524283 WJD524281:WJD524283 WSZ524281:WSZ524283 BI589817:BI589819 GN589817:GN589819 QJ589817:QJ589819 AAF589817:AAF589819 AKB589817:AKB589819 ATX589817:ATX589819 BDT589817:BDT589819 BNP589817:BNP589819 BXL589817:BXL589819 CHH589817:CHH589819 CRD589817:CRD589819 DAZ589817:DAZ589819 DKV589817:DKV589819 DUR589817:DUR589819 EEN589817:EEN589819 EOJ589817:EOJ589819 EYF589817:EYF589819 FIB589817:FIB589819 FRX589817:FRX589819 GBT589817:GBT589819 GLP589817:GLP589819 GVL589817:GVL589819 HFH589817:HFH589819 HPD589817:HPD589819 HYZ589817:HYZ589819 IIV589817:IIV589819 ISR589817:ISR589819 JCN589817:JCN589819 JMJ589817:JMJ589819 JWF589817:JWF589819 KGB589817:KGB589819 KPX589817:KPX589819 KZT589817:KZT589819 LJP589817:LJP589819 LTL589817:LTL589819 MDH589817:MDH589819 MND589817:MND589819 MWZ589817:MWZ589819 NGV589817:NGV589819 NQR589817:NQR589819 OAN589817:OAN589819 OKJ589817:OKJ589819 OUF589817:OUF589819 PEB589817:PEB589819 PNX589817:PNX589819 PXT589817:PXT589819 QHP589817:QHP589819 QRL589817:QRL589819 RBH589817:RBH589819 RLD589817:RLD589819 RUZ589817:RUZ589819 SEV589817:SEV589819 SOR589817:SOR589819 SYN589817:SYN589819 TIJ589817:TIJ589819 TSF589817:TSF589819 UCB589817:UCB589819 ULX589817:ULX589819 UVT589817:UVT589819 VFP589817:VFP589819 VPL589817:VPL589819 VZH589817:VZH589819 WJD589817:WJD589819 WSZ589817:WSZ589819 BI655353:BI655355 GN655353:GN655355 QJ655353:QJ655355 AAF655353:AAF655355 AKB655353:AKB655355 ATX655353:ATX655355 BDT655353:BDT655355 BNP655353:BNP655355 BXL655353:BXL655355 CHH655353:CHH655355 CRD655353:CRD655355 DAZ655353:DAZ655355 DKV655353:DKV655355 DUR655353:DUR655355 EEN655353:EEN655355 EOJ655353:EOJ655355 EYF655353:EYF655355 FIB655353:FIB655355 FRX655353:FRX655355 GBT655353:GBT655355 GLP655353:GLP655355 GVL655353:GVL655355 HFH655353:HFH655355 HPD655353:HPD655355 HYZ655353:HYZ655355 IIV655353:IIV655355 ISR655353:ISR655355 JCN655353:JCN655355 JMJ655353:JMJ655355 JWF655353:JWF655355 KGB655353:KGB655355 KPX655353:KPX655355 KZT655353:KZT655355 LJP655353:LJP655355 LTL655353:LTL655355 MDH655353:MDH655355 MND655353:MND655355 MWZ655353:MWZ655355 NGV655353:NGV655355 NQR655353:NQR655355 OAN655353:OAN655355 OKJ655353:OKJ655355 OUF655353:OUF655355 PEB655353:PEB655355 PNX655353:PNX655355 PXT655353:PXT655355 QHP655353:QHP655355 QRL655353:QRL655355 RBH655353:RBH655355 RLD655353:RLD655355 RUZ655353:RUZ655355 SEV655353:SEV655355 SOR655353:SOR655355 SYN655353:SYN655355 TIJ655353:TIJ655355 TSF655353:TSF655355 UCB655353:UCB655355 ULX655353:ULX655355 UVT655353:UVT655355 VFP655353:VFP655355 VPL655353:VPL655355 VZH655353:VZH655355 WJD655353:WJD655355 WSZ655353:WSZ655355 BI720889:BI720891 GN720889:GN720891 QJ720889:QJ720891 AAF720889:AAF720891 AKB720889:AKB720891 ATX720889:ATX720891 BDT720889:BDT720891 BNP720889:BNP720891 BXL720889:BXL720891 CHH720889:CHH720891 CRD720889:CRD720891 DAZ720889:DAZ720891 DKV720889:DKV720891 DUR720889:DUR720891 EEN720889:EEN720891 EOJ720889:EOJ720891 EYF720889:EYF720891 FIB720889:FIB720891 FRX720889:FRX720891 GBT720889:GBT720891 GLP720889:GLP720891 GVL720889:GVL720891 HFH720889:HFH720891 HPD720889:HPD720891 HYZ720889:HYZ720891 IIV720889:IIV720891 ISR720889:ISR720891 JCN720889:JCN720891 JMJ720889:JMJ720891 JWF720889:JWF720891 KGB720889:KGB720891 KPX720889:KPX720891 KZT720889:KZT720891 LJP720889:LJP720891 LTL720889:LTL720891 MDH720889:MDH720891 MND720889:MND720891 MWZ720889:MWZ720891 NGV720889:NGV720891 NQR720889:NQR720891 OAN720889:OAN720891 OKJ720889:OKJ720891 OUF720889:OUF720891 PEB720889:PEB720891 PNX720889:PNX720891 PXT720889:PXT720891 QHP720889:QHP720891 QRL720889:QRL720891 RBH720889:RBH720891 RLD720889:RLD720891 RUZ720889:RUZ720891 SEV720889:SEV720891 SOR720889:SOR720891 SYN720889:SYN720891 TIJ720889:TIJ720891 TSF720889:TSF720891 UCB720889:UCB720891 ULX720889:ULX720891 UVT720889:UVT720891 VFP720889:VFP720891 VPL720889:VPL720891 VZH720889:VZH720891 WJD720889:WJD720891 WSZ720889:WSZ720891 BI786425:BI786427 GN786425:GN786427 QJ786425:QJ786427 AAF786425:AAF786427 AKB786425:AKB786427 ATX786425:ATX786427 BDT786425:BDT786427 BNP786425:BNP786427 BXL786425:BXL786427 CHH786425:CHH786427 CRD786425:CRD786427 DAZ786425:DAZ786427 DKV786425:DKV786427 DUR786425:DUR786427 EEN786425:EEN786427 EOJ786425:EOJ786427 EYF786425:EYF786427 FIB786425:FIB786427 FRX786425:FRX786427 GBT786425:GBT786427 GLP786425:GLP786427 GVL786425:GVL786427 HFH786425:HFH786427 HPD786425:HPD786427 HYZ786425:HYZ786427 IIV786425:IIV786427 ISR786425:ISR786427 JCN786425:JCN786427 JMJ786425:JMJ786427 JWF786425:JWF786427 KGB786425:KGB786427 KPX786425:KPX786427 KZT786425:KZT786427 LJP786425:LJP786427 LTL786425:LTL786427 MDH786425:MDH786427 MND786425:MND786427 MWZ786425:MWZ786427 NGV786425:NGV786427 NQR786425:NQR786427 OAN786425:OAN786427 OKJ786425:OKJ786427 OUF786425:OUF786427 PEB786425:PEB786427 PNX786425:PNX786427 PXT786425:PXT786427 QHP786425:QHP786427 QRL786425:QRL786427 RBH786425:RBH786427 RLD786425:RLD786427 RUZ786425:RUZ786427 SEV786425:SEV786427 SOR786425:SOR786427 SYN786425:SYN786427 TIJ786425:TIJ786427 TSF786425:TSF786427 UCB786425:UCB786427 ULX786425:ULX786427 UVT786425:UVT786427 VFP786425:VFP786427 VPL786425:VPL786427 VZH786425:VZH786427 WJD786425:WJD786427 WSZ786425:WSZ786427 BI851961:BI851963 GN851961:GN851963 QJ851961:QJ851963 AAF851961:AAF851963 AKB851961:AKB851963 ATX851961:ATX851963 BDT851961:BDT851963 BNP851961:BNP851963 BXL851961:BXL851963 CHH851961:CHH851963 CRD851961:CRD851963 DAZ851961:DAZ851963 DKV851961:DKV851963 DUR851961:DUR851963 EEN851961:EEN851963 EOJ851961:EOJ851963 EYF851961:EYF851963 FIB851961:FIB851963 FRX851961:FRX851963 GBT851961:GBT851963 GLP851961:GLP851963 GVL851961:GVL851963 HFH851961:HFH851963 HPD851961:HPD851963 HYZ851961:HYZ851963 IIV851961:IIV851963 ISR851961:ISR851963 JCN851961:JCN851963 JMJ851961:JMJ851963 JWF851961:JWF851963 KGB851961:KGB851963 KPX851961:KPX851963 KZT851961:KZT851963 LJP851961:LJP851963 LTL851961:LTL851963 MDH851961:MDH851963 MND851961:MND851963 MWZ851961:MWZ851963 NGV851961:NGV851963 NQR851961:NQR851963 OAN851961:OAN851963 OKJ851961:OKJ851963 OUF851961:OUF851963 PEB851961:PEB851963 PNX851961:PNX851963 PXT851961:PXT851963 QHP851961:QHP851963 QRL851961:QRL851963 RBH851961:RBH851963 RLD851961:RLD851963 RUZ851961:RUZ851963 SEV851961:SEV851963 SOR851961:SOR851963 SYN851961:SYN851963 TIJ851961:TIJ851963 TSF851961:TSF851963 UCB851961:UCB851963 ULX851961:ULX851963 UVT851961:UVT851963 VFP851961:VFP851963 VPL851961:VPL851963 VZH851961:VZH851963 WJD851961:WJD851963 WSZ851961:WSZ851963 BI917497:BI917499 GN917497:GN917499 QJ917497:QJ917499 AAF917497:AAF917499 AKB917497:AKB917499 ATX917497:ATX917499 BDT917497:BDT917499 BNP917497:BNP917499 BXL917497:BXL917499 CHH917497:CHH917499 CRD917497:CRD917499 DAZ917497:DAZ917499 DKV917497:DKV917499 DUR917497:DUR917499 EEN917497:EEN917499 EOJ917497:EOJ917499 EYF917497:EYF917499 FIB917497:FIB917499 FRX917497:FRX917499 GBT917497:GBT917499 GLP917497:GLP917499 GVL917497:GVL917499 HFH917497:HFH917499 HPD917497:HPD917499 HYZ917497:HYZ917499 IIV917497:IIV917499 ISR917497:ISR917499 JCN917497:JCN917499 JMJ917497:JMJ917499 JWF917497:JWF917499 KGB917497:KGB917499 KPX917497:KPX917499 KZT917497:KZT917499 LJP917497:LJP917499 LTL917497:LTL917499 MDH917497:MDH917499 MND917497:MND917499 MWZ917497:MWZ917499 NGV917497:NGV917499 NQR917497:NQR917499 OAN917497:OAN917499 OKJ917497:OKJ917499 OUF917497:OUF917499 PEB917497:PEB917499 PNX917497:PNX917499 PXT917497:PXT917499 QHP917497:QHP917499 QRL917497:QRL917499 RBH917497:RBH917499 RLD917497:RLD917499 RUZ917497:RUZ917499 SEV917497:SEV917499 SOR917497:SOR917499 SYN917497:SYN917499 TIJ917497:TIJ917499 TSF917497:TSF917499 UCB917497:UCB917499 ULX917497:ULX917499 UVT917497:UVT917499 VFP917497:VFP917499 VPL917497:VPL917499 VZH917497:VZH917499 WJD917497:WJD917499 WSZ917497:WSZ917499 BI983033:BI983035 GN983033:GN983035 QJ983033:QJ983035 AAF983033:AAF983035 AKB983033:AKB983035 ATX983033:ATX983035 BDT983033:BDT983035 BNP983033:BNP983035 BXL983033:BXL983035 CHH983033:CHH983035 CRD983033:CRD983035 DAZ983033:DAZ983035 DKV983033:DKV983035 DUR983033:DUR983035 EEN983033:EEN983035 EOJ983033:EOJ983035 EYF983033:EYF983035 FIB983033:FIB983035 FRX983033:FRX983035 GBT983033:GBT983035 GLP983033:GLP983035 GVL983033:GVL983035 HFH983033:HFH983035 HPD983033:HPD983035 HYZ983033:HYZ983035 IIV983033:IIV983035 ISR983033:ISR983035 JCN983033:JCN983035 JMJ983033:JMJ983035 JWF983033:JWF983035 KGB983033:KGB983035 KPX983033:KPX983035 KZT983033:KZT983035 LJP983033:LJP983035 LTL983033:LTL983035 MDH983033:MDH983035 MND983033:MND983035 MWZ983033:MWZ983035 NGV983033:NGV983035 NQR983033:NQR983035 OAN983033:OAN983035 OKJ983033:OKJ983035 OUF983033:OUF983035 PEB983033:PEB983035 PNX983033:PNX983035 PXT983033:PXT983035 QHP983033:QHP983035 QRL983033:QRL983035 RBH983033:RBH983035 RLD983033:RLD983035 RUZ983033:RUZ983035 SEV983033:SEV983035 SOR983033:SOR983035 SYN983033:SYN983035 TIJ983033:TIJ983035 TSF983033:TSF983035 UCB983033:UCB983035 ULX983033:ULX983035 UVT983033:UVT983035 VFP983033:VFP983035 VPL983033:VPL983035 VZH983033:VZH983035 WJD983033:WJD983035 WSZ983033:WSZ983035 BL65529:BL65531 GQ65529:GQ65531 QM65529:QM65531 AAI65529:AAI65531 AKE65529:AKE65531 AUA65529:AUA65531 BDW65529:BDW65531 BNS65529:BNS65531 BXO65529:BXO65531 CHK65529:CHK65531 CRG65529:CRG65531 DBC65529:DBC65531 DKY65529:DKY65531 DUU65529:DUU65531 EEQ65529:EEQ65531 EOM65529:EOM65531 EYI65529:EYI65531 FIE65529:FIE65531 FSA65529:FSA65531 GBW65529:GBW65531 GLS65529:GLS65531 GVO65529:GVO65531 HFK65529:HFK65531 HPG65529:HPG65531 HZC65529:HZC65531 IIY65529:IIY65531 ISU65529:ISU65531 JCQ65529:JCQ65531 JMM65529:JMM65531 JWI65529:JWI65531 KGE65529:KGE65531 KQA65529:KQA65531 KZW65529:KZW65531 LJS65529:LJS65531 LTO65529:LTO65531 MDK65529:MDK65531 MNG65529:MNG65531 MXC65529:MXC65531 NGY65529:NGY65531 NQU65529:NQU65531 OAQ65529:OAQ65531 OKM65529:OKM65531 OUI65529:OUI65531 PEE65529:PEE65531 POA65529:POA65531 PXW65529:PXW65531 QHS65529:QHS65531 QRO65529:QRO65531 RBK65529:RBK65531 RLG65529:RLG65531 RVC65529:RVC65531 SEY65529:SEY65531 SOU65529:SOU65531 SYQ65529:SYQ65531 TIM65529:TIM65531 TSI65529:TSI65531 UCE65529:UCE65531 UMA65529:UMA65531 UVW65529:UVW65531 VFS65529:VFS65531 VPO65529:VPO65531 VZK65529:VZK65531 WJG65529:WJG65531 WTC65529:WTC65531 BL131065:BL131067 GQ131065:GQ131067 QM131065:QM131067 AAI131065:AAI131067 AKE131065:AKE131067 AUA131065:AUA131067 BDW131065:BDW131067 BNS131065:BNS131067 BXO131065:BXO131067 CHK131065:CHK131067 CRG131065:CRG131067 DBC131065:DBC131067 DKY131065:DKY131067 DUU131065:DUU131067 EEQ131065:EEQ131067 EOM131065:EOM131067 EYI131065:EYI131067 FIE131065:FIE131067 FSA131065:FSA131067 GBW131065:GBW131067 GLS131065:GLS131067 GVO131065:GVO131067 HFK131065:HFK131067 HPG131065:HPG131067 HZC131065:HZC131067 IIY131065:IIY131067 ISU131065:ISU131067 JCQ131065:JCQ131067 JMM131065:JMM131067 JWI131065:JWI131067 KGE131065:KGE131067 KQA131065:KQA131067 KZW131065:KZW131067 LJS131065:LJS131067 LTO131065:LTO131067 MDK131065:MDK131067 MNG131065:MNG131067 MXC131065:MXC131067 NGY131065:NGY131067 NQU131065:NQU131067 OAQ131065:OAQ131067 OKM131065:OKM131067 OUI131065:OUI131067 PEE131065:PEE131067 POA131065:POA131067 PXW131065:PXW131067 QHS131065:QHS131067 QRO131065:QRO131067 RBK131065:RBK131067 RLG131065:RLG131067 RVC131065:RVC131067 SEY131065:SEY131067 SOU131065:SOU131067 SYQ131065:SYQ131067 TIM131065:TIM131067 TSI131065:TSI131067 UCE131065:UCE131067 UMA131065:UMA131067 UVW131065:UVW131067 VFS131065:VFS131067 VPO131065:VPO131067 VZK131065:VZK131067 WJG131065:WJG131067 WTC131065:WTC131067 BL196601:BL196603 GQ196601:GQ196603 QM196601:QM196603 AAI196601:AAI196603 AKE196601:AKE196603 AUA196601:AUA196603 BDW196601:BDW196603 BNS196601:BNS196603 BXO196601:BXO196603 CHK196601:CHK196603 CRG196601:CRG196603 DBC196601:DBC196603 DKY196601:DKY196603 DUU196601:DUU196603 EEQ196601:EEQ196603 EOM196601:EOM196603 EYI196601:EYI196603 FIE196601:FIE196603 FSA196601:FSA196603 GBW196601:GBW196603 GLS196601:GLS196603 GVO196601:GVO196603 HFK196601:HFK196603 HPG196601:HPG196603 HZC196601:HZC196603 IIY196601:IIY196603 ISU196601:ISU196603 JCQ196601:JCQ196603 JMM196601:JMM196603 JWI196601:JWI196603 KGE196601:KGE196603 KQA196601:KQA196603 KZW196601:KZW196603 LJS196601:LJS196603 LTO196601:LTO196603 MDK196601:MDK196603 MNG196601:MNG196603 MXC196601:MXC196603 NGY196601:NGY196603 NQU196601:NQU196603 OAQ196601:OAQ196603 OKM196601:OKM196603 OUI196601:OUI196603 PEE196601:PEE196603 POA196601:POA196603 PXW196601:PXW196603 QHS196601:QHS196603 QRO196601:QRO196603 RBK196601:RBK196603 RLG196601:RLG196603 RVC196601:RVC196603 SEY196601:SEY196603 SOU196601:SOU196603 SYQ196601:SYQ196603 TIM196601:TIM196603 TSI196601:TSI196603 UCE196601:UCE196603 UMA196601:UMA196603 UVW196601:UVW196603 VFS196601:VFS196603 VPO196601:VPO196603 VZK196601:VZK196603 WJG196601:WJG196603 WTC196601:WTC196603 BL262137:BL262139 GQ262137:GQ262139 QM262137:QM262139 AAI262137:AAI262139 AKE262137:AKE262139 AUA262137:AUA262139 BDW262137:BDW262139 BNS262137:BNS262139 BXO262137:BXO262139 CHK262137:CHK262139 CRG262137:CRG262139 DBC262137:DBC262139 DKY262137:DKY262139 DUU262137:DUU262139 EEQ262137:EEQ262139 EOM262137:EOM262139 EYI262137:EYI262139 FIE262137:FIE262139 FSA262137:FSA262139 GBW262137:GBW262139 GLS262137:GLS262139 GVO262137:GVO262139 HFK262137:HFK262139 HPG262137:HPG262139 HZC262137:HZC262139 IIY262137:IIY262139 ISU262137:ISU262139 JCQ262137:JCQ262139 JMM262137:JMM262139 JWI262137:JWI262139 KGE262137:KGE262139 KQA262137:KQA262139 KZW262137:KZW262139 LJS262137:LJS262139 LTO262137:LTO262139 MDK262137:MDK262139 MNG262137:MNG262139 MXC262137:MXC262139 NGY262137:NGY262139 NQU262137:NQU262139 OAQ262137:OAQ262139 OKM262137:OKM262139 OUI262137:OUI262139 PEE262137:PEE262139 POA262137:POA262139 PXW262137:PXW262139 QHS262137:QHS262139 QRO262137:QRO262139 RBK262137:RBK262139 RLG262137:RLG262139 RVC262137:RVC262139 SEY262137:SEY262139 SOU262137:SOU262139 SYQ262137:SYQ262139 TIM262137:TIM262139 TSI262137:TSI262139 UCE262137:UCE262139 UMA262137:UMA262139 UVW262137:UVW262139 VFS262137:VFS262139 VPO262137:VPO262139 VZK262137:VZK262139 WJG262137:WJG262139 WTC262137:WTC262139 BL327673:BL327675 GQ327673:GQ327675 QM327673:QM327675 AAI327673:AAI327675 AKE327673:AKE327675 AUA327673:AUA327675 BDW327673:BDW327675 BNS327673:BNS327675 BXO327673:BXO327675 CHK327673:CHK327675 CRG327673:CRG327675 DBC327673:DBC327675 DKY327673:DKY327675 DUU327673:DUU327675 EEQ327673:EEQ327675 EOM327673:EOM327675 EYI327673:EYI327675 FIE327673:FIE327675 FSA327673:FSA327675 GBW327673:GBW327675 GLS327673:GLS327675 GVO327673:GVO327675 HFK327673:HFK327675 HPG327673:HPG327675 HZC327673:HZC327675 IIY327673:IIY327675 ISU327673:ISU327675 JCQ327673:JCQ327675 JMM327673:JMM327675 JWI327673:JWI327675 KGE327673:KGE327675 KQA327673:KQA327675 KZW327673:KZW327675 LJS327673:LJS327675 LTO327673:LTO327675 MDK327673:MDK327675 MNG327673:MNG327675 MXC327673:MXC327675 NGY327673:NGY327675 NQU327673:NQU327675 OAQ327673:OAQ327675 OKM327673:OKM327675 OUI327673:OUI327675 PEE327673:PEE327675 POA327673:POA327675 PXW327673:PXW327675 QHS327673:QHS327675 QRO327673:QRO327675 RBK327673:RBK327675 RLG327673:RLG327675 RVC327673:RVC327675 SEY327673:SEY327675 SOU327673:SOU327675 SYQ327673:SYQ327675 TIM327673:TIM327675 TSI327673:TSI327675 UCE327673:UCE327675 UMA327673:UMA327675 UVW327673:UVW327675 VFS327673:VFS327675 VPO327673:VPO327675 VZK327673:VZK327675 WJG327673:WJG327675 WTC327673:WTC327675 BL393209:BL393211 GQ393209:GQ393211 QM393209:QM393211 AAI393209:AAI393211 AKE393209:AKE393211 AUA393209:AUA393211 BDW393209:BDW393211 BNS393209:BNS393211 BXO393209:BXO393211 CHK393209:CHK393211 CRG393209:CRG393211 DBC393209:DBC393211 DKY393209:DKY393211 DUU393209:DUU393211 EEQ393209:EEQ393211 EOM393209:EOM393211 EYI393209:EYI393211 FIE393209:FIE393211 FSA393209:FSA393211 GBW393209:GBW393211 GLS393209:GLS393211 GVO393209:GVO393211 HFK393209:HFK393211 HPG393209:HPG393211 HZC393209:HZC393211 IIY393209:IIY393211 ISU393209:ISU393211 JCQ393209:JCQ393211 JMM393209:JMM393211 JWI393209:JWI393211 KGE393209:KGE393211 KQA393209:KQA393211 KZW393209:KZW393211 LJS393209:LJS393211 LTO393209:LTO393211 MDK393209:MDK393211 MNG393209:MNG393211 MXC393209:MXC393211 NGY393209:NGY393211 NQU393209:NQU393211 OAQ393209:OAQ393211 OKM393209:OKM393211 OUI393209:OUI393211 PEE393209:PEE393211 POA393209:POA393211 PXW393209:PXW393211 QHS393209:QHS393211 QRO393209:QRO393211 RBK393209:RBK393211 RLG393209:RLG393211 RVC393209:RVC393211 SEY393209:SEY393211 SOU393209:SOU393211 SYQ393209:SYQ393211 TIM393209:TIM393211 TSI393209:TSI393211 UCE393209:UCE393211 UMA393209:UMA393211 UVW393209:UVW393211 VFS393209:VFS393211 VPO393209:VPO393211 VZK393209:VZK393211 WJG393209:WJG393211 WTC393209:WTC393211 BL458745:BL458747 GQ458745:GQ458747 QM458745:QM458747 AAI458745:AAI458747 AKE458745:AKE458747 AUA458745:AUA458747 BDW458745:BDW458747 BNS458745:BNS458747 BXO458745:BXO458747 CHK458745:CHK458747 CRG458745:CRG458747 DBC458745:DBC458747 DKY458745:DKY458747 DUU458745:DUU458747 EEQ458745:EEQ458747 EOM458745:EOM458747 EYI458745:EYI458747 FIE458745:FIE458747 FSA458745:FSA458747 GBW458745:GBW458747 GLS458745:GLS458747 GVO458745:GVO458747 HFK458745:HFK458747 HPG458745:HPG458747 HZC458745:HZC458747 IIY458745:IIY458747 ISU458745:ISU458747 JCQ458745:JCQ458747 JMM458745:JMM458747 JWI458745:JWI458747 KGE458745:KGE458747 KQA458745:KQA458747 KZW458745:KZW458747 LJS458745:LJS458747 LTO458745:LTO458747 MDK458745:MDK458747 MNG458745:MNG458747 MXC458745:MXC458747 NGY458745:NGY458747 NQU458745:NQU458747 OAQ458745:OAQ458747 OKM458745:OKM458747 OUI458745:OUI458747 PEE458745:PEE458747 POA458745:POA458747 PXW458745:PXW458747 QHS458745:QHS458747 QRO458745:QRO458747 RBK458745:RBK458747 RLG458745:RLG458747 RVC458745:RVC458747 SEY458745:SEY458747 SOU458745:SOU458747 SYQ458745:SYQ458747 TIM458745:TIM458747 TSI458745:TSI458747 UCE458745:UCE458747 UMA458745:UMA458747 UVW458745:UVW458747 VFS458745:VFS458747 VPO458745:VPO458747 VZK458745:VZK458747 WJG458745:WJG458747 WTC458745:WTC458747 BL524281:BL524283 GQ524281:GQ524283 QM524281:QM524283 AAI524281:AAI524283 AKE524281:AKE524283 AUA524281:AUA524283 BDW524281:BDW524283 BNS524281:BNS524283 BXO524281:BXO524283 CHK524281:CHK524283 CRG524281:CRG524283 DBC524281:DBC524283 DKY524281:DKY524283 DUU524281:DUU524283 EEQ524281:EEQ524283 EOM524281:EOM524283 EYI524281:EYI524283 FIE524281:FIE524283 FSA524281:FSA524283 GBW524281:GBW524283 GLS524281:GLS524283 GVO524281:GVO524283 HFK524281:HFK524283 HPG524281:HPG524283 HZC524281:HZC524283 IIY524281:IIY524283 ISU524281:ISU524283 JCQ524281:JCQ524283 JMM524281:JMM524283 JWI524281:JWI524283 KGE524281:KGE524283 KQA524281:KQA524283 KZW524281:KZW524283 LJS524281:LJS524283 LTO524281:LTO524283 MDK524281:MDK524283 MNG524281:MNG524283 MXC524281:MXC524283 NGY524281:NGY524283 NQU524281:NQU524283 OAQ524281:OAQ524283 OKM524281:OKM524283 OUI524281:OUI524283 PEE524281:PEE524283 POA524281:POA524283 PXW524281:PXW524283 QHS524281:QHS524283 QRO524281:QRO524283 RBK524281:RBK524283 RLG524281:RLG524283 RVC524281:RVC524283 SEY524281:SEY524283 SOU524281:SOU524283 SYQ524281:SYQ524283 TIM524281:TIM524283 TSI524281:TSI524283 UCE524281:UCE524283 UMA524281:UMA524283 UVW524281:UVW524283 VFS524281:VFS524283 VPO524281:VPO524283 VZK524281:VZK524283 WJG524281:WJG524283 WTC524281:WTC524283 BL589817:BL589819 GQ589817:GQ589819 QM589817:QM589819 AAI589817:AAI589819 AKE589817:AKE589819 AUA589817:AUA589819 BDW589817:BDW589819 BNS589817:BNS589819 BXO589817:BXO589819 CHK589817:CHK589819 CRG589817:CRG589819 DBC589817:DBC589819 DKY589817:DKY589819 DUU589817:DUU589819 EEQ589817:EEQ589819 EOM589817:EOM589819 EYI589817:EYI589819 FIE589817:FIE589819 FSA589817:FSA589819 GBW589817:GBW589819 GLS589817:GLS589819 GVO589817:GVO589819 HFK589817:HFK589819 HPG589817:HPG589819 HZC589817:HZC589819 IIY589817:IIY589819 ISU589817:ISU589819 JCQ589817:JCQ589819 JMM589817:JMM589819 JWI589817:JWI589819 KGE589817:KGE589819 KQA589817:KQA589819 KZW589817:KZW589819 LJS589817:LJS589819 LTO589817:LTO589819 MDK589817:MDK589819 MNG589817:MNG589819 MXC589817:MXC589819 NGY589817:NGY589819 NQU589817:NQU589819 OAQ589817:OAQ589819 OKM589817:OKM589819 OUI589817:OUI589819 PEE589817:PEE589819 POA589817:POA589819 PXW589817:PXW589819 QHS589817:QHS589819 QRO589817:QRO589819 RBK589817:RBK589819 RLG589817:RLG589819 RVC589817:RVC589819 SEY589817:SEY589819 SOU589817:SOU589819 SYQ589817:SYQ589819 TIM589817:TIM589819 TSI589817:TSI589819 UCE589817:UCE589819 UMA589817:UMA589819 UVW589817:UVW589819 VFS589817:VFS589819 VPO589817:VPO589819 VZK589817:VZK589819 WJG589817:WJG589819 WTC589817:WTC589819 BL655353:BL655355 GQ655353:GQ655355 QM655353:QM655355 AAI655353:AAI655355 AKE655353:AKE655355 AUA655353:AUA655355 BDW655353:BDW655355 BNS655353:BNS655355 BXO655353:BXO655355 CHK655353:CHK655355 CRG655353:CRG655355 DBC655353:DBC655355 DKY655353:DKY655355 DUU655353:DUU655355 EEQ655353:EEQ655355 EOM655353:EOM655355 EYI655353:EYI655355 FIE655353:FIE655355 FSA655353:FSA655355 GBW655353:GBW655355 GLS655353:GLS655355 GVO655353:GVO655355 HFK655353:HFK655355 HPG655353:HPG655355 HZC655353:HZC655355 IIY655353:IIY655355 ISU655353:ISU655355 JCQ655353:JCQ655355 JMM655353:JMM655355 JWI655353:JWI655355 KGE655353:KGE655355 KQA655353:KQA655355 KZW655353:KZW655355 LJS655353:LJS655355 LTO655353:LTO655355 MDK655353:MDK655355 MNG655353:MNG655355 MXC655353:MXC655355 NGY655353:NGY655355 NQU655353:NQU655355 OAQ655353:OAQ655355 OKM655353:OKM655355 OUI655353:OUI655355 PEE655353:PEE655355 POA655353:POA655355 PXW655353:PXW655355 QHS655353:QHS655355 QRO655353:QRO655355 RBK655353:RBK655355 RLG655353:RLG655355 RVC655353:RVC655355 SEY655353:SEY655355 SOU655353:SOU655355 SYQ655353:SYQ655355 TIM655353:TIM655355 TSI655353:TSI655355 UCE655353:UCE655355 UMA655353:UMA655355 UVW655353:UVW655355 VFS655353:VFS655355 VPO655353:VPO655355 VZK655353:VZK655355 WJG655353:WJG655355 WTC655353:WTC655355 BL720889:BL720891 GQ720889:GQ720891 QM720889:QM720891 AAI720889:AAI720891 AKE720889:AKE720891 AUA720889:AUA720891 BDW720889:BDW720891 BNS720889:BNS720891 BXO720889:BXO720891 CHK720889:CHK720891 CRG720889:CRG720891 DBC720889:DBC720891 DKY720889:DKY720891 DUU720889:DUU720891 EEQ720889:EEQ720891 EOM720889:EOM720891 EYI720889:EYI720891 FIE720889:FIE720891 FSA720889:FSA720891 GBW720889:GBW720891 GLS720889:GLS720891 GVO720889:GVO720891 HFK720889:HFK720891 HPG720889:HPG720891 HZC720889:HZC720891 IIY720889:IIY720891 ISU720889:ISU720891 JCQ720889:JCQ720891 JMM720889:JMM720891 JWI720889:JWI720891 KGE720889:KGE720891 KQA720889:KQA720891 KZW720889:KZW720891 LJS720889:LJS720891 LTO720889:LTO720891 MDK720889:MDK720891 MNG720889:MNG720891 MXC720889:MXC720891 NGY720889:NGY720891 NQU720889:NQU720891 OAQ720889:OAQ720891 OKM720889:OKM720891 OUI720889:OUI720891 PEE720889:PEE720891 POA720889:POA720891 PXW720889:PXW720891 QHS720889:QHS720891 QRO720889:QRO720891 RBK720889:RBK720891 RLG720889:RLG720891 RVC720889:RVC720891 SEY720889:SEY720891 SOU720889:SOU720891 SYQ720889:SYQ720891 TIM720889:TIM720891 TSI720889:TSI720891 UCE720889:UCE720891 UMA720889:UMA720891 UVW720889:UVW720891 VFS720889:VFS720891 VPO720889:VPO720891 VZK720889:VZK720891 WJG720889:WJG720891 WTC720889:WTC720891 BL786425:BL786427 GQ786425:GQ786427 QM786425:QM786427 AAI786425:AAI786427 AKE786425:AKE786427 AUA786425:AUA786427 BDW786425:BDW786427 BNS786425:BNS786427 BXO786425:BXO786427 CHK786425:CHK786427 CRG786425:CRG786427 DBC786425:DBC786427 DKY786425:DKY786427 DUU786425:DUU786427 EEQ786425:EEQ786427 EOM786425:EOM786427 EYI786425:EYI786427 FIE786425:FIE786427 FSA786425:FSA786427 GBW786425:GBW786427 GLS786425:GLS786427 GVO786425:GVO786427 HFK786425:HFK786427 HPG786425:HPG786427 HZC786425:HZC786427 IIY786425:IIY786427 ISU786425:ISU786427 JCQ786425:JCQ786427 JMM786425:JMM786427 JWI786425:JWI786427 KGE786425:KGE786427 KQA786425:KQA786427 KZW786425:KZW786427 LJS786425:LJS786427 LTO786425:LTO786427 MDK786425:MDK786427 MNG786425:MNG786427 MXC786425:MXC786427 NGY786425:NGY786427 NQU786425:NQU786427 OAQ786425:OAQ786427 OKM786425:OKM786427 OUI786425:OUI786427 PEE786425:PEE786427 POA786425:POA786427 PXW786425:PXW786427 QHS786425:QHS786427 QRO786425:QRO786427 RBK786425:RBK786427 RLG786425:RLG786427 RVC786425:RVC786427 SEY786425:SEY786427 SOU786425:SOU786427 SYQ786425:SYQ786427 TIM786425:TIM786427 TSI786425:TSI786427 UCE786425:UCE786427 UMA786425:UMA786427 UVW786425:UVW786427 VFS786425:VFS786427 VPO786425:VPO786427 VZK786425:VZK786427 WJG786425:WJG786427 WTC786425:WTC786427 BL851961:BL851963 GQ851961:GQ851963 QM851961:QM851963 AAI851961:AAI851963 AKE851961:AKE851963 AUA851961:AUA851963 BDW851961:BDW851963 BNS851961:BNS851963 BXO851961:BXO851963 CHK851961:CHK851963 CRG851961:CRG851963 DBC851961:DBC851963 DKY851961:DKY851963 DUU851961:DUU851963 EEQ851961:EEQ851963 EOM851961:EOM851963 EYI851961:EYI851963 FIE851961:FIE851963 FSA851961:FSA851963 GBW851961:GBW851963 GLS851961:GLS851963 GVO851961:GVO851963 HFK851961:HFK851963 HPG851961:HPG851963 HZC851961:HZC851963 IIY851961:IIY851963 ISU851961:ISU851963 JCQ851961:JCQ851963 JMM851961:JMM851963 JWI851961:JWI851963 KGE851961:KGE851963 KQA851961:KQA851963 KZW851961:KZW851963 LJS851961:LJS851963 LTO851961:LTO851963 MDK851961:MDK851963 MNG851961:MNG851963 MXC851961:MXC851963 NGY851961:NGY851963 NQU851961:NQU851963 OAQ851961:OAQ851963 OKM851961:OKM851963 OUI851961:OUI851963 PEE851961:PEE851963 POA851961:POA851963 PXW851961:PXW851963 QHS851961:QHS851963 QRO851961:QRO851963 RBK851961:RBK851963 RLG851961:RLG851963 RVC851961:RVC851963 SEY851961:SEY851963 SOU851961:SOU851963 SYQ851961:SYQ851963 TIM851961:TIM851963 TSI851961:TSI851963 UCE851961:UCE851963 UMA851961:UMA851963 UVW851961:UVW851963 VFS851961:VFS851963 VPO851961:VPO851963 VZK851961:VZK851963 WJG851961:WJG851963 WTC851961:WTC851963 BL917497:BL917499 GQ917497:GQ917499 QM917497:QM917499 AAI917497:AAI917499 AKE917497:AKE917499 AUA917497:AUA917499 BDW917497:BDW917499 BNS917497:BNS917499 BXO917497:BXO917499 CHK917497:CHK917499 CRG917497:CRG917499 DBC917497:DBC917499 DKY917497:DKY917499 DUU917497:DUU917499 EEQ917497:EEQ917499 EOM917497:EOM917499 EYI917497:EYI917499 FIE917497:FIE917499 FSA917497:FSA917499 GBW917497:GBW917499 GLS917497:GLS917499 GVO917497:GVO917499 HFK917497:HFK917499 HPG917497:HPG917499 HZC917497:HZC917499 IIY917497:IIY917499 ISU917497:ISU917499 JCQ917497:JCQ917499 JMM917497:JMM917499 JWI917497:JWI917499 KGE917497:KGE917499 KQA917497:KQA917499 KZW917497:KZW917499 LJS917497:LJS917499 LTO917497:LTO917499 MDK917497:MDK917499 MNG917497:MNG917499 MXC917497:MXC917499 NGY917497:NGY917499 NQU917497:NQU917499 OAQ917497:OAQ917499 OKM917497:OKM917499 OUI917497:OUI917499 PEE917497:PEE917499 POA917497:POA917499 PXW917497:PXW917499 QHS917497:QHS917499 QRO917497:QRO917499 RBK917497:RBK917499 RLG917497:RLG917499 RVC917497:RVC917499 SEY917497:SEY917499 SOU917497:SOU917499 SYQ917497:SYQ917499 TIM917497:TIM917499 TSI917497:TSI917499 UCE917497:UCE917499 UMA917497:UMA917499 UVW917497:UVW917499 VFS917497:VFS917499 VPO917497:VPO917499 VZK917497:VZK917499 WJG917497:WJG917499 WTC917497:WTC917499 BL983033:BL983035 GQ983033:GQ983035 QM983033:QM983035 AAI983033:AAI983035 AKE983033:AKE983035 AUA983033:AUA983035 BDW983033:BDW983035 BNS983033:BNS983035 BXO983033:BXO983035 CHK983033:CHK983035 CRG983033:CRG983035 DBC983033:DBC983035 DKY983033:DKY983035 DUU983033:DUU983035 EEQ983033:EEQ983035 EOM983033:EOM983035 EYI983033:EYI983035 FIE983033:FIE983035 FSA983033:FSA983035 GBW983033:GBW983035 GLS983033:GLS983035 GVO983033:GVO983035 HFK983033:HFK983035 HPG983033:HPG983035 HZC983033:HZC983035 IIY983033:IIY983035 ISU983033:ISU983035 JCQ983033:JCQ983035 JMM983033:JMM983035 JWI983033:JWI983035 KGE983033:KGE983035 KQA983033:KQA983035 KZW983033:KZW983035 LJS983033:LJS983035 LTO983033:LTO983035 MDK983033:MDK983035 MNG983033:MNG983035 MXC983033:MXC983035 NGY983033:NGY983035 NQU983033:NQU983035 OAQ983033:OAQ983035 OKM983033:OKM983035 OUI983033:OUI983035 PEE983033:PEE983035 POA983033:POA983035 PXW983033:PXW983035 QHS983033:QHS983035 QRO983033:QRO983035 RBK983033:RBK983035 RLG983033:RLG983035 RVC983033:RVC983035 SEY983033:SEY983035 SOU983033:SOU983035 SYQ983033:SYQ983035 TIM983033:TIM983035 TSI983033:TSI983035 UCE983033:UCE983035 UMA983033:UMA983035 UVW983033:UVW983035 VFS983033:VFS983035 VPO983033:VPO983035 VZK983033:VZK983035 WJG983033:WJG983035 WTC983033:WTC983035 BO65529:BO65531 GT65529:GT65531 QP65529:QP65531 AAL65529:AAL65531 AKH65529:AKH65531 AUD65529:AUD65531 BDZ65529:BDZ65531 BNV65529:BNV65531 BXR65529:BXR65531 CHN65529:CHN65531 CRJ65529:CRJ65531 DBF65529:DBF65531 DLB65529:DLB65531 DUX65529:DUX65531 EET65529:EET65531 EOP65529:EOP65531 EYL65529:EYL65531 FIH65529:FIH65531 FSD65529:FSD65531 GBZ65529:GBZ65531 GLV65529:GLV65531 GVR65529:GVR65531 HFN65529:HFN65531 HPJ65529:HPJ65531 HZF65529:HZF65531 IJB65529:IJB65531 ISX65529:ISX65531 JCT65529:JCT65531 JMP65529:JMP65531 JWL65529:JWL65531 KGH65529:KGH65531 KQD65529:KQD65531 KZZ65529:KZZ65531 LJV65529:LJV65531 LTR65529:LTR65531 MDN65529:MDN65531 MNJ65529:MNJ65531 MXF65529:MXF65531 NHB65529:NHB65531 NQX65529:NQX65531 OAT65529:OAT65531 OKP65529:OKP65531 OUL65529:OUL65531 PEH65529:PEH65531 POD65529:POD65531 PXZ65529:PXZ65531 QHV65529:QHV65531 QRR65529:QRR65531 RBN65529:RBN65531 RLJ65529:RLJ65531 RVF65529:RVF65531 SFB65529:SFB65531 SOX65529:SOX65531 SYT65529:SYT65531 TIP65529:TIP65531 TSL65529:TSL65531 UCH65529:UCH65531 UMD65529:UMD65531 UVZ65529:UVZ65531 VFV65529:VFV65531 VPR65529:VPR65531 VZN65529:VZN65531 WJJ65529:WJJ65531 WTF65529:WTF65531 BO131065:BO131067 GT131065:GT131067 QP131065:QP131067 AAL131065:AAL131067 AKH131065:AKH131067 AUD131065:AUD131067 BDZ131065:BDZ131067 BNV131065:BNV131067 BXR131065:BXR131067 CHN131065:CHN131067 CRJ131065:CRJ131067 DBF131065:DBF131067 DLB131065:DLB131067 DUX131065:DUX131067 EET131065:EET131067 EOP131065:EOP131067 EYL131065:EYL131067 FIH131065:FIH131067 FSD131065:FSD131067 GBZ131065:GBZ131067 GLV131065:GLV131067 GVR131065:GVR131067 HFN131065:HFN131067 HPJ131065:HPJ131067 HZF131065:HZF131067 IJB131065:IJB131067 ISX131065:ISX131067 JCT131065:JCT131067 JMP131065:JMP131067 JWL131065:JWL131067 KGH131065:KGH131067 KQD131065:KQD131067 KZZ131065:KZZ131067 LJV131065:LJV131067 LTR131065:LTR131067 MDN131065:MDN131067 MNJ131065:MNJ131067 MXF131065:MXF131067 NHB131065:NHB131067 NQX131065:NQX131067 OAT131065:OAT131067 OKP131065:OKP131067 OUL131065:OUL131067 PEH131065:PEH131067 POD131065:POD131067 PXZ131065:PXZ131067 QHV131065:QHV131067 QRR131065:QRR131067 RBN131065:RBN131067 RLJ131065:RLJ131067 RVF131065:RVF131067 SFB131065:SFB131067 SOX131065:SOX131067 SYT131065:SYT131067 TIP131065:TIP131067 TSL131065:TSL131067 UCH131065:UCH131067 UMD131065:UMD131067 UVZ131065:UVZ131067 VFV131065:VFV131067 VPR131065:VPR131067 VZN131065:VZN131067 WJJ131065:WJJ131067 WTF131065:WTF131067 BO196601:BO196603 GT196601:GT196603 QP196601:QP196603 AAL196601:AAL196603 AKH196601:AKH196603 AUD196601:AUD196603 BDZ196601:BDZ196603 BNV196601:BNV196603 BXR196601:BXR196603 CHN196601:CHN196603 CRJ196601:CRJ196603 DBF196601:DBF196603 DLB196601:DLB196603 DUX196601:DUX196603 EET196601:EET196603 EOP196601:EOP196603 EYL196601:EYL196603 FIH196601:FIH196603 FSD196601:FSD196603 GBZ196601:GBZ196603 GLV196601:GLV196603 GVR196601:GVR196603 HFN196601:HFN196603 HPJ196601:HPJ196603 HZF196601:HZF196603 IJB196601:IJB196603 ISX196601:ISX196603 JCT196601:JCT196603 JMP196601:JMP196603 JWL196601:JWL196603 KGH196601:KGH196603 KQD196601:KQD196603 KZZ196601:KZZ196603 LJV196601:LJV196603 LTR196601:LTR196603 MDN196601:MDN196603 MNJ196601:MNJ196603 MXF196601:MXF196603 NHB196601:NHB196603 NQX196601:NQX196603 OAT196601:OAT196603 OKP196601:OKP196603 OUL196601:OUL196603 PEH196601:PEH196603 POD196601:POD196603 PXZ196601:PXZ196603 QHV196601:QHV196603 QRR196601:QRR196603 RBN196601:RBN196603 RLJ196601:RLJ196603 RVF196601:RVF196603 SFB196601:SFB196603 SOX196601:SOX196603 SYT196601:SYT196603 TIP196601:TIP196603 TSL196601:TSL196603 UCH196601:UCH196603 UMD196601:UMD196603 UVZ196601:UVZ196603 VFV196601:VFV196603 VPR196601:VPR196603 VZN196601:VZN196603 WJJ196601:WJJ196603 WTF196601:WTF196603 BO262137:BO262139 GT262137:GT262139 QP262137:QP262139 AAL262137:AAL262139 AKH262137:AKH262139 AUD262137:AUD262139 BDZ262137:BDZ262139 BNV262137:BNV262139 BXR262137:BXR262139 CHN262137:CHN262139 CRJ262137:CRJ262139 DBF262137:DBF262139 DLB262137:DLB262139 DUX262137:DUX262139 EET262137:EET262139 EOP262137:EOP262139 EYL262137:EYL262139 FIH262137:FIH262139 FSD262137:FSD262139 GBZ262137:GBZ262139 GLV262137:GLV262139 GVR262137:GVR262139 HFN262137:HFN262139 HPJ262137:HPJ262139 HZF262137:HZF262139 IJB262137:IJB262139 ISX262137:ISX262139 JCT262137:JCT262139 JMP262137:JMP262139 JWL262137:JWL262139 KGH262137:KGH262139 KQD262137:KQD262139 KZZ262137:KZZ262139 LJV262137:LJV262139 LTR262137:LTR262139 MDN262137:MDN262139 MNJ262137:MNJ262139 MXF262137:MXF262139 NHB262137:NHB262139 NQX262137:NQX262139 OAT262137:OAT262139 OKP262137:OKP262139 OUL262137:OUL262139 PEH262137:PEH262139 POD262137:POD262139 PXZ262137:PXZ262139 QHV262137:QHV262139 QRR262137:QRR262139 RBN262137:RBN262139 RLJ262137:RLJ262139 RVF262137:RVF262139 SFB262137:SFB262139 SOX262137:SOX262139 SYT262137:SYT262139 TIP262137:TIP262139 TSL262137:TSL262139 UCH262137:UCH262139 UMD262137:UMD262139 UVZ262137:UVZ262139 VFV262137:VFV262139 VPR262137:VPR262139 VZN262137:VZN262139 WJJ262137:WJJ262139 WTF262137:WTF262139 BO327673:BO327675 GT327673:GT327675 QP327673:QP327675 AAL327673:AAL327675 AKH327673:AKH327675 AUD327673:AUD327675 BDZ327673:BDZ327675 BNV327673:BNV327675 BXR327673:BXR327675 CHN327673:CHN327675 CRJ327673:CRJ327675 DBF327673:DBF327675 DLB327673:DLB327675 DUX327673:DUX327675 EET327673:EET327675 EOP327673:EOP327675 EYL327673:EYL327675 FIH327673:FIH327675 FSD327673:FSD327675 GBZ327673:GBZ327675 GLV327673:GLV327675 GVR327673:GVR327675 HFN327673:HFN327675 HPJ327673:HPJ327675 HZF327673:HZF327675 IJB327673:IJB327675 ISX327673:ISX327675 JCT327673:JCT327675 JMP327673:JMP327675 JWL327673:JWL327675 KGH327673:KGH327675 KQD327673:KQD327675 KZZ327673:KZZ327675 LJV327673:LJV327675 LTR327673:LTR327675 MDN327673:MDN327675 MNJ327673:MNJ327675 MXF327673:MXF327675 NHB327673:NHB327675 NQX327673:NQX327675 OAT327673:OAT327675 OKP327673:OKP327675 OUL327673:OUL327675 PEH327673:PEH327675 POD327673:POD327675 PXZ327673:PXZ327675 QHV327673:QHV327675 QRR327673:QRR327675 RBN327673:RBN327675 RLJ327673:RLJ327675 RVF327673:RVF327675 SFB327673:SFB327675 SOX327673:SOX327675 SYT327673:SYT327675 TIP327673:TIP327675 TSL327673:TSL327675 UCH327673:UCH327675 UMD327673:UMD327675 UVZ327673:UVZ327675 VFV327673:VFV327675 VPR327673:VPR327675 VZN327673:VZN327675 WJJ327673:WJJ327675 WTF327673:WTF327675 BO393209:BO393211 GT393209:GT393211 QP393209:QP393211 AAL393209:AAL393211 AKH393209:AKH393211 AUD393209:AUD393211 BDZ393209:BDZ393211 BNV393209:BNV393211 BXR393209:BXR393211 CHN393209:CHN393211 CRJ393209:CRJ393211 DBF393209:DBF393211 DLB393209:DLB393211 DUX393209:DUX393211 EET393209:EET393211 EOP393209:EOP393211 EYL393209:EYL393211 FIH393209:FIH393211 FSD393209:FSD393211 GBZ393209:GBZ393211 GLV393209:GLV393211 GVR393209:GVR393211 HFN393209:HFN393211 HPJ393209:HPJ393211 HZF393209:HZF393211 IJB393209:IJB393211 ISX393209:ISX393211 JCT393209:JCT393211 JMP393209:JMP393211 JWL393209:JWL393211 KGH393209:KGH393211 KQD393209:KQD393211 KZZ393209:KZZ393211 LJV393209:LJV393211 LTR393209:LTR393211 MDN393209:MDN393211 MNJ393209:MNJ393211 MXF393209:MXF393211 NHB393209:NHB393211 NQX393209:NQX393211 OAT393209:OAT393211 OKP393209:OKP393211 OUL393209:OUL393211 PEH393209:PEH393211 POD393209:POD393211 PXZ393209:PXZ393211 QHV393209:QHV393211 QRR393209:QRR393211 RBN393209:RBN393211 RLJ393209:RLJ393211 RVF393209:RVF393211 SFB393209:SFB393211 SOX393209:SOX393211 SYT393209:SYT393211 TIP393209:TIP393211 TSL393209:TSL393211 UCH393209:UCH393211 UMD393209:UMD393211 UVZ393209:UVZ393211 VFV393209:VFV393211 VPR393209:VPR393211 VZN393209:VZN393211 WJJ393209:WJJ393211 WTF393209:WTF393211 BO458745:BO458747 GT458745:GT458747 QP458745:QP458747 AAL458745:AAL458747 AKH458745:AKH458747 AUD458745:AUD458747 BDZ458745:BDZ458747 BNV458745:BNV458747 BXR458745:BXR458747 CHN458745:CHN458747 CRJ458745:CRJ458747 DBF458745:DBF458747 DLB458745:DLB458747 DUX458745:DUX458747 EET458745:EET458747 EOP458745:EOP458747 EYL458745:EYL458747 FIH458745:FIH458747 FSD458745:FSD458747 GBZ458745:GBZ458747 GLV458745:GLV458747 GVR458745:GVR458747 HFN458745:HFN458747 HPJ458745:HPJ458747 HZF458745:HZF458747 IJB458745:IJB458747 ISX458745:ISX458747 JCT458745:JCT458747 JMP458745:JMP458747 JWL458745:JWL458747 KGH458745:KGH458747 KQD458745:KQD458747 KZZ458745:KZZ458747 LJV458745:LJV458747 LTR458745:LTR458747 MDN458745:MDN458747 MNJ458745:MNJ458747 MXF458745:MXF458747 NHB458745:NHB458747 NQX458745:NQX458747 OAT458745:OAT458747 OKP458745:OKP458747 OUL458745:OUL458747 PEH458745:PEH458747 POD458745:POD458747 PXZ458745:PXZ458747 QHV458745:QHV458747 QRR458745:QRR458747 RBN458745:RBN458747 RLJ458745:RLJ458747 RVF458745:RVF458747 SFB458745:SFB458747 SOX458745:SOX458747 SYT458745:SYT458747 TIP458745:TIP458747 TSL458745:TSL458747 UCH458745:UCH458747 UMD458745:UMD458747 UVZ458745:UVZ458747 VFV458745:VFV458747 VPR458745:VPR458747 VZN458745:VZN458747 WJJ458745:WJJ458747 WTF458745:WTF458747 BO524281:BO524283 GT524281:GT524283 QP524281:QP524283 AAL524281:AAL524283 AKH524281:AKH524283 AUD524281:AUD524283 BDZ524281:BDZ524283 BNV524281:BNV524283 BXR524281:BXR524283 CHN524281:CHN524283 CRJ524281:CRJ524283 DBF524281:DBF524283 DLB524281:DLB524283 DUX524281:DUX524283 EET524281:EET524283 EOP524281:EOP524283 EYL524281:EYL524283 FIH524281:FIH524283 FSD524281:FSD524283 GBZ524281:GBZ524283 GLV524281:GLV524283 GVR524281:GVR524283 HFN524281:HFN524283 HPJ524281:HPJ524283 HZF524281:HZF524283 IJB524281:IJB524283 ISX524281:ISX524283 JCT524281:JCT524283 JMP524281:JMP524283 JWL524281:JWL524283 KGH524281:KGH524283 KQD524281:KQD524283 KZZ524281:KZZ524283 LJV524281:LJV524283 LTR524281:LTR524283 MDN524281:MDN524283 MNJ524281:MNJ524283 MXF524281:MXF524283 NHB524281:NHB524283 NQX524281:NQX524283 OAT524281:OAT524283 OKP524281:OKP524283 OUL524281:OUL524283 PEH524281:PEH524283 POD524281:POD524283 PXZ524281:PXZ524283 QHV524281:QHV524283 QRR524281:QRR524283 RBN524281:RBN524283 RLJ524281:RLJ524283 RVF524281:RVF524283 SFB524281:SFB524283 SOX524281:SOX524283 SYT524281:SYT524283 TIP524281:TIP524283 TSL524281:TSL524283 UCH524281:UCH524283 UMD524281:UMD524283 UVZ524281:UVZ524283 VFV524281:VFV524283 VPR524281:VPR524283 VZN524281:VZN524283 WJJ524281:WJJ524283 WTF524281:WTF524283 BO589817:BO589819 GT589817:GT589819 QP589817:QP589819 AAL589817:AAL589819 AKH589817:AKH589819 AUD589817:AUD589819 BDZ589817:BDZ589819 BNV589817:BNV589819 BXR589817:BXR589819 CHN589817:CHN589819 CRJ589817:CRJ589819 DBF589817:DBF589819 DLB589817:DLB589819 DUX589817:DUX589819 EET589817:EET589819 EOP589817:EOP589819 EYL589817:EYL589819 FIH589817:FIH589819 FSD589817:FSD589819 GBZ589817:GBZ589819 GLV589817:GLV589819 GVR589817:GVR589819 HFN589817:HFN589819 HPJ589817:HPJ589819 HZF589817:HZF589819 IJB589817:IJB589819 ISX589817:ISX589819 JCT589817:JCT589819 JMP589817:JMP589819 JWL589817:JWL589819 KGH589817:KGH589819 KQD589817:KQD589819 KZZ589817:KZZ589819 LJV589817:LJV589819 LTR589817:LTR589819 MDN589817:MDN589819 MNJ589817:MNJ589819 MXF589817:MXF589819 NHB589817:NHB589819 NQX589817:NQX589819 OAT589817:OAT589819 OKP589817:OKP589819 OUL589817:OUL589819 PEH589817:PEH589819 POD589817:POD589819 PXZ589817:PXZ589819 QHV589817:QHV589819 QRR589817:QRR589819 RBN589817:RBN589819 RLJ589817:RLJ589819 RVF589817:RVF589819 SFB589817:SFB589819 SOX589817:SOX589819 SYT589817:SYT589819 TIP589817:TIP589819 TSL589817:TSL589819 UCH589817:UCH589819 UMD589817:UMD589819 UVZ589817:UVZ589819 VFV589817:VFV589819 VPR589817:VPR589819 VZN589817:VZN589819 WJJ589817:WJJ589819 WTF589817:WTF589819 BO655353:BO655355 GT655353:GT655355 QP655353:QP655355 AAL655353:AAL655355 AKH655353:AKH655355 AUD655353:AUD655355 BDZ655353:BDZ655355 BNV655353:BNV655355 BXR655353:BXR655355 CHN655353:CHN655355 CRJ655353:CRJ655355 DBF655353:DBF655355 DLB655353:DLB655355 DUX655353:DUX655355 EET655353:EET655355 EOP655353:EOP655355 EYL655353:EYL655355 FIH655353:FIH655355 FSD655353:FSD655355 GBZ655353:GBZ655355 GLV655353:GLV655355 GVR655353:GVR655355 HFN655353:HFN655355 HPJ655353:HPJ655355 HZF655353:HZF655355 IJB655353:IJB655355 ISX655353:ISX655355 JCT655353:JCT655355 JMP655353:JMP655355 JWL655353:JWL655355 KGH655353:KGH655355 KQD655353:KQD655355 KZZ655353:KZZ655355 LJV655353:LJV655355 LTR655353:LTR655355 MDN655353:MDN655355 MNJ655353:MNJ655355 MXF655353:MXF655355 NHB655353:NHB655355 NQX655353:NQX655355 OAT655353:OAT655355 OKP655353:OKP655355 OUL655353:OUL655355 PEH655353:PEH655355 POD655353:POD655355 PXZ655353:PXZ655355 QHV655353:QHV655355 QRR655353:QRR655355 RBN655353:RBN655355 RLJ655353:RLJ655355 RVF655353:RVF655355 SFB655353:SFB655355 SOX655353:SOX655355 SYT655353:SYT655355 TIP655353:TIP655355 TSL655353:TSL655355 UCH655353:UCH655355 UMD655353:UMD655355 UVZ655353:UVZ655355 VFV655353:VFV655355 VPR655353:VPR655355 VZN655353:VZN655355 WJJ655353:WJJ655355 WTF655353:WTF655355 BO720889:BO720891 GT720889:GT720891 QP720889:QP720891 AAL720889:AAL720891 AKH720889:AKH720891 AUD720889:AUD720891 BDZ720889:BDZ720891 BNV720889:BNV720891 BXR720889:BXR720891 CHN720889:CHN720891 CRJ720889:CRJ720891 DBF720889:DBF720891 DLB720889:DLB720891 DUX720889:DUX720891 EET720889:EET720891 EOP720889:EOP720891 EYL720889:EYL720891 FIH720889:FIH720891 FSD720889:FSD720891 GBZ720889:GBZ720891 GLV720889:GLV720891 GVR720889:GVR720891 HFN720889:HFN720891 HPJ720889:HPJ720891 HZF720889:HZF720891 IJB720889:IJB720891 ISX720889:ISX720891 JCT720889:JCT720891 JMP720889:JMP720891 JWL720889:JWL720891 KGH720889:KGH720891 KQD720889:KQD720891 KZZ720889:KZZ720891 LJV720889:LJV720891 LTR720889:LTR720891 MDN720889:MDN720891 MNJ720889:MNJ720891 MXF720889:MXF720891 NHB720889:NHB720891 NQX720889:NQX720891 OAT720889:OAT720891 OKP720889:OKP720891 OUL720889:OUL720891 PEH720889:PEH720891 POD720889:POD720891 PXZ720889:PXZ720891 QHV720889:QHV720891 QRR720889:QRR720891 RBN720889:RBN720891 RLJ720889:RLJ720891 RVF720889:RVF720891 SFB720889:SFB720891 SOX720889:SOX720891 SYT720889:SYT720891 TIP720889:TIP720891 TSL720889:TSL720891 UCH720889:UCH720891 UMD720889:UMD720891 UVZ720889:UVZ720891 VFV720889:VFV720891 VPR720889:VPR720891 VZN720889:VZN720891 WJJ720889:WJJ720891 WTF720889:WTF720891 BO786425:BO786427 GT786425:GT786427 QP786425:QP786427 AAL786425:AAL786427 AKH786425:AKH786427 AUD786425:AUD786427 BDZ786425:BDZ786427 BNV786425:BNV786427 BXR786425:BXR786427 CHN786425:CHN786427 CRJ786425:CRJ786427 DBF786425:DBF786427 DLB786425:DLB786427 DUX786425:DUX786427 EET786425:EET786427 EOP786425:EOP786427 EYL786425:EYL786427 FIH786425:FIH786427 FSD786425:FSD786427 GBZ786425:GBZ786427 GLV786425:GLV786427 GVR786425:GVR786427 HFN786425:HFN786427 HPJ786425:HPJ786427 HZF786425:HZF786427 IJB786425:IJB786427 ISX786425:ISX786427 JCT786425:JCT786427 JMP786425:JMP786427 JWL786425:JWL786427 KGH786425:KGH786427 KQD786425:KQD786427 KZZ786425:KZZ786427 LJV786425:LJV786427 LTR786425:LTR786427 MDN786425:MDN786427 MNJ786425:MNJ786427 MXF786425:MXF786427 NHB786425:NHB786427 NQX786425:NQX786427 OAT786425:OAT786427 OKP786425:OKP786427 OUL786425:OUL786427 PEH786425:PEH786427 POD786425:POD786427 PXZ786425:PXZ786427 QHV786425:QHV786427 QRR786425:QRR786427 RBN786425:RBN786427 RLJ786425:RLJ786427 RVF786425:RVF786427 SFB786425:SFB786427 SOX786425:SOX786427 SYT786425:SYT786427 TIP786425:TIP786427 TSL786425:TSL786427 UCH786425:UCH786427 UMD786425:UMD786427 UVZ786425:UVZ786427 VFV786425:VFV786427 VPR786425:VPR786427 VZN786425:VZN786427 WJJ786425:WJJ786427 WTF786425:WTF786427 BO851961:BO851963 GT851961:GT851963 QP851961:QP851963 AAL851961:AAL851963 AKH851961:AKH851963 AUD851961:AUD851963 BDZ851961:BDZ851963 BNV851961:BNV851963 BXR851961:BXR851963 CHN851961:CHN851963 CRJ851961:CRJ851963 DBF851961:DBF851963 DLB851961:DLB851963 DUX851961:DUX851963 EET851961:EET851963 EOP851961:EOP851963 EYL851961:EYL851963 FIH851961:FIH851963 FSD851961:FSD851963 GBZ851961:GBZ851963 GLV851961:GLV851963 GVR851961:GVR851963 HFN851961:HFN851963 HPJ851961:HPJ851963 HZF851961:HZF851963 IJB851961:IJB851963 ISX851961:ISX851963 JCT851961:JCT851963 JMP851961:JMP851963 JWL851961:JWL851963 KGH851961:KGH851963 KQD851961:KQD851963 KZZ851961:KZZ851963 LJV851961:LJV851963 LTR851961:LTR851963 MDN851961:MDN851963 MNJ851961:MNJ851963 MXF851961:MXF851963 NHB851961:NHB851963 NQX851961:NQX851963 OAT851961:OAT851963 OKP851961:OKP851963 OUL851961:OUL851963 PEH851961:PEH851963 POD851961:POD851963 PXZ851961:PXZ851963 QHV851961:QHV851963 QRR851961:QRR851963 RBN851961:RBN851963 RLJ851961:RLJ851963 RVF851961:RVF851963 SFB851961:SFB851963 SOX851961:SOX851963 SYT851961:SYT851963 TIP851961:TIP851963 TSL851961:TSL851963 UCH851961:UCH851963 UMD851961:UMD851963 UVZ851961:UVZ851963 VFV851961:VFV851963 VPR851961:VPR851963 VZN851961:VZN851963 WJJ851961:WJJ851963 WTF851961:WTF851963 BO917497:BO917499 GT917497:GT917499 QP917497:QP917499 AAL917497:AAL917499 AKH917497:AKH917499 AUD917497:AUD917499 BDZ917497:BDZ917499 BNV917497:BNV917499 BXR917497:BXR917499 CHN917497:CHN917499 CRJ917497:CRJ917499 DBF917497:DBF917499 DLB917497:DLB917499 DUX917497:DUX917499 EET917497:EET917499 EOP917497:EOP917499 EYL917497:EYL917499 FIH917497:FIH917499 FSD917497:FSD917499 GBZ917497:GBZ917499 GLV917497:GLV917499 GVR917497:GVR917499 HFN917497:HFN917499 HPJ917497:HPJ917499 HZF917497:HZF917499 IJB917497:IJB917499 ISX917497:ISX917499 JCT917497:JCT917499 JMP917497:JMP917499 JWL917497:JWL917499 KGH917497:KGH917499 KQD917497:KQD917499 KZZ917497:KZZ917499 LJV917497:LJV917499 LTR917497:LTR917499 MDN917497:MDN917499 MNJ917497:MNJ917499 MXF917497:MXF917499 NHB917497:NHB917499 NQX917497:NQX917499 OAT917497:OAT917499 OKP917497:OKP917499 OUL917497:OUL917499 PEH917497:PEH917499 POD917497:POD917499 PXZ917497:PXZ917499 QHV917497:QHV917499 QRR917497:QRR917499 RBN917497:RBN917499 RLJ917497:RLJ917499 RVF917497:RVF917499 SFB917497:SFB917499 SOX917497:SOX917499 SYT917497:SYT917499 TIP917497:TIP917499 TSL917497:TSL917499 UCH917497:UCH917499 UMD917497:UMD917499 UVZ917497:UVZ917499 VFV917497:VFV917499 VPR917497:VPR917499 VZN917497:VZN917499 WJJ917497:WJJ917499 WTF917497:WTF917499 BO983033:BO983035 GT983033:GT983035 QP983033:QP983035 AAL983033:AAL983035 AKH983033:AKH983035 AUD983033:AUD983035 BDZ983033:BDZ983035 BNV983033:BNV983035 BXR983033:BXR983035 CHN983033:CHN983035 CRJ983033:CRJ983035 DBF983033:DBF983035 DLB983033:DLB983035 DUX983033:DUX983035 EET983033:EET983035 EOP983033:EOP983035 EYL983033:EYL983035 FIH983033:FIH983035 FSD983033:FSD983035 GBZ983033:GBZ983035 GLV983033:GLV983035 GVR983033:GVR983035 HFN983033:HFN983035 HPJ983033:HPJ983035 HZF983033:HZF983035 IJB983033:IJB983035 ISX983033:ISX983035 JCT983033:JCT983035 JMP983033:JMP983035 JWL983033:JWL983035 KGH983033:KGH983035 KQD983033:KQD983035 KZZ983033:KZZ983035 LJV983033:LJV983035 LTR983033:LTR983035 MDN983033:MDN983035 MNJ983033:MNJ983035 MXF983033:MXF983035 NHB983033:NHB983035 NQX983033:NQX983035 OAT983033:OAT983035 OKP983033:OKP983035 OUL983033:OUL983035 PEH983033:PEH983035 POD983033:POD983035 PXZ983033:PXZ983035 QHV983033:QHV983035 QRR983033:QRR983035 RBN983033:RBN983035 RLJ983033:RLJ983035 RVF983033:RVF983035 SFB983033:SFB983035 SOX983033:SOX983035 SYT983033:SYT983035 TIP983033:TIP983035 TSL983033:TSL983035 UCH983033:UCH983035 UMD983033:UMD983035 UVZ983033:UVZ983035 VFV983033:VFV983035 VPR983033:VPR983035 VZN983033:VZN983035 WJJ983033:WJJ983035 WTF983033:WTF983035 BZ65524:BZ65526 HF65524:HF65526 RB65524:RB65526 AAX65524:AAX65526 AKT65524:AKT65526 AUP65524:AUP65526 BEL65524:BEL65526 BOH65524:BOH65526 BYD65524:BYD65526 CHZ65524:CHZ65526 CRV65524:CRV65526 DBR65524:DBR65526 DLN65524:DLN65526 DVJ65524:DVJ65526 EFF65524:EFF65526 EPB65524:EPB65526 EYX65524:EYX65526 FIT65524:FIT65526 FSP65524:FSP65526 GCL65524:GCL65526 GMH65524:GMH65526 GWD65524:GWD65526 HFZ65524:HFZ65526 HPV65524:HPV65526 HZR65524:HZR65526 IJN65524:IJN65526 ITJ65524:ITJ65526 JDF65524:JDF65526 JNB65524:JNB65526 JWX65524:JWX65526 KGT65524:KGT65526 KQP65524:KQP65526 LAL65524:LAL65526 LKH65524:LKH65526 LUD65524:LUD65526 MDZ65524:MDZ65526 MNV65524:MNV65526 MXR65524:MXR65526 NHN65524:NHN65526 NRJ65524:NRJ65526 OBF65524:OBF65526 OLB65524:OLB65526 OUX65524:OUX65526 PET65524:PET65526 POP65524:POP65526 PYL65524:PYL65526 QIH65524:QIH65526 QSD65524:QSD65526 RBZ65524:RBZ65526 RLV65524:RLV65526 RVR65524:RVR65526 SFN65524:SFN65526 SPJ65524:SPJ65526 SZF65524:SZF65526 TJB65524:TJB65526 TSX65524:TSX65526 UCT65524:UCT65526 UMP65524:UMP65526 UWL65524:UWL65526 VGH65524:VGH65526 VQD65524:VQD65526 VZZ65524:VZZ65526 WJV65524:WJV65526 WTR65524:WTR65526 BZ131060:BZ131062 HF131060:HF131062 RB131060:RB131062 AAX131060:AAX131062 AKT131060:AKT131062 AUP131060:AUP131062 BEL131060:BEL131062 BOH131060:BOH131062 BYD131060:BYD131062 CHZ131060:CHZ131062 CRV131060:CRV131062 DBR131060:DBR131062 DLN131060:DLN131062 DVJ131060:DVJ131062 EFF131060:EFF131062 EPB131060:EPB131062 EYX131060:EYX131062 FIT131060:FIT131062 FSP131060:FSP131062 GCL131060:GCL131062 GMH131060:GMH131062 GWD131060:GWD131062 HFZ131060:HFZ131062 HPV131060:HPV131062 HZR131060:HZR131062 IJN131060:IJN131062 ITJ131060:ITJ131062 JDF131060:JDF131062 JNB131060:JNB131062 JWX131060:JWX131062 KGT131060:KGT131062 KQP131060:KQP131062 LAL131060:LAL131062 LKH131060:LKH131062 LUD131060:LUD131062 MDZ131060:MDZ131062 MNV131060:MNV131062 MXR131060:MXR131062 NHN131060:NHN131062 NRJ131060:NRJ131062 OBF131060:OBF131062 OLB131060:OLB131062 OUX131060:OUX131062 PET131060:PET131062 POP131060:POP131062 PYL131060:PYL131062 QIH131060:QIH131062 QSD131060:QSD131062 RBZ131060:RBZ131062 RLV131060:RLV131062 RVR131060:RVR131062 SFN131060:SFN131062 SPJ131060:SPJ131062 SZF131060:SZF131062 TJB131060:TJB131062 TSX131060:TSX131062 UCT131060:UCT131062 UMP131060:UMP131062 UWL131060:UWL131062 VGH131060:VGH131062 VQD131060:VQD131062 VZZ131060:VZZ131062 WJV131060:WJV131062 WTR131060:WTR131062 BZ196596:BZ196598 HF196596:HF196598 RB196596:RB196598 AAX196596:AAX196598 AKT196596:AKT196598 AUP196596:AUP196598 BEL196596:BEL196598 BOH196596:BOH196598 BYD196596:BYD196598 CHZ196596:CHZ196598 CRV196596:CRV196598 DBR196596:DBR196598 DLN196596:DLN196598 DVJ196596:DVJ196598 EFF196596:EFF196598 EPB196596:EPB196598 EYX196596:EYX196598 FIT196596:FIT196598 FSP196596:FSP196598 GCL196596:GCL196598 GMH196596:GMH196598 GWD196596:GWD196598 HFZ196596:HFZ196598 HPV196596:HPV196598 HZR196596:HZR196598 IJN196596:IJN196598 ITJ196596:ITJ196598 JDF196596:JDF196598 JNB196596:JNB196598 JWX196596:JWX196598 KGT196596:KGT196598 KQP196596:KQP196598 LAL196596:LAL196598 LKH196596:LKH196598 LUD196596:LUD196598 MDZ196596:MDZ196598 MNV196596:MNV196598 MXR196596:MXR196598 NHN196596:NHN196598 NRJ196596:NRJ196598 OBF196596:OBF196598 OLB196596:OLB196598 OUX196596:OUX196598 PET196596:PET196598 POP196596:POP196598 PYL196596:PYL196598 QIH196596:QIH196598 QSD196596:QSD196598 RBZ196596:RBZ196598 RLV196596:RLV196598 RVR196596:RVR196598 SFN196596:SFN196598 SPJ196596:SPJ196598 SZF196596:SZF196598 TJB196596:TJB196598 TSX196596:TSX196598 UCT196596:UCT196598 UMP196596:UMP196598 UWL196596:UWL196598 VGH196596:VGH196598 VQD196596:VQD196598 VZZ196596:VZZ196598 WJV196596:WJV196598 WTR196596:WTR196598 BZ262132:BZ262134 HF262132:HF262134 RB262132:RB262134 AAX262132:AAX262134 AKT262132:AKT262134 AUP262132:AUP262134 BEL262132:BEL262134 BOH262132:BOH262134 BYD262132:BYD262134 CHZ262132:CHZ262134 CRV262132:CRV262134 DBR262132:DBR262134 DLN262132:DLN262134 DVJ262132:DVJ262134 EFF262132:EFF262134 EPB262132:EPB262134 EYX262132:EYX262134 FIT262132:FIT262134 FSP262132:FSP262134 GCL262132:GCL262134 GMH262132:GMH262134 GWD262132:GWD262134 HFZ262132:HFZ262134 HPV262132:HPV262134 HZR262132:HZR262134 IJN262132:IJN262134 ITJ262132:ITJ262134 JDF262132:JDF262134 JNB262132:JNB262134 JWX262132:JWX262134 KGT262132:KGT262134 KQP262132:KQP262134 LAL262132:LAL262134 LKH262132:LKH262134 LUD262132:LUD262134 MDZ262132:MDZ262134 MNV262132:MNV262134 MXR262132:MXR262134 NHN262132:NHN262134 NRJ262132:NRJ262134 OBF262132:OBF262134 OLB262132:OLB262134 OUX262132:OUX262134 PET262132:PET262134 POP262132:POP262134 PYL262132:PYL262134 QIH262132:QIH262134 QSD262132:QSD262134 RBZ262132:RBZ262134 RLV262132:RLV262134 RVR262132:RVR262134 SFN262132:SFN262134 SPJ262132:SPJ262134 SZF262132:SZF262134 TJB262132:TJB262134 TSX262132:TSX262134 UCT262132:UCT262134 UMP262132:UMP262134 UWL262132:UWL262134 VGH262132:VGH262134 VQD262132:VQD262134 VZZ262132:VZZ262134 WJV262132:WJV262134 WTR262132:WTR262134 BZ327668:BZ327670 HF327668:HF327670 RB327668:RB327670 AAX327668:AAX327670 AKT327668:AKT327670 AUP327668:AUP327670 BEL327668:BEL327670 BOH327668:BOH327670 BYD327668:BYD327670 CHZ327668:CHZ327670 CRV327668:CRV327670 DBR327668:DBR327670 DLN327668:DLN327670 DVJ327668:DVJ327670 EFF327668:EFF327670 EPB327668:EPB327670 EYX327668:EYX327670 FIT327668:FIT327670 FSP327668:FSP327670 GCL327668:GCL327670 GMH327668:GMH327670 GWD327668:GWD327670 HFZ327668:HFZ327670 HPV327668:HPV327670 HZR327668:HZR327670 IJN327668:IJN327670 ITJ327668:ITJ327670 JDF327668:JDF327670 JNB327668:JNB327670 JWX327668:JWX327670 KGT327668:KGT327670 KQP327668:KQP327670 LAL327668:LAL327670 LKH327668:LKH327670 LUD327668:LUD327670 MDZ327668:MDZ327670 MNV327668:MNV327670 MXR327668:MXR327670 NHN327668:NHN327670 NRJ327668:NRJ327670 OBF327668:OBF327670 OLB327668:OLB327670 OUX327668:OUX327670 PET327668:PET327670 POP327668:POP327670 PYL327668:PYL327670 QIH327668:QIH327670 QSD327668:QSD327670 RBZ327668:RBZ327670 RLV327668:RLV327670 RVR327668:RVR327670 SFN327668:SFN327670 SPJ327668:SPJ327670 SZF327668:SZF327670 TJB327668:TJB327670 TSX327668:TSX327670 UCT327668:UCT327670 UMP327668:UMP327670 UWL327668:UWL327670 VGH327668:VGH327670 VQD327668:VQD327670 VZZ327668:VZZ327670 WJV327668:WJV327670 WTR327668:WTR327670 BZ393204:BZ393206 HF393204:HF393206 RB393204:RB393206 AAX393204:AAX393206 AKT393204:AKT393206 AUP393204:AUP393206 BEL393204:BEL393206 BOH393204:BOH393206 BYD393204:BYD393206 CHZ393204:CHZ393206 CRV393204:CRV393206 DBR393204:DBR393206 DLN393204:DLN393206 DVJ393204:DVJ393206 EFF393204:EFF393206 EPB393204:EPB393206 EYX393204:EYX393206 FIT393204:FIT393206 FSP393204:FSP393206 GCL393204:GCL393206 GMH393204:GMH393206 GWD393204:GWD393206 HFZ393204:HFZ393206 HPV393204:HPV393206 HZR393204:HZR393206 IJN393204:IJN393206 ITJ393204:ITJ393206 JDF393204:JDF393206 JNB393204:JNB393206 JWX393204:JWX393206 KGT393204:KGT393206 KQP393204:KQP393206 LAL393204:LAL393206 LKH393204:LKH393206 LUD393204:LUD393206 MDZ393204:MDZ393206 MNV393204:MNV393206 MXR393204:MXR393206 NHN393204:NHN393206 NRJ393204:NRJ393206 OBF393204:OBF393206 OLB393204:OLB393206 OUX393204:OUX393206 PET393204:PET393206 POP393204:POP393206 PYL393204:PYL393206 QIH393204:QIH393206 QSD393204:QSD393206 RBZ393204:RBZ393206 RLV393204:RLV393206 RVR393204:RVR393206 SFN393204:SFN393206 SPJ393204:SPJ393206 SZF393204:SZF393206 TJB393204:TJB393206 TSX393204:TSX393206 UCT393204:UCT393206 UMP393204:UMP393206 UWL393204:UWL393206 VGH393204:VGH393206 VQD393204:VQD393206 VZZ393204:VZZ393206 WJV393204:WJV393206 WTR393204:WTR393206 BZ458740:BZ458742 HF458740:HF458742 RB458740:RB458742 AAX458740:AAX458742 AKT458740:AKT458742 AUP458740:AUP458742 BEL458740:BEL458742 BOH458740:BOH458742 BYD458740:BYD458742 CHZ458740:CHZ458742 CRV458740:CRV458742 DBR458740:DBR458742 DLN458740:DLN458742 DVJ458740:DVJ458742 EFF458740:EFF458742 EPB458740:EPB458742 EYX458740:EYX458742 FIT458740:FIT458742 FSP458740:FSP458742 GCL458740:GCL458742 GMH458740:GMH458742 GWD458740:GWD458742 HFZ458740:HFZ458742 HPV458740:HPV458742 HZR458740:HZR458742 IJN458740:IJN458742 ITJ458740:ITJ458742 JDF458740:JDF458742 JNB458740:JNB458742 JWX458740:JWX458742 KGT458740:KGT458742 KQP458740:KQP458742 LAL458740:LAL458742 LKH458740:LKH458742 LUD458740:LUD458742 MDZ458740:MDZ458742 MNV458740:MNV458742 MXR458740:MXR458742 NHN458740:NHN458742 NRJ458740:NRJ458742 OBF458740:OBF458742 OLB458740:OLB458742 OUX458740:OUX458742 PET458740:PET458742 POP458740:POP458742 PYL458740:PYL458742 QIH458740:QIH458742 QSD458740:QSD458742 RBZ458740:RBZ458742 RLV458740:RLV458742 RVR458740:RVR458742 SFN458740:SFN458742 SPJ458740:SPJ458742 SZF458740:SZF458742 TJB458740:TJB458742 TSX458740:TSX458742 UCT458740:UCT458742 UMP458740:UMP458742 UWL458740:UWL458742 VGH458740:VGH458742 VQD458740:VQD458742 VZZ458740:VZZ458742 WJV458740:WJV458742 WTR458740:WTR458742 BZ524276:BZ524278 HF524276:HF524278 RB524276:RB524278 AAX524276:AAX524278 AKT524276:AKT524278 AUP524276:AUP524278 BEL524276:BEL524278 BOH524276:BOH524278 BYD524276:BYD524278 CHZ524276:CHZ524278 CRV524276:CRV524278 DBR524276:DBR524278 DLN524276:DLN524278 DVJ524276:DVJ524278 EFF524276:EFF524278 EPB524276:EPB524278 EYX524276:EYX524278 FIT524276:FIT524278 FSP524276:FSP524278 GCL524276:GCL524278 GMH524276:GMH524278 GWD524276:GWD524278 HFZ524276:HFZ524278 HPV524276:HPV524278 HZR524276:HZR524278 IJN524276:IJN524278 ITJ524276:ITJ524278 JDF524276:JDF524278 JNB524276:JNB524278 JWX524276:JWX524278 KGT524276:KGT524278 KQP524276:KQP524278 LAL524276:LAL524278 LKH524276:LKH524278 LUD524276:LUD524278 MDZ524276:MDZ524278 MNV524276:MNV524278 MXR524276:MXR524278 NHN524276:NHN524278 NRJ524276:NRJ524278 OBF524276:OBF524278 OLB524276:OLB524278 OUX524276:OUX524278 PET524276:PET524278 POP524276:POP524278 PYL524276:PYL524278 QIH524276:QIH524278 QSD524276:QSD524278 RBZ524276:RBZ524278 RLV524276:RLV524278 RVR524276:RVR524278 SFN524276:SFN524278 SPJ524276:SPJ524278 SZF524276:SZF524278 TJB524276:TJB524278 TSX524276:TSX524278 UCT524276:UCT524278 UMP524276:UMP524278 UWL524276:UWL524278 VGH524276:VGH524278 VQD524276:VQD524278 VZZ524276:VZZ524278 WJV524276:WJV524278 WTR524276:WTR524278 BZ589812:BZ589814 HF589812:HF589814 RB589812:RB589814 AAX589812:AAX589814 AKT589812:AKT589814 AUP589812:AUP589814 BEL589812:BEL589814 BOH589812:BOH589814 BYD589812:BYD589814 CHZ589812:CHZ589814 CRV589812:CRV589814 DBR589812:DBR589814 DLN589812:DLN589814 DVJ589812:DVJ589814 EFF589812:EFF589814 EPB589812:EPB589814 EYX589812:EYX589814 FIT589812:FIT589814 FSP589812:FSP589814 GCL589812:GCL589814 GMH589812:GMH589814 GWD589812:GWD589814 HFZ589812:HFZ589814 HPV589812:HPV589814 HZR589812:HZR589814 IJN589812:IJN589814 ITJ589812:ITJ589814 JDF589812:JDF589814 JNB589812:JNB589814 JWX589812:JWX589814 KGT589812:KGT589814 KQP589812:KQP589814 LAL589812:LAL589814 LKH589812:LKH589814 LUD589812:LUD589814 MDZ589812:MDZ589814 MNV589812:MNV589814 MXR589812:MXR589814 NHN589812:NHN589814 NRJ589812:NRJ589814 OBF589812:OBF589814 OLB589812:OLB589814 OUX589812:OUX589814 PET589812:PET589814 POP589812:POP589814 PYL589812:PYL589814 QIH589812:QIH589814 QSD589812:QSD589814 RBZ589812:RBZ589814 RLV589812:RLV589814 RVR589812:RVR589814 SFN589812:SFN589814 SPJ589812:SPJ589814 SZF589812:SZF589814 TJB589812:TJB589814 TSX589812:TSX589814 UCT589812:UCT589814 UMP589812:UMP589814 UWL589812:UWL589814 VGH589812:VGH589814 VQD589812:VQD589814 VZZ589812:VZZ589814 WJV589812:WJV589814 WTR589812:WTR589814 BZ655348:BZ655350 HF655348:HF655350 RB655348:RB655350 AAX655348:AAX655350 AKT655348:AKT655350 AUP655348:AUP655350 BEL655348:BEL655350 BOH655348:BOH655350 BYD655348:BYD655350 CHZ655348:CHZ655350 CRV655348:CRV655350 DBR655348:DBR655350 DLN655348:DLN655350 DVJ655348:DVJ655350 EFF655348:EFF655350 EPB655348:EPB655350 EYX655348:EYX655350 FIT655348:FIT655350 FSP655348:FSP655350 GCL655348:GCL655350 GMH655348:GMH655350 GWD655348:GWD655350 HFZ655348:HFZ655350 HPV655348:HPV655350 HZR655348:HZR655350 IJN655348:IJN655350 ITJ655348:ITJ655350 JDF655348:JDF655350 JNB655348:JNB655350 JWX655348:JWX655350 KGT655348:KGT655350 KQP655348:KQP655350 LAL655348:LAL655350 LKH655348:LKH655350 LUD655348:LUD655350 MDZ655348:MDZ655350 MNV655348:MNV655350 MXR655348:MXR655350 NHN655348:NHN655350 NRJ655348:NRJ655350 OBF655348:OBF655350 OLB655348:OLB655350 OUX655348:OUX655350 PET655348:PET655350 POP655348:POP655350 PYL655348:PYL655350 QIH655348:QIH655350 QSD655348:QSD655350 RBZ655348:RBZ655350 RLV655348:RLV655350 RVR655348:RVR655350 SFN655348:SFN655350 SPJ655348:SPJ655350 SZF655348:SZF655350 TJB655348:TJB655350 TSX655348:TSX655350 UCT655348:UCT655350 UMP655348:UMP655350 UWL655348:UWL655350 VGH655348:VGH655350 VQD655348:VQD655350 VZZ655348:VZZ655350 WJV655348:WJV655350 WTR655348:WTR655350 BZ720884:BZ720886 HF720884:HF720886 RB720884:RB720886 AAX720884:AAX720886 AKT720884:AKT720886 AUP720884:AUP720886 BEL720884:BEL720886 BOH720884:BOH720886 BYD720884:BYD720886 CHZ720884:CHZ720886 CRV720884:CRV720886 DBR720884:DBR720886 DLN720884:DLN720886 DVJ720884:DVJ720886 EFF720884:EFF720886 EPB720884:EPB720886 EYX720884:EYX720886 FIT720884:FIT720886 FSP720884:FSP720886 GCL720884:GCL720886 GMH720884:GMH720886 GWD720884:GWD720886 HFZ720884:HFZ720886 HPV720884:HPV720886 HZR720884:HZR720886 IJN720884:IJN720886 ITJ720884:ITJ720886 JDF720884:JDF720886 JNB720884:JNB720886 JWX720884:JWX720886 KGT720884:KGT720886 KQP720884:KQP720886 LAL720884:LAL720886 LKH720884:LKH720886 LUD720884:LUD720886 MDZ720884:MDZ720886 MNV720884:MNV720886 MXR720884:MXR720886 NHN720884:NHN720886 NRJ720884:NRJ720886 OBF720884:OBF720886 OLB720884:OLB720886 OUX720884:OUX720886 PET720884:PET720886 POP720884:POP720886 PYL720884:PYL720886 QIH720884:QIH720886 QSD720884:QSD720886 RBZ720884:RBZ720886 RLV720884:RLV720886 RVR720884:RVR720886 SFN720884:SFN720886 SPJ720884:SPJ720886 SZF720884:SZF720886 TJB720884:TJB720886 TSX720884:TSX720886 UCT720884:UCT720886 UMP720884:UMP720886 UWL720884:UWL720886 VGH720884:VGH720886 VQD720884:VQD720886 VZZ720884:VZZ720886 WJV720884:WJV720886 WTR720884:WTR720886 BZ786420:BZ786422 HF786420:HF786422 RB786420:RB786422 AAX786420:AAX786422 AKT786420:AKT786422 AUP786420:AUP786422 BEL786420:BEL786422 BOH786420:BOH786422 BYD786420:BYD786422 CHZ786420:CHZ786422 CRV786420:CRV786422 DBR786420:DBR786422 DLN786420:DLN786422 DVJ786420:DVJ786422 EFF786420:EFF786422 EPB786420:EPB786422 EYX786420:EYX786422 FIT786420:FIT786422 FSP786420:FSP786422 GCL786420:GCL786422 GMH786420:GMH786422 GWD786420:GWD786422 HFZ786420:HFZ786422 HPV786420:HPV786422 HZR786420:HZR786422 IJN786420:IJN786422 ITJ786420:ITJ786422 JDF786420:JDF786422 JNB786420:JNB786422 JWX786420:JWX786422 KGT786420:KGT786422 KQP786420:KQP786422 LAL786420:LAL786422 LKH786420:LKH786422 LUD786420:LUD786422 MDZ786420:MDZ786422 MNV786420:MNV786422 MXR786420:MXR786422 NHN786420:NHN786422 NRJ786420:NRJ786422 OBF786420:OBF786422 OLB786420:OLB786422 OUX786420:OUX786422 PET786420:PET786422 POP786420:POP786422 PYL786420:PYL786422 QIH786420:QIH786422 QSD786420:QSD786422 RBZ786420:RBZ786422 RLV786420:RLV786422 RVR786420:RVR786422 SFN786420:SFN786422 SPJ786420:SPJ786422 SZF786420:SZF786422 TJB786420:TJB786422 TSX786420:TSX786422 UCT786420:UCT786422 UMP786420:UMP786422 UWL786420:UWL786422 VGH786420:VGH786422 VQD786420:VQD786422 VZZ786420:VZZ786422 WJV786420:WJV786422 WTR786420:WTR786422 BZ851956:BZ851958 HF851956:HF851958 RB851956:RB851958 AAX851956:AAX851958 AKT851956:AKT851958 AUP851956:AUP851958 BEL851956:BEL851958 BOH851956:BOH851958 BYD851956:BYD851958 CHZ851956:CHZ851958 CRV851956:CRV851958 DBR851956:DBR851958 DLN851956:DLN851958 DVJ851956:DVJ851958 EFF851956:EFF851958 EPB851956:EPB851958 EYX851956:EYX851958 FIT851956:FIT851958 FSP851956:FSP851958 GCL851956:GCL851958 GMH851956:GMH851958 GWD851956:GWD851958 HFZ851956:HFZ851958 HPV851956:HPV851958 HZR851956:HZR851958 IJN851956:IJN851958 ITJ851956:ITJ851958 JDF851956:JDF851958 JNB851956:JNB851958 JWX851956:JWX851958 KGT851956:KGT851958 KQP851956:KQP851958 LAL851956:LAL851958 LKH851956:LKH851958 LUD851956:LUD851958 MDZ851956:MDZ851958 MNV851956:MNV851958 MXR851956:MXR851958 NHN851956:NHN851958 NRJ851956:NRJ851958 OBF851956:OBF851958 OLB851956:OLB851958 OUX851956:OUX851958 PET851956:PET851958 POP851956:POP851958 PYL851956:PYL851958 QIH851956:QIH851958 QSD851956:QSD851958 RBZ851956:RBZ851958 RLV851956:RLV851958 RVR851956:RVR851958 SFN851956:SFN851958 SPJ851956:SPJ851958 SZF851956:SZF851958 TJB851956:TJB851958 TSX851956:TSX851958 UCT851956:UCT851958 UMP851956:UMP851958 UWL851956:UWL851958 VGH851956:VGH851958 VQD851956:VQD851958 VZZ851956:VZZ851958 WJV851956:WJV851958 WTR851956:WTR851958 BZ917492:BZ917494 HF917492:HF917494 RB917492:RB917494 AAX917492:AAX917494 AKT917492:AKT917494 AUP917492:AUP917494 BEL917492:BEL917494 BOH917492:BOH917494 BYD917492:BYD917494 CHZ917492:CHZ917494 CRV917492:CRV917494 DBR917492:DBR917494 DLN917492:DLN917494 DVJ917492:DVJ917494 EFF917492:EFF917494 EPB917492:EPB917494 EYX917492:EYX917494 FIT917492:FIT917494 FSP917492:FSP917494 GCL917492:GCL917494 GMH917492:GMH917494 GWD917492:GWD917494 HFZ917492:HFZ917494 HPV917492:HPV917494 HZR917492:HZR917494 IJN917492:IJN917494 ITJ917492:ITJ917494 JDF917492:JDF917494 JNB917492:JNB917494 JWX917492:JWX917494 KGT917492:KGT917494 KQP917492:KQP917494 LAL917492:LAL917494 LKH917492:LKH917494 LUD917492:LUD917494 MDZ917492:MDZ917494 MNV917492:MNV917494 MXR917492:MXR917494 NHN917492:NHN917494 NRJ917492:NRJ917494 OBF917492:OBF917494 OLB917492:OLB917494 OUX917492:OUX917494 PET917492:PET917494 POP917492:POP917494 PYL917492:PYL917494 QIH917492:QIH917494 QSD917492:QSD917494 RBZ917492:RBZ917494 RLV917492:RLV917494 RVR917492:RVR917494 SFN917492:SFN917494 SPJ917492:SPJ917494 SZF917492:SZF917494 TJB917492:TJB917494 TSX917492:TSX917494 UCT917492:UCT917494 UMP917492:UMP917494 UWL917492:UWL917494 VGH917492:VGH917494 VQD917492:VQD917494 VZZ917492:VZZ917494 WJV917492:WJV917494 WTR917492:WTR917494 BZ983028:BZ983030 HF983028:HF983030 RB983028:RB983030 AAX983028:AAX983030 AKT983028:AKT983030 AUP983028:AUP983030 BEL983028:BEL983030 BOH983028:BOH983030 BYD983028:BYD983030 CHZ983028:CHZ983030 CRV983028:CRV983030 DBR983028:DBR983030 DLN983028:DLN983030 DVJ983028:DVJ983030 EFF983028:EFF983030 EPB983028:EPB983030 EYX983028:EYX983030 FIT983028:FIT983030 FSP983028:FSP983030 GCL983028:GCL983030 GMH983028:GMH983030 GWD983028:GWD983030 HFZ983028:HFZ983030 HPV983028:HPV983030 HZR983028:HZR983030 IJN983028:IJN983030 ITJ983028:ITJ983030 JDF983028:JDF983030 JNB983028:JNB983030 JWX983028:JWX983030 KGT983028:KGT983030 KQP983028:KQP983030 LAL983028:LAL983030 LKH983028:LKH983030 LUD983028:LUD983030 MDZ983028:MDZ983030 MNV983028:MNV983030 MXR983028:MXR983030 NHN983028:NHN983030 NRJ983028:NRJ983030 OBF983028:OBF983030 OLB983028:OLB983030 OUX983028:OUX983030 PET983028:PET983030 POP983028:POP983030 PYL983028:PYL983030 QIH983028:QIH983030 QSD983028:QSD983030 RBZ983028:RBZ983030 RLV983028:RLV983030 RVR983028:RVR983030 SFN983028:SFN983030 SPJ983028:SPJ983030 SZF983028:SZF983030 TJB983028:TJB983030 TSX983028:TSX983030 UCT983028:UCT983030 UMP983028:UMP983030 UWL983028:UWL983030 VGH983028:VGH983030 VQD983028:VQD983030 VZZ983028:VZZ983030 WJV983028:WJV983030 WTR983028:WTR983030 BO65524:BO65526 GT65524:GT65526 QP65524:QP65526 AAL65524:AAL65526 AKH65524:AKH65526 AUD65524:AUD65526 BDZ65524:BDZ65526 BNV65524:BNV65526 BXR65524:BXR65526 CHN65524:CHN65526 CRJ65524:CRJ65526 DBF65524:DBF65526 DLB65524:DLB65526 DUX65524:DUX65526 EET65524:EET65526 EOP65524:EOP65526 EYL65524:EYL65526 FIH65524:FIH65526 FSD65524:FSD65526 GBZ65524:GBZ65526 GLV65524:GLV65526 GVR65524:GVR65526 HFN65524:HFN65526 HPJ65524:HPJ65526 HZF65524:HZF65526 IJB65524:IJB65526 ISX65524:ISX65526 JCT65524:JCT65526 JMP65524:JMP65526 JWL65524:JWL65526 KGH65524:KGH65526 KQD65524:KQD65526 KZZ65524:KZZ65526 LJV65524:LJV65526 LTR65524:LTR65526 MDN65524:MDN65526 MNJ65524:MNJ65526 MXF65524:MXF65526 NHB65524:NHB65526 NQX65524:NQX65526 OAT65524:OAT65526 OKP65524:OKP65526 OUL65524:OUL65526 PEH65524:PEH65526 POD65524:POD65526 PXZ65524:PXZ65526 QHV65524:QHV65526 QRR65524:QRR65526 RBN65524:RBN65526 RLJ65524:RLJ65526 RVF65524:RVF65526 SFB65524:SFB65526 SOX65524:SOX65526 SYT65524:SYT65526 TIP65524:TIP65526 TSL65524:TSL65526 UCH65524:UCH65526 UMD65524:UMD65526 UVZ65524:UVZ65526 VFV65524:VFV65526 VPR65524:VPR65526 VZN65524:VZN65526 WJJ65524:WJJ65526 WTF65524:WTF65526 BO131060:BO131062 GT131060:GT131062 QP131060:QP131062 AAL131060:AAL131062 AKH131060:AKH131062 AUD131060:AUD131062 BDZ131060:BDZ131062 BNV131060:BNV131062 BXR131060:BXR131062 CHN131060:CHN131062 CRJ131060:CRJ131062 DBF131060:DBF131062 DLB131060:DLB131062 DUX131060:DUX131062 EET131060:EET131062 EOP131060:EOP131062 EYL131060:EYL131062 FIH131060:FIH131062 FSD131060:FSD131062 GBZ131060:GBZ131062 GLV131060:GLV131062 GVR131060:GVR131062 HFN131060:HFN131062 HPJ131060:HPJ131062 HZF131060:HZF131062 IJB131060:IJB131062 ISX131060:ISX131062 JCT131060:JCT131062 JMP131060:JMP131062 JWL131060:JWL131062 KGH131060:KGH131062 KQD131060:KQD131062 KZZ131060:KZZ131062 LJV131060:LJV131062 LTR131060:LTR131062 MDN131060:MDN131062 MNJ131060:MNJ131062 MXF131060:MXF131062 NHB131060:NHB131062 NQX131060:NQX131062 OAT131060:OAT131062 OKP131060:OKP131062 OUL131060:OUL131062 PEH131060:PEH131062 POD131060:POD131062 PXZ131060:PXZ131062 QHV131060:QHV131062 QRR131060:QRR131062 RBN131060:RBN131062 RLJ131060:RLJ131062 RVF131060:RVF131062 SFB131060:SFB131062 SOX131060:SOX131062 SYT131060:SYT131062 TIP131060:TIP131062 TSL131060:TSL131062 UCH131060:UCH131062 UMD131060:UMD131062 UVZ131060:UVZ131062 VFV131060:VFV131062 VPR131060:VPR131062 VZN131060:VZN131062 WJJ131060:WJJ131062 WTF131060:WTF131062 BO196596:BO196598 GT196596:GT196598 QP196596:QP196598 AAL196596:AAL196598 AKH196596:AKH196598 AUD196596:AUD196598 BDZ196596:BDZ196598 BNV196596:BNV196598 BXR196596:BXR196598 CHN196596:CHN196598 CRJ196596:CRJ196598 DBF196596:DBF196598 DLB196596:DLB196598 DUX196596:DUX196598 EET196596:EET196598 EOP196596:EOP196598 EYL196596:EYL196598 FIH196596:FIH196598 FSD196596:FSD196598 GBZ196596:GBZ196598 GLV196596:GLV196598 GVR196596:GVR196598 HFN196596:HFN196598 HPJ196596:HPJ196598 HZF196596:HZF196598 IJB196596:IJB196598 ISX196596:ISX196598 JCT196596:JCT196598 JMP196596:JMP196598 JWL196596:JWL196598 KGH196596:KGH196598 KQD196596:KQD196598 KZZ196596:KZZ196598 LJV196596:LJV196598 LTR196596:LTR196598 MDN196596:MDN196598 MNJ196596:MNJ196598 MXF196596:MXF196598 NHB196596:NHB196598 NQX196596:NQX196598 OAT196596:OAT196598 OKP196596:OKP196598 OUL196596:OUL196598 PEH196596:PEH196598 POD196596:POD196598 PXZ196596:PXZ196598 QHV196596:QHV196598 QRR196596:QRR196598 RBN196596:RBN196598 RLJ196596:RLJ196598 RVF196596:RVF196598 SFB196596:SFB196598 SOX196596:SOX196598 SYT196596:SYT196598 TIP196596:TIP196598 TSL196596:TSL196598 UCH196596:UCH196598 UMD196596:UMD196598 UVZ196596:UVZ196598 VFV196596:VFV196598 VPR196596:VPR196598 VZN196596:VZN196598 WJJ196596:WJJ196598 WTF196596:WTF196598 BO262132:BO262134 GT262132:GT262134 QP262132:QP262134 AAL262132:AAL262134 AKH262132:AKH262134 AUD262132:AUD262134 BDZ262132:BDZ262134 BNV262132:BNV262134 BXR262132:BXR262134 CHN262132:CHN262134 CRJ262132:CRJ262134 DBF262132:DBF262134 DLB262132:DLB262134 DUX262132:DUX262134 EET262132:EET262134 EOP262132:EOP262134 EYL262132:EYL262134 FIH262132:FIH262134 FSD262132:FSD262134 GBZ262132:GBZ262134 GLV262132:GLV262134 GVR262132:GVR262134 HFN262132:HFN262134 HPJ262132:HPJ262134 HZF262132:HZF262134 IJB262132:IJB262134 ISX262132:ISX262134 JCT262132:JCT262134 JMP262132:JMP262134 JWL262132:JWL262134 KGH262132:KGH262134 KQD262132:KQD262134 KZZ262132:KZZ262134 LJV262132:LJV262134 LTR262132:LTR262134 MDN262132:MDN262134 MNJ262132:MNJ262134 MXF262132:MXF262134 NHB262132:NHB262134 NQX262132:NQX262134 OAT262132:OAT262134 OKP262132:OKP262134 OUL262132:OUL262134 PEH262132:PEH262134 POD262132:POD262134 PXZ262132:PXZ262134 QHV262132:QHV262134 QRR262132:QRR262134 RBN262132:RBN262134 RLJ262132:RLJ262134 RVF262132:RVF262134 SFB262132:SFB262134 SOX262132:SOX262134 SYT262132:SYT262134 TIP262132:TIP262134 TSL262132:TSL262134 UCH262132:UCH262134 UMD262132:UMD262134 UVZ262132:UVZ262134 VFV262132:VFV262134 VPR262132:VPR262134 VZN262132:VZN262134 WJJ262132:WJJ262134 WTF262132:WTF262134 BO327668:BO327670 GT327668:GT327670 QP327668:QP327670 AAL327668:AAL327670 AKH327668:AKH327670 AUD327668:AUD327670 BDZ327668:BDZ327670 BNV327668:BNV327670 BXR327668:BXR327670 CHN327668:CHN327670 CRJ327668:CRJ327670 DBF327668:DBF327670 DLB327668:DLB327670 DUX327668:DUX327670 EET327668:EET327670 EOP327668:EOP327670 EYL327668:EYL327670 FIH327668:FIH327670 FSD327668:FSD327670 GBZ327668:GBZ327670 GLV327668:GLV327670 GVR327668:GVR327670 HFN327668:HFN327670 HPJ327668:HPJ327670 HZF327668:HZF327670 IJB327668:IJB327670 ISX327668:ISX327670 JCT327668:JCT327670 JMP327668:JMP327670 JWL327668:JWL327670 KGH327668:KGH327670 KQD327668:KQD327670 KZZ327668:KZZ327670 LJV327668:LJV327670 LTR327668:LTR327670 MDN327668:MDN327670 MNJ327668:MNJ327670 MXF327668:MXF327670 NHB327668:NHB327670 NQX327668:NQX327670 OAT327668:OAT327670 OKP327668:OKP327670 OUL327668:OUL327670 PEH327668:PEH327670 POD327668:POD327670 PXZ327668:PXZ327670 QHV327668:QHV327670 QRR327668:QRR327670 RBN327668:RBN327670 RLJ327668:RLJ327670 RVF327668:RVF327670 SFB327668:SFB327670 SOX327668:SOX327670 SYT327668:SYT327670 TIP327668:TIP327670 TSL327668:TSL327670 UCH327668:UCH327670 UMD327668:UMD327670 UVZ327668:UVZ327670 VFV327668:VFV327670 VPR327668:VPR327670 VZN327668:VZN327670 WJJ327668:WJJ327670 WTF327668:WTF327670 BO393204:BO393206 GT393204:GT393206 QP393204:QP393206 AAL393204:AAL393206 AKH393204:AKH393206 AUD393204:AUD393206 BDZ393204:BDZ393206 BNV393204:BNV393206 BXR393204:BXR393206 CHN393204:CHN393206 CRJ393204:CRJ393206 DBF393204:DBF393206 DLB393204:DLB393206 DUX393204:DUX393206 EET393204:EET393206 EOP393204:EOP393206 EYL393204:EYL393206 FIH393204:FIH393206 FSD393204:FSD393206 GBZ393204:GBZ393206 GLV393204:GLV393206 GVR393204:GVR393206 HFN393204:HFN393206 HPJ393204:HPJ393206 HZF393204:HZF393206 IJB393204:IJB393206 ISX393204:ISX393206 JCT393204:JCT393206 JMP393204:JMP393206 JWL393204:JWL393206 KGH393204:KGH393206 KQD393204:KQD393206 KZZ393204:KZZ393206 LJV393204:LJV393206 LTR393204:LTR393206 MDN393204:MDN393206 MNJ393204:MNJ393206 MXF393204:MXF393206 NHB393204:NHB393206 NQX393204:NQX393206 OAT393204:OAT393206 OKP393204:OKP393206 OUL393204:OUL393206 PEH393204:PEH393206 POD393204:POD393206 PXZ393204:PXZ393206 QHV393204:QHV393206 QRR393204:QRR393206 RBN393204:RBN393206 RLJ393204:RLJ393206 RVF393204:RVF393206 SFB393204:SFB393206 SOX393204:SOX393206 SYT393204:SYT393206 TIP393204:TIP393206 TSL393204:TSL393206 UCH393204:UCH393206 UMD393204:UMD393206 UVZ393204:UVZ393206 VFV393204:VFV393206 VPR393204:VPR393206 VZN393204:VZN393206 WJJ393204:WJJ393206 WTF393204:WTF393206 BO458740:BO458742 GT458740:GT458742 QP458740:QP458742 AAL458740:AAL458742 AKH458740:AKH458742 AUD458740:AUD458742 BDZ458740:BDZ458742 BNV458740:BNV458742 BXR458740:BXR458742 CHN458740:CHN458742 CRJ458740:CRJ458742 DBF458740:DBF458742 DLB458740:DLB458742 DUX458740:DUX458742 EET458740:EET458742 EOP458740:EOP458742 EYL458740:EYL458742 FIH458740:FIH458742 FSD458740:FSD458742 GBZ458740:GBZ458742 GLV458740:GLV458742 GVR458740:GVR458742 HFN458740:HFN458742 HPJ458740:HPJ458742 HZF458740:HZF458742 IJB458740:IJB458742 ISX458740:ISX458742 JCT458740:JCT458742 JMP458740:JMP458742 JWL458740:JWL458742 KGH458740:KGH458742 KQD458740:KQD458742 KZZ458740:KZZ458742 LJV458740:LJV458742 LTR458740:LTR458742 MDN458740:MDN458742 MNJ458740:MNJ458742 MXF458740:MXF458742 NHB458740:NHB458742 NQX458740:NQX458742 OAT458740:OAT458742 OKP458740:OKP458742 OUL458740:OUL458742 PEH458740:PEH458742 POD458740:POD458742 PXZ458740:PXZ458742 QHV458740:QHV458742 QRR458740:QRR458742 RBN458740:RBN458742 RLJ458740:RLJ458742 RVF458740:RVF458742 SFB458740:SFB458742 SOX458740:SOX458742 SYT458740:SYT458742 TIP458740:TIP458742 TSL458740:TSL458742 UCH458740:UCH458742 UMD458740:UMD458742 UVZ458740:UVZ458742 VFV458740:VFV458742 VPR458740:VPR458742 VZN458740:VZN458742 WJJ458740:WJJ458742 WTF458740:WTF458742 BO524276:BO524278 GT524276:GT524278 QP524276:QP524278 AAL524276:AAL524278 AKH524276:AKH524278 AUD524276:AUD524278 BDZ524276:BDZ524278 BNV524276:BNV524278 BXR524276:BXR524278 CHN524276:CHN524278 CRJ524276:CRJ524278 DBF524276:DBF524278 DLB524276:DLB524278 DUX524276:DUX524278 EET524276:EET524278 EOP524276:EOP524278 EYL524276:EYL524278 FIH524276:FIH524278 FSD524276:FSD524278 GBZ524276:GBZ524278 GLV524276:GLV524278 GVR524276:GVR524278 HFN524276:HFN524278 HPJ524276:HPJ524278 HZF524276:HZF524278 IJB524276:IJB524278 ISX524276:ISX524278 JCT524276:JCT524278 JMP524276:JMP524278 JWL524276:JWL524278 KGH524276:KGH524278 KQD524276:KQD524278 KZZ524276:KZZ524278 LJV524276:LJV524278 LTR524276:LTR524278 MDN524276:MDN524278 MNJ524276:MNJ524278 MXF524276:MXF524278 NHB524276:NHB524278 NQX524276:NQX524278 OAT524276:OAT524278 OKP524276:OKP524278 OUL524276:OUL524278 PEH524276:PEH524278 POD524276:POD524278 PXZ524276:PXZ524278 QHV524276:QHV524278 QRR524276:QRR524278 RBN524276:RBN524278 RLJ524276:RLJ524278 RVF524276:RVF524278 SFB524276:SFB524278 SOX524276:SOX524278 SYT524276:SYT524278 TIP524276:TIP524278 TSL524276:TSL524278 UCH524276:UCH524278 UMD524276:UMD524278 UVZ524276:UVZ524278 VFV524276:VFV524278 VPR524276:VPR524278 VZN524276:VZN524278 WJJ524276:WJJ524278 WTF524276:WTF524278 BO589812:BO589814 GT589812:GT589814 QP589812:QP589814 AAL589812:AAL589814 AKH589812:AKH589814 AUD589812:AUD589814 BDZ589812:BDZ589814 BNV589812:BNV589814 BXR589812:BXR589814 CHN589812:CHN589814 CRJ589812:CRJ589814 DBF589812:DBF589814 DLB589812:DLB589814 DUX589812:DUX589814 EET589812:EET589814 EOP589812:EOP589814 EYL589812:EYL589814 FIH589812:FIH589814 FSD589812:FSD589814 GBZ589812:GBZ589814 GLV589812:GLV589814 GVR589812:GVR589814 HFN589812:HFN589814 HPJ589812:HPJ589814 HZF589812:HZF589814 IJB589812:IJB589814 ISX589812:ISX589814 JCT589812:JCT589814 JMP589812:JMP589814 JWL589812:JWL589814 KGH589812:KGH589814 KQD589812:KQD589814 KZZ589812:KZZ589814 LJV589812:LJV589814 LTR589812:LTR589814 MDN589812:MDN589814 MNJ589812:MNJ589814 MXF589812:MXF589814 NHB589812:NHB589814 NQX589812:NQX589814 OAT589812:OAT589814 OKP589812:OKP589814 OUL589812:OUL589814 PEH589812:PEH589814 POD589812:POD589814 PXZ589812:PXZ589814 QHV589812:QHV589814 QRR589812:QRR589814 RBN589812:RBN589814 RLJ589812:RLJ589814 RVF589812:RVF589814 SFB589812:SFB589814 SOX589812:SOX589814 SYT589812:SYT589814 TIP589812:TIP589814 TSL589812:TSL589814 UCH589812:UCH589814 UMD589812:UMD589814 UVZ589812:UVZ589814 VFV589812:VFV589814 VPR589812:VPR589814 VZN589812:VZN589814 WJJ589812:WJJ589814 WTF589812:WTF589814 BO655348:BO655350 GT655348:GT655350 QP655348:QP655350 AAL655348:AAL655350 AKH655348:AKH655350 AUD655348:AUD655350 BDZ655348:BDZ655350 BNV655348:BNV655350 BXR655348:BXR655350 CHN655348:CHN655350 CRJ655348:CRJ655350 DBF655348:DBF655350 DLB655348:DLB655350 DUX655348:DUX655350 EET655348:EET655350 EOP655348:EOP655350 EYL655348:EYL655350 FIH655348:FIH655350 FSD655348:FSD655350 GBZ655348:GBZ655350 GLV655348:GLV655350 GVR655348:GVR655350 HFN655348:HFN655350 HPJ655348:HPJ655350 HZF655348:HZF655350 IJB655348:IJB655350 ISX655348:ISX655350 JCT655348:JCT655350 JMP655348:JMP655350 JWL655348:JWL655350 KGH655348:KGH655350 KQD655348:KQD655350 KZZ655348:KZZ655350 LJV655348:LJV655350 LTR655348:LTR655350 MDN655348:MDN655350 MNJ655348:MNJ655350 MXF655348:MXF655350 NHB655348:NHB655350 NQX655348:NQX655350 OAT655348:OAT655350 OKP655348:OKP655350 OUL655348:OUL655350 PEH655348:PEH655350 POD655348:POD655350 PXZ655348:PXZ655350 QHV655348:QHV655350 QRR655348:QRR655350 RBN655348:RBN655350 RLJ655348:RLJ655350 RVF655348:RVF655350 SFB655348:SFB655350 SOX655348:SOX655350 SYT655348:SYT655350 TIP655348:TIP655350 TSL655348:TSL655350 UCH655348:UCH655350 UMD655348:UMD655350 UVZ655348:UVZ655350 VFV655348:VFV655350 VPR655348:VPR655350 VZN655348:VZN655350 WJJ655348:WJJ655350 WTF655348:WTF655350 BO720884:BO720886 GT720884:GT720886 QP720884:QP720886 AAL720884:AAL720886 AKH720884:AKH720886 AUD720884:AUD720886 BDZ720884:BDZ720886 BNV720884:BNV720886 BXR720884:BXR720886 CHN720884:CHN720886 CRJ720884:CRJ720886 DBF720884:DBF720886 DLB720884:DLB720886 DUX720884:DUX720886 EET720884:EET720886 EOP720884:EOP720886 EYL720884:EYL720886 FIH720884:FIH720886 FSD720884:FSD720886 GBZ720884:GBZ720886 GLV720884:GLV720886 GVR720884:GVR720886 HFN720884:HFN720886 HPJ720884:HPJ720886 HZF720884:HZF720886 IJB720884:IJB720886 ISX720884:ISX720886 JCT720884:JCT720886 JMP720884:JMP720886 JWL720884:JWL720886 KGH720884:KGH720886 KQD720884:KQD720886 KZZ720884:KZZ720886 LJV720884:LJV720886 LTR720884:LTR720886 MDN720884:MDN720886 MNJ720884:MNJ720886 MXF720884:MXF720886 NHB720884:NHB720886 NQX720884:NQX720886 OAT720884:OAT720886 OKP720884:OKP720886 OUL720884:OUL720886 PEH720884:PEH720886 POD720884:POD720886 PXZ720884:PXZ720886 QHV720884:QHV720886 QRR720884:QRR720886 RBN720884:RBN720886 RLJ720884:RLJ720886 RVF720884:RVF720886 SFB720884:SFB720886 SOX720884:SOX720886 SYT720884:SYT720886 TIP720884:TIP720886 TSL720884:TSL720886 UCH720884:UCH720886 UMD720884:UMD720886 UVZ720884:UVZ720886 VFV720884:VFV720886 VPR720884:VPR720886 VZN720884:VZN720886 WJJ720884:WJJ720886 WTF720884:WTF720886 BO786420:BO786422 GT786420:GT786422 QP786420:QP786422 AAL786420:AAL786422 AKH786420:AKH786422 AUD786420:AUD786422 BDZ786420:BDZ786422 BNV786420:BNV786422 BXR786420:BXR786422 CHN786420:CHN786422 CRJ786420:CRJ786422 DBF786420:DBF786422 DLB786420:DLB786422 DUX786420:DUX786422 EET786420:EET786422 EOP786420:EOP786422 EYL786420:EYL786422 FIH786420:FIH786422 FSD786420:FSD786422 GBZ786420:GBZ786422 GLV786420:GLV786422 GVR786420:GVR786422 HFN786420:HFN786422 HPJ786420:HPJ786422 HZF786420:HZF786422 IJB786420:IJB786422 ISX786420:ISX786422 JCT786420:JCT786422 JMP786420:JMP786422 JWL786420:JWL786422 KGH786420:KGH786422 KQD786420:KQD786422 KZZ786420:KZZ786422 LJV786420:LJV786422 LTR786420:LTR786422 MDN786420:MDN786422 MNJ786420:MNJ786422 MXF786420:MXF786422 NHB786420:NHB786422 NQX786420:NQX786422 OAT786420:OAT786422 OKP786420:OKP786422 OUL786420:OUL786422 PEH786420:PEH786422 POD786420:POD786422 PXZ786420:PXZ786422 QHV786420:QHV786422 QRR786420:QRR786422 RBN786420:RBN786422 RLJ786420:RLJ786422 RVF786420:RVF786422 SFB786420:SFB786422 SOX786420:SOX786422 SYT786420:SYT786422 TIP786420:TIP786422 TSL786420:TSL786422 UCH786420:UCH786422 UMD786420:UMD786422 UVZ786420:UVZ786422 VFV786420:VFV786422 VPR786420:VPR786422 VZN786420:VZN786422 WJJ786420:WJJ786422 WTF786420:WTF786422 BO851956:BO851958 GT851956:GT851958 QP851956:QP851958 AAL851956:AAL851958 AKH851956:AKH851958 AUD851956:AUD851958 BDZ851956:BDZ851958 BNV851956:BNV851958 BXR851956:BXR851958 CHN851956:CHN851958 CRJ851956:CRJ851958 DBF851956:DBF851958 DLB851956:DLB851958 DUX851956:DUX851958 EET851956:EET851958 EOP851956:EOP851958 EYL851956:EYL851958 FIH851956:FIH851958 FSD851956:FSD851958 GBZ851956:GBZ851958 GLV851956:GLV851958 GVR851956:GVR851958 HFN851956:HFN851958 HPJ851956:HPJ851958 HZF851956:HZF851958 IJB851956:IJB851958 ISX851956:ISX851958 JCT851956:JCT851958 JMP851956:JMP851958 JWL851956:JWL851958 KGH851956:KGH851958 KQD851956:KQD851958 KZZ851956:KZZ851958 LJV851956:LJV851958 LTR851956:LTR851958 MDN851956:MDN851958 MNJ851956:MNJ851958 MXF851956:MXF851958 NHB851956:NHB851958 NQX851956:NQX851958 OAT851956:OAT851958 OKP851956:OKP851958 OUL851956:OUL851958 PEH851956:PEH851958 POD851956:POD851958 PXZ851956:PXZ851958 QHV851956:QHV851958 QRR851956:QRR851958 RBN851956:RBN851958 RLJ851956:RLJ851958 RVF851956:RVF851958 SFB851956:SFB851958 SOX851956:SOX851958 SYT851956:SYT851958 TIP851956:TIP851958 TSL851956:TSL851958 UCH851956:UCH851958 UMD851956:UMD851958 UVZ851956:UVZ851958 VFV851956:VFV851958 VPR851956:VPR851958 VZN851956:VZN851958 WJJ851956:WJJ851958 WTF851956:WTF851958 BO917492:BO917494 GT917492:GT917494 QP917492:QP917494 AAL917492:AAL917494 AKH917492:AKH917494 AUD917492:AUD917494 BDZ917492:BDZ917494 BNV917492:BNV917494 BXR917492:BXR917494 CHN917492:CHN917494 CRJ917492:CRJ917494 DBF917492:DBF917494 DLB917492:DLB917494 DUX917492:DUX917494 EET917492:EET917494 EOP917492:EOP917494 EYL917492:EYL917494 FIH917492:FIH917494 FSD917492:FSD917494 GBZ917492:GBZ917494 GLV917492:GLV917494 GVR917492:GVR917494 HFN917492:HFN917494 HPJ917492:HPJ917494 HZF917492:HZF917494 IJB917492:IJB917494 ISX917492:ISX917494 JCT917492:JCT917494 JMP917492:JMP917494 JWL917492:JWL917494 KGH917492:KGH917494 KQD917492:KQD917494 KZZ917492:KZZ917494 LJV917492:LJV917494 LTR917492:LTR917494 MDN917492:MDN917494 MNJ917492:MNJ917494 MXF917492:MXF917494 NHB917492:NHB917494 NQX917492:NQX917494 OAT917492:OAT917494 OKP917492:OKP917494 OUL917492:OUL917494 PEH917492:PEH917494 POD917492:POD917494 PXZ917492:PXZ917494 QHV917492:QHV917494 QRR917492:QRR917494 RBN917492:RBN917494 RLJ917492:RLJ917494 RVF917492:RVF917494 SFB917492:SFB917494 SOX917492:SOX917494 SYT917492:SYT917494 TIP917492:TIP917494 TSL917492:TSL917494 UCH917492:UCH917494 UMD917492:UMD917494 UVZ917492:UVZ917494 VFV917492:VFV917494 VPR917492:VPR917494 VZN917492:VZN917494 WJJ917492:WJJ917494 WTF917492:WTF917494 BO983028:BO983030 GT983028:GT983030 QP983028:QP983030 AAL983028:AAL983030 AKH983028:AKH983030 AUD983028:AUD983030 BDZ983028:BDZ983030 BNV983028:BNV983030 BXR983028:BXR983030 CHN983028:CHN983030 CRJ983028:CRJ983030 DBF983028:DBF983030 DLB983028:DLB983030 DUX983028:DUX983030 EET983028:EET983030 EOP983028:EOP983030 EYL983028:EYL983030 FIH983028:FIH983030 FSD983028:FSD983030 GBZ983028:GBZ983030 GLV983028:GLV983030 GVR983028:GVR983030 HFN983028:HFN983030 HPJ983028:HPJ983030 HZF983028:HZF983030 IJB983028:IJB983030 ISX983028:ISX983030 JCT983028:JCT983030 JMP983028:JMP983030 JWL983028:JWL983030 KGH983028:KGH983030 KQD983028:KQD983030 KZZ983028:KZZ983030 LJV983028:LJV983030 LTR983028:LTR983030 MDN983028:MDN983030 MNJ983028:MNJ983030 MXF983028:MXF983030 NHB983028:NHB983030 NQX983028:NQX983030 OAT983028:OAT983030 OKP983028:OKP983030 OUL983028:OUL983030 PEH983028:PEH983030 POD983028:POD983030 PXZ983028:PXZ983030 QHV983028:QHV983030 QRR983028:QRR983030 RBN983028:RBN983030 RLJ983028:RLJ983030 RVF983028:RVF983030 SFB983028:SFB983030 SOX983028:SOX983030 SYT983028:SYT983030 TIP983028:TIP983030 TSL983028:TSL983030 UCH983028:UCH983030 UMD983028:UMD983030 UVZ983028:UVZ983030 VFV983028:VFV983030 VPR983028:VPR983030 VZN983028:VZN983030 WJJ983028:WJJ983030 WTF983028:WTF983030 BR65524:BR65529 GW65524:GW65529 QS65524:QS65529 AAO65524:AAO65529 AKK65524:AKK65529 AUG65524:AUG65529 BEC65524:BEC65529 BNY65524:BNY65529 BXU65524:BXU65529 CHQ65524:CHQ65529 CRM65524:CRM65529 DBI65524:DBI65529 DLE65524:DLE65529 DVA65524:DVA65529 EEW65524:EEW65529 EOS65524:EOS65529 EYO65524:EYO65529 FIK65524:FIK65529 FSG65524:FSG65529 GCC65524:GCC65529 GLY65524:GLY65529 GVU65524:GVU65529 HFQ65524:HFQ65529 HPM65524:HPM65529 HZI65524:HZI65529 IJE65524:IJE65529 ITA65524:ITA65529 JCW65524:JCW65529 JMS65524:JMS65529 JWO65524:JWO65529 KGK65524:KGK65529 KQG65524:KQG65529 LAC65524:LAC65529 LJY65524:LJY65529 LTU65524:LTU65529 MDQ65524:MDQ65529 MNM65524:MNM65529 MXI65524:MXI65529 NHE65524:NHE65529 NRA65524:NRA65529 OAW65524:OAW65529 OKS65524:OKS65529 OUO65524:OUO65529 PEK65524:PEK65529 POG65524:POG65529 PYC65524:PYC65529 QHY65524:QHY65529 QRU65524:QRU65529 RBQ65524:RBQ65529 RLM65524:RLM65529 RVI65524:RVI65529 SFE65524:SFE65529 SPA65524:SPA65529 SYW65524:SYW65529 TIS65524:TIS65529 TSO65524:TSO65529 UCK65524:UCK65529 UMG65524:UMG65529 UWC65524:UWC65529 VFY65524:VFY65529 VPU65524:VPU65529 VZQ65524:VZQ65529 WJM65524:WJM65529 WTI65524:WTI65529 BR131060:BR131065 GW131060:GW131065 QS131060:QS131065 AAO131060:AAO131065 AKK131060:AKK131065 AUG131060:AUG131065 BEC131060:BEC131065 BNY131060:BNY131065 BXU131060:BXU131065 CHQ131060:CHQ131065 CRM131060:CRM131065 DBI131060:DBI131065 DLE131060:DLE131065 DVA131060:DVA131065 EEW131060:EEW131065 EOS131060:EOS131065 EYO131060:EYO131065 FIK131060:FIK131065 FSG131060:FSG131065 GCC131060:GCC131065 GLY131060:GLY131065 GVU131060:GVU131065 HFQ131060:HFQ131065 HPM131060:HPM131065 HZI131060:HZI131065 IJE131060:IJE131065 ITA131060:ITA131065 JCW131060:JCW131065 JMS131060:JMS131065 JWO131060:JWO131065 KGK131060:KGK131065 KQG131060:KQG131065 LAC131060:LAC131065 LJY131060:LJY131065 LTU131060:LTU131065 MDQ131060:MDQ131065 MNM131060:MNM131065 MXI131060:MXI131065 NHE131060:NHE131065 NRA131060:NRA131065 OAW131060:OAW131065 OKS131060:OKS131065 OUO131060:OUO131065 PEK131060:PEK131065 POG131060:POG131065 PYC131060:PYC131065 QHY131060:QHY131065 QRU131060:QRU131065 RBQ131060:RBQ131065 RLM131060:RLM131065 RVI131060:RVI131065 SFE131060:SFE131065 SPA131060:SPA131065 SYW131060:SYW131065 TIS131060:TIS131065 TSO131060:TSO131065 UCK131060:UCK131065 UMG131060:UMG131065 UWC131060:UWC131065 VFY131060:VFY131065 VPU131060:VPU131065 VZQ131060:VZQ131065 WJM131060:WJM131065 WTI131060:WTI131065 BR196596:BR196601 GW196596:GW196601 QS196596:QS196601 AAO196596:AAO196601 AKK196596:AKK196601 AUG196596:AUG196601 BEC196596:BEC196601 BNY196596:BNY196601 BXU196596:BXU196601 CHQ196596:CHQ196601 CRM196596:CRM196601 DBI196596:DBI196601 DLE196596:DLE196601 DVA196596:DVA196601 EEW196596:EEW196601 EOS196596:EOS196601 EYO196596:EYO196601 FIK196596:FIK196601 FSG196596:FSG196601 GCC196596:GCC196601 GLY196596:GLY196601 GVU196596:GVU196601 HFQ196596:HFQ196601 HPM196596:HPM196601 HZI196596:HZI196601 IJE196596:IJE196601 ITA196596:ITA196601 JCW196596:JCW196601 JMS196596:JMS196601 JWO196596:JWO196601 KGK196596:KGK196601 KQG196596:KQG196601 LAC196596:LAC196601 LJY196596:LJY196601 LTU196596:LTU196601 MDQ196596:MDQ196601 MNM196596:MNM196601 MXI196596:MXI196601 NHE196596:NHE196601 NRA196596:NRA196601 OAW196596:OAW196601 OKS196596:OKS196601 OUO196596:OUO196601 PEK196596:PEK196601 POG196596:POG196601 PYC196596:PYC196601 QHY196596:QHY196601 QRU196596:QRU196601 RBQ196596:RBQ196601 RLM196596:RLM196601 RVI196596:RVI196601 SFE196596:SFE196601 SPA196596:SPA196601 SYW196596:SYW196601 TIS196596:TIS196601 TSO196596:TSO196601 UCK196596:UCK196601 UMG196596:UMG196601 UWC196596:UWC196601 VFY196596:VFY196601 VPU196596:VPU196601 VZQ196596:VZQ196601 WJM196596:WJM196601 WTI196596:WTI196601 BR262132:BR262137 GW262132:GW262137 QS262132:QS262137 AAO262132:AAO262137 AKK262132:AKK262137 AUG262132:AUG262137 BEC262132:BEC262137 BNY262132:BNY262137 BXU262132:BXU262137 CHQ262132:CHQ262137 CRM262132:CRM262137 DBI262132:DBI262137 DLE262132:DLE262137 DVA262132:DVA262137 EEW262132:EEW262137 EOS262132:EOS262137 EYO262132:EYO262137 FIK262132:FIK262137 FSG262132:FSG262137 GCC262132:GCC262137 GLY262132:GLY262137 GVU262132:GVU262137 HFQ262132:HFQ262137 HPM262132:HPM262137 HZI262132:HZI262137 IJE262132:IJE262137 ITA262132:ITA262137 JCW262132:JCW262137 JMS262132:JMS262137 JWO262132:JWO262137 KGK262132:KGK262137 KQG262132:KQG262137 LAC262132:LAC262137 LJY262132:LJY262137 LTU262132:LTU262137 MDQ262132:MDQ262137 MNM262132:MNM262137 MXI262132:MXI262137 NHE262132:NHE262137 NRA262132:NRA262137 OAW262132:OAW262137 OKS262132:OKS262137 OUO262132:OUO262137 PEK262132:PEK262137 POG262132:POG262137 PYC262132:PYC262137 QHY262132:QHY262137 QRU262132:QRU262137 RBQ262132:RBQ262137 RLM262132:RLM262137 RVI262132:RVI262137 SFE262132:SFE262137 SPA262132:SPA262137 SYW262132:SYW262137 TIS262132:TIS262137 TSO262132:TSO262137 UCK262132:UCK262137 UMG262132:UMG262137 UWC262132:UWC262137 VFY262132:VFY262137 VPU262132:VPU262137 VZQ262132:VZQ262137 WJM262132:WJM262137 WTI262132:WTI262137 BR327668:BR327673 GW327668:GW327673 QS327668:QS327673 AAO327668:AAO327673 AKK327668:AKK327673 AUG327668:AUG327673 BEC327668:BEC327673 BNY327668:BNY327673 BXU327668:BXU327673 CHQ327668:CHQ327673 CRM327668:CRM327673 DBI327668:DBI327673 DLE327668:DLE327673 DVA327668:DVA327673 EEW327668:EEW327673 EOS327668:EOS327673 EYO327668:EYO327673 FIK327668:FIK327673 FSG327668:FSG327673 GCC327668:GCC327673 GLY327668:GLY327673 GVU327668:GVU327673 HFQ327668:HFQ327673 HPM327668:HPM327673 HZI327668:HZI327673 IJE327668:IJE327673 ITA327668:ITA327673 JCW327668:JCW327673 JMS327668:JMS327673 JWO327668:JWO327673 KGK327668:KGK327673 KQG327668:KQG327673 LAC327668:LAC327673 LJY327668:LJY327673 LTU327668:LTU327673 MDQ327668:MDQ327673 MNM327668:MNM327673 MXI327668:MXI327673 NHE327668:NHE327673 NRA327668:NRA327673 OAW327668:OAW327673 OKS327668:OKS327673 OUO327668:OUO327673 PEK327668:PEK327673 POG327668:POG327673 PYC327668:PYC327673 QHY327668:QHY327673 QRU327668:QRU327673 RBQ327668:RBQ327673 RLM327668:RLM327673 RVI327668:RVI327673 SFE327668:SFE327673 SPA327668:SPA327673 SYW327668:SYW327673 TIS327668:TIS327673 TSO327668:TSO327673 UCK327668:UCK327673 UMG327668:UMG327673 UWC327668:UWC327673 VFY327668:VFY327673 VPU327668:VPU327673 VZQ327668:VZQ327673 WJM327668:WJM327673 WTI327668:WTI327673 BR393204:BR393209 GW393204:GW393209 QS393204:QS393209 AAO393204:AAO393209 AKK393204:AKK393209 AUG393204:AUG393209 BEC393204:BEC393209 BNY393204:BNY393209 BXU393204:BXU393209 CHQ393204:CHQ393209 CRM393204:CRM393209 DBI393204:DBI393209 DLE393204:DLE393209 DVA393204:DVA393209 EEW393204:EEW393209 EOS393204:EOS393209 EYO393204:EYO393209 FIK393204:FIK393209 FSG393204:FSG393209 GCC393204:GCC393209 GLY393204:GLY393209 GVU393204:GVU393209 HFQ393204:HFQ393209 HPM393204:HPM393209 HZI393204:HZI393209 IJE393204:IJE393209 ITA393204:ITA393209 JCW393204:JCW393209 JMS393204:JMS393209 JWO393204:JWO393209 KGK393204:KGK393209 KQG393204:KQG393209 LAC393204:LAC393209 LJY393204:LJY393209 LTU393204:LTU393209 MDQ393204:MDQ393209 MNM393204:MNM393209 MXI393204:MXI393209 NHE393204:NHE393209 NRA393204:NRA393209 OAW393204:OAW393209 OKS393204:OKS393209 OUO393204:OUO393209 PEK393204:PEK393209 POG393204:POG393209 PYC393204:PYC393209 QHY393204:QHY393209 QRU393204:QRU393209 RBQ393204:RBQ393209 RLM393204:RLM393209 RVI393204:RVI393209 SFE393204:SFE393209 SPA393204:SPA393209 SYW393204:SYW393209 TIS393204:TIS393209 TSO393204:TSO393209 UCK393204:UCK393209 UMG393204:UMG393209 UWC393204:UWC393209 VFY393204:VFY393209 VPU393204:VPU393209 VZQ393204:VZQ393209 WJM393204:WJM393209 WTI393204:WTI393209 BR458740:BR458745 GW458740:GW458745 QS458740:QS458745 AAO458740:AAO458745 AKK458740:AKK458745 AUG458740:AUG458745 BEC458740:BEC458745 BNY458740:BNY458745 BXU458740:BXU458745 CHQ458740:CHQ458745 CRM458740:CRM458745 DBI458740:DBI458745 DLE458740:DLE458745 DVA458740:DVA458745 EEW458740:EEW458745 EOS458740:EOS458745 EYO458740:EYO458745 FIK458740:FIK458745 FSG458740:FSG458745 GCC458740:GCC458745 GLY458740:GLY458745 GVU458740:GVU458745 HFQ458740:HFQ458745 HPM458740:HPM458745 HZI458740:HZI458745 IJE458740:IJE458745 ITA458740:ITA458745 JCW458740:JCW458745 JMS458740:JMS458745 JWO458740:JWO458745 KGK458740:KGK458745 KQG458740:KQG458745 LAC458740:LAC458745 LJY458740:LJY458745 LTU458740:LTU458745 MDQ458740:MDQ458745 MNM458740:MNM458745 MXI458740:MXI458745 NHE458740:NHE458745 NRA458740:NRA458745 OAW458740:OAW458745 OKS458740:OKS458745 OUO458740:OUO458745 PEK458740:PEK458745 POG458740:POG458745 PYC458740:PYC458745 QHY458740:QHY458745 QRU458740:QRU458745 RBQ458740:RBQ458745 RLM458740:RLM458745 RVI458740:RVI458745 SFE458740:SFE458745 SPA458740:SPA458745 SYW458740:SYW458745 TIS458740:TIS458745 TSO458740:TSO458745 UCK458740:UCK458745 UMG458740:UMG458745 UWC458740:UWC458745 VFY458740:VFY458745 VPU458740:VPU458745 VZQ458740:VZQ458745 WJM458740:WJM458745 WTI458740:WTI458745 BR524276:BR524281 GW524276:GW524281 QS524276:QS524281 AAO524276:AAO524281 AKK524276:AKK524281 AUG524276:AUG524281 BEC524276:BEC524281 BNY524276:BNY524281 BXU524276:BXU524281 CHQ524276:CHQ524281 CRM524276:CRM524281 DBI524276:DBI524281 DLE524276:DLE524281 DVA524276:DVA524281 EEW524276:EEW524281 EOS524276:EOS524281 EYO524276:EYO524281 FIK524276:FIK524281 FSG524276:FSG524281 GCC524276:GCC524281 GLY524276:GLY524281 GVU524276:GVU524281 HFQ524276:HFQ524281 HPM524276:HPM524281 HZI524276:HZI524281 IJE524276:IJE524281 ITA524276:ITA524281 JCW524276:JCW524281 JMS524276:JMS524281 JWO524276:JWO524281 KGK524276:KGK524281 KQG524276:KQG524281 LAC524276:LAC524281 LJY524276:LJY524281 LTU524276:LTU524281 MDQ524276:MDQ524281 MNM524276:MNM524281 MXI524276:MXI524281 NHE524276:NHE524281 NRA524276:NRA524281 OAW524276:OAW524281 OKS524276:OKS524281 OUO524276:OUO524281 PEK524276:PEK524281 POG524276:POG524281 PYC524276:PYC524281 QHY524276:QHY524281 QRU524276:QRU524281 RBQ524276:RBQ524281 RLM524276:RLM524281 RVI524276:RVI524281 SFE524276:SFE524281 SPA524276:SPA524281 SYW524276:SYW524281 TIS524276:TIS524281 TSO524276:TSO524281 UCK524276:UCK524281 UMG524276:UMG524281 UWC524276:UWC524281 VFY524276:VFY524281 VPU524276:VPU524281 VZQ524276:VZQ524281 WJM524276:WJM524281 WTI524276:WTI524281 BR589812:BR589817 GW589812:GW589817 QS589812:QS589817 AAO589812:AAO589817 AKK589812:AKK589817 AUG589812:AUG589817 BEC589812:BEC589817 BNY589812:BNY589817 BXU589812:BXU589817 CHQ589812:CHQ589817 CRM589812:CRM589817 DBI589812:DBI589817 DLE589812:DLE589817 DVA589812:DVA589817 EEW589812:EEW589817 EOS589812:EOS589817 EYO589812:EYO589817 FIK589812:FIK589817 FSG589812:FSG589817 GCC589812:GCC589817 GLY589812:GLY589817 GVU589812:GVU589817 HFQ589812:HFQ589817 HPM589812:HPM589817 HZI589812:HZI589817 IJE589812:IJE589817 ITA589812:ITA589817 JCW589812:JCW589817 JMS589812:JMS589817 JWO589812:JWO589817 KGK589812:KGK589817 KQG589812:KQG589817 LAC589812:LAC589817 LJY589812:LJY589817 LTU589812:LTU589817 MDQ589812:MDQ589817 MNM589812:MNM589817 MXI589812:MXI589817 NHE589812:NHE589817 NRA589812:NRA589817 OAW589812:OAW589817 OKS589812:OKS589817 OUO589812:OUO589817 PEK589812:PEK589817 POG589812:POG589817 PYC589812:PYC589817 QHY589812:QHY589817 QRU589812:QRU589817 RBQ589812:RBQ589817 RLM589812:RLM589817 RVI589812:RVI589817 SFE589812:SFE589817 SPA589812:SPA589817 SYW589812:SYW589817 TIS589812:TIS589817 TSO589812:TSO589817 UCK589812:UCK589817 UMG589812:UMG589817 UWC589812:UWC589817 VFY589812:VFY589817 VPU589812:VPU589817 VZQ589812:VZQ589817 WJM589812:WJM589817 WTI589812:WTI589817 BR655348:BR655353 GW655348:GW655353 QS655348:QS655353 AAO655348:AAO655353 AKK655348:AKK655353 AUG655348:AUG655353 BEC655348:BEC655353 BNY655348:BNY655353 BXU655348:BXU655353 CHQ655348:CHQ655353 CRM655348:CRM655353 DBI655348:DBI655353 DLE655348:DLE655353 DVA655348:DVA655353 EEW655348:EEW655353 EOS655348:EOS655353 EYO655348:EYO655353 FIK655348:FIK655353 FSG655348:FSG655353 GCC655348:GCC655353 GLY655348:GLY655353 GVU655348:GVU655353 HFQ655348:HFQ655353 HPM655348:HPM655353 HZI655348:HZI655353 IJE655348:IJE655353 ITA655348:ITA655353 JCW655348:JCW655353 JMS655348:JMS655353 JWO655348:JWO655353 KGK655348:KGK655353 KQG655348:KQG655353 LAC655348:LAC655353 LJY655348:LJY655353 LTU655348:LTU655353 MDQ655348:MDQ655353 MNM655348:MNM655353 MXI655348:MXI655353 NHE655348:NHE655353 NRA655348:NRA655353 OAW655348:OAW655353 OKS655348:OKS655353 OUO655348:OUO655353 PEK655348:PEK655353 POG655348:POG655353 PYC655348:PYC655353 QHY655348:QHY655353 QRU655348:QRU655353 RBQ655348:RBQ655353 RLM655348:RLM655353 RVI655348:RVI655353 SFE655348:SFE655353 SPA655348:SPA655353 SYW655348:SYW655353 TIS655348:TIS655353 TSO655348:TSO655353 UCK655348:UCK655353 UMG655348:UMG655353 UWC655348:UWC655353 VFY655348:VFY655353 VPU655348:VPU655353 VZQ655348:VZQ655353 WJM655348:WJM655353 WTI655348:WTI655353 BR720884:BR720889 GW720884:GW720889 QS720884:QS720889 AAO720884:AAO720889 AKK720884:AKK720889 AUG720884:AUG720889 BEC720884:BEC720889 BNY720884:BNY720889 BXU720884:BXU720889 CHQ720884:CHQ720889 CRM720884:CRM720889 DBI720884:DBI720889 DLE720884:DLE720889 DVA720884:DVA720889 EEW720884:EEW720889 EOS720884:EOS720889 EYO720884:EYO720889 FIK720884:FIK720889 FSG720884:FSG720889 GCC720884:GCC720889 GLY720884:GLY720889 GVU720884:GVU720889 HFQ720884:HFQ720889 HPM720884:HPM720889 HZI720884:HZI720889 IJE720884:IJE720889 ITA720884:ITA720889 JCW720884:JCW720889 JMS720884:JMS720889 JWO720884:JWO720889 KGK720884:KGK720889 KQG720884:KQG720889 LAC720884:LAC720889 LJY720884:LJY720889 LTU720884:LTU720889 MDQ720884:MDQ720889 MNM720884:MNM720889 MXI720884:MXI720889 NHE720884:NHE720889 NRA720884:NRA720889 OAW720884:OAW720889 OKS720884:OKS720889 OUO720884:OUO720889 PEK720884:PEK720889 POG720884:POG720889 PYC720884:PYC720889 QHY720884:QHY720889 QRU720884:QRU720889 RBQ720884:RBQ720889 RLM720884:RLM720889 RVI720884:RVI720889 SFE720884:SFE720889 SPA720884:SPA720889 SYW720884:SYW720889 TIS720884:TIS720889 TSO720884:TSO720889 UCK720884:UCK720889 UMG720884:UMG720889 UWC720884:UWC720889 VFY720884:VFY720889 VPU720884:VPU720889 VZQ720884:VZQ720889 WJM720884:WJM720889 WTI720884:WTI720889 BR786420:BR786425 GW786420:GW786425 QS786420:QS786425 AAO786420:AAO786425 AKK786420:AKK786425 AUG786420:AUG786425 BEC786420:BEC786425 BNY786420:BNY786425 BXU786420:BXU786425 CHQ786420:CHQ786425 CRM786420:CRM786425 DBI786420:DBI786425 DLE786420:DLE786425 DVA786420:DVA786425 EEW786420:EEW786425 EOS786420:EOS786425 EYO786420:EYO786425 FIK786420:FIK786425 FSG786420:FSG786425 GCC786420:GCC786425 GLY786420:GLY786425 GVU786420:GVU786425 HFQ786420:HFQ786425 HPM786420:HPM786425 HZI786420:HZI786425 IJE786420:IJE786425 ITA786420:ITA786425 JCW786420:JCW786425 JMS786420:JMS786425 JWO786420:JWO786425 KGK786420:KGK786425 KQG786420:KQG786425 LAC786420:LAC786425 LJY786420:LJY786425 LTU786420:LTU786425 MDQ786420:MDQ786425 MNM786420:MNM786425 MXI786420:MXI786425 NHE786420:NHE786425 NRA786420:NRA786425 OAW786420:OAW786425 OKS786420:OKS786425 OUO786420:OUO786425 PEK786420:PEK786425 POG786420:POG786425 PYC786420:PYC786425 QHY786420:QHY786425 QRU786420:QRU786425 RBQ786420:RBQ786425 RLM786420:RLM786425 RVI786420:RVI786425 SFE786420:SFE786425 SPA786420:SPA786425 SYW786420:SYW786425 TIS786420:TIS786425 TSO786420:TSO786425 UCK786420:UCK786425 UMG786420:UMG786425 UWC786420:UWC786425 VFY786420:VFY786425 VPU786420:VPU786425 VZQ786420:VZQ786425 WJM786420:WJM786425 WTI786420:WTI786425 BR851956:BR851961 GW851956:GW851961 QS851956:QS851961 AAO851956:AAO851961 AKK851956:AKK851961 AUG851956:AUG851961 BEC851956:BEC851961 BNY851956:BNY851961 BXU851956:BXU851961 CHQ851956:CHQ851961 CRM851956:CRM851961 DBI851956:DBI851961 DLE851956:DLE851961 DVA851956:DVA851961 EEW851956:EEW851961 EOS851956:EOS851961 EYO851956:EYO851961 FIK851956:FIK851961 FSG851956:FSG851961 GCC851956:GCC851961 GLY851956:GLY851961 GVU851956:GVU851961 HFQ851956:HFQ851961 HPM851956:HPM851961 HZI851956:HZI851961 IJE851956:IJE851961 ITA851956:ITA851961 JCW851956:JCW851961 JMS851956:JMS851961 JWO851956:JWO851961 KGK851956:KGK851961 KQG851956:KQG851961 LAC851956:LAC851961 LJY851956:LJY851961 LTU851956:LTU851961 MDQ851956:MDQ851961 MNM851956:MNM851961 MXI851956:MXI851961 NHE851956:NHE851961 NRA851956:NRA851961 OAW851956:OAW851961 OKS851956:OKS851961 OUO851956:OUO851961 PEK851956:PEK851961 POG851956:POG851961 PYC851956:PYC851961 QHY851956:QHY851961 QRU851956:QRU851961 RBQ851956:RBQ851961 RLM851956:RLM851961 RVI851956:RVI851961 SFE851956:SFE851961 SPA851956:SPA851961 SYW851956:SYW851961 TIS851956:TIS851961 TSO851956:TSO851961 UCK851956:UCK851961 UMG851956:UMG851961 UWC851956:UWC851961 VFY851956:VFY851961 VPU851956:VPU851961 VZQ851956:VZQ851961 WJM851956:WJM851961 WTI851956:WTI851961 BR917492:BR917497 GW917492:GW917497 QS917492:QS917497 AAO917492:AAO917497 AKK917492:AKK917497 AUG917492:AUG917497 BEC917492:BEC917497 BNY917492:BNY917497 BXU917492:BXU917497 CHQ917492:CHQ917497 CRM917492:CRM917497 DBI917492:DBI917497 DLE917492:DLE917497 DVA917492:DVA917497 EEW917492:EEW917497 EOS917492:EOS917497 EYO917492:EYO917497 FIK917492:FIK917497 FSG917492:FSG917497 GCC917492:GCC917497 GLY917492:GLY917497 GVU917492:GVU917497 HFQ917492:HFQ917497 HPM917492:HPM917497 HZI917492:HZI917497 IJE917492:IJE917497 ITA917492:ITA917497 JCW917492:JCW917497 JMS917492:JMS917497 JWO917492:JWO917497 KGK917492:KGK917497 KQG917492:KQG917497 LAC917492:LAC917497 LJY917492:LJY917497 LTU917492:LTU917497 MDQ917492:MDQ917497 MNM917492:MNM917497 MXI917492:MXI917497 NHE917492:NHE917497 NRA917492:NRA917497 OAW917492:OAW917497 OKS917492:OKS917497 OUO917492:OUO917497 PEK917492:PEK917497 POG917492:POG917497 PYC917492:PYC917497 QHY917492:QHY917497 QRU917492:QRU917497 RBQ917492:RBQ917497 RLM917492:RLM917497 RVI917492:RVI917497 SFE917492:SFE917497 SPA917492:SPA917497 SYW917492:SYW917497 TIS917492:TIS917497 TSO917492:TSO917497 UCK917492:UCK917497 UMG917492:UMG917497 UWC917492:UWC917497 VFY917492:VFY917497 VPU917492:VPU917497 VZQ917492:VZQ917497 WJM917492:WJM917497 WTI917492:WTI917497 BR983028:BR983033 GW983028:GW983033 QS983028:QS983033 AAO983028:AAO983033 AKK983028:AKK983033 AUG983028:AUG983033 BEC983028:BEC983033 BNY983028:BNY983033 BXU983028:BXU983033 CHQ983028:CHQ983033 CRM983028:CRM983033 DBI983028:DBI983033 DLE983028:DLE983033 DVA983028:DVA983033 EEW983028:EEW983033 EOS983028:EOS983033 EYO983028:EYO983033 FIK983028:FIK983033 FSG983028:FSG983033 GCC983028:GCC983033 GLY983028:GLY983033 GVU983028:GVU983033 HFQ983028:HFQ983033 HPM983028:HPM983033 HZI983028:HZI983033 IJE983028:IJE983033 ITA983028:ITA983033 JCW983028:JCW983033 JMS983028:JMS983033 JWO983028:JWO983033 KGK983028:KGK983033 KQG983028:KQG983033 LAC983028:LAC983033 LJY983028:LJY983033 LTU983028:LTU983033 MDQ983028:MDQ983033 MNM983028:MNM983033 MXI983028:MXI983033 NHE983028:NHE983033 NRA983028:NRA983033 OAW983028:OAW983033 OKS983028:OKS983033 OUO983028:OUO983033 PEK983028:PEK983033 POG983028:POG983033 PYC983028:PYC983033 QHY983028:QHY983033 QRU983028:QRU983033 RBQ983028:RBQ983033 RLM983028:RLM983033 RVI983028:RVI983033 SFE983028:SFE983033 SPA983028:SPA983033 SYW983028:SYW983033 TIS983028:TIS983033 TSO983028:TSO983033 UCK983028:UCK983033 UMG983028:UMG983033 UWC983028:UWC983033 VFY983028:VFY983033 VPU983028:VPU983033 VZQ983028:VZQ983033 WJM983028:WJM983033 WTI983028:WTI983033 BL65524:BL65526 GQ65524:GQ65526 QM65524:QM65526 AAI65524:AAI65526 AKE65524:AKE65526 AUA65524:AUA65526 BDW65524:BDW65526 BNS65524:BNS65526 BXO65524:BXO65526 CHK65524:CHK65526 CRG65524:CRG65526 DBC65524:DBC65526 DKY65524:DKY65526 DUU65524:DUU65526 EEQ65524:EEQ65526 EOM65524:EOM65526 EYI65524:EYI65526 FIE65524:FIE65526 FSA65524:FSA65526 GBW65524:GBW65526 GLS65524:GLS65526 GVO65524:GVO65526 HFK65524:HFK65526 HPG65524:HPG65526 HZC65524:HZC65526 IIY65524:IIY65526 ISU65524:ISU65526 JCQ65524:JCQ65526 JMM65524:JMM65526 JWI65524:JWI65526 KGE65524:KGE65526 KQA65524:KQA65526 KZW65524:KZW65526 LJS65524:LJS65526 LTO65524:LTO65526 MDK65524:MDK65526 MNG65524:MNG65526 MXC65524:MXC65526 NGY65524:NGY65526 NQU65524:NQU65526 OAQ65524:OAQ65526 OKM65524:OKM65526 OUI65524:OUI65526 PEE65524:PEE65526 POA65524:POA65526 PXW65524:PXW65526 QHS65524:QHS65526 QRO65524:QRO65526 RBK65524:RBK65526 RLG65524:RLG65526 RVC65524:RVC65526 SEY65524:SEY65526 SOU65524:SOU65526 SYQ65524:SYQ65526 TIM65524:TIM65526 TSI65524:TSI65526 UCE65524:UCE65526 UMA65524:UMA65526 UVW65524:UVW65526 VFS65524:VFS65526 VPO65524:VPO65526 VZK65524:VZK65526 WJG65524:WJG65526 WTC65524:WTC65526 BL131060:BL131062 GQ131060:GQ131062 QM131060:QM131062 AAI131060:AAI131062 AKE131060:AKE131062 AUA131060:AUA131062 BDW131060:BDW131062 BNS131060:BNS131062 BXO131060:BXO131062 CHK131060:CHK131062 CRG131060:CRG131062 DBC131060:DBC131062 DKY131060:DKY131062 DUU131060:DUU131062 EEQ131060:EEQ131062 EOM131060:EOM131062 EYI131060:EYI131062 FIE131060:FIE131062 FSA131060:FSA131062 GBW131060:GBW131062 GLS131060:GLS131062 GVO131060:GVO131062 HFK131060:HFK131062 HPG131060:HPG131062 HZC131060:HZC131062 IIY131060:IIY131062 ISU131060:ISU131062 JCQ131060:JCQ131062 JMM131060:JMM131062 JWI131060:JWI131062 KGE131060:KGE131062 KQA131060:KQA131062 KZW131060:KZW131062 LJS131060:LJS131062 LTO131060:LTO131062 MDK131060:MDK131062 MNG131060:MNG131062 MXC131060:MXC131062 NGY131060:NGY131062 NQU131060:NQU131062 OAQ131060:OAQ131062 OKM131060:OKM131062 OUI131060:OUI131062 PEE131060:PEE131062 POA131060:POA131062 PXW131060:PXW131062 QHS131060:QHS131062 QRO131060:QRO131062 RBK131060:RBK131062 RLG131060:RLG131062 RVC131060:RVC131062 SEY131060:SEY131062 SOU131060:SOU131062 SYQ131060:SYQ131062 TIM131060:TIM131062 TSI131060:TSI131062 UCE131060:UCE131062 UMA131060:UMA131062 UVW131060:UVW131062 VFS131060:VFS131062 VPO131060:VPO131062 VZK131060:VZK131062 WJG131060:WJG131062 WTC131060:WTC131062 BL196596:BL196598 GQ196596:GQ196598 QM196596:QM196598 AAI196596:AAI196598 AKE196596:AKE196598 AUA196596:AUA196598 BDW196596:BDW196598 BNS196596:BNS196598 BXO196596:BXO196598 CHK196596:CHK196598 CRG196596:CRG196598 DBC196596:DBC196598 DKY196596:DKY196598 DUU196596:DUU196598 EEQ196596:EEQ196598 EOM196596:EOM196598 EYI196596:EYI196598 FIE196596:FIE196598 FSA196596:FSA196598 GBW196596:GBW196598 GLS196596:GLS196598 GVO196596:GVO196598 HFK196596:HFK196598 HPG196596:HPG196598 HZC196596:HZC196598 IIY196596:IIY196598 ISU196596:ISU196598 JCQ196596:JCQ196598 JMM196596:JMM196598 JWI196596:JWI196598 KGE196596:KGE196598 KQA196596:KQA196598 KZW196596:KZW196598 LJS196596:LJS196598 LTO196596:LTO196598 MDK196596:MDK196598 MNG196596:MNG196598 MXC196596:MXC196598 NGY196596:NGY196598 NQU196596:NQU196598 OAQ196596:OAQ196598 OKM196596:OKM196598 OUI196596:OUI196598 PEE196596:PEE196598 POA196596:POA196598 PXW196596:PXW196598 QHS196596:QHS196598 QRO196596:QRO196598 RBK196596:RBK196598 RLG196596:RLG196598 RVC196596:RVC196598 SEY196596:SEY196598 SOU196596:SOU196598 SYQ196596:SYQ196598 TIM196596:TIM196598 TSI196596:TSI196598 UCE196596:UCE196598 UMA196596:UMA196598 UVW196596:UVW196598 VFS196596:VFS196598 VPO196596:VPO196598 VZK196596:VZK196598 WJG196596:WJG196598 WTC196596:WTC196598 BL262132:BL262134 GQ262132:GQ262134 QM262132:QM262134 AAI262132:AAI262134 AKE262132:AKE262134 AUA262132:AUA262134 BDW262132:BDW262134 BNS262132:BNS262134 BXO262132:BXO262134 CHK262132:CHK262134 CRG262132:CRG262134 DBC262132:DBC262134 DKY262132:DKY262134 DUU262132:DUU262134 EEQ262132:EEQ262134 EOM262132:EOM262134 EYI262132:EYI262134 FIE262132:FIE262134 FSA262132:FSA262134 GBW262132:GBW262134 GLS262132:GLS262134 GVO262132:GVO262134 HFK262132:HFK262134 HPG262132:HPG262134 HZC262132:HZC262134 IIY262132:IIY262134 ISU262132:ISU262134 JCQ262132:JCQ262134 JMM262132:JMM262134 JWI262132:JWI262134 KGE262132:KGE262134 KQA262132:KQA262134 KZW262132:KZW262134 LJS262132:LJS262134 LTO262132:LTO262134 MDK262132:MDK262134 MNG262132:MNG262134 MXC262132:MXC262134 NGY262132:NGY262134 NQU262132:NQU262134 OAQ262132:OAQ262134 OKM262132:OKM262134 OUI262132:OUI262134 PEE262132:PEE262134 POA262132:POA262134 PXW262132:PXW262134 QHS262132:QHS262134 QRO262132:QRO262134 RBK262132:RBK262134 RLG262132:RLG262134 RVC262132:RVC262134 SEY262132:SEY262134 SOU262132:SOU262134 SYQ262132:SYQ262134 TIM262132:TIM262134 TSI262132:TSI262134 UCE262132:UCE262134 UMA262132:UMA262134 UVW262132:UVW262134 VFS262132:VFS262134 VPO262132:VPO262134 VZK262132:VZK262134 WJG262132:WJG262134 WTC262132:WTC262134 BL327668:BL327670 GQ327668:GQ327670 QM327668:QM327670 AAI327668:AAI327670 AKE327668:AKE327670 AUA327668:AUA327670 BDW327668:BDW327670 BNS327668:BNS327670 BXO327668:BXO327670 CHK327668:CHK327670 CRG327668:CRG327670 DBC327668:DBC327670 DKY327668:DKY327670 DUU327668:DUU327670 EEQ327668:EEQ327670 EOM327668:EOM327670 EYI327668:EYI327670 FIE327668:FIE327670 FSA327668:FSA327670 GBW327668:GBW327670 GLS327668:GLS327670 GVO327668:GVO327670 HFK327668:HFK327670 HPG327668:HPG327670 HZC327668:HZC327670 IIY327668:IIY327670 ISU327668:ISU327670 JCQ327668:JCQ327670 JMM327668:JMM327670 JWI327668:JWI327670 KGE327668:KGE327670 KQA327668:KQA327670 KZW327668:KZW327670 LJS327668:LJS327670 LTO327668:LTO327670 MDK327668:MDK327670 MNG327668:MNG327670 MXC327668:MXC327670 NGY327668:NGY327670 NQU327668:NQU327670 OAQ327668:OAQ327670 OKM327668:OKM327670 OUI327668:OUI327670 PEE327668:PEE327670 POA327668:POA327670 PXW327668:PXW327670 QHS327668:QHS327670 QRO327668:QRO327670 RBK327668:RBK327670 RLG327668:RLG327670 RVC327668:RVC327670 SEY327668:SEY327670 SOU327668:SOU327670 SYQ327668:SYQ327670 TIM327668:TIM327670 TSI327668:TSI327670 UCE327668:UCE327670 UMA327668:UMA327670 UVW327668:UVW327670 VFS327668:VFS327670 VPO327668:VPO327670 VZK327668:VZK327670 WJG327668:WJG327670 WTC327668:WTC327670 BL393204:BL393206 GQ393204:GQ393206 QM393204:QM393206 AAI393204:AAI393206 AKE393204:AKE393206 AUA393204:AUA393206 BDW393204:BDW393206 BNS393204:BNS393206 BXO393204:BXO393206 CHK393204:CHK393206 CRG393204:CRG393206 DBC393204:DBC393206 DKY393204:DKY393206 DUU393204:DUU393206 EEQ393204:EEQ393206 EOM393204:EOM393206 EYI393204:EYI393206 FIE393204:FIE393206 FSA393204:FSA393206 GBW393204:GBW393206 GLS393204:GLS393206 GVO393204:GVO393206 HFK393204:HFK393206 HPG393204:HPG393206 HZC393204:HZC393206 IIY393204:IIY393206 ISU393204:ISU393206 JCQ393204:JCQ393206 JMM393204:JMM393206 JWI393204:JWI393206 KGE393204:KGE393206 KQA393204:KQA393206 KZW393204:KZW393206 LJS393204:LJS393206 LTO393204:LTO393206 MDK393204:MDK393206 MNG393204:MNG393206 MXC393204:MXC393206 NGY393204:NGY393206 NQU393204:NQU393206 OAQ393204:OAQ393206 OKM393204:OKM393206 OUI393204:OUI393206 PEE393204:PEE393206 POA393204:POA393206 PXW393204:PXW393206 QHS393204:QHS393206 QRO393204:QRO393206 RBK393204:RBK393206 RLG393204:RLG393206 RVC393204:RVC393206 SEY393204:SEY393206 SOU393204:SOU393206 SYQ393204:SYQ393206 TIM393204:TIM393206 TSI393204:TSI393206 UCE393204:UCE393206 UMA393204:UMA393206 UVW393204:UVW393206 VFS393204:VFS393206 VPO393204:VPO393206 VZK393204:VZK393206 WJG393204:WJG393206 WTC393204:WTC393206 BL458740:BL458742 GQ458740:GQ458742 QM458740:QM458742 AAI458740:AAI458742 AKE458740:AKE458742 AUA458740:AUA458742 BDW458740:BDW458742 BNS458740:BNS458742 BXO458740:BXO458742 CHK458740:CHK458742 CRG458740:CRG458742 DBC458740:DBC458742 DKY458740:DKY458742 DUU458740:DUU458742 EEQ458740:EEQ458742 EOM458740:EOM458742 EYI458740:EYI458742 FIE458740:FIE458742 FSA458740:FSA458742 GBW458740:GBW458742 GLS458740:GLS458742 GVO458740:GVO458742 HFK458740:HFK458742 HPG458740:HPG458742 HZC458740:HZC458742 IIY458740:IIY458742 ISU458740:ISU458742 JCQ458740:JCQ458742 JMM458740:JMM458742 JWI458740:JWI458742 KGE458740:KGE458742 KQA458740:KQA458742 KZW458740:KZW458742 LJS458740:LJS458742 LTO458740:LTO458742 MDK458740:MDK458742 MNG458740:MNG458742 MXC458740:MXC458742 NGY458740:NGY458742 NQU458740:NQU458742 OAQ458740:OAQ458742 OKM458740:OKM458742 OUI458740:OUI458742 PEE458740:PEE458742 POA458740:POA458742 PXW458740:PXW458742 QHS458740:QHS458742 QRO458740:QRO458742 RBK458740:RBK458742 RLG458740:RLG458742 RVC458740:RVC458742 SEY458740:SEY458742 SOU458740:SOU458742 SYQ458740:SYQ458742 TIM458740:TIM458742 TSI458740:TSI458742 UCE458740:UCE458742 UMA458740:UMA458742 UVW458740:UVW458742 VFS458740:VFS458742 VPO458740:VPO458742 VZK458740:VZK458742 WJG458740:WJG458742 WTC458740:WTC458742 BL524276:BL524278 GQ524276:GQ524278 QM524276:QM524278 AAI524276:AAI524278 AKE524276:AKE524278 AUA524276:AUA524278 BDW524276:BDW524278 BNS524276:BNS524278 BXO524276:BXO524278 CHK524276:CHK524278 CRG524276:CRG524278 DBC524276:DBC524278 DKY524276:DKY524278 DUU524276:DUU524278 EEQ524276:EEQ524278 EOM524276:EOM524278 EYI524276:EYI524278 FIE524276:FIE524278 FSA524276:FSA524278 GBW524276:GBW524278 GLS524276:GLS524278 GVO524276:GVO524278 HFK524276:HFK524278 HPG524276:HPG524278 HZC524276:HZC524278 IIY524276:IIY524278 ISU524276:ISU524278 JCQ524276:JCQ524278 JMM524276:JMM524278 JWI524276:JWI524278 KGE524276:KGE524278 KQA524276:KQA524278 KZW524276:KZW524278 LJS524276:LJS524278 LTO524276:LTO524278 MDK524276:MDK524278 MNG524276:MNG524278 MXC524276:MXC524278 NGY524276:NGY524278 NQU524276:NQU524278 OAQ524276:OAQ524278 OKM524276:OKM524278 OUI524276:OUI524278 PEE524276:PEE524278 POA524276:POA524278 PXW524276:PXW524278 QHS524276:QHS524278 QRO524276:QRO524278 RBK524276:RBK524278 RLG524276:RLG524278 RVC524276:RVC524278 SEY524276:SEY524278 SOU524276:SOU524278 SYQ524276:SYQ524278 TIM524276:TIM524278 TSI524276:TSI524278 UCE524276:UCE524278 UMA524276:UMA524278 UVW524276:UVW524278 VFS524276:VFS524278 VPO524276:VPO524278 VZK524276:VZK524278 WJG524276:WJG524278 WTC524276:WTC524278 BL589812:BL589814 GQ589812:GQ589814 QM589812:QM589814 AAI589812:AAI589814 AKE589812:AKE589814 AUA589812:AUA589814 BDW589812:BDW589814 BNS589812:BNS589814 BXO589812:BXO589814 CHK589812:CHK589814 CRG589812:CRG589814 DBC589812:DBC589814 DKY589812:DKY589814 DUU589812:DUU589814 EEQ589812:EEQ589814 EOM589812:EOM589814 EYI589812:EYI589814 FIE589812:FIE589814 FSA589812:FSA589814 GBW589812:GBW589814 GLS589812:GLS589814 GVO589812:GVO589814 HFK589812:HFK589814 HPG589812:HPG589814 HZC589812:HZC589814 IIY589812:IIY589814 ISU589812:ISU589814 JCQ589812:JCQ589814 JMM589812:JMM589814 JWI589812:JWI589814 KGE589812:KGE589814 KQA589812:KQA589814 KZW589812:KZW589814 LJS589812:LJS589814 LTO589812:LTO589814 MDK589812:MDK589814 MNG589812:MNG589814 MXC589812:MXC589814 NGY589812:NGY589814 NQU589812:NQU589814 OAQ589812:OAQ589814 OKM589812:OKM589814 OUI589812:OUI589814 PEE589812:PEE589814 POA589812:POA589814 PXW589812:PXW589814 QHS589812:QHS589814 QRO589812:QRO589814 RBK589812:RBK589814 RLG589812:RLG589814 RVC589812:RVC589814 SEY589812:SEY589814 SOU589812:SOU589814 SYQ589812:SYQ589814 TIM589812:TIM589814 TSI589812:TSI589814 UCE589812:UCE589814 UMA589812:UMA589814 UVW589812:UVW589814 VFS589812:VFS589814 VPO589812:VPO589814 VZK589812:VZK589814 WJG589812:WJG589814 WTC589812:WTC589814 BL655348:BL655350 GQ655348:GQ655350 QM655348:QM655350 AAI655348:AAI655350 AKE655348:AKE655350 AUA655348:AUA655350 BDW655348:BDW655350 BNS655348:BNS655350 BXO655348:BXO655350 CHK655348:CHK655350 CRG655348:CRG655350 DBC655348:DBC655350 DKY655348:DKY655350 DUU655348:DUU655350 EEQ655348:EEQ655350 EOM655348:EOM655350 EYI655348:EYI655350 FIE655348:FIE655350 FSA655348:FSA655350 GBW655348:GBW655350 GLS655348:GLS655350 GVO655348:GVO655350 HFK655348:HFK655350 HPG655348:HPG655350 HZC655348:HZC655350 IIY655348:IIY655350 ISU655348:ISU655350 JCQ655348:JCQ655350 JMM655348:JMM655350 JWI655348:JWI655350 KGE655348:KGE655350 KQA655348:KQA655350 KZW655348:KZW655350 LJS655348:LJS655350 LTO655348:LTO655350 MDK655348:MDK655350 MNG655348:MNG655350 MXC655348:MXC655350 NGY655348:NGY655350 NQU655348:NQU655350 OAQ655348:OAQ655350 OKM655348:OKM655350 OUI655348:OUI655350 PEE655348:PEE655350 POA655348:POA655350 PXW655348:PXW655350 QHS655348:QHS655350 QRO655348:QRO655350 RBK655348:RBK655350 RLG655348:RLG655350 RVC655348:RVC655350 SEY655348:SEY655350 SOU655348:SOU655350 SYQ655348:SYQ655350 TIM655348:TIM655350 TSI655348:TSI655350 UCE655348:UCE655350 UMA655348:UMA655350 UVW655348:UVW655350 VFS655348:VFS655350 VPO655348:VPO655350 VZK655348:VZK655350 WJG655348:WJG655350 WTC655348:WTC655350 BL720884:BL720886 GQ720884:GQ720886 QM720884:QM720886 AAI720884:AAI720886 AKE720884:AKE720886 AUA720884:AUA720886 BDW720884:BDW720886 BNS720884:BNS720886 BXO720884:BXO720886 CHK720884:CHK720886 CRG720884:CRG720886 DBC720884:DBC720886 DKY720884:DKY720886 DUU720884:DUU720886 EEQ720884:EEQ720886 EOM720884:EOM720886 EYI720884:EYI720886 FIE720884:FIE720886 FSA720884:FSA720886 GBW720884:GBW720886 GLS720884:GLS720886 GVO720884:GVO720886 HFK720884:HFK720886 HPG720884:HPG720886 HZC720884:HZC720886 IIY720884:IIY720886 ISU720884:ISU720886 JCQ720884:JCQ720886 JMM720884:JMM720886 JWI720884:JWI720886 KGE720884:KGE720886 KQA720884:KQA720886 KZW720884:KZW720886 LJS720884:LJS720886 LTO720884:LTO720886 MDK720884:MDK720886 MNG720884:MNG720886 MXC720884:MXC720886 NGY720884:NGY720886 NQU720884:NQU720886 OAQ720884:OAQ720886 OKM720884:OKM720886 OUI720884:OUI720886 PEE720884:PEE720886 POA720884:POA720886 PXW720884:PXW720886 QHS720884:QHS720886 QRO720884:QRO720886 RBK720884:RBK720886 RLG720884:RLG720886 RVC720884:RVC720886 SEY720884:SEY720886 SOU720884:SOU720886 SYQ720884:SYQ720886 TIM720884:TIM720886 TSI720884:TSI720886 UCE720884:UCE720886 UMA720884:UMA720886 UVW720884:UVW720886 VFS720884:VFS720886 VPO720884:VPO720886 VZK720884:VZK720886 WJG720884:WJG720886 WTC720884:WTC720886 BL786420:BL786422 GQ786420:GQ786422 QM786420:QM786422 AAI786420:AAI786422 AKE786420:AKE786422 AUA786420:AUA786422 BDW786420:BDW786422 BNS786420:BNS786422 BXO786420:BXO786422 CHK786420:CHK786422 CRG786420:CRG786422 DBC786420:DBC786422 DKY786420:DKY786422 DUU786420:DUU786422 EEQ786420:EEQ786422 EOM786420:EOM786422 EYI786420:EYI786422 FIE786420:FIE786422 FSA786420:FSA786422 GBW786420:GBW786422 GLS786420:GLS786422 GVO786420:GVO786422 HFK786420:HFK786422 HPG786420:HPG786422 HZC786420:HZC786422 IIY786420:IIY786422 ISU786420:ISU786422 JCQ786420:JCQ786422 JMM786420:JMM786422 JWI786420:JWI786422 KGE786420:KGE786422 KQA786420:KQA786422 KZW786420:KZW786422 LJS786420:LJS786422 LTO786420:LTO786422 MDK786420:MDK786422 MNG786420:MNG786422 MXC786420:MXC786422 NGY786420:NGY786422 NQU786420:NQU786422 OAQ786420:OAQ786422 OKM786420:OKM786422 OUI786420:OUI786422 PEE786420:PEE786422 POA786420:POA786422 PXW786420:PXW786422 QHS786420:QHS786422 QRO786420:QRO786422 RBK786420:RBK786422 RLG786420:RLG786422 RVC786420:RVC786422 SEY786420:SEY786422 SOU786420:SOU786422 SYQ786420:SYQ786422 TIM786420:TIM786422 TSI786420:TSI786422 UCE786420:UCE786422 UMA786420:UMA786422 UVW786420:UVW786422 VFS786420:VFS786422 VPO786420:VPO786422 VZK786420:VZK786422 WJG786420:WJG786422 WTC786420:WTC786422 BL851956:BL851958 GQ851956:GQ851958 QM851956:QM851958 AAI851956:AAI851958 AKE851956:AKE851958 AUA851956:AUA851958 BDW851956:BDW851958 BNS851956:BNS851958 BXO851956:BXO851958 CHK851956:CHK851958 CRG851956:CRG851958 DBC851956:DBC851958 DKY851956:DKY851958 DUU851956:DUU851958 EEQ851956:EEQ851958 EOM851956:EOM851958 EYI851956:EYI851958 FIE851956:FIE851958 FSA851956:FSA851958 GBW851956:GBW851958 GLS851956:GLS851958 GVO851956:GVO851958 HFK851956:HFK851958 HPG851956:HPG851958 HZC851956:HZC851958 IIY851956:IIY851958 ISU851956:ISU851958 JCQ851956:JCQ851958 JMM851956:JMM851958 JWI851956:JWI851958 KGE851956:KGE851958 KQA851956:KQA851958 KZW851956:KZW851958 LJS851956:LJS851958 LTO851956:LTO851958 MDK851956:MDK851958 MNG851956:MNG851958 MXC851956:MXC851958 NGY851956:NGY851958 NQU851956:NQU851958 OAQ851956:OAQ851958 OKM851956:OKM851958 OUI851956:OUI851958 PEE851956:PEE851958 POA851956:POA851958 PXW851956:PXW851958 QHS851956:QHS851958 QRO851956:QRO851958 RBK851956:RBK851958 RLG851956:RLG851958 RVC851956:RVC851958 SEY851956:SEY851958 SOU851956:SOU851958 SYQ851956:SYQ851958 TIM851956:TIM851958 TSI851956:TSI851958 UCE851956:UCE851958 UMA851956:UMA851958 UVW851956:UVW851958 VFS851956:VFS851958 VPO851956:VPO851958 VZK851956:VZK851958 WJG851956:WJG851958 WTC851956:WTC851958 BL917492:BL917494 GQ917492:GQ917494 QM917492:QM917494 AAI917492:AAI917494 AKE917492:AKE917494 AUA917492:AUA917494 BDW917492:BDW917494 BNS917492:BNS917494 BXO917492:BXO917494 CHK917492:CHK917494 CRG917492:CRG917494 DBC917492:DBC917494 DKY917492:DKY917494 DUU917492:DUU917494 EEQ917492:EEQ917494 EOM917492:EOM917494 EYI917492:EYI917494 FIE917492:FIE917494 FSA917492:FSA917494 GBW917492:GBW917494 GLS917492:GLS917494 GVO917492:GVO917494 HFK917492:HFK917494 HPG917492:HPG917494 HZC917492:HZC917494 IIY917492:IIY917494 ISU917492:ISU917494 JCQ917492:JCQ917494 JMM917492:JMM917494 JWI917492:JWI917494 KGE917492:KGE917494 KQA917492:KQA917494 KZW917492:KZW917494 LJS917492:LJS917494 LTO917492:LTO917494 MDK917492:MDK917494 MNG917492:MNG917494 MXC917492:MXC917494 NGY917492:NGY917494 NQU917492:NQU917494 OAQ917492:OAQ917494 OKM917492:OKM917494 OUI917492:OUI917494 PEE917492:PEE917494 POA917492:POA917494 PXW917492:PXW917494 QHS917492:QHS917494 QRO917492:QRO917494 RBK917492:RBK917494 RLG917492:RLG917494 RVC917492:RVC917494 SEY917492:SEY917494 SOU917492:SOU917494 SYQ917492:SYQ917494 TIM917492:TIM917494 TSI917492:TSI917494 UCE917492:UCE917494 UMA917492:UMA917494 UVW917492:UVW917494 VFS917492:VFS917494 VPO917492:VPO917494 VZK917492:VZK917494 WJG917492:WJG917494 WTC917492:WTC917494 BL983028:BL983030 GQ983028:GQ983030 QM983028:QM983030 AAI983028:AAI983030 AKE983028:AKE983030 AUA983028:AUA983030 BDW983028:BDW983030 BNS983028:BNS983030 BXO983028:BXO983030 CHK983028:CHK983030 CRG983028:CRG983030 DBC983028:DBC983030 DKY983028:DKY983030 DUU983028:DUU983030 EEQ983028:EEQ983030 EOM983028:EOM983030 EYI983028:EYI983030 FIE983028:FIE983030 FSA983028:FSA983030 GBW983028:GBW983030 GLS983028:GLS983030 GVO983028:GVO983030 HFK983028:HFK983030 HPG983028:HPG983030 HZC983028:HZC983030 IIY983028:IIY983030 ISU983028:ISU983030 JCQ983028:JCQ983030 JMM983028:JMM983030 JWI983028:JWI983030 KGE983028:KGE983030 KQA983028:KQA983030 KZW983028:KZW983030 LJS983028:LJS983030 LTO983028:LTO983030 MDK983028:MDK983030 MNG983028:MNG983030 MXC983028:MXC983030 NGY983028:NGY983030 NQU983028:NQU983030 OAQ983028:OAQ983030 OKM983028:OKM983030 OUI983028:OUI983030 PEE983028:PEE983030 POA983028:POA983030 PXW983028:PXW983030 QHS983028:QHS983030 QRO983028:QRO983030 RBK983028:RBK983030 RLG983028:RLG983030 RVC983028:RVC983030 SEY983028:SEY983030 SOU983028:SOU983030 SYQ983028:SYQ983030 TIM983028:TIM983030 TSI983028:TSI983030 UCE983028:UCE983030 UMA983028:UMA983030 UVW983028:UVW983030 VFS983028:VFS983030 VPO983028:VPO983030 VZK983028:VZK983030 WJG983028:WJG983030 WTC983028:WTC983030 CA19 HG19 RC19 AAY19 AKU19 AUQ19 BEM19 BOI19 BYE19 CIA19 CRW19 DBS19 DLO19 DVK19 EFG19 EPC19 EYY19 FIU19 FSQ19 GCM19 GMI19 GWE19 HGA19 HPW19 HZS19 IJO19 ITK19 JDG19 JNC19 JWY19 KGU19 KQQ19 LAM19 LKI19 LUE19 MEA19 MNW19 MXS19 NHO19 NRK19 OBG19 OLC19 OUY19 PEU19 POQ19 PYM19 QII19 QSE19 RCA19 RLW19 RVS19 SFO19 SPK19 SZG19 TJC19 TSY19 UCU19 UMQ19 UWM19 VGI19 VQE19 WAA19 WJW19 WTS19 HU65520 RQ65520 ABM65520 ALI65520 AVE65520 BFA65520 BOW65520 BYS65520 CIO65520 CSK65520 DCG65520 DMC65520 DVY65520 EFU65520 EPQ65520 EZM65520 FJI65520 FTE65520 GDA65520 GMW65520 GWS65520 HGO65520 HQK65520 IAG65520 IKC65520 ITY65520 JDU65520 JNQ65520 JXM65520 KHI65520 KRE65520 LBA65520 LKW65520 LUS65520 MEO65520 MOK65520 MYG65520 NIC65520 NRY65520 OBU65520 OLQ65520 OVM65520 PFI65520 PPE65520 PZA65520 QIW65520 QSS65520 RCO65520 RMK65520 RWG65520 SGC65520 SPY65520 SZU65520 TJQ65520 TTM65520 UDI65520 UNE65520 UXA65520 VGW65520 VQS65520 WAO65520 WKK65520 WUG65520 HU131056 RQ131056 ABM131056 ALI131056 AVE131056 BFA131056 BOW131056 BYS131056 CIO131056 CSK131056 DCG131056 DMC131056 DVY131056 EFU131056 EPQ131056 EZM131056 FJI131056 FTE131056 GDA131056 GMW131056 GWS131056 HGO131056 HQK131056 IAG131056 IKC131056 ITY131056 JDU131056 JNQ131056 JXM131056 KHI131056 KRE131056 LBA131056 LKW131056 LUS131056 MEO131056 MOK131056 MYG131056 NIC131056 NRY131056 OBU131056 OLQ131056 OVM131056 PFI131056 PPE131056 PZA131056 QIW131056 QSS131056 RCO131056 RMK131056 RWG131056 SGC131056 SPY131056 SZU131056 TJQ131056 TTM131056 UDI131056 UNE131056 UXA131056 VGW131056 VQS131056 WAO131056 WKK131056 WUG131056 HU196592 RQ196592 ABM196592 ALI196592 AVE196592 BFA196592 BOW196592 BYS196592 CIO196592 CSK196592 DCG196592 DMC196592 DVY196592 EFU196592 EPQ196592 EZM196592 FJI196592 FTE196592 GDA196592 GMW196592 GWS196592 HGO196592 HQK196592 IAG196592 IKC196592 ITY196592 JDU196592 JNQ196592 JXM196592 KHI196592 KRE196592 LBA196592 LKW196592 LUS196592 MEO196592 MOK196592 MYG196592 NIC196592 NRY196592 OBU196592 OLQ196592 OVM196592 PFI196592 PPE196592 PZA196592 QIW196592 QSS196592 RCO196592 RMK196592 RWG196592 SGC196592 SPY196592 SZU196592 TJQ196592 TTM196592 UDI196592 UNE196592 UXA196592 VGW196592 VQS196592 WAO196592 WKK196592 WUG196592 HU262128 RQ262128 ABM262128 ALI262128 AVE262128 BFA262128 BOW262128 BYS262128 CIO262128 CSK262128 DCG262128 DMC262128 DVY262128 EFU262128 EPQ262128 EZM262128 FJI262128 FTE262128 GDA262128 GMW262128 GWS262128 HGO262128 HQK262128 IAG262128 IKC262128 ITY262128 JDU262128 JNQ262128 JXM262128 KHI262128 KRE262128 LBA262128 LKW262128 LUS262128 MEO262128 MOK262128 MYG262128 NIC262128 NRY262128 OBU262128 OLQ262128 OVM262128 PFI262128 PPE262128 PZA262128 QIW262128 QSS262128 RCO262128 RMK262128 RWG262128 SGC262128 SPY262128 SZU262128 TJQ262128 TTM262128 UDI262128 UNE262128 UXA262128 VGW262128 VQS262128 WAO262128 WKK262128 WUG262128 HU327664 RQ327664 ABM327664 ALI327664 AVE327664 BFA327664 BOW327664 BYS327664 CIO327664 CSK327664 DCG327664 DMC327664 DVY327664 EFU327664 EPQ327664 EZM327664 FJI327664 FTE327664 GDA327664 GMW327664 GWS327664 HGO327664 HQK327664 IAG327664 IKC327664 ITY327664 JDU327664 JNQ327664 JXM327664 KHI327664 KRE327664 LBA327664 LKW327664 LUS327664 MEO327664 MOK327664 MYG327664 NIC327664 NRY327664 OBU327664 OLQ327664 OVM327664 PFI327664 PPE327664 PZA327664 QIW327664 QSS327664 RCO327664 RMK327664 RWG327664 SGC327664 SPY327664 SZU327664 TJQ327664 TTM327664 UDI327664 UNE327664 UXA327664 VGW327664 VQS327664 WAO327664 WKK327664 WUG327664 HU393200 RQ393200 ABM393200 ALI393200 AVE393200 BFA393200 BOW393200 BYS393200 CIO393200 CSK393200 DCG393200 DMC393200 DVY393200 EFU393200 EPQ393200 EZM393200 FJI393200 FTE393200 GDA393200 GMW393200 GWS393200 HGO393200 HQK393200 IAG393200 IKC393200 ITY393200 JDU393200 JNQ393200 JXM393200 KHI393200 KRE393200 LBA393200 LKW393200 LUS393200 MEO393200 MOK393200 MYG393200 NIC393200 NRY393200 OBU393200 OLQ393200 OVM393200 PFI393200 PPE393200 PZA393200 QIW393200 QSS393200 RCO393200 RMK393200 RWG393200 SGC393200 SPY393200 SZU393200 TJQ393200 TTM393200 UDI393200 UNE393200 UXA393200 VGW393200 VQS393200 WAO393200 WKK393200 WUG393200 HU458736 RQ458736 ABM458736 ALI458736 AVE458736 BFA458736 BOW458736 BYS458736 CIO458736 CSK458736 DCG458736 DMC458736 DVY458736 EFU458736 EPQ458736 EZM458736 FJI458736 FTE458736 GDA458736 GMW458736 GWS458736 HGO458736 HQK458736 IAG458736 IKC458736 ITY458736 JDU458736 JNQ458736 JXM458736 KHI458736 KRE458736 LBA458736 LKW458736 LUS458736 MEO458736 MOK458736 MYG458736 NIC458736 NRY458736 OBU458736 OLQ458736 OVM458736 PFI458736 PPE458736 PZA458736 QIW458736 QSS458736 RCO458736 RMK458736 RWG458736 SGC458736 SPY458736 SZU458736 TJQ458736 TTM458736 UDI458736 UNE458736 UXA458736 VGW458736 VQS458736 WAO458736 WKK458736 WUG458736 HU524272 RQ524272 ABM524272 ALI524272 AVE524272 BFA524272 BOW524272 BYS524272 CIO524272 CSK524272 DCG524272 DMC524272 DVY524272 EFU524272 EPQ524272 EZM524272 FJI524272 FTE524272 GDA524272 GMW524272 GWS524272 HGO524272 HQK524272 IAG524272 IKC524272 ITY524272 JDU524272 JNQ524272 JXM524272 KHI524272 KRE524272 LBA524272 LKW524272 LUS524272 MEO524272 MOK524272 MYG524272 NIC524272 NRY524272 OBU524272 OLQ524272 OVM524272 PFI524272 PPE524272 PZA524272 QIW524272 QSS524272 RCO524272 RMK524272 RWG524272 SGC524272 SPY524272 SZU524272 TJQ524272 TTM524272 UDI524272 UNE524272 UXA524272 VGW524272 VQS524272 WAO524272 WKK524272 WUG524272 HU589808 RQ589808 ABM589808 ALI589808 AVE589808 BFA589808 BOW589808 BYS589808 CIO589808 CSK589808 DCG589808 DMC589808 DVY589808 EFU589808 EPQ589808 EZM589808 FJI589808 FTE589808 GDA589808 GMW589808 GWS589808 HGO589808 HQK589808 IAG589808 IKC589808 ITY589808 JDU589808 JNQ589808 JXM589808 KHI589808 KRE589808 LBA589808 LKW589808 LUS589808 MEO589808 MOK589808 MYG589808 NIC589808 NRY589808 OBU589808 OLQ589808 OVM589808 PFI589808 PPE589808 PZA589808 QIW589808 QSS589808 RCO589808 RMK589808 RWG589808 SGC589808 SPY589808 SZU589808 TJQ589808 TTM589808 UDI589808 UNE589808 UXA589808 VGW589808 VQS589808 WAO589808 WKK589808 WUG589808 HU655344 RQ655344 ABM655344 ALI655344 AVE655344 BFA655344 BOW655344 BYS655344 CIO655344 CSK655344 DCG655344 DMC655344 DVY655344 EFU655344 EPQ655344 EZM655344 FJI655344 FTE655344 GDA655344 GMW655344 GWS655344 HGO655344 HQK655344 IAG655344 IKC655344 ITY655344 JDU655344 JNQ655344 JXM655344 KHI655344 KRE655344 LBA655344 LKW655344 LUS655344 MEO655344 MOK655344 MYG655344 NIC655344 NRY655344 OBU655344 OLQ655344 OVM655344 PFI655344 PPE655344 PZA655344 QIW655344 QSS655344 RCO655344 RMK655344 RWG655344 SGC655344 SPY655344 SZU655344 TJQ655344 TTM655344 UDI655344 UNE655344 UXA655344 VGW655344 VQS655344 WAO655344 WKK655344 WUG655344 HU720880 RQ720880 ABM720880 ALI720880 AVE720880 BFA720880 BOW720880 BYS720880 CIO720880 CSK720880 DCG720880 DMC720880 DVY720880 EFU720880 EPQ720880 EZM720880 FJI720880 FTE720880 GDA720880 GMW720880 GWS720880 HGO720880 HQK720880 IAG720880 IKC720880 ITY720880 JDU720880 JNQ720880 JXM720880 KHI720880 KRE720880 LBA720880 LKW720880 LUS720880 MEO720880 MOK720880 MYG720880 NIC720880 NRY720880 OBU720880 OLQ720880 OVM720880 PFI720880 PPE720880 PZA720880 QIW720880 QSS720880 RCO720880 RMK720880 RWG720880 SGC720880 SPY720880 SZU720880 TJQ720880 TTM720880 UDI720880 UNE720880 UXA720880 VGW720880 VQS720880 WAO720880 WKK720880 WUG720880 HU786416 RQ786416 ABM786416 ALI786416 AVE786416 BFA786416 BOW786416 BYS786416 CIO786416 CSK786416 DCG786416 DMC786416 DVY786416 EFU786416 EPQ786416 EZM786416 FJI786416 FTE786416 GDA786416 GMW786416 GWS786416 HGO786416 HQK786416 IAG786416 IKC786416 ITY786416 JDU786416 JNQ786416 JXM786416 KHI786416 KRE786416 LBA786416 LKW786416 LUS786416 MEO786416 MOK786416 MYG786416 NIC786416 NRY786416 OBU786416 OLQ786416 OVM786416 PFI786416 PPE786416 PZA786416 QIW786416 QSS786416 RCO786416 RMK786416 RWG786416 SGC786416 SPY786416 SZU786416 TJQ786416 TTM786416 UDI786416 UNE786416 UXA786416 VGW786416 VQS786416 WAO786416 WKK786416 WUG786416 HU851952 RQ851952 ABM851952 ALI851952 AVE851952 BFA851952 BOW851952 BYS851952 CIO851952 CSK851952 DCG851952 DMC851952 DVY851952 EFU851952 EPQ851952 EZM851952 FJI851952 FTE851952 GDA851952 GMW851952 GWS851952 HGO851952 HQK851952 IAG851952 IKC851952 ITY851952 JDU851952 JNQ851952 JXM851952 KHI851952 KRE851952 LBA851952 LKW851952 LUS851952 MEO851952 MOK851952 MYG851952 NIC851952 NRY851952 OBU851952 OLQ851952 OVM851952 PFI851952 PPE851952 PZA851952 QIW851952 QSS851952 RCO851952 RMK851952 RWG851952 SGC851952 SPY851952 SZU851952 TJQ851952 TTM851952 UDI851952 UNE851952 UXA851952 VGW851952 VQS851952 WAO851952 WKK851952 WUG851952 HU917488 RQ917488 ABM917488 ALI917488 AVE917488 BFA917488 BOW917488 BYS917488 CIO917488 CSK917488 DCG917488 DMC917488 DVY917488 EFU917488 EPQ917488 EZM917488 FJI917488 FTE917488 GDA917488 GMW917488 GWS917488 HGO917488 HQK917488 IAG917488 IKC917488 ITY917488 JDU917488 JNQ917488 JXM917488 KHI917488 KRE917488 LBA917488 LKW917488 LUS917488 MEO917488 MOK917488 MYG917488 NIC917488 NRY917488 OBU917488 OLQ917488 OVM917488 PFI917488 PPE917488 PZA917488 QIW917488 QSS917488 RCO917488 RMK917488 RWG917488 SGC917488 SPY917488 SZU917488 TJQ917488 TTM917488 UDI917488 UNE917488 UXA917488 VGW917488 VQS917488 WAO917488 WKK917488 WUG917488 HU983024 RQ983024 ABM983024 ALI983024 AVE983024 BFA983024 BOW983024 BYS983024 CIO983024 CSK983024 DCG983024 DMC983024 DVY983024 EFU983024 EPQ983024 EZM983024 FJI983024 FTE983024 GDA983024 GMW983024 GWS983024 HGO983024 HQK983024 IAG983024 IKC983024 ITY983024 JDU983024 JNQ983024 JXM983024 KHI983024 KRE983024 LBA983024 LKW983024 LUS983024 MEO983024 MOK983024 MYG983024 NIC983024 NRY983024 OBU983024 OLQ983024 OVM983024 PFI983024 PPE983024 PZA983024 QIW983024 QSS983024 RCO983024 RMK983024 RWG983024 SGC983024 SPY983024 SZU983024 TJQ983024 TTM983024 UDI983024 UNE983024 UXA983024 VGW983024 VQS983024 WAO983024 WKK983024 WUG983024 BW65524:BW65526 HC65524:HC65526 QY65524:QY65526 AAU65524:AAU65526 AKQ65524:AKQ65526 AUM65524:AUM65526 BEI65524:BEI65526 BOE65524:BOE65526 BYA65524:BYA65526 CHW65524:CHW65526 CRS65524:CRS65526 DBO65524:DBO65526 DLK65524:DLK65526 DVG65524:DVG65526 EFC65524:EFC65526 EOY65524:EOY65526 EYU65524:EYU65526 FIQ65524:FIQ65526 FSM65524:FSM65526 GCI65524:GCI65526 GME65524:GME65526 GWA65524:GWA65526 HFW65524:HFW65526 HPS65524:HPS65526 HZO65524:HZO65526 IJK65524:IJK65526 ITG65524:ITG65526 JDC65524:JDC65526 JMY65524:JMY65526 JWU65524:JWU65526 KGQ65524:KGQ65526 KQM65524:KQM65526 LAI65524:LAI65526 LKE65524:LKE65526 LUA65524:LUA65526 MDW65524:MDW65526 MNS65524:MNS65526 MXO65524:MXO65526 NHK65524:NHK65526 NRG65524:NRG65526 OBC65524:OBC65526 OKY65524:OKY65526 OUU65524:OUU65526 PEQ65524:PEQ65526 POM65524:POM65526 PYI65524:PYI65526 QIE65524:QIE65526 QSA65524:QSA65526 RBW65524:RBW65526 RLS65524:RLS65526 RVO65524:RVO65526 SFK65524:SFK65526 SPG65524:SPG65526 SZC65524:SZC65526 TIY65524:TIY65526 TSU65524:TSU65526 UCQ65524:UCQ65526 UMM65524:UMM65526 UWI65524:UWI65526 VGE65524:VGE65526 VQA65524:VQA65526 VZW65524:VZW65526 WJS65524:WJS65526 WTO65524:WTO65526 BW131060:BW131062 HC131060:HC131062 QY131060:QY131062 AAU131060:AAU131062 AKQ131060:AKQ131062 AUM131060:AUM131062 BEI131060:BEI131062 BOE131060:BOE131062 BYA131060:BYA131062 CHW131060:CHW131062 CRS131060:CRS131062 DBO131060:DBO131062 DLK131060:DLK131062 DVG131060:DVG131062 EFC131060:EFC131062 EOY131060:EOY131062 EYU131060:EYU131062 FIQ131060:FIQ131062 FSM131060:FSM131062 GCI131060:GCI131062 GME131060:GME131062 GWA131060:GWA131062 HFW131060:HFW131062 HPS131060:HPS131062 HZO131060:HZO131062 IJK131060:IJK131062 ITG131060:ITG131062 JDC131060:JDC131062 JMY131060:JMY131062 JWU131060:JWU131062 KGQ131060:KGQ131062 KQM131060:KQM131062 LAI131060:LAI131062 LKE131060:LKE131062 LUA131060:LUA131062 MDW131060:MDW131062 MNS131060:MNS131062 MXO131060:MXO131062 NHK131060:NHK131062 NRG131060:NRG131062 OBC131060:OBC131062 OKY131060:OKY131062 OUU131060:OUU131062 PEQ131060:PEQ131062 POM131060:POM131062 PYI131060:PYI131062 QIE131060:QIE131062 QSA131060:QSA131062 RBW131060:RBW131062 RLS131060:RLS131062 RVO131060:RVO131062 SFK131060:SFK131062 SPG131060:SPG131062 SZC131060:SZC131062 TIY131060:TIY131062 TSU131060:TSU131062 UCQ131060:UCQ131062 UMM131060:UMM131062 UWI131060:UWI131062 VGE131060:VGE131062 VQA131060:VQA131062 VZW131060:VZW131062 WJS131060:WJS131062 WTO131060:WTO131062 BW196596:BW196598 HC196596:HC196598 QY196596:QY196598 AAU196596:AAU196598 AKQ196596:AKQ196598 AUM196596:AUM196598 BEI196596:BEI196598 BOE196596:BOE196598 BYA196596:BYA196598 CHW196596:CHW196598 CRS196596:CRS196598 DBO196596:DBO196598 DLK196596:DLK196598 DVG196596:DVG196598 EFC196596:EFC196598 EOY196596:EOY196598 EYU196596:EYU196598 FIQ196596:FIQ196598 FSM196596:FSM196598 GCI196596:GCI196598 GME196596:GME196598 GWA196596:GWA196598 HFW196596:HFW196598 HPS196596:HPS196598 HZO196596:HZO196598 IJK196596:IJK196598 ITG196596:ITG196598 JDC196596:JDC196598 JMY196596:JMY196598 JWU196596:JWU196598 KGQ196596:KGQ196598 KQM196596:KQM196598 LAI196596:LAI196598 LKE196596:LKE196598 LUA196596:LUA196598 MDW196596:MDW196598 MNS196596:MNS196598 MXO196596:MXO196598 NHK196596:NHK196598 NRG196596:NRG196598 OBC196596:OBC196598 OKY196596:OKY196598 OUU196596:OUU196598 PEQ196596:PEQ196598 POM196596:POM196598 PYI196596:PYI196598 QIE196596:QIE196598 QSA196596:QSA196598 RBW196596:RBW196598 RLS196596:RLS196598 RVO196596:RVO196598 SFK196596:SFK196598 SPG196596:SPG196598 SZC196596:SZC196598 TIY196596:TIY196598 TSU196596:TSU196598 UCQ196596:UCQ196598 UMM196596:UMM196598 UWI196596:UWI196598 VGE196596:VGE196598 VQA196596:VQA196598 VZW196596:VZW196598 WJS196596:WJS196598 WTO196596:WTO196598 BW262132:BW262134 HC262132:HC262134 QY262132:QY262134 AAU262132:AAU262134 AKQ262132:AKQ262134 AUM262132:AUM262134 BEI262132:BEI262134 BOE262132:BOE262134 BYA262132:BYA262134 CHW262132:CHW262134 CRS262132:CRS262134 DBO262132:DBO262134 DLK262132:DLK262134 DVG262132:DVG262134 EFC262132:EFC262134 EOY262132:EOY262134 EYU262132:EYU262134 FIQ262132:FIQ262134 FSM262132:FSM262134 GCI262132:GCI262134 GME262132:GME262134 GWA262132:GWA262134 HFW262132:HFW262134 HPS262132:HPS262134 HZO262132:HZO262134 IJK262132:IJK262134 ITG262132:ITG262134 JDC262132:JDC262134 JMY262132:JMY262134 JWU262132:JWU262134 KGQ262132:KGQ262134 KQM262132:KQM262134 LAI262132:LAI262134 LKE262132:LKE262134 LUA262132:LUA262134 MDW262132:MDW262134 MNS262132:MNS262134 MXO262132:MXO262134 NHK262132:NHK262134 NRG262132:NRG262134 OBC262132:OBC262134 OKY262132:OKY262134 OUU262132:OUU262134 PEQ262132:PEQ262134 POM262132:POM262134 PYI262132:PYI262134 QIE262132:QIE262134 QSA262132:QSA262134 RBW262132:RBW262134 RLS262132:RLS262134 RVO262132:RVO262134 SFK262132:SFK262134 SPG262132:SPG262134 SZC262132:SZC262134 TIY262132:TIY262134 TSU262132:TSU262134 UCQ262132:UCQ262134 UMM262132:UMM262134 UWI262132:UWI262134 VGE262132:VGE262134 VQA262132:VQA262134 VZW262132:VZW262134 WJS262132:WJS262134 WTO262132:WTO262134 BW327668:BW327670 HC327668:HC327670 QY327668:QY327670 AAU327668:AAU327670 AKQ327668:AKQ327670 AUM327668:AUM327670 BEI327668:BEI327670 BOE327668:BOE327670 BYA327668:BYA327670 CHW327668:CHW327670 CRS327668:CRS327670 DBO327668:DBO327670 DLK327668:DLK327670 DVG327668:DVG327670 EFC327668:EFC327670 EOY327668:EOY327670 EYU327668:EYU327670 FIQ327668:FIQ327670 FSM327668:FSM327670 GCI327668:GCI327670 GME327668:GME327670 GWA327668:GWA327670 HFW327668:HFW327670 HPS327668:HPS327670 HZO327668:HZO327670 IJK327668:IJK327670 ITG327668:ITG327670 JDC327668:JDC327670 JMY327668:JMY327670 JWU327668:JWU327670 KGQ327668:KGQ327670 KQM327668:KQM327670 LAI327668:LAI327670 LKE327668:LKE327670 LUA327668:LUA327670 MDW327668:MDW327670 MNS327668:MNS327670 MXO327668:MXO327670 NHK327668:NHK327670 NRG327668:NRG327670 OBC327668:OBC327670 OKY327668:OKY327670 OUU327668:OUU327670 PEQ327668:PEQ327670 POM327668:POM327670 PYI327668:PYI327670 QIE327668:QIE327670 QSA327668:QSA327670 RBW327668:RBW327670 RLS327668:RLS327670 RVO327668:RVO327670 SFK327668:SFK327670 SPG327668:SPG327670 SZC327668:SZC327670 TIY327668:TIY327670 TSU327668:TSU327670 UCQ327668:UCQ327670 UMM327668:UMM327670 UWI327668:UWI327670 VGE327668:VGE327670 VQA327668:VQA327670 VZW327668:VZW327670 WJS327668:WJS327670 WTO327668:WTO327670 BW393204:BW393206 HC393204:HC393206 QY393204:QY393206 AAU393204:AAU393206 AKQ393204:AKQ393206 AUM393204:AUM393206 BEI393204:BEI393206 BOE393204:BOE393206 BYA393204:BYA393206 CHW393204:CHW393206 CRS393204:CRS393206 DBO393204:DBO393206 DLK393204:DLK393206 DVG393204:DVG393206 EFC393204:EFC393206 EOY393204:EOY393206 EYU393204:EYU393206 FIQ393204:FIQ393206 FSM393204:FSM393206 GCI393204:GCI393206 GME393204:GME393206 GWA393204:GWA393206 HFW393204:HFW393206 HPS393204:HPS393206 HZO393204:HZO393206 IJK393204:IJK393206 ITG393204:ITG393206 JDC393204:JDC393206 JMY393204:JMY393206 JWU393204:JWU393206 KGQ393204:KGQ393206 KQM393204:KQM393206 LAI393204:LAI393206 LKE393204:LKE393206 LUA393204:LUA393206 MDW393204:MDW393206 MNS393204:MNS393206 MXO393204:MXO393206 NHK393204:NHK393206 NRG393204:NRG393206 OBC393204:OBC393206 OKY393204:OKY393206 OUU393204:OUU393206 PEQ393204:PEQ393206 POM393204:POM393206 PYI393204:PYI393206 QIE393204:QIE393206 QSA393204:QSA393206 RBW393204:RBW393206 RLS393204:RLS393206 RVO393204:RVO393206 SFK393204:SFK393206 SPG393204:SPG393206 SZC393204:SZC393206 TIY393204:TIY393206 TSU393204:TSU393206 UCQ393204:UCQ393206 UMM393204:UMM393206 UWI393204:UWI393206 VGE393204:VGE393206 VQA393204:VQA393206 VZW393204:VZW393206 WJS393204:WJS393206 WTO393204:WTO393206 BW458740:BW458742 HC458740:HC458742 QY458740:QY458742 AAU458740:AAU458742 AKQ458740:AKQ458742 AUM458740:AUM458742 BEI458740:BEI458742 BOE458740:BOE458742 BYA458740:BYA458742 CHW458740:CHW458742 CRS458740:CRS458742 DBO458740:DBO458742 DLK458740:DLK458742 DVG458740:DVG458742 EFC458740:EFC458742 EOY458740:EOY458742 EYU458740:EYU458742 FIQ458740:FIQ458742 FSM458740:FSM458742 GCI458740:GCI458742 GME458740:GME458742 GWA458740:GWA458742 HFW458740:HFW458742 HPS458740:HPS458742 HZO458740:HZO458742 IJK458740:IJK458742 ITG458740:ITG458742 JDC458740:JDC458742 JMY458740:JMY458742 JWU458740:JWU458742 KGQ458740:KGQ458742 KQM458740:KQM458742 LAI458740:LAI458742 LKE458740:LKE458742 LUA458740:LUA458742 MDW458740:MDW458742 MNS458740:MNS458742 MXO458740:MXO458742 NHK458740:NHK458742 NRG458740:NRG458742 OBC458740:OBC458742 OKY458740:OKY458742 OUU458740:OUU458742 PEQ458740:PEQ458742 POM458740:POM458742 PYI458740:PYI458742 QIE458740:QIE458742 QSA458740:QSA458742 RBW458740:RBW458742 RLS458740:RLS458742 RVO458740:RVO458742 SFK458740:SFK458742 SPG458740:SPG458742 SZC458740:SZC458742 TIY458740:TIY458742 TSU458740:TSU458742 UCQ458740:UCQ458742 UMM458740:UMM458742 UWI458740:UWI458742 VGE458740:VGE458742 VQA458740:VQA458742 VZW458740:VZW458742 WJS458740:WJS458742 WTO458740:WTO458742 BW524276:BW524278 HC524276:HC524278 QY524276:QY524278 AAU524276:AAU524278 AKQ524276:AKQ524278 AUM524276:AUM524278 BEI524276:BEI524278 BOE524276:BOE524278 BYA524276:BYA524278 CHW524276:CHW524278 CRS524276:CRS524278 DBO524276:DBO524278 DLK524276:DLK524278 DVG524276:DVG524278 EFC524276:EFC524278 EOY524276:EOY524278 EYU524276:EYU524278 FIQ524276:FIQ524278 FSM524276:FSM524278 GCI524276:GCI524278 GME524276:GME524278 GWA524276:GWA524278 HFW524276:HFW524278 HPS524276:HPS524278 HZO524276:HZO524278 IJK524276:IJK524278 ITG524276:ITG524278 JDC524276:JDC524278 JMY524276:JMY524278 JWU524276:JWU524278 KGQ524276:KGQ524278 KQM524276:KQM524278 LAI524276:LAI524278 LKE524276:LKE524278 LUA524276:LUA524278 MDW524276:MDW524278 MNS524276:MNS524278 MXO524276:MXO524278 NHK524276:NHK524278 NRG524276:NRG524278 OBC524276:OBC524278 OKY524276:OKY524278 OUU524276:OUU524278 PEQ524276:PEQ524278 POM524276:POM524278 PYI524276:PYI524278 QIE524276:QIE524278 QSA524276:QSA524278 RBW524276:RBW524278 RLS524276:RLS524278 RVO524276:RVO524278 SFK524276:SFK524278 SPG524276:SPG524278 SZC524276:SZC524278 TIY524276:TIY524278 TSU524276:TSU524278 UCQ524276:UCQ524278 UMM524276:UMM524278 UWI524276:UWI524278 VGE524276:VGE524278 VQA524276:VQA524278 VZW524276:VZW524278 WJS524276:WJS524278 WTO524276:WTO524278 BW589812:BW589814 HC589812:HC589814 QY589812:QY589814 AAU589812:AAU589814 AKQ589812:AKQ589814 AUM589812:AUM589814 BEI589812:BEI589814 BOE589812:BOE589814 BYA589812:BYA589814 CHW589812:CHW589814 CRS589812:CRS589814 DBO589812:DBO589814 DLK589812:DLK589814 DVG589812:DVG589814 EFC589812:EFC589814 EOY589812:EOY589814 EYU589812:EYU589814 FIQ589812:FIQ589814 FSM589812:FSM589814 GCI589812:GCI589814 GME589812:GME589814 GWA589812:GWA589814 HFW589812:HFW589814 HPS589812:HPS589814 HZO589812:HZO589814 IJK589812:IJK589814 ITG589812:ITG589814 JDC589812:JDC589814 JMY589812:JMY589814 JWU589812:JWU589814 KGQ589812:KGQ589814 KQM589812:KQM589814 LAI589812:LAI589814 LKE589812:LKE589814 LUA589812:LUA589814 MDW589812:MDW589814 MNS589812:MNS589814 MXO589812:MXO589814 NHK589812:NHK589814 NRG589812:NRG589814 OBC589812:OBC589814 OKY589812:OKY589814 OUU589812:OUU589814 PEQ589812:PEQ589814 POM589812:POM589814 PYI589812:PYI589814 QIE589812:QIE589814 QSA589812:QSA589814 RBW589812:RBW589814 RLS589812:RLS589814 RVO589812:RVO589814 SFK589812:SFK589814 SPG589812:SPG589814 SZC589812:SZC589814 TIY589812:TIY589814 TSU589812:TSU589814 UCQ589812:UCQ589814 UMM589812:UMM589814 UWI589812:UWI589814 VGE589812:VGE589814 VQA589812:VQA589814 VZW589812:VZW589814 WJS589812:WJS589814 WTO589812:WTO589814 BW655348:BW655350 HC655348:HC655350 QY655348:QY655350 AAU655348:AAU655350 AKQ655348:AKQ655350 AUM655348:AUM655350 BEI655348:BEI655350 BOE655348:BOE655350 BYA655348:BYA655350 CHW655348:CHW655350 CRS655348:CRS655350 DBO655348:DBO655350 DLK655348:DLK655350 DVG655348:DVG655350 EFC655348:EFC655350 EOY655348:EOY655350 EYU655348:EYU655350 FIQ655348:FIQ655350 FSM655348:FSM655350 GCI655348:GCI655350 GME655348:GME655350 GWA655348:GWA655350 HFW655348:HFW655350 HPS655348:HPS655350 HZO655348:HZO655350 IJK655348:IJK655350 ITG655348:ITG655350 JDC655348:JDC655350 JMY655348:JMY655350 JWU655348:JWU655350 KGQ655348:KGQ655350 KQM655348:KQM655350 LAI655348:LAI655350 LKE655348:LKE655350 LUA655348:LUA655350 MDW655348:MDW655350 MNS655348:MNS655350 MXO655348:MXO655350 NHK655348:NHK655350 NRG655348:NRG655350 OBC655348:OBC655350 OKY655348:OKY655350 OUU655348:OUU655350 PEQ655348:PEQ655350 POM655348:POM655350 PYI655348:PYI655350 QIE655348:QIE655350 QSA655348:QSA655350 RBW655348:RBW655350 RLS655348:RLS655350 RVO655348:RVO655350 SFK655348:SFK655350 SPG655348:SPG655350 SZC655348:SZC655350 TIY655348:TIY655350 TSU655348:TSU655350 UCQ655348:UCQ655350 UMM655348:UMM655350 UWI655348:UWI655350 VGE655348:VGE655350 VQA655348:VQA655350 VZW655348:VZW655350 WJS655348:WJS655350 WTO655348:WTO655350 BW720884:BW720886 HC720884:HC720886 QY720884:QY720886 AAU720884:AAU720886 AKQ720884:AKQ720886 AUM720884:AUM720886 BEI720884:BEI720886 BOE720884:BOE720886 BYA720884:BYA720886 CHW720884:CHW720886 CRS720884:CRS720886 DBO720884:DBO720886 DLK720884:DLK720886 DVG720884:DVG720886 EFC720884:EFC720886 EOY720884:EOY720886 EYU720884:EYU720886 FIQ720884:FIQ720886 FSM720884:FSM720886 GCI720884:GCI720886 GME720884:GME720886 GWA720884:GWA720886 HFW720884:HFW720886 HPS720884:HPS720886 HZO720884:HZO720886 IJK720884:IJK720886 ITG720884:ITG720886 JDC720884:JDC720886 JMY720884:JMY720886 JWU720884:JWU720886 KGQ720884:KGQ720886 KQM720884:KQM720886 LAI720884:LAI720886 LKE720884:LKE720886 LUA720884:LUA720886 MDW720884:MDW720886 MNS720884:MNS720886 MXO720884:MXO720886 NHK720884:NHK720886 NRG720884:NRG720886 OBC720884:OBC720886 OKY720884:OKY720886 OUU720884:OUU720886 PEQ720884:PEQ720886 POM720884:POM720886 PYI720884:PYI720886 QIE720884:QIE720886 QSA720884:QSA720886 RBW720884:RBW720886 RLS720884:RLS720886 RVO720884:RVO720886 SFK720884:SFK720886 SPG720884:SPG720886 SZC720884:SZC720886 TIY720884:TIY720886 TSU720884:TSU720886 UCQ720884:UCQ720886 UMM720884:UMM720886 UWI720884:UWI720886 VGE720884:VGE720886 VQA720884:VQA720886 VZW720884:VZW720886 WJS720884:WJS720886 WTO720884:WTO720886 BW786420:BW786422 HC786420:HC786422 QY786420:QY786422 AAU786420:AAU786422 AKQ786420:AKQ786422 AUM786420:AUM786422 BEI786420:BEI786422 BOE786420:BOE786422 BYA786420:BYA786422 CHW786420:CHW786422 CRS786420:CRS786422 DBO786420:DBO786422 DLK786420:DLK786422 DVG786420:DVG786422 EFC786420:EFC786422 EOY786420:EOY786422 EYU786420:EYU786422 FIQ786420:FIQ786422 FSM786420:FSM786422 GCI786420:GCI786422 GME786420:GME786422 GWA786420:GWA786422 HFW786420:HFW786422 HPS786420:HPS786422 HZO786420:HZO786422 IJK786420:IJK786422 ITG786420:ITG786422 JDC786420:JDC786422 JMY786420:JMY786422 JWU786420:JWU786422 KGQ786420:KGQ786422 KQM786420:KQM786422 LAI786420:LAI786422 LKE786420:LKE786422 LUA786420:LUA786422 MDW786420:MDW786422 MNS786420:MNS786422 MXO786420:MXO786422 NHK786420:NHK786422 NRG786420:NRG786422 OBC786420:OBC786422 OKY786420:OKY786422 OUU786420:OUU786422 PEQ786420:PEQ786422 POM786420:POM786422 PYI786420:PYI786422 QIE786420:QIE786422 QSA786420:QSA786422 RBW786420:RBW786422 RLS786420:RLS786422 RVO786420:RVO786422 SFK786420:SFK786422 SPG786420:SPG786422 SZC786420:SZC786422 TIY786420:TIY786422 TSU786420:TSU786422 UCQ786420:UCQ786422 UMM786420:UMM786422 UWI786420:UWI786422 VGE786420:VGE786422 VQA786420:VQA786422 VZW786420:VZW786422 WJS786420:WJS786422 WTO786420:WTO786422 BW851956:BW851958 HC851956:HC851958 QY851956:QY851958 AAU851956:AAU851958 AKQ851956:AKQ851958 AUM851956:AUM851958 BEI851956:BEI851958 BOE851956:BOE851958 BYA851956:BYA851958 CHW851956:CHW851958 CRS851956:CRS851958 DBO851956:DBO851958 DLK851956:DLK851958 DVG851956:DVG851958 EFC851956:EFC851958 EOY851956:EOY851958 EYU851956:EYU851958 FIQ851956:FIQ851958 FSM851956:FSM851958 GCI851956:GCI851958 GME851956:GME851958 GWA851956:GWA851958 HFW851956:HFW851958 HPS851956:HPS851958 HZO851956:HZO851958 IJK851956:IJK851958 ITG851956:ITG851958 JDC851956:JDC851958 JMY851956:JMY851958 JWU851956:JWU851958 KGQ851956:KGQ851958 KQM851956:KQM851958 LAI851956:LAI851958 LKE851956:LKE851958 LUA851956:LUA851958 MDW851956:MDW851958 MNS851956:MNS851958 MXO851956:MXO851958 NHK851956:NHK851958 NRG851956:NRG851958 OBC851956:OBC851958 OKY851956:OKY851958 OUU851956:OUU851958 PEQ851956:PEQ851958 POM851956:POM851958 PYI851956:PYI851958 QIE851956:QIE851958 QSA851956:QSA851958 RBW851956:RBW851958 RLS851956:RLS851958 RVO851956:RVO851958 SFK851956:SFK851958 SPG851956:SPG851958 SZC851956:SZC851958 TIY851956:TIY851958 TSU851956:TSU851958 UCQ851956:UCQ851958 UMM851956:UMM851958 UWI851956:UWI851958 VGE851956:VGE851958 VQA851956:VQA851958 VZW851956:VZW851958 WJS851956:WJS851958 WTO851956:WTO851958 BW917492:BW917494 HC917492:HC917494 QY917492:QY917494 AAU917492:AAU917494 AKQ917492:AKQ917494 AUM917492:AUM917494 BEI917492:BEI917494 BOE917492:BOE917494 BYA917492:BYA917494 CHW917492:CHW917494 CRS917492:CRS917494 DBO917492:DBO917494 DLK917492:DLK917494 DVG917492:DVG917494 EFC917492:EFC917494 EOY917492:EOY917494 EYU917492:EYU917494 FIQ917492:FIQ917494 FSM917492:FSM917494 GCI917492:GCI917494 GME917492:GME917494 GWA917492:GWA917494 HFW917492:HFW917494 HPS917492:HPS917494 HZO917492:HZO917494 IJK917492:IJK917494 ITG917492:ITG917494 JDC917492:JDC917494 JMY917492:JMY917494 JWU917492:JWU917494 KGQ917492:KGQ917494 KQM917492:KQM917494 LAI917492:LAI917494 LKE917492:LKE917494 LUA917492:LUA917494 MDW917492:MDW917494 MNS917492:MNS917494 MXO917492:MXO917494 NHK917492:NHK917494 NRG917492:NRG917494 OBC917492:OBC917494 OKY917492:OKY917494 OUU917492:OUU917494 PEQ917492:PEQ917494 POM917492:POM917494 PYI917492:PYI917494 QIE917492:QIE917494 QSA917492:QSA917494 RBW917492:RBW917494 RLS917492:RLS917494 RVO917492:RVO917494 SFK917492:SFK917494 SPG917492:SPG917494 SZC917492:SZC917494 TIY917492:TIY917494 TSU917492:TSU917494 UCQ917492:UCQ917494 UMM917492:UMM917494 UWI917492:UWI917494 VGE917492:VGE917494 VQA917492:VQA917494 VZW917492:VZW917494 WJS917492:WJS917494 WTO917492:WTO917494 BW983028:BW983030 HC983028:HC983030 QY983028:QY983030 AAU983028:AAU983030 AKQ983028:AKQ983030 AUM983028:AUM983030 BEI983028:BEI983030 BOE983028:BOE983030 BYA983028:BYA983030 CHW983028:CHW983030 CRS983028:CRS983030 DBO983028:DBO983030 DLK983028:DLK983030 DVG983028:DVG983030 EFC983028:EFC983030 EOY983028:EOY983030 EYU983028:EYU983030 FIQ983028:FIQ983030 FSM983028:FSM983030 GCI983028:GCI983030 GME983028:GME983030 GWA983028:GWA983030 HFW983028:HFW983030 HPS983028:HPS983030 HZO983028:HZO983030 IJK983028:IJK983030 ITG983028:ITG983030 JDC983028:JDC983030 JMY983028:JMY983030 JWU983028:JWU983030 KGQ983028:KGQ983030 KQM983028:KQM983030 LAI983028:LAI983030 LKE983028:LKE983030 LUA983028:LUA983030 MDW983028:MDW983030 MNS983028:MNS983030 MXO983028:MXO983030 NHK983028:NHK983030 NRG983028:NRG983030 OBC983028:OBC983030 OKY983028:OKY983030 OUU983028:OUU983030 PEQ983028:PEQ983030 POM983028:POM983030 PYI983028:PYI983030 QIE983028:QIE983030 QSA983028:QSA983030 RBW983028:RBW983030 RLS983028:RLS983030 RVO983028:RVO983030 SFK983028:SFK983030 SPG983028:SPG983030 SZC983028:SZC983030 TIY983028:TIY983030 TSU983028:TSU983030 UCQ983028:UCQ983030 UMM983028:UMM983030 UWI983028:UWI983030 VGE983028:VGE983030 VQA983028:VQA983030 VZW983028:VZW983030 WJS983028:WJS983030 WTO983028:WTO983030 CF65524:CF65526 HL65524:HL65526 RH65524:RH65526 ABD65524:ABD65526 AKZ65524:AKZ65526 AUV65524:AUV65526 BER65524:BER65526 BON65524:BON65526 BYJ65524:BYJ65526 CIF65524:CIF65526 CSB65524:CSB65526 DBX65524:DBX65526 DLT65524:DLT65526 DVP65524:DVP65526 EFL65524:EFL65526 EPH65524:EPH65526 EZD65524:EZD65526 FIZ65524:FIZ65526 FSV65524:FSV65526 GCR65524:GCR65526 GMN65524:GMN65526 GWJ65524:GWJ65526 HGF65524:HGF65526 HQB65524:HQB65526 HZX65524:HZX65526 IJT65524:IJT65526 ITP65524:ITP65526 JDL65524:JDL65526 JNH65524:JNH65526 JXD65524:JXD65526 KGZ65524:KGZ65526 KQV65524:KQV65526 LAR65524:LAR65526 LKN65524:LKN65526 LUJ65524:LUJ65526 MEF65524:MEF65526 MOB65524:MOB65526 MXX65524:MXX65526 NHT65524:NHT65526 NRP65524:NRP65526 OBL65524:OBL65526 OLH65524:OLH65526 OVD65524:OVD65526 PEZ65524:PEZ65526 POV65524:POV65526 PYR65524:PYR65526 QIN65524:QIN65526 QSJ65524:QSJ65526 RCF65524:RCF65526 RMB65524:RMB65526 RVX65524:RVX65526 SFT65524:SFT65526 SPP65524:SPP65526 SZL65524:SZL65526 TJH65524:TJH65526 TTD65524:TTD65526 UCZ65524:UCZ65526 UMV65524:UMV65526 UWR65524:UWR65526 VGN65524:VGN65526 VQJ65524:VQJ65526 WAF65524:WAF65526 WKB65524:WKB65526 WTX65524:WTX65526 CF131060:CF131062 HL131060:HL131062 RH131060:RH131062 ABD131060:ABD131062 AKZ131060:AKZ131062 AUV131060:AUV131062 BER131060:BER131062 BON131060:BON131062 BYJ131060:BYJ131062 CIF131060:CIF131062 CSB131060:CSB131062 DBX131060:DBX131062 DLT131060:DLT131062 DVP131060:DVP131062 EFL131060:EFL131062 EPH131060:EPH131062 EZD131060:EZD131062 FIZ131060:FIZ131062 FSV131060:FSV131062 GCR131060:GCR131062 GMN131060:GMN131062 GWJ131060:GWJ131062 HGF131060:HGF131062 HQB131060:HQB131062 HZX131060:HZX131062 IJT131060:IJT131062 ITP131060:ITP131062 JDL131060:JDL131062 JNH131060:JNH131062 JXD131060:JXD131062 KGZ131060:KGZ131062 KQV131060:KQV131062 LAR131060:LAR131062 LKN131060:LKN131062 LUJ131060:LUJ131062 MEF131060:MEF131062 MOB131060:MOB131062 MXX131060:MXX131062 NHT131060:NHT131062 NRP131060:NRP131062 OBL131060:OBL131062 OLH131060:OLH131062 OVD131060:OVD131062 PEZ131060:PEZ131062 POV131060:POV131062 PYR131060:PYR131062 QIN131060:QIN131062 QSJ131060:QSJ131062 RCF131060:RCF131062 RMB131060:RMB131062 RVX131060:RVX131062 SFT131060:SFT131062 SPP131060:SPP131062 SZL131060:SZL131062 TJH131060:TJH131062 TTD131060:TTD131062 UCZ131060:UCZ131062 UMV131060:UMV131062 UWR131060:UWR131062 VGN131060:VGN131062 VQJ131060:VQJ131062 WAF131060:WAF131062 WKB131060:WKB131062 WTX131060:WTX131062 CF196596:CF196598 HL196596:HL196598 RH196596:RH196598 ABD196596:ABD196598 AKZ196596:AKZ196598 AUV196596:AUV196598 BER196596:BER196598 BON196596:BON196598 BYJ196596:BYJ196598 CIF196596:CIF196598 CSB196596:CSB196598 DBX196596:DBX196598 DLT196596:DLT196598 DVP196596:DVP196598 EFL196596:EFL196598 EPH196596:EPH196598 EZD196596:EZD196598 FIZ196596:FIZ196598 FSV196596:FSV196598 GCR196596:GCR196598 GMN196596:GMN196598 GWJ196596:GWJ196598 HGF196596:HGF196598 HQB196596:HQB196598 HZX196596:HZX196598 IJT196596:IJT196598 ITP196596:ITP196598 JDL196596:JDL196598 JNH196596:JNH196598 JXD196596:JXD196598 KGZ196596:KGZ196598 KQV196596:KQV196598 LAR196596:LAR196598 LKN196596:LKN196598 LUJ196596:LUJ196598 MEF196596:MEF196598 MOB196596:MOB196598 MXX196596:MXX196598 NHT196596:NHT196598 NRP196596:NRP196598 OBL196596:OBL196598 OLH196596:OLH196598 OVD196596:OVD196598 PEZ196596:PEZ196598 POV196596:POV196598 PYR196596:PYR196598 QIN196596:QIN196598 QSJ196596:QSJ196598 RCF196596:RCF196598 RMB196596:RMB196598 RVX196596:RVX196598 SFT196596:SFT196598 SPP196596:SPP196598 SZL196596:SZL196598 TJH196596:TJH196598 TTD196596:TTD196598 UCZ196596:UCZ196598 UMV196596:UMV196598 UWR196596:UWR196598 VGN196596:VGN196598 VQJ196596:VQJ196598 WAF196596:WAF196598 WKB196596:WKB196598 WTX196596:WTX196598 CF262132:CF262134 HL262132:HL262134 RH262132:RH262134 ABD262132:ABD262134 AKZ262132:AKZ262134 AUV262132:AUV262134 BER262132:BER262134 BON262132:BON262134 BYJ262132:BYJ262134 CIF262132:CIF262134 CSB262132:CSB262134 DBX262132:DBX262134 DLT262132:DLT262134 DVP262132:DVP262134 EFL262132:EFL262134 EPH262132:EPH262134 EZD262132:EZD262134 FIZ262132:FIZ262134 FSV262132:FSV262134 GCR262132:GCR262134 GMN262132:GMN262134 GWJ262132:GWJ262134 HGF262132:HGF262134 HQB262132:HQB262134 HZX262132:HZX262134 IJT262132:IJT262134 ITP262132:ITP262134 JDL262132:JDL262134 JNH262132:JNH262134 JXD262132:JXD262134 KGZ262132:KGZ262134 KQV262132:KQV262134 LAR262132:LAR262134 LKN262132:LKN262134 LUJ262132:LUJ262134 MEF262132:MEF262134 MOB262132:MOB262134 MXX262132:MXX262134 NHT262132:NHT262134 NRP262132:NRP262134 OBL262132:OBL262134 OLH262132:OLH262134 OVD262132:OVD262134 PEZ262132:PEZ262134 POV262132:POV262134 PYR262132:PYR262134 QIN262132:QIN262134 QSJ262132:QSJ262134 RCF262132:RCF262134 RMB262132:RMB262134 RVX262132:RVX262134 SFT262132:SFT262134 SPP262132:SPP262134 SZL262132:SZL262134 TJH262132:TJH262134 TTD262132:TTD262134 UCZ262132:UCZ262134 UMV262132:UMV262134 UWR262132:UWR262134 VGN262132:VGN262134 VQJ262132:VQJ262134 WAF262132:WAF262134 WKB262132:WKB262134 WTX262132:WTX262134 CF327668:CF327670 HL327668:HL327670 RH327668:RH327670 ABD327668:ABD327670 AKZ327668:AKZ327670 AUV327668:AUV327670 BER327668:BER327670 BON327668:BON327670 BYJ327668:BYJ327670 CIF327668:CIF327670 CSB327668:CSB327670 DBX327668:DBX327670 DLT327668:DLT327670 DVP327668:DVP327670 EFL327668:EFL327670 EPH327668:EPH327670 EZD327668:EZD327670 FIZ327668:FIZ327670 FSV327668:FSV327670 GCR327668:GCR327670 GMN327668:GMN327670 GWJ327668:GWJ327670 HGF327668:HGF327670 HQB327668:HQB327670 HZX327668:HZX327670 IJT327668:IJT327670 ITP327668:ITP327670 JDL327668:JDL327670 JNH327668:JNH327670 JXD327668:JXD327670 KGZ327668:KGZ327670 KQV327668:KQV327670 LAR327668:LAR327670 LKN327668:LKN327670 LUJ327668:LUJ327670 MEF327668:MEF327670 MOB327668:MOB327670 MXX327668:MXX327670 NHT327668:NHT327670 NRP327668:NRP327670 OBL327668:OBL327670 OLH327668:OLH327670 OVD327668:OVD327670 PEZ327668:PEZ327670 POV327668:POV327670 PYR327668:PYR327670 QIN327668:QIN327670 QSJ327668:QSJ327670 RCF327668:RCF327670 RMB327668:RMB327670 RVX327668:RVX327670 SFT327668:SFT327670 SPP327668:SPP327670 SZL327668:SZL327670 TJH327668:TJH327670 TTD327668:TTD327670 UCZ327668:UCZ327670 UMV327668:UMV327670 UWR327668:UWR327670 VGN327668:VGN327670 VQJ327668:VQJ327670 WAF327668:WAF327670 WKB327668:WKB327670 WTX327668:WTX327670 CF393204:CF393206 HL393204:HL393206 RH393204:RH393206 ABD393204:ABD393206 AKZ393204:AKZ393206 AUV393204:AUV393206 BER393204:BER393206 BON393204:BON393206 BYJ393204:BYJ393206 CIF393204:CIF393206 CSB393204:CSB393206 DBX393204:DBX393206 DLT393204:DLT393206 DVP393204:DVP393206 EFL393204:EFL393206 EPH393204:EPH393206 EZD393204:EZD393206 FIZ393204:FIZ393206 FSV393204:FSV393206 GCR393204:GCR393206 GMN393204:GMN393206 GWJ393204:GWJ393206 HGF393204:HGF393206 HQB393204:HQB393206 HZX393204:HZX393206 IJT393204:IJT393206 ITP393204:ITP393206 JDL393204:JDL393206 JNH393204:JNH393206 JXD393204:JXD393206 KGZ393204:KGZ393206 KQV393204:KQV393206 LAR393204:LAR393206 LKN393204:LKN393206 LUJ393204:LUJ393206 MEF393204:MEF393206 MOB393204:MOB393206 MXX393204:MXX393206 NHT393204:NHT393206 NRP393204:NRP393206 OBL393204:OBL393206 OLH393204:OLH393206 OVD393204:OVD393206 PEZ393204:PEZ393206 POV393204:POV393206 PYR393204:PYR393206 QIN393204:QIN393206 QSJ393204:QSJ393206 RCF393204:RCF393206 RMB393204:RMB393206 RVX393204:RVX393206 SFT393204:SFT393206 SPP393204:SPP393206 SZL393204:SZL393206 TJH393204:TJH393206 TTD393204:TTD393206 UCZ393204:UCZ393206 UMV393204:UMV393206 UWR393204:UWR393206 VGN393204:VGN393206 VQJ393204:VQJ393206 WAF393204:WAF393206 WKB393204:WKB393206 WTX393204:WTX393206 CF458740:CF458742 HL458740:HL458742 RH458740:RH458742 ABD458740:ABD458742 AKZ458740:AKZ458742 AUV458740:AUV458742 BER458740:BER458742 BON458740:BON458742 BYJ458740:BYJ458742 CIF458740:CIF458742 CSB458740:CSB458742 DBX458740:DBX458742 DLT458740:DLT458742 DVP458740:DVP458742 EFL458740:EFL458742 EPH458740:EPH458742 EZD458740:EZD458742 FIZ458740:FIZ458742 FSV458740:FSV458742 GCR458740:GCR458742 GMN458740:GMN458742 GWJ458740:GWJ458742 HGF458740:HGF458742 HQB458740:HQB458742 HZX458740:HZX458742 IJT458740:IJT458742 ITP458740:ITP458742 JDL458740:JDL458742 JNH458740:JNH458742 JXD458740:JXD458742 KGZ458740:KGZ458742 KQV458740:KQV458742 LAR458740:LAR458742 LKN458740:LKN458742 LUJ458740:LUJ458742 MEF458740:MEF458742 MOB458740:MOB458742 MXX458740:MXX458742 NHT458740:NHT458742 NRP458740:NRP458742 OBL458740:OBL458742 OLH458740:OLH458742 OVD458740:OVD458742 PEZ458740:PEZ458742 POV458740:POV458742 PYR458740:PYR458742 QIN458740:QIN458742 QSJ458740:QSJ458742 RCF458740:RCF458742 RMB458740:RMB458742 RVX458740:RVX458742 SFT458740:SFT458742 SPP458740:SPP458742 SZL458740:SZL458742 TJH458740:TJH458742 TTD458740:TTD458742 UCZ458740:UCZ458742 UMV458740:UMV458742 UWR458740:UWR458742 VGN458740:VGN458742 VQJ458740:VQJ458742 WAF458740:WAF458742 WKB458740:WKB458742 WTX458740:WTX458742 CF524276:CF524278 HL524276:HL524278 RH524276:RH524278 ABD524276:ABD524278 AKZ524276:AKZ524278 AUV524276:AUV524278 BER524276:BER524278 BON524276:BON524278 BYJ524276:BYJ524278 CIF524276:CIF524278 CSB524276:CSB524278 DBX524276:DBX524278 DLT524276:DLT524278 DVP524276:DVP524278 EFL524276:EFL524278 EPH524276:EPH524278 EZD524276:EZD524278 FIZ524276:FIZ524278 FSV524276:FSV524278 GCR524276:GCR524278 GMN524276:GMN524278 GWJ524276:GWJ524278 HGF524276:HGF524278 HQB524276:HQB524278 HZX524276:HZX524278 IJT524276:IJT524278 ITP524276:ITP524278 JDL524276:JDL524278 JNH524276:JNH524278 JXD524276:JXD524278 KGZ524276:KGZ524278 KQV524276:KQV524278 LAR524276:LAR524278 LKN524276:LKN524278 LUJ524276:LUJ524278 MEF524276:MEF524278 MOB524276:MOB524278 MXX524276:MXX524278 NHT524276:NHT524278 NRP524276:NRP524278 OBL524276:OBL524278 OLH524276:OLH524278 OVD524276:OVD524278 PEZ524276:PEZ524278 POV524276:POV524278 PYR524276:PYR524278 QIN524276:QIN524278 QSJ524276:QSJ524278 RCF524276:RCF524278 RMB524276:RMB524278 RVX524276:RVX524278 SFT524276:SFT524278 SPP524276:SPP524278 SZL524276:SZL524278 TJH524276:TJH524278 TTD524276:TTD524278 UCZ524276:UCZ524278 UMV524276:UMV524278 UWR524276:UWR524278 VGN524276:VGN524278 VQJ524276:VQJ524278 WAF524276:WAF524278 WKB524276:WKB524278 WTX524276:WTX524278 CF589812:CF589814 HL589812:HL589814 RH589812:RH589814 ABD589812:ABD589814 AKZ589812:AKZ589814 AUV589812:AUV589814 BER589812:BER589814 BON589812:BON589814 BYJ589812:BYJ589814 CIF589812:CIF589814 CSB589812:CSB589814 DBX589812:DBX589814 DLT589812:DLT589814 DVP589812:DVP589814 EFL589812:EFL589814 EPH589812:EPH589814 EZD589812:EZD589814 FIZ589812:FIZ589814 FSV589812:FSV589814 GCR589812:GCR589814 GMN589812:GMN589814 GWJ589812:GWJ589814 HGF589812:HGF589814 HQB589812:HQB589814 HZX589812:HZX589814 IJT589812:IJT589814 ITP589812:ITP589814 JDL589812:JDL589814 JNH589812:JNH589814 JXD589812:JXD589814 KGZ589812:KGZ589814 KQV589812:KQV589814 LAR589812:LAR589814 LKN589812:LKN589814 LUJ589812:LUJ589814 MEF589812:MEF589814 MOB589812:MOB589814 MXX589812:MXX589814 NHT589812:NHT589814 NRP589812:NRP589814 OBL589812:OBL589814 OLH589812:OLH589814 OVD589812:OVD589814 PEZ589812:PEZ589814 POV589812:POV589814 PYR589812:PYR589814 QIN589812:QIN589814 QSJ589812:QSJ589814 RCF589812:RCF589814 RMB589812:RMB589814 RVX589812:RVX589814 SFT589812:SFT589814 SPP589812:SPP589814 SZL589812:SZL589814 TJH589812:TJH589814 TTD589812:TTD589814 UCZ589812:UCZ589814 UMV589812:UMV589814 UWR589812:UWR589814 VGN589812:VGN589814 VQJ589812:VQJ589814 WAF589812:WAF589814 WKB589812:WKB589814 WTX589812:WTX589814 CF655348:CF655350 HL655348:HL655350 RH655348:RH655350 ABD655348:ABD655350 AKZ655348:AKZ655350 AUV655348:AUV655350 BER655348:BER655350 BON655348:BON655350 BYJ655348:BYJ655350 CIF655348:CIF655350 CSB655348:CSB655350 DBX655348:DBX655350 DLT655348:DLT655350 DVP655348:DVP655350 EFL655348:EFL655350 EPH655348:EPH655350 EZD655348:EZD655350 FIZ655348:FIZ655350 FSV655348:FSV655350 GCR655348:GCR655350 GMN655348:GMN655350 GWJ655348:GWJ655350 HGF655348:HGF655350 HQB655348:HQB655350 HZX655348:HZX655350 IJT655348:IJT655350 ITP655348:ITP655350 JDL655348:JDL655350 JNH655348:JNH655350 JXD655348:JXD655350 KGZ655348:KGZ655350 KQV655348:KQV655350 LAR655348:LAR655350 LKN655348:LKN655350 LUJ655348:LUJ655350 MEF655348:MEF655350 MOB655348:MOB655350 MXX655348:MXX655350 NHT655348:NHT655350 NRP655348:NRP655350 OBL655348:OBL655350 OLH655348:OLH655350 OVD655348:OVD655350 PEZ655348:PEZ655350 POV655348:POV655350 PYR655348:PYR655350 QIN655348:QIN655350 QSJ655348:QSJ655350 RCF655348:RCF655350 RMB655348:RMB655350 RVX655348:RVX655350 SFT655348:SFT655350 SPP655348:SPP655350 SZL655348:SZL655350 TJH655348:TJH655350 TTD655348:TTD655350 UCZ655348:UCZ655350 UMV655348:UMV655350 UWR655348:UWR655350 VGN655348:VGN655350 VQJ655348:VQJ655350 WAF655348:WAF655350 WKB655348:WKB655350 WTX655348:WTX655350 CF720884:CF720886 HL720884:HL720886 RH720884:RH720886 ABD720884:ABD720886 AKZ720884:AKZ720886 AUV720884:AUV720886 BER720884:BER720886 BON720884:BON720886 BYJ720884:BYJ720886 CIF720884:CIF720886 CSB720884:CSB720886 DBX720884:DBX720886 DLT720884:DLT720886 DVP720884:DVP720886 EFL720884:EFL720886 EPH720884:EPH720886 EZD720884:EZD720886 FIZ720884:FIZ720886 FSV720884:FSV720886 GCR720884:GCR720886 GMN720884:GMN720886 GWJ720884:GWJ720886 HGF720884:HGF720886 HQB720884:HQB720886 HZX720884:HZX720886 IJT720884:IJT720886 ITP720884:ITP720886 JDL720884:JDL720886 JNH720884:JNH720886 JXD720884:JXD720886 KGZ720884:KGZ720886 KQV720884:KQV720886 LAR720884:LAR720886 LKN720884:LKN720886 LUJ720884:LUJ720886 MEF720884:MEF720886 MOB720884:MOB720886 MXX720884:MXX720886 NHT720884:NHT720886 NRP720884:NRP720886 OBL720884:OBL720886 OLH720884:OLH720886 OVD720884:OVD720886 PEZ720884:PEZ720886 POV720884:POV720886 PYR720884:PYR720886 QIN720884:QIN720886 QSJ720884:QSJ720886 RCF720884:RCF720886 RMB720884:RMB720886 RVX720884:RVX720886 SFT720884:SFT720886 SPP720884:SPP720886 SZL720884:SZL720886 TJH720884:TJH720886 TTD720884:TTD720886 UCZ720884:UCZ720886 UMV720884:UMV720886 UWR720884:UWR720886 VGN720884:VGN720886 VQJ720884:VQJ720886 WAF720884:WAF720886 WKB720884:WKB720886 WTX720884:WTX720886 CF786420:CF786422 HL786420:HL786422 RH786420:RH786422 ABD786420:ABD786422 AKZ786420:AKZ786422 AUV786420:AUV786422 BER786420:BER786422 BON786420:BON786422 BYJ786420:BYJ786422 CIF786420:CIF786422 CSB786420:CSB786422 DBX786420:DBX786422 DLT786420:DLT786422 DVP786420:DVP786422 EFL786420:EFL786422 EPH786420:EPH786422 EZD786420:EZD786422 FIZ786420:FIZ786422 FSV786420:FSV786422 GCR786420:GCR786422 GMN786420:GMN786422 GWJ786420:GWJ786422 HGF786420:HGF786422 HQB786420:HQB786422 HZX786420:HZX786422 IJT786420:IJT786422 ITP786420:ITP786422 JDL786420:JDL786422 JNH786420:JNH786422 JXD786420:JXD786422 KGZ786420:KGZ786422 KQV786420:KQV786422 LAR786420:LAR786422 LKN786420:LKN786422 LUJ786420:LUJ786422 MEF786420:MEF786422 MOB786420:MOB786422 MXX786420:MXX786422 NHT786420:NHT786422 NRP786420:NRP786422 OBL786420:OBL786422 OLH786420:OLH786422 OVD786420:OVD786422 PEZ786420:PEZ786422 POV786420:POV786422 PYR786420:PYR786422 QIN786420:QIN786422 QSJ786420:QSJ786422 RCF786420:RCF786422 RMB786420:RMB786422 RVX786420:RVX786422 SFT786420:SFT786422 SPP786420:SPP786422 SZL786420:SZL786422 TJH786420:TJH786422 TTD786420:TTD786422 UCZ786420:UCZ786422 UMV786420:UMV786422 UWR786420:UWR786422 VGN786420:VGN786422 VQJ786420:VQJ786422 WAF786420:WAF786422 WKB786420:WKB786422 WTX786420:WTX786422 CF851956:CF851958 HL851956:HL851958 RH851956:RH851958 ABD851956:ABD851958 AKZ851956:AKZ851958 AUV851956:AUV851958 BER851956:BER851958 BON851956:BON851958 BYJ851956:BYJ851958 CIF851956:CIF851958 CSB851956:CSB851958 DBX851956:DBX851958 DLT851956:DLT851958 DVP851956:DVP851958 EFL851956:EFL851958 EPH851956:EPH851958 EZD851956:EZD851958 FIZ851956:FIZ851958 FSV851956:FSV851958 GCR851956:GCR851958 GMN851956:GMN851958 GWJ851956:GWJ851958 HGF851956:HGF851958 HQB851956:HQB851958 HZX851956:HZX851958 IJT851956:IJT851958 ITP851956:ITP851958 JDL851956:JDL851958 JNH851956:JNH851958 JXD851956:JXD851958 KGZ851956:KGZ851958 KQV851956:KQV851958 LAR851956:LAR851958 LKN851956:LKN851958 LUJ851956:LUJ851958 MEF851956:MEF851958 MOB851956:MOB851958 MXX851956:MXX851958 NHT851956:NHT851958 NRP851956:NRP851958 OBL851956:OBL851958 OLH851956:OLH851958 OVD851956:OVD851958 PEZ851956:PEZ851958 POV851956:POV851958 PYR851956:PYR851958 QIN851956:QIN851958 QSJ851956:QSJ851958 RCF851956:RCF851958 RMB851956:RMB851958 RVX851956:RVX851958 SFT851956:SFT851958 SPP851956:SPP851958 SZL851956:SZL851958 TJH851956:TJH851958 TTD851956:TTD851958 UCZ851956:UCZ851958 UMV851956:UMV851958 UWR851956:UWR851958 VGN851956:VGN851958 VQJ851956:VQJ851958 WAF851956:WAF851958 WKB851956:WKB851958 WTX851956:WTX851958 CF917492:CF917494 HL917492:HL917494 RH917492:RH917494 ABD917492:ABD917494 AKZ917492:AKZ917494 AUV917492:AUV917494 BER917492:BER917494 BON917492:BON917494 BYJ917492:BYJ917494 CIF917492:CIF917494 CSB917492:CSB917494 DBX917492:DBX917494 DLT917492:DLT917494 DVP917492:DVP917494 EFL917492:EFL917494 EPH917492:EPH917494 EZD917492:EZD917494 FIZ917492:FIZ917494 FSV917492:FSV917494 GCR917492:GCR917494 GMN917492:GMN917494 GWJ917492:GWJ917494 HGF917492:HGF917494 HQB917492:HQB917494 HZX917492:HZX917494 IJT917492:IJT917494 ITP917492:ITP917494 JDL917492:JDL917494 JNH917492:JNH917494 JXD917492:JXD917494 KGZ917492:KGZ917494 KQV917492:KQV917494 LAR917492:LAR917494 LKN917492:LKN917494 LUJ917492:LUJ917494 MEF917492:MEF917494 MOB917492:MOB917494 MXX917492:MXX917494 NHT917492:NHT917494 NRP917492:NRP917494 OBL917492:OBL917494 OLH917492:OLH917494 OVD917492:OVD917494 PEZ917492:PEZ917494 POV917492:POV917494 PYR917492:PYR917494 QIN917492:QIN917494 QSJ917492:QSJ917494 RCF917492:RCF917494 RMB917492:RMB917494 RVX917492:RVX917494 SFT917492:SFT917494 SPP917492:SPP917494 SZL917492:SZL917494 TJH917492:TJH917494 TTD917492:TTD917494 UCZ917492:UCZ917494 UMV917492:UMV917494 UWR917492:UWR917494 VGN917492:VGN917494 VQJ917492:VQJ917494 WAF917492:WAF917494 WKB917492:WKB917494 WTX917492:WTX917494 CF983028:CF983030 HL983028:HL983030 RH983028:RH983030 ABD983028:ABD983030 AKZ983028:AKZ983030 AUV983028:AUV983030 BER983028:BER983030 BON983028:BON983030 BYJ983028:BYJ983030 CIF983028:CIF983030 CSB983028:CSB983030 DBX983028:DBX983030 DLT983028:DLT983030 DVP983028:DVP983030 EFL983028:EFL983030 EPH983028:EPH983030 EZD983028:EZD983030 FIZ983028:FIZ983030 FSV983028:FSV983030 GCR983028:GCR983030 GMN983028:GMN983030 GWJ983028:GWJ983030 HGF983028:HGF983030 HQB983028:HQB983030 HZX983028:HZX983030 IJT983028:IJT983030 ITP983028:ITP983030 JDL983028:JDL983030 JNH983028:JNH983030 JXD983028:JXD983030 KGZ983028:KGZ983030 KQV983028:KQV983030 LAR983028:LAR983030 LKN983028:LKN983030 LUJ983028:LUJ983030 MEF983028:MEF983030 MOB983028:MOB983030 MXX983028:MXX983030 NHT983028:NHT983030 NRP983028:NRP983030 OBL983028:OBL983030 OLH983028:OLH983030 OVD983028:OVD983030 PEZ983028:PEZ983030 POV983028:POV983030 PYR983028:PYR983030 QIN983028:QIN983030 QSJ983028:QSJ983030 RCF983028:RCF983030 RMB983028:RMB983030 RVX983028:RVX983030 SFT983028:SFT983030 SPP983028:SPP983030 SZL983028:SZL983030 TJH983028:TJH983030 TTD983028:TTD983030 UCZ983028:UCZ983030 UMV983028:UMV983030 UWR983028:UWR983030 VGN983028:VGN983030 VQJ983028:VQJ983030 WAF983028:WAF983030 WKB983028:WKB983030 WTX983028:WTX983030 CC65524:CC65526 HI65524:HI65526 RE65524:RE65526 ABA65524:ABA65526 AKW65524:AKW65526 AUS65524:AUS65526 BEO65524:BEO65526 BOK65524:BOK65526 BYG65524:BYG65526 CIC65524:CIC65526 CRY65524:CRY65526 DBU65524:DBU65526 DLQ65524:DLQ65526 DVM65524:DVM65526 EFI65524:EFI65526 EPE65524:EPE65526 EZA65524:EZA65526 FIW65524:FIW65526 FSS65524:FSS65526 GCO65524:GCO65526 GMK65524:GMK65526 GWG65524:GWG65526 HGC65524:HGC65526 HPY65524:HPY65526 HZU65524:HZU65526 IJQ65524:IJQ65526 ITM65524:ITM65526 JDI65524:JDI65526 JNE65524:JNE65526 JXA65524:JXA65526 KGW65524:KGW65526 KQS65524:KQS65526 LAO65524:LAO65526 LKK65524:LKK65526 LUG65524:LUG65526 MEC65524:MEC65526 MNY65524:MNY65526 MXU65524:MXU65526 NHQ65524:NHQ65526 NRM65524:NRM65526 OBI65524:OBI65526 OLE65524:OLE65526 OVA65524:OVA65526 PEW65524:PEW65526 POS65524:POS65526 PYO65524:PYO65526 QIK65524:QIK65526 QSG65524:QSG65526 RCC65524:RCC65526 RLY65524:RLY65526 RVU65524:RVU65526 SFQ65524:SFQ65526 SPM65524:SPM65526 SZI65524:SZI65526 TJE65524:TJE65526 TTA65524:TTA65526 UCW65524:UCW65526 UMS65524:UMS65526 UWO65524:UWO65526 VGK65524:VGK65526 VQG65524:VQG65526 WAC65524:WAC65526 WJY65524:WJY65526 WTU65524:WTU65526 CC131060:CC131062 HI131060:HI131062 RE131060:RE131062 ABA131060:ABA131062 AKW131060:AKW131062 AUS131060:AUS131062 BEO131060:BEO131062 BOK131060:BOK131062 BYG131060:BYG131062 CIC131060:CIC131062 CRY131060:CRY131062 DBU131060:DBU131062 DLQ131060:DLQ131062 DVM131060:DVM131062 EFI131060:EFI131062 EPE131060:EPE131062 EZA131060:EZA131062 FIW131060:FIW131062 FSS131060:FSS131062 GCO131060:GCO131062 GMK131060:GMK131062 GWG131060:GWG131062 HGC131060:HGC131062 HPY131060:HPY131062 HZU131060:HZU131062 IJQ131060:IJQ131062 ITM131060:ITM131062 JDI131060:JDI131062 JNE131060:JNE131062 JXA131060:JXA131062 KGW131060:KGW131062 KQS131060:KQS131062 LAO131060:LAO131062 LKK131060:LKK131062 LUG131060:LUG131062 MEC131060:MEC131062 MNY131060:MNY131062 MXU131060:MXU131062 NHQ131060:NHQ131062 NRM131060:NRM131062 OBI131060:OBI131062 OLE131060:OLE131062 OVA131060:OVA131062 PEW131060:PEW131062 POS131060:POS131062 PYO131060:PYO131062 QIK131060:QIK131062 QSG131060:QSG131062 RCC131060:RCC131062 RLY131060:RLY131062 RVU131060:RVU131062 SFQ131060:SFQ131062 SPM131060:SPM131062 SZI131060:SZI131062 TJE131060:TJE131062 TTA131060:TTA131062 UCW131060:UCW131062 UMS131060:UMS131062 UWO131060:UWO131062 VGK131060:VGK131062 VQG131060:VQG131062 WAC131060:WAC131062 WJY131060:WJY131062 WTU131060:WTU131062 CC196596:CC196598 HI196596:HI196598 RE196596:RE196598 ABA196596:ABA196598 AKW196596:AKW196598 AUS196596:AUS196598 BEO196596:BEO196598 BOK196596:BOK196598 BYG196596:BYG196598 CIC196596:CIC196598 CRY196596:CRY196598 DBU196596:DBU196598 DLQ196596:DLQ196598 DVM196596:DVM196598 EFI196596:EFI196598 EPE196596:EPE196598 EZA196596:EZA196598 FIW196596:FIW196598 FSS196596:FSS196598 GCO196596:GCO196598 GMK196596:GMK196598 GWG196596:GWG196598 HGC196596:HGC196598 HPY196596:HPY196598 HZU196596:HZU196598 IJQ196596:IJQ196598 ITM196596:ITM196598 JDI196596:JDI196598 JNE196596:JNE196598 JXA196596:JXA196598 KGW196596:KGW196598 KQS196596:KQS196598 LAO196596:LAO196598 LKK196596:LKK196598 LUG196596:LUG196598 MEC196596:MEC196598 MNY196596:MNY196598 MXU196596:MXU196598 NHQ196596:NHQ196598 NRM196596:NRM196598 OBI196596:OBI196598 OLE196596:OLE196598 OVA196596:OVA196598 PEW196596:PEW196598 POS196596:POS196598 PYO196596:PYO196598 QIK196596:QIK196598 QSG196596:QSG196598 RCC196596:RCC196598 RLY196596:RLY196598 RVU196596:RVU196598 SFQ196596:SFQ196598 SPM196596:SPM196598 SZI196596:SZI196598 TJE196596:TJE196598 TTA196596:TTA196598 UCW196596:UCW196598 UMS196596:UMS196598 UWO196596:UWO196598 VGK196596:VGK196598 VQG196596:VQG196598 WAC196596:WAC196598 WJY196596:WJY196598 WTU196596:WTU196598 CC262132:CC262134 HI262132:HI262134 RE262132:RE262134 ABA262132:ABA262134 AKW262132:AKW262134 AUS262132:AUS262134 BEO262132:BEO262134 BOK262132:BOK262134 BYG262132:BYG262134 CIC262132:CIC262134 CRY262132:CRY262134 DBU262132:DBU262134 DLQ262132:DLQ262134 DVM262132:DVM262134 EFI262132:EFI262134 EPE262132:EPE262134 EZA262132:EZA262134 FIW262132:FIW262134 FSS262132:FSS262134 GCO262132:GCO262134 GMK262132:GMK262134 GWG262132:GWG262134 HGC262132:HGC262134 HPY262132:HPY262134 HZU262132:HZU262134 IJQ262132:IJQ262134 ITM262132:ITM262134 JDI262132:JDI262134 JNE262132:JNE262134 JXA262132:JXA262134 KGW262132:KGW262134 KQS262132:KQS262134 LAO262132:LAO262134 LKK262132:LKK262134 LUG262132:LUG262134 MEC262132:MEC262134 MNY262132:MNY262134 MXU262132:MXU262134 NHQ262132:NHQ262134 NRM262132:NRM262134 OBI262132:OBI262134 OLE262132:OLE262134 OVA262132:OVA262134 PEW262132:PEW262134 POS262132:POS262134 PYO262132:PYO262134 QIK262132:QIK262134 QSG262132:QSG262134 RCC262132:RCC262134 RLY262132:RLY262134 RVU262132:RVU262134 SFQ262132:SFQ262134 SPM262132:SPM262134 SZI262132:SZI262134 TJE262132:TJE262134 TTA262132:TTA262134 UCW262132:UCW262134 UMS262132:UMS262134 UWO262132:UWO262134 VGK262132:VGK262134 VQG262132:VQG262134 WAC262132:WAC262134 WJY262132:WJY262134 WTU262132:WTU262134 CC327668:CC327670 HI327668:HI327670 RE327668:RE327670 ABA327668:ABA327670 AKW327668:AKW327670 AUS327668:AUS327670 BEO327668:BEO327670 BOK327668:BOK327670 BYG327668:BYG327670 CIC327668:CIC327670 CRY327668:CRY327670 DBU327668:DBU327670 DLQ327668:DLQ327670 DVM327668:DVM327670 EFI327668:EFI327670 EPE327668:EPE327670 EZA327668:EZA327670 FIW327668:FIW327670 FSS327668:FSS327670 GCO327668:GCO327670 GMK327668:GMK327670 GWG327668:GWG327670 HGC327668:HGC327670 HPY327668:HPY327670 HZU327668:HZU327670 IJQ327668:IJQ327670 ITM327668:ITM327670 JDI327668:JDI327670 JNE327668:JNE327670 JXA327668:JXA327670 KGW327668:KGW327670 KQS327668:KQS327670 LAO327668:LAO327670 LKK327668:LKK327670 LUG327668:LUG327670 MEC327668:MEC327670 MNY327668:MNY327670 MXU327668:MXU327670 NHQ327668:NHQ327670 NRM327668:NRM327670 OBI327668:OBI327670 OLE327668:OLE327670 OVA327668:OVA327670 PEW327668:PEW327670 POS327668:POS327670 PYO327668:PYO327670 QIK327668:QIK327670 QSG327668:QSG327670 RCC327668:RCC327670 RLY327668:RLY327670 RVU327668:RVU327670 SFQ327668:SFQ327670 SPM327668:SPM327670 SZI327668:SZI327670 TJE327668:TJE327670 TTA327668:TTA327670 UCW327668:UCW327670 UMS327668:UMS327670 UWO327668:UWO327670 VGK327668:VGK327670 VQG327668:VQG327670 WAC327668:WAC327670 WJY327668:WJY327670 WTU327668:WTU327670 CC393204:CC393206 HI393204:HI393206 RE393204:RE393206 ABA393204:ABA393206 AKW393204:AKW393206 AUS393204:AUS393206 BEO393204:BEO393206 BOK393204:BOK393206 BYG393204:BYG393206 CIC393204:CIC393206 CRY393204:CRY393206 DBU393204:DBU393206 DLQ393204:DLQ393206 DVM393204:DVM393206 EFI393204:EFI393206 EPE393204:EPE393206 EZA393204:EZA393206 FIW393204:FIW393206 FSS393204:FSS393206 GCO393204:GCO393206 GMK393204:GMK393206 GWG393204:GWG393206 HGC393204:HGC393206 HPY393204:HPY393206 HZU393204:HZU393206 IJQ393204:IJQ393206 ITM393204:ITM393206 JDI393204:JDI393206 JNE393204:JNE393206 JXA393204:JXA393206 KGW393204:KGW393206 KQS393204:KQS393206 LAO393204:LAO393206 LKK393204:LKK393206 LUG393204:LUG393206 MEC393204:MEC393206 MNY393204:MNY393206 MXU393204:MXU393206 NHQ393204:NHQ393206 NRM393204:NRM393206 OBI393204:OBI393206 OLE393204:OLE393206 OVA393204:OVA393206 PEW393204:PEW393206 POS393204:POS393206 PYO393204:PYO393206 QIK393204:QIK393206 QSG393204:QSG393206 RCC393204:RCC393206 RLY393204:RLY393206 RVU393204:RVU393206 SFQ393204:SFQ393206 SPM393204:SPM393206 SZI393204:SZI393206 TJE393204:TJE393206 TTA393204:TTA393206 UCW393204:UCW393206 UMS393204:UMS393206 UWO393204:UWO393206 VGK393204:VGK393206 VQG393204:VQG393206 WAC393204:WAC393206 WJY393204:WJY393206 WTU393204:WTU393206 CC458740:CC458742 HI458740:HI458742 RE458740:RE458742 ABA458740:ABA458742 AKW458740:AKW458742 AUS458740:AUS458742 BEO458740:BEO458742 BOK458740:BOK458742 BYG458740:BYG458742 CIC458740:CIC458742 CRY458740:CRY458742 DBU458740:DBU458742 DLQ458740:DLQ458742 DVM458740:DVM458742 EFI458740:EFI458742 EPE458740:EPE458742 EZA458740:EZA458742 FIW458740:FIW458742 FSS458740:FSS458742 GCO458740:GCO458742 GMK458740:GMK458742 GWG458740:GWG458742 HGC458740:HGC458742 HPY458740:HPY458742 HZU458740:HZU458742 IJQ458740:IJQ458742 ITM458740:ITM458742 JDI458740:JDI458742 JNE458740:JNE458742 JXA458740:JXA458742 KGW458740:KGW458742 KQS458740:KQS458742 LAO458740:LAO458742 LKK458740:LKK458742 LUG458740:LUG458742 MEC458740:MEC458742 MNY458740:MNY458742 MXU458740:MXU458742 NHQ458740:NHQ458742 NRM458740:NRM458742 OBI458740:OBI458742 OLE458740:OLE458742 OVA458740:OVA458742 PEW458740:PEW458742 POS458740:POS458742 PYO458740:PYO458742 QIK458740:QIK458742 QSG458740:QSG458742 RCC458740:RCC458742 RLY458740:RLY458742 RVU458740:RVU458742 SFQ458740:SFQ458742 SPM458740:SPM458742 SZI458740:SZI458742 TJE458740:TJE458742 TTA458740:TTA458742 UCW458740:UCW458742 UMS458740:UMS458742 UWO458740:UWO458742 VGK458740:VGK458742 VQG458740:VQG458742 WAC458740:WAC458742 WJY458740:WJY458742 WTU458740:WTU458742 CC524276:CC524278 HI524276:HI524278 RE524276:RE524278 ABA524276:ABA524278 AKW524276:AKW524278 AUS524276:AUS524278 BEO524276:BEO524278 BOK524276:BOK524278 BYG524276:BYG524278 CIC524276:CIC524278 CRY524276:CRY524278 DBU524276:DBU524278 DLQ524276:DLQ524278 DVM524276:DVM524278 EFI524276:EFI524278 EPE524276:EPE524278 EZA524276:EZA524278 FIW524276:FIW524278 FSS524276:FSS524278 GCO524276:GCO524278 GMK524276:GMK524278 GWG524276:GWG524278 HGC524276:HGC524278 HPY524276:HPY524278 HZU524276:HZU524278 IJQ524276:IJQ524278 ITM524276:ITM524278 JDI524276:JDI524278 JNE524276:JNE524278 JXA524276:JXA524278 KGW524276:KGW524278 KQS524276:KQS524278 LAO524276:LAO524278 LKK524276:LKK524278 LUG524276:LUG524278 MEC524276:MEC524278 MNY524276:MNY524278 MXU524276:MXU524278 NHQ524276:NHQ524278 NRM524276:NRM524278 OBI524276:OBI524278 OLE524276:OLE524278 OVA524276:OVA524278 PEW524276:PEW524278 POS524276:POS524278 PYO524276:PYO524278 QIK524276:QIK524278 QSG524276:QSG524278 RCC524276:RCC524278 RLY524276:RLY524278 RVU524276:RVU524278 SFQ524276:SFQ524278 SPM524276:SPM524278 SZI524276:SZI524278 TJE524276:TJE524278 TTA524276:TTA524278 UCW524276:UCW524278 UMS524276:UMS524278 UWO524276:UWO524278 VGK524276:VGK524278 VQG524276:VQG524278 WAC524276:WAC524278 WJY524276:WJY524278 WTU524276:WTU524278 CC589812:CC589814 HI589812:HI589814 RE589812:RE589814 ABA589812:ABA589814 AKW589812:AKW589814 AUS589812:AUS589814 BEO589812:BEO589814 BOK589812:BOK589814 BYG589812:BYG589814 CIC589812:CIC589814 CRY589812:CRY589814 DBU589812:DBU589814 DLQ589812:DLQ589814 DVM589812:DVM589814 EFI589812:EFI589814 EPE589812:EPE589814 EZA589812:EZA589814 FIW589812:FIW589814 FSS589812:FSS589814 GCO589812:GCO589814 GMK589812:GMK589814 GWG589812:GWG589814 HGC589812:HGC589814 HPY589812:HPY589814 HZU589812:HZU589814 IJQ589812:IJQ589814 ITM589812:ITM589814 JDI589812:JDI589814 JNE589812:JNE589814 JXA589812:JXA589814 KGW589812:KGW589814 KQS589812:KQS589814 LAO589812:LAO589814 LKK589812:LKK589814 LUG589812:LUG589814 MEC589812:MEC589814 MNY589812:MNY589814 MXU589812:MXU589814 NHQ589812:NHQ589814 NRM589812:NRM589814 OBI589812:OBI589814 OLE589812:OLE589814 OVA589812:OVA589814 PEW589812:PEW589814 POS589812:POS589814 PYO589812:PYO589814 QIK589812:QIK589814 QSG589812:QSG589814 RCC589812:RCC589814 RLY589812:RLY589814 RVU589812:RVU589814 SFQ589812:SFQ589814 SPM589812:SPM589814 SZI589812:SZI589814 TJE589812:TJE589814 TTA589812:TTA589814 UCW589812:UCW589814 UMS589812:UMS589814 UWO589812:UWO589814 VGK589812:VGK589814 VQG589812:VQG589814 WAC589812:WAC589814 WJY589812:WJY589814 WTU589812:WTU589814 CC655348:CC655350 HI655348:HI655350 RE655348:RE655350 ABA655348:ABA655350 AKW655348:AKW655350 AUS655348:AUS655350 BEO655348:BEO655350 BOK655348:BOK655350 BYG655348:BYG655350 CIC655348:CIC655350 CRY655348:CRY655350 DBU655348:DBU655350 DLQ655348:DLQ655350 DVM655348:DVM655350 EFI655348:EFI655350 EPE655348:EPE655350 EZA655348:EZA655350 FIW655348:FIW655350 FSS655348:FSS655350 GCO655348:GCO655350 GMK655348:GMK655350 GWG655348:GWG655350 HGC655348:HGC655350 HPY655348:HPY655350 HZU655348:HZU655350 IJQ655348:IJQ655350 ITM655348:ITM655350 JDI655348:JDI655350 JNE655348:JNE655350 JXA655348:JXA655350 KGW655348:KGW655350 KQS655348:KQS655350 LAO655348:LAO655350 LKK655348:LKK655350 LUG655348:LUG655350 MEC655348:MEC655350 MNY655348:MNY655350 MXU655348:MXU655350 NHQ655348:NHQ655350 NRM655348:NRM655350 OBI655348:OBI655350 OLE655348:OLE655350 OVA655348:OVA655350 PEW655348:PEW655350 POS655348:POS655350 PYO655348:PYO655350 QIK655348:QIK655350 QSG655348:QSG655350 RCC655348:RCC655350 RLY655348:RLY655350 RVU655348:RVU655350 SFQ655348:SFQ655350 SPM655348:SPM655350 SZI655348:SZI655350 TJE655348:TJE655350 TTA655348:TTA655350 UCW655348:UCW655350 UMS655348:UMS655350 UWO655348:UWO655350 VGK655348:VGK655350 VQG655348:VQG655350 WAC655348:WAC655350 WJY655348:WJY655350 WTU655348:WTU655350 CC720884:CC720886 HI720884:HI720886 RE720884:RE720886 ABA720884:ABA720886 AKW720884:AKW720886 AUS720884:AUS720886 BEO720884:BEO720886 BOK720884:BOK720886 BYG720884:BYG720886 CIC720884:CIC720886 CRY720884:CRY720886 DBU720884:DBU720886 DLQ720884:DLQ720886 DVM720884:DVM720886 EFI720884:EFI720886 EPE720884:EPE720886 EZA720884:EZA720886 FIW720884:FIW720886 FSS720884:FSS720886 GCO720884:GCO720886 GMK720884:GMK720886 GWG720884:GWG720886 HGC720884:HGC720886 HPY720884:HPY720886 HZU720884:HZU720886 IJQ720884:IJQ720886 ITM720884:ITM720886 JDI720884:JDI720886 JNE720884:JNE720886 JXA720884:JXA720886 KGW720884:KGW720886 KQS720884:KQS720886 LAO720884:LAO720886 LKK720884:LKK720886 LUG720884:LUG720886 MEC720884:MEC720886 MNY720884:MNY720886 MXU720884:MXU720886 NHQ720884:NHQ720886 NRM720884:NRM720886 OBI720884:OBI720886 OLE720884:OLE720886 OVA720884:OVA720886 PEW720884:PEW720886 POS720884:POS720886 PYO720884:PYO720886 QIK720884:QIK720886 QSG720884:QSG720886 RCC720884:RCC720886 RLY720884:RLY720886 RVU720884:RVU720886 SFQ720884:SFQ720886 SPM720884:SPM720886 SZI720884:SZI720886 TJE720884:TJE720886 TTA720884:TTA720886 UCW720884:UCW720886 UMS720884:UMS720886 UWO720884:UWO720886 VGK720884:VGK720886 VQG720884:VQG720886 WAC720884:WAC720886 WJY720884:WJY720886 WTU720884:WTU720886 CC786420:CC786422 HI786420:HI786422 RE786420:RE786422 ABA786420:ABA786422 AKW786420:AKW786422 AUS786420:AUS786422 BEO786420:BEO786422 BOK786420:BOK786422 BYG786420:BYG786422 CIC786420:CIC786422 CRY786420:CRY786422 DBU786420:DBU786422 DLQ786420:DLQ786422 DVM786420:DVM786422 EFI786420:EFI786422 EPE786420:EPE786422 EZA786420:EZA786422 FIW786420:FIW786422 FSS786420:FSS786422 GCO786420:GCO786422 GMK786420:GMK786422 GWG786420:GWG786422 HGC786420:HGC786422 HPY786420:HPY786422 HZU786420:HZU786422 IJQ786420:IJQ786422 ITM786420:ITM786422 JDI786420:JDI786422 JNE786420:JNE786422 JXA786420:JXA786422 KGW786420:KGW786422 KQS786420:KQS786422 LAO786420:LAO786422 LKK786420:LKK786422 LUG786420:LUG786422 MEC786420:MEC786422 MNY786420:MNY786422 MXU786420:MXU786422 NHQ786420:NHQ786422 NRM786420:NRM786422 OBI786420:OBI786422 OLE786420:OLE786422 OVA786420:OVA786422 PEW786420:PEW786422 POS786420:POS786422 PYO786420:PYO786422 QIK786420:QIK786422 QSG786420:QSG786422 RCC786420:RCC786422 RLY786420:RLY786422 RVU786420:RVU786422 SFQ786420:SFQ786422 SPM786420:SPM786422 SZI786420:SZI786422 TJE786420:TJE786422 TTA786420:TTA786422 UCW786420:UCW786422 UMS786420:UMS786422 UWO786420:UWO786422 VGK786420:VGK786422 VQG786420:VQG786422 WAC786420:WAC786422 WJY786420:WJY786422 WTU786420:WTU786422 CC851956:CC851958 HI851956:HI851958 RE851956:RE851958 ABA851956:ABA851958 AKW851956:AKW851958 AUS851956:AUS851958 BEO851956:BEO851958 BOK851956:BOK851958 BYG851956:BYG851958 CIC851956:CIC851958 CRY851956:CRY851958 DBU851956:DBU851958 DLQ851956:DLQ851958 DVM851956:DVM851958 EFI851956:EFI851958 EPE851956:EPE851958 EZA851956:EZA851958 FIW851956:FIW851958 FSS851956:FSS851958 GCO851956:GCO851958 GMK851956:GMK851958 GWG851956:GWG851958 HGC851956:HGC851958 HPY851956:HPY851958 HZU851956:HZU851958 IJQ851956:IJQ851958 ITM851956:ITM851958 JDI851956:JDI851958 JNE851956:JNE851958 JXA851956:JXA851958 KGW851956:KGW851958 KQS851956:KQS851958 LAO851956:LAO851958 LKK851956:LKK851958 LUG851956:LUG851958 MEC851956:MEC851958 MNY851956:MNY851958 MXU851956:MXU851958 NHQ851956:NHQ851958 NRM851956:NRM851958 OBI851956:OBI851958 OLE851956:OLE851958 OVA851956:OVA851958 PEW851956:PEW851958 POS851956:POS851958 PYO851956:PYO851958 QIK851956:QIK851958 QSG851956:QSG851958 RCC851956:RCC851958 RLY851956:RLY851958 RVU851956:RVU851958 SFQ851956:SFQ851958 SPM851956:SPM851958 SZI851956:SZI851958 TJE851956:TJE851958 TTA851956:TTA851958 UCW851956:UCW851958 UMS851956:UMS851958 UWO851956:UWO851958 VGK851956:VGK851958 VQG851956:VQG851958 WAC851956:WAC851958 WJY851956:WJY851958 WTU851956:WTU851958 CC917492:CC917494 HI917492:HI917494 RE917492:RE917494 ABA917492:ABA917494 AKW917492:AKW917494 AUS917492:AUS917494 BEO917492:BEO917494 BOK917492:BOK917494 BYG917492:BYG917494 CIC917492:CIC917494 CRY917492:CRY917494 DBU917492:DBU917494 DLQ917492:DLQ917494 DVM917492:DVM917494 EFI917492:EFI917494 EPE917492:EPE917494 EZA917492:EZA917494 FIW917492:FIW917494 FSS917492:FSS917494 GCO917492:GCO917494 GMK917492:GMK917494 GWG917492:GWG917494 HGC917492:HGC917494 HPY917492:HPY917494 HZU917492:HZU917494 IJQ917492:IJQ917494 ITM917492:ITM917494 JDI917492:JDI917494 JNE917492:JNE917494 JXA917492:JXA917494 KGW917492:KGW917494 KQS917492:KQS917494 LAO917492:LAO917494 LKK917492:LKK917494 LUG917492:LUG917494 MEC917492:MEC917494 MNY917492:MNY917494 MXU917492:MXU917494 NHQ917492:NHQ917494 NRM917492:NRM917494 OBI917492:OBI917494 OLE917492:OLE917494 OVA917492:OVA917494 PEW917492:PEW917494 POS917492:POS917494 PYO917492:PYO917494 QIK917492:QIK917494 QSG917492:QSG917494 RCC917492:RCC917494 RLY917492:RLY917494 RVU917492:RVU917494 SFQ917492:SFQ917494 SPM917492:SPM917494 SZI917492:SZI917494 TJE917492:TJE917494 TTA917492:TTA917494 UCW917492:UCW917494 UMS917492:UMS917494 UWO917492:UWO917494 VGK917492:VGK917494 VQG917492:VQG917494 WAC917492:WAC917494 WJY917492:WJY917494 WTU917492:WTU917494 CC983028:CC983030 HI983028:HI983030 RE983028:RE983030 ABA983028:ABA983030 AKW983028:AKW983030 AUS983028:AUS983030 BEO983028:BEO983030 BOK983028:BOK983030 BYG983028:BYG983030 CIC983028:CIC983030 CRY983028:CRY983030 DBU983028:DBU983030 DLQ983028:DLQ983030 DVM983028:DVM983030 EFI983028:EFI983030 EPE983028:EPE983030 EZA983028:EZA983030 FIW983028:FIW983030 FSS983028:FSS983030 GCO983028:GCO983030 GMK983028:GMK983030 GWG983028:GWG983030 HGC983028:HGC983030 HPY983028:HPY983030 HZU983028:HZU983030 IJQ983028:IJQ983030 ITM983028:ITM983030 JDI983028:JDI983030 JNE983028:JNE983030 JXA983028:JXA983030 KGW983028:KGW983030 KQS983028:KQS983030 LAO983028:LAO983030 LKK983028:LKK983030 LUG983028:LUG983030 MEC983028:MEC983030 MNY983028:MNY983030 MXU983028:MXU983030 NHQ983028:NHQ983030 NRM983028:NRM983030 OBI983028:OBI983030 OLE983028:OLE983030 OVA983028:OVA983030 PEW983028:PEW983030 POS983028:POS983030 PYO983028:PYO983030 QIK983028:QIK983030 QSG983028:QSG983030 RCC983028:RCC983030 RLY983028:RLY983030 RVU983028:RVU983030 SFQ983028:SFQ983030 SPM983028:SPM983030 SZI983028:SZI983030 TJE983028:TJE983030 TTA983028:TTA983030 UCW983028:UCW983030 UMS983028:UMS983030 UWO983028:UWO983030 VGK983028:VGK983030 VQG983028:VQG983030 WAC983028:WAC983030 WJY983028:WJY983030 WTU983028:WTU983030 TIR983024 E65528:E65530 EL65528:EL65530 OF65528:OF65530 YB65528:YB65530 AHX65528:AHX65530 ART65528:ART65530 BBP65528:BBP65530 BLL65528:BLL65530 BVH65528:BVH65530 CFD65528:CFD65530 COZ65528:COZ65530 CYV65528:CYV65530 DIR65528:DIR65530 DSN65528:DSN65530 ECJ65528:ECJ65530 EMF65528:EMF65530 EWB65528:EWB65530 FFX65528:FFX65530 FPT65528:FPT65530 FZP65528:FZP65530 GJL65528:GJL65530 GTH65528:GTH65530 HDD65528:HDD65530 HMZ65528:HMZ65530 HWV65528:HWV65530 IGR65528:IGR65530 IQN65528:IQN65530 JAJ65528:JAJ65530 JKF65528:JKF65530 JUB65528:JUB65530 KDX65528:KDX65530 KNT65528:KNT65530 KXP65528:KXP65530 LHL65528:LHL65530 LRH65528:LRH65530 MBD65528:MBD65530 MKZ65528:MKZ65530 MUV65528:MUV65530 NER65528:NER65530 NON65528:NON65530 NYJ65528:NYJ65530 OIF65528:OIF65530 OSB65528:OSB65530 PBX65528:PBX65530 PLT65528:PLT65530 PVP65528:PVP65530 QFL65528:QFL65530 QPH65528:QPH65530 QZD65528:QZD65530 RIZ65528:RIZ65530 RSV65528:RSV65530 SCR65528:SCR65530 SMN65528:SMN65530 SWJ65528:SWJ65530 TGF65528:TGF65530 TQB65528:TQB65530 TZX65528:TZX65530 UJT65528:UJT65530 UTP65528:UTP65530 VDL65528:VDL65530 VNH65528:VNH65530 VXD65528:VXD65530 WGZ65528:WGZ65530 WQV65528:WQV65530 E131064:E131066 EL131064:EL131066 OF131064:OF131066 YB131064:YB131066 AHX131064:AHX131066 ART131064:ART131066 BBP131064:BBP131066 BLL131064:BLL131066 BVH131064:BVH131066 CFD131064:CFD131066 COZ131064:COZ131066 CYV131064:CYV131066 DIR131064:DIR131066 DSN131064:DSN131066 ECJ131064:ECJ131066 EMF131064:EMF131066 EWB131064:EWB131066 FFX131064:FFX131066 FPT131064:FPT131066 FZP131064:FZP131066 GJL131064:GJL131066 GTH131064:GTH131066 HDD131064:HDD131066 HMZ131064:HMZ131066 HWV131064:HWV131066 IGR131064:IGR131066 IQN131064:IQN131066 JAJ131064:JAJ131066 JKF131064:JKF131066 JUB131064:JUB131066 KDX131064:KDX131066 KNT131064:KNT131066 KXP131064:KXP131066 LHL131064:LHL131066 LRH131064:LRH131066 MBD131064:MBD131066 MKZ131064:MKZ131066 MUV131064:MUV131066 NER131064:NER131066 NON131064:NON131066 NYJ131064:NYJ131066 OIF131064:OIF131066 OSB131064:OSB131066 PBX131064:PBX131066 PLT131064:PLT131066 PVP131064:PVP131066 QFL131064:QFL131066 QPH131064:QPH131066 QZD131064:QZD131066 RIZ131064:RIZ131066 RSV131064:RSV131066 SCR131064:SCR131066 SMN131064:SMN131066 SWJ131064:SWJ131066 TGF131064:TGF131066 TQB131064:TQB131066 TZX131064:TZX131066 UJT131064:UJT131066 UTP131064:UTP131066 VDL131064:VDL131066 VNH131064:VNH131066 VXD131064:VXD131066 WGZ131064:WGZ131066 WQV131064:WQV131066 E196600:E196602 EL196600:EL196602 OF196600:OF196602 YB196600:YB196602 AHX196600:AHX196602 ART196600:ART196602 BBP196600:BBP196602 BLL196600:BLL196602 BVH196600:BVH196602 CFD196600:CFD196602 COZ196600:COZ196602 CYV196600:CYV196602 DIR196600:DIR196602 DSN196600:DSN196602 ECJ196600:ECJ196602 EMF196600:EMF196602 EWB196600:EWB196602 FFX196600:FFX196602 FPT196600:FPT196602 FZP196600:FZP196602 GJL196600:GJL196602 GTH196600:GTH196602 HDD196600:HDD196602 HMZ196600:HMZ196602 HWV196600:HWV196602 IGR196600:IGR196602 IQN196600:IQN196602 JAJ196600:JAJ196602 JKF196600:JKF196602 JUB196600:JUB196602 KDX196600:KDX196602 KNT196600:KNT196602 KXP196600:KXP196602 LHL196600:LHL196602 LRH196600:LRH196602 MBD196600:MBD196602 MKZ196600:MKZ196602 MUV196600:MUV196602 NER196600:NER196602 NON196600:NON196602 NYJ196600:NYJ196602 OIF196600:OIF196602 OSB196600:OSB196602 PBX196600:PBX196602 PLT196600:PLT196602 PVP196600:PVP196602 QFL196600:QFL196602 QPH196600:QPH196602 QZD196600:QZD196602 RIZ196600:RIZ196602 RSV196600:RSV196602 SCR196600:SCR196602 SMN196600:SMN196602 SWJ196600:SWJ196602 TGF196600:TGF196602 TQB196600:TQB196602 TZX196600:TZX196602 UJT196600:UJT196602 UTP196600:UTP196602 VDL196600:VDL196602 VNH196600:VNH196602 VXD196600:VXD196602 WGZ196600:WGZ196602 WQV196600:WQV196602 E262136:E262138 EL262136:EL262138 OF262136:OF262138 YB262136:YB262138 AHX262136:AHX262138 ART262136:ART262138 BBP262136:BBP262138 BLL262136:BLL262138 BVH262136:BVH262138 CFD262136:CFD262138 COZ262136:COZ262138 CYV262136:CYV262138 DIR262136:DIR262138 DSN262136:DSN262138 ECJ262136:ECJ262138 EMF262136:EMF262138 EWB262136:EWB262138 FFX262136:FFX262138 FPT262136:FPT262138 FZP262136:FZP262138 GJL262136:GJL262138 GTH262136:GTH262138 HDD262136:HDD262138 HMZ262136:HMZ262138 HWV262136:HWV262138 IGR262136:IGR262138 IQN262136:IQN262138 JAJ262136:JAJ262138 JKF262136:JKF262138 JUB262136:JUB262138 KDX262136:KDX262138 KNT262136:KNT262138 KXP262136:KXP262138 LHL262136:LHL262138 LRH262136:LRH262138 MBD262136:MBD262138 MKZ262136:MKZ262138 MUV262136:MUV262138 NER262136:NER262138 NON262136:NON262138 NYJ262136:NYJ262138 OIF262136:OIF262138 OSB262136:OSB262138 PBX262136:PBX262138 PLT262136:PLT262138 PVP262136:PVP262138 QFL262136:QFL262138 QPH262136:QPH262138 QZD262136:QZD262138 RIZ262136:RIZ262138 RSV262136:RSV262138 SCR262136:SCR262138 SMN262136:SMN262138 SWJ262136:SWJ262138 TGF262136:TGF262138 TQB262136:TQB262138 TZX262136:TZX262138 UJT262136:UJT262138 UTP262136:UTP262138 VDL262136:VDL262138 VNH262136:VNH262138 VXD262136:VXD262138 WGZ262136:WGZ262138 WQV262136:WQV262138 E327672:E327674 EL327672:EL327674 OF327672:OF327674 YB327672:YB327674 AHX327672:AHX327674 ART327672:ART327674 BBP327672:BBP327674 BLL327672:BLL327674 BVH327672:BVH327674 CFD327672:CFD327674 COZ327672:COZ327674 CYV327672:CYV327674 DIR327672:DIR327674 DSN327672:DSN327674 ECJ327672:ECJ327674 EMF327672:EMF327674 EWB327672:EWB327674 FFX327672:FFX327674 FPT327672:FPT327674 FZP327672:FZP327674 GJL327672:GJL327674 GTH327672:GTH327674 HDD327672:HDD327674 HMZ327672:HMZ327674 HWV327672:HWV327674 IGR327672:IGR327674 IQN327672:IQN327674 JAJ327672:JAJ327674 JKF327672:JKF327674 JUB327672:JUB327674 KDX327672:KDX327674 KNT327672:KNT327674 KXP327672:KXP327674 LHL327672:LHL327674 LRH327672:LRH327674 MBD327672:MBD327674 MKZ327672:MKZ327674 MUV327672:MUV327674 NER327672:NER327674 NON327672:NON327674 NYJ327672:NYJ327674 OIF327672:OIF327674 OSB327672:OSB327674 PBX327672:PBX327674 PLT327672:PLT327674 PVP327672:PVP327674 QFL327672:QFL327674 QPH327672:QPH327674 QZD327672:QZD327674 RIZ327672:RIZ327674 RSV327672:RSV327674 SCR327672:SCR327674 SMN327672:SMN327674 SWJ327672:SWJ327674 TGF327672:TGF327674 TQB327672:TQB327674 TZX327672:TZX327674 UJT327672:UJT327674 UTP327672:UTP327674 VDL327672:VDL327674 VNH327672:VNH327674 VXD327672:VXD327674 WGZ327672:WGZ327674 WQV327672:WQV327674 E393208:E393210 EL393208:EL393210 OF393208:OF393210 YB393208:YB393210 AHX393208:AHX393210 ART393208:ART393210 BBP393208:BBP393210 BLL393208:BLL393210 BVH393208:BVH393210 CFD393208:CFD393210 COZ393208:COZ393210 CYV393208:CYV393210 DIR393208:DIR393210 DSN393208:DSN393210 ECJ393208:ECJ393210 EMF393208:EMF393210 EWB393208:EWB393210 FFX393208:FFX393210 FPT393208:FPT393210 FZP393208:FZP393210 GJL393208:GJL393210 GTH393208:GTH393210 HDD393208:HDD393210 HMZ393208:HMZ393210 HWV393208:HWV393210 IGR393208:IGR393210 IQN393208:IQN393210 JAJ393208:JAJ393210 JKF393208:JKF393210 JUB393208:JUB393210 KDX393208:KDX393210 KNT393208:KNT393210 KXP393208:KXP393210 LHL393208:LHL393210 LRH393208:LRH393210 MBD393208:MBD393210 MKZ393208:MKZ393210 MUV393208:MUV393210 NER393208:NER393210 NON393208:NON393210 NYJ393208:NYJ393210 OIF393208:OIF393210 OSB393208:OSB393210 PBX393208:PBX393210 PLT393208:PLT393210 PVP393208:PVP393210 QFL393208:QFL393210 QPH393208:QPH393210 QZD393208:QZD393210 RIZ393208:RIZ393210 RSV393208:RSV393210 SCR393208:SCR393210 SMN393208:SMN393210 SWJ393208:SWJ393210 TGF393208:TGF393210 TQB393208:TQB393210 TZX393208:TZX393210 UJT393208:UJT393210 UTP393208:UTP393210 VDL393208:VDL393210 VNH393208:VNH393210 VXD393208:VXD393210 WGZ393208:WGZ393210 WQV393208:WQV393210 E458744:E458746 EL458744:EL458746 OF458744:OF458746 YB458744:YB458746 AHX458744:AHX458746 ART458744:ART458746 BBP458744:BBP458746 BLL458744:BLL458746 BVH458744:BVH458746 CFD458744:CFD458746 COZ458744:COZ458746 CYV458744:CYV458746 DIR458744:DIR458746 DSN458744:DSN458746 ECJ458744:ECJ458746 EMF458744:EMF458746 EWB458744:EWB458746 FFX458744:FFX458746 FPT458744:FPT458746 FZP458744:FZP458746 GJL458744:GJL458746 GTH458744:GTH458746 HDD458744:HDD458746 HMZ458744:HMZ458746 HWV458744:HWV458746 IGR458744:IGR458746 IQN458744:IQN458746 JAJ458744:JAJ458746 JKF458744:JKF458746 JUB458744:JUB458746 KDX458744:KDX458746 KNT458744:KNT458746 KXP458744:KXP458746 LHL458744:LHL458746 LRH458744:LRH458746 MBD458744:MBD458746 MKZ458744:MKZ458746 MUV458744:MUV458746 NER458744:NER458746 NON458744:NON458746 NYJ458744:NYJ458746 OIF458744:OIF458746 OSB458744:OSB458746 PBX458744:PBX458746 PLT458744:PLT458746 PVP458744:PVP458746 QFL458744:QFL458746 QPH458744:QPH458746 QZD458744:QZD458746 RIZ458744:RIZ458746 RSV458744:RSV458746 SCR458744:SCR458746 SMN458744:SMN458746 SWJ458744:SWJ458746 TGF458744:TGF458746 TQB458744:TQB458746 TZX458744:TZX458746 UJT458744:UJT458746 UTP458744:UTP458746 VDL458744:VDL458746 VNH458744:VNH458746 VXD458744:VXD458746 WGZ458744:WGZ458746 WQV458744:WQV458746 E524280:E524282 EL524280:EL524282 OF524280:OF524282 YB524280:YB524282 AHX524280:AHX524282 ART524280:ART524282 BBP524280:BBP524282 BLL524280:BLL524282 BVH524280:BVH524282 CFD524280:CFD524282 COZ524280:COZ524282 CYV524280:CYV524282 DIR524280:DIR524282 DSN524280:DSN524282 ECJ524280:ECJ524282 EMF524280:EMF524282 EWB524280:EWB524282 FFX524280:FFX524282 FPT524280:FPT524282 FZP524280:FZP524282 GJL524280:GJL524282 GTH524280:GTH524282 HDD524280:HDD524282 HMZ524280:HMZ524282 HWV524280:HWV524282 IGR524280:IGR524282 IQN524280:IQN524282 JAJ524280:JAJ524282 JKF524280:JKF524282 JUB524280:JUB524282 KDX524280:KDX524282 KNT524280:KNT524282 KXP524280:KXP524282 LHL524280:LHL524282 LRH524280:LRH524282 MBD524280:MBD524282 MKZ524280:MKZ524282 MUV524280:MUV524282 NER524280:NER524282 NON524280:NON524282 NYJ524280:NYJ524282 OIF524280:OIF524282 OSB524280:OSB524282 PBX524280:PBX524282 PLT524280:PLT524282 PVP524280:PVP524282 QFL524280:QFL524282 QPH524280:QPH524282 QZD524280:QZD524282 RIZ524280:RIZ524282 RSV524280:RSV524282 SCR524280:SCR524282 SMN524280:SMN524282 SWJ524280:SWJ524282 TGF524280:TGF524282 TQB524280:TQB524282 TZX524280:TZX524282 UJT524280:UJT524282 UTP524280:UTP524282 VDL524280:VDL524282 VNH524280:VNH524282 VXD524280:VXD524282 WGZ524280:WGZ524282 WQV524280:WQV524282 E589816:E589818 EL589816:EL589818 OF589816:OF589818 YB589816:YB589818 AHX589816:AHX589818 ART589816:ART589818 BBP589816:BBP589818 BLL589816:BLL589818 BVH589816:BVH589818 CFD589816:CFD589818 COZ589816:COZ589818 CYV589816:CYV589818 DIR589816:DIR589818 DSN589816:DSN589818 ECJ589816:ECJ589818 EMF589816:EMF589818 EWB589816:EWB589818 FFX589816:FFX589818 FPT589816:FPT589818 FZP589816:FZP589818 GJL589816:GJL589818 GTH589816:GTH589818 HDD589816:HDD589818 HMZ589816:HMZ589818 HWV589816:HWV589818 IGR589816:IGR589818 IQN589816:IQN589818 JAJ589816:JAJ589818 JKF589816:JKF589818 JUB589816:JUB589818 KDX589816:KDX589818 KNT589816:KNT589818 KXP589816:KXP589818 LHL589816:LHL589818 LRH589816:LRH589818 MBD589816:MBD589818 MKZ589816:MKZ589818 MUV589816:MUV589818 NER589816:NER589818 NON589816:NON589818 NYJ589816:NYJ589818 OIF589816:OIF589818 OSB589816:OSB589818 PBX589816:PBX589818 PLT589816:PLT589818 PVP589816:PVP589818 QFL589816:QFL589818 QPH589816:QPH589818 QZD589816:QZD589818 RIZ589816:RIZ589818 RSV589816:RSV589818 SCR589816:SCR589818 SMN589816:SMN589818 SWJ589816:SWJ589818 TGF589816:TGF589818 TQB589816:TQB589818 TZX589816:TZX589818 UJT589816:UJT589818 UTP589816:UTP589818 VDL589816:VDL589818 VNH589816:VNH589818 VXD589816:VXD589818 WGZ589816:WGZ589818 WQV589816:WQV589818 E655352:E655354 EL655352:EL655354 OF655352:OF655354 YB655352:YB655354 AHX655352:AHX655354 ART655352:ART655354 BBP655352:BBP655354 BLL655352:BLL655354 BVH655352:BVH655354 CFD655352:CFD655354 COZ655352:COZ655354 CYV655352:CYV655354 DIR655352:DIR655354 DSN655352:DSN655354 ECJ655352:ECJ655354 EMF655352:EMF655354 EWB655352:EWB655354 FFX655352:FFX655354 FPT655352:FPT655354 FZP655352:FZP655354 GJL655352:GJL655354 GTH655352:GTH655354 HDD655352:HDD655354 HMZ655352:HMZ655354 HWV655352:HWV655354 IGR655352:IGR655354 IQN655352:IQN655354 JAJ655352:JAJ655354 JKF655352:JKF655354 JUB655352:JUB655354 KDX655352:KDX655354 KNT655352:KNT655354 KXP655352:KXP655354 LHL655352:LHL655354 LRH655352:LRH655354 MBD655352:MBD655354 MKZ655352:MKZ655354 MUV655352:MUV655354 NER655352:NER655354 NON655352:NON655354 NYJ655352:NYJ655354 OIF655352:OIF655354 OSB655352:OSB655354 PBX655352:PBX655354 PLT655352:PLT655354 PVP655352:PVP655354 QFL655352:QFL655354 QPH655352:QPH655354 QZD655352:QZD655354 RIZ655352:RIZ655354 RSV655352:RSV655354 SCR655352:SCR655354 SMN655352:SMN655354 SWJ655352:SWJ655354 TGF655352:TGF655354 TQB655352:TQB655354 TZX655352:TZX655354 UJT655352:UJT655354 UTP655352:UTP655354 VDL655352:VDL655354 VNH655352:VNH655354 VXD655352:VXD655354 WGZ655352:WGZ655354 WQV655352:WQV655354 E720888:E720890 EL720888:EL720890 OF720888:OF720890 YB720888:YB720890 AHX720888:AHX720890 ART720888:ART720890 BBP720888:BBP720890 BLL720888:BLL720890 BVH720888:BVH720890 CFD720888:CFD720890 COZ720888:COZ720890 CYV720888:CYV720890 DIR720888:DIR720890 DSN720888:DSN720890 ECJ720888:ECJ720890 EMF720888:EMF720890 EWB720888:EWB720890 FFX720888:FFX720890 FPT720888:FPT720890 FZP720888:FZP720890 GJL720888:GJL720890 GTH720888:GTH720890 HDD720888:HDD720890 HMZ720888:HMZ720890 HWV720888:HWV720890 IGR720888:IGR720890 IQN720888:IQN720890 JAJ720888:JAJ720890 JKF720888:JKF720890 JUB720888:JUB720890 KDX720888:KDX720890 KNT720888:KNT720890 KXP720888:KXP720890 LHL720888:LHL720890 LRH720888:LRH720890 MBD720888:MBD720890 MKZ720888:MKZ720890 MUV720888:MUV720890 NER720888:NER720890 NON720888:NON720890 NYJ720888:NYJ720890 OIF720888:OIF720890 OSB720888:OSB720890 PBX720888:PBX720890 PLT720888:PLT720890 PVP720888:PVP720890 QFL720888:QFL720890 QPH720888:QPH720890 QZD720888:QZD720890 RIZ720888:RIZ720890 RSV720888:RSV720890 SCR720888:SCR720890 SMN720888:SMN720890 SWJ720888:SWJ720890 TGF720888:TGF720890 TQB720888:TQB720890 TZX720888:TZX720890 UJT720888:UJT720890 UTP720888:UTP720890 VDL720888:VDL720890 VNH720888:VNH720890 VXD720888:VXD720890 WGZ720888:WGZ720890 WQV720888:WQV720890 E786424:E786426 EL786424:EL786426 OF786424:OF786426 YB786424:YB786426 AHX786424:AHX786426 ART786424:ART786426 BBP786424:BBP786426 BLL786424:BLL786426 BVH786424:BVH786426 CFD786424:CFD786426 COZ786424:COZ786426 CYV786424:CYV786426 DIR786424:DIR786426 DSN786424:DSN786426 ECJ786424:ECJ786426 EMF786424:EMF786426 EWB786424:EWB786426 FFX786424:FFX786426 FPT786424:FPT786426 FZP786424:FZP786426 GJL786424:GJL786426 GTH786424:GTH786426 HDD786424:HDD786426 HMZ786424:HMZ786426 HWV786424:HWV786426 IGR786424:IGR786426 IQN786424:IQN786426 JAJ786424:JAJ786426 JKF786424:JKF786426 JUB786424:JUB786426 KDX786424:KDX786426 KNT786424:KNT786426 KXP786424:KXP786426 LHL786424:LHL786426 LRH786424:LRH786426 MBD786424:MBD786426 MKZ786424:MKZ786426 MUV786424:MUV786426 NER786424:NER786426 NON786424:NON786426 NYJ786424:NYJ786426 OIF786424:OIF786426 OSB786424:OSB786426 PBX786424:PBX786426 PLT786424:PLT786426 PVP786424:PVP786426 QFL786424:QFL786426 QPH786424:QPH786426 QZD786424:QZD786426 RIZ786424:RIZ786426 RSV786424:RSV786426 SCR786424:SCR786426 SMN786424:SMN786426 SWJ786424:SWJ786426 TGF786424:TGF786426 TQB786424:TQB786426 TZX786424:TZX786426 UJT786424:UJT786426 UTP786424:UTP786426 VDL786424:VDL786426 VNH786424:VNH786426 VXD786424:VXD786426 WGZ786424:WGZ786426 WQV786424:WQV786426 E851960:E851962 EL851960:EL851962 OF851960:OF851962 YB851960:YB851962 AHX851960:AHX851962 ART851960:ART851962 BBP851960:BBP851962 BLL851960:BLL851962 BVH851960:BVH851962 CFD851960:CFD851962 COZ851960:COZ851962 CYV851960:CYV851962 DIR851960:DIR851962 DSN851960:DSN851962 ECJ851960:ECJ851962 EMF851960:EMF851962 EWB851960:EWB851962 FFX851960:FFX851962 FPT851960:FPT851962 FZP851960:FZP851962 GJL851960:GJL851962 GTH851960:GTH851962 HDD851960:HDD851962 HMZ851960:HMZ851962 HWV851960:HWV851962 IGR851960:IGR851962 IQN851960:IQN851962 JAJ851960:JAJ851962 JKF851960:JKF851962 JUB851960:JUB851962 KDX851960:KDX851962 KNT851960:KNT851962 KXP851960:KXP851962 LHL851960:LHL851962 LRH851960:LRH851962 MBD851960:MBD851962 MKZ851960:MKZ851962 MUV851960:MUV851962 NER851960:NER851962 NON851960:NON851962 NYJ851960:NYJ851962 OIF851960:OIF851962 OSB851960:OSB851962 PBX851960:PBX851962 PLT851960:PLT851962 PVP851960:PVP851962 QFL851960:QFL851962 QPH851960:QPH851962 QZD851960:QZD851962 RIZ851960:RIZ851962 RSV851960:RSV851962 SCR851960:SCR851962 SMN851960:SMN851962 SWJ851960:SWJ851962 TGF851960:TGF851962 TQB851960:TQB851962 TZX851960:TZX851962 UJT851960:UJT851962 UTP851960:UTP851962 VDL851960:VDL851962 VNH851960:VNH851962 VXD851960:VXD851962 WGZ851960:WGZ851962 WQV851960:WQV851962 E917496:E917498 EL917496:EL917498 OF917496:OF917498 YB917496:YB917498 AHX917496:AHX917498 ART917496:ART917498 BBP917496:BBP917498 BLL917496:BLL917498 BVH917496:BVH917498 CFD917496:CFD917498 COZ917496:COZ917498 CYV917496:CYV917498 DIR917496:DIR917498 DSN917496:DSN917498 ECJ917496:ECJ917498 EMF917496:EMF917498 EWB917496:EWB917498 FFX917496:FFX917498 FPT917496:FPT917498 FZP917496:FZP917498 GJL917496:GJL917498 GTH917496:GTH917498 HDD917496:HDD917498 HMZ917496:HMZ917498 HWV917496:HWV917498 IGR917496:IGR917498 IQN917496:IQN917498 JAJ917496:JAJ917498 JKF917496:JKF917498 JUB917496:JUB917498 KDX917496:KDX917498 KNT917496:KNT917498 KXP917496:KXP917498 LHL917496:LHL917498 LRH917496:LRH917498 MBD917496:MBD917498 MKZ917496:MKZ917498 MUV917496:MUV917498 NER917496:NER917498 NON917496:NON917498 NYJ917496:NYJ917498 OIF917496:OIF917498 OSB917496:OSB917498 PBX917496:PBX917498 PLT917496:PLT917498 PVP917496:PVP917498 QFL917496:QFL917498 QPH917496:QPH917498 QZD917496:QZD917498 RIZ917496:RIZ917498 RSV917496:RSV917498 SCR917496:SCR917498 SMN917496:SMN917498 SWJ917496:SWJ917498 TGF917496:TGF917498 TQB917496:TQB917498 TZX917496:TZX917498 UJT917496:UJT917498 UTP917496:UTP917498 VDL917496:VDL917498 VNH917496:VNH917498 VXD917496:VXD917498 WGZ917496:WGZ917498 WQV917496:WQV917498 E983032:E983034 EL983032:EL983034 OF983032:OF983034 YB983032:YB983034 AHX983032:AHX983034 ART983032:ART983034 BBP983032:BBP983034 BLL983032:BLL983034 BVH983032:BVH983034 CFD983032:CFD983034 COZ983032:COZ983034 CYV983032:CYV983034 DIR983032:DIR983034 DSN983032:DSN983034 ECJ983032:ECJ983034 EMF983032:EMF983034 EWB983032:EWB983034 FFX983032:FFX983034 FPT983032:FPT983034 FZP983032:FZP983034 GJL983032:GJL983034 GTH983032:GTH983034 HDD983032:HDD983034 HMZ983032:HMZ983034 HWV983032:HWV983034 IGR983032:IGR983034 IQN983032:IQN983034 JAJ983032:JAJ983034 JKF983032:JKF983034 JUB983032:JUB983034 KDX983032:KDX983034 KNT983032:KNT983034 KXP983032:KXP983034 LHL983032:LHL983034 LRH983032:LRH983034 MBD983032:MBD983034 MKZ983032:MKZ983034 MUV983032:MUV983034 NER983032:NER983034 NON983032:NON983034 NYJ983032:NYJ983034 OIF983032:OIF983034 OSB983032:OSB983034 PBX983032:PBX983034 PLT983032:PLT983034 PVP983032:PVP983034 QFL983032:QFL983034 QPH983032:QPH983034 QZD983032:QZD983034 RIZ983032:RIZ983034 RSV983032:RSV983034 SCR983032:SCR983034 SMN983032:SMN983034 SWJ983032:SWJ983034 TGF983032:TGF983034 TQB983032:TQB983034 TZX983032:TZX983034 UJT983032:UJT983034 UTP983032:UTP983034 VDL983032:VDL983034 VNH983032:VNH983034 VXD983032:VXD983034 WGZ983032:WGZ983034 WQV983032:WQV983034 T65536:T65538 EZ65536:EZ65538 OU65536:OU65538 YQ65536:YQ65538 AIM65536:AIM65538 ASI65536:ASI65538 BCE65536:BCE65538 BMA65536:BMA65538 BVW65536:BVW65538 CFS65536:CFS65538 CPO65536:CPO65538 CZK65536:CZK65538 DJG65536:DJG65538 DTC65536:DTC65538 ECY65536:ECY65538 EMU65536:EMU65538 EWQ65536:EWQ65538 FGM65536:FGM65538 FQI65536:FQI65538 GAE65536:GAE65538 GKA65536:GKA65538 GTW65536:GTW65538 HDS65536:HDS65538 HNO65536:HNO65538 HXK65536:HXK65538 IHG65536:IHG65538 IRC65536:IRC65538 JAY65536:JAY65538 JKU65536:JKU65538 JUQ65536:JUQ65538 KEM65536:KEM65538 KOI65536:KOI65538 KYE65536:KYE65538 LIA65536:LIA65538 LRW65536:LRW65538 MBS65536:MBS65538 MLO65536:MLO65538 MVK65536:MVK65538 NFG65536:NFG65538 NPC65536:NPC65538 NYY65536:NYY65538 OIU65536:OIU65538 OSQ65536:OSQ65538 PCM65536:PCM65538 PMI65536:PMI65538 PWE65536:PWE65538 QGA65536:QGA65538 QPW65536:QPW65538 QZS65536:QZS65538 RJO65536:RJO65538 RTK65536:RTK65538 SDG65536:SDG65538 SNC65536:SNC65538 SWY65536:SWY65538 TGU65536:TGU65538 TQQ65536:TQQ65538 UAM65536:UAM65538 UKI65536:UKI65538 UUE65536:UUE65538 VEA65536:VEA65538 VNW65536:VNW65538 VXS65536:VXS65538 WHO65536:WHO65538 WRK65536:WRK65538 T131072:T131074 EZ131072:EZ131074 OU131072:OU131074 YQ131072:YQ131074 AIM131072:AIM131074 ASI131072:ASI131074 BCE131072:BCE131074 BMA131072:BMA131074 BVW131072:BVW131074 CFS131072:CFS131074 CPO131072:CPO131074 CZK131072:CZK131074 DJG131072:DJG131074 DTC131072:DTC131074 ECY131072:ECY131074 EMU131072:EMU131074 EWQ131072:EWQ131074 FGM131072:FGM131074 FQI131072:FQI131074 GAE131072:GAE131074 GKA131072:GKA131074 GTW131072:GTW131074 HDS131072:HDS131074 HNO131072:HNO131074 HXK131072:HXK131074 IHG131072:IHG131074 IRC131072:IRC131074 JAY131072:JAY131074 JKU131072:JKU131074 JUQ131072:JUQ131074 KEM131072:KEM131074 KOI131072:KOI131074 KYE131072:KYE131074 LIA131072:LIA131074 LRW131072:LRW131074 MBS131072:MBS131074 MLO131072:MLO131074 MVK131072:MVK131074 NFG131072:NFG131074 NPC131072:NPC131074 NYY131072:NYY131074 OIU131072:OIU131074 OSQ131072:OSQ131074 PCM131072:PCM131074 PMI131072:PMI131074 PWE131072:PWE131074 QGA131072:QGA131074 QPW131072:QPW131074 QZS131072:QZS131074 RJO131072:RJO131074 RTK131072:RTK131074 SDG131072:SDG131074 SNC131072:SNC131074 SWY131072:SWY131074 TGU131072:TGU131074 TQQ131072:TQQ131074 UAM131072:UAM131074 UKI131072:UKI131074 UUE131072:UUE131074 VEA131072:VEA131074 VNW131072:VNW131074 VXS131072:VXS131074 WHO131072:WHO131074 WRK131072:WRK131074 T196608:T196610 EZ196608:EZ196610 OU196608:OU196610 YQ196608:YQ196610 AIM196608:AIM196610 ASI196608:ASI196610 BCE196608:BCE196610 BMA196608:BMA196610 BVW196608:BVW196610 CFS196608:CFS196610 CPO196608:CPO196610 CZK196608:CZK196610 DJG196608:DJG196610 DTC196608:DTC196610 ECY196608:ECY196610 EMU196608:EMU196610 EWQ196608:EWQ196610 FGM196608:FGM196610 FQI196608:FQI196610 GAE196608:GAE196610 GKA196608:GKA196610 GTW196608:GTW196610 HDS196608:HDS196610 HNO196608:HNO196610 HXK196608:HXK196610 IHG196608:IHG196610 IRC196608:IRC196610 JAY196608:JAY196610 JKU196608:JKU196610 JUQ196608:JUQ196610 KEM196608:KEM196610 KOI196608:KOI196610 KYE196608:KYE196610 LIA196608:LIA196610 LRW196608:LRW196610 MBS196608:MBS196610 MLO196608:MLO196610 MVK196608:MVK196610 NFG196608:NFG196610 NPC196608:NPC196610 NYY196608:NYY196610 OIU196608:OIU196610 OSQ196608:OSQ196610 PCM196608:PCM196610 PMI196608:PMI196610 PWE196608:PWE196610 QGA196608:QGA196610 QPW196608:QPW196610 QZS196608:QZS196610 RJO196608:RJO196610 RTK196608:RTK196610 SDG196608:SDG196610 SNC196608:SNC196610 SWY196608:SWY196610 TGU196608:TGU196610 TQQ196608:TQQ196610 UAM196608:UAM196610 UKI196608:UKI196610 UUE196608:UUE196610 VEA196608:VEA196610 VNW196608:VNW196610 VXS196608:VXS196610 WHO196608:WHO196610 WRK196608:WRK196610 T262144:T262146 EZ262144:EZ262146 OU262144:OU262146 YQ262144:YQ262146 AIM262144:AIM262146 ASI262144:ASI262146 BCE262144:BCE262146 BMA262144:BMA262146 BVW262144:BVW262146 CFS262144:CFS262146 CPO262144:CPO262146 CZK262144:CZK262146 DJG262144:DJG262146 DTC262144:DTC262146 ECY262144:ECY262146 EMU262144:EMU262146 EWQ262144:EWQ262146 FGM262144:FGM262146 FQI262144:FQI262146 GAE262144:GAE262146 GKA262144:GKA262146 GTW262144:GTW262146 HDS262144:HDS262146 HNO262144:HNO262146 HXK262144:HXK262146 IHG262144:IHG262146 IRC262144:IRC262146 JAY262144:JAY262146 JKU262144:JKU262146 JUQ262144:JUQ262146 KEM262144:KEM262146 KOI262144:KOI262146 KYE262144:KYE262146 LIA262144:LIA262146 LRW262144:LRW262146 MBS262144:MBS262146 MLO262144:MLO262146 MVK262144:MVK262146 NFG262144:NFG262146 NPC262144:NPC262146 NYY262144:NYY262146 OIU262144:OIU262146 OSQ262144:OSQ262146 PCM262144:PCM262146 PMI262144:PMI262146 PWE262144:PWE262146 QGA262144:QGA262146 QPW262144:QPW262146 QZS262144:QZS262146 RJO262144:RJO262146 RTK262144:RTK262146 SDG262144:SDG262146 SNC262144:SNC262146 SWY262144:SWY262146 TGU262144:TGU262146 TQQ262144:TQQ262146 UAM262144:UAM262146 UKI262144:UKI262146 UUE262144:UUE262146 VEA262144:VEA262146 VNW262144:VNW262146 VXS262144:VXS262146 WHO262144:WHO262146 WRK262144:WRK262146 T327680:T327682 EZ327680:EZ327682 OU327680:OU327682 YQ327680:YQ327682 AIM327680:AIM327682 ASI327680:ASI327682 BCE327680:BCE327682 BMA327680:BMA327682 BVW327680:BVW327682 CFS327680:CFS327682 CPO327680:CPO327682 CZK327680:CZK327682 DJG327680:DJG327682 DTC327680:DTC327682 ECY327680:ECY327682 EMU327680:EMU327682 EWQ327680:EWQ327682 FGM327680:FGM327682 FQI327680:FQI327682 GAE327680:GAE327682 GKA327680:GKA327682 GTW327680:GTW327682 HDS327680:HDS327682 HNO327680:HNO327682 HXK327680:HXK327682 IHG327680:IHG327682 IRC327680:IRC327682 JAY327680:JAY327682 JKU327680:JKU327682 JUQ327680:JUQ327682 KEM327680:KEM327682 KOI327680:KOI327682 KYE327680:KYE327682 LIA327680:LIA327682 LRW327680:LRW327682 MBS327680:MBS327682 MLO327680:MLO327682 MVK327680:MVK327682 NFG327680:NFG327682 NPC327680:NPC327682 NYY327680:NYY327682 OIU327680:OIU327682 OSQ327680:OSQ327682 PCM327680:PCM327682 PMI327680:PMI327682 PWE327680:PWE327682 QGA327680:QGA327682 QPW327680:QPW327682 QZS327680:QZS327682 RJO327680:RJO327682 RTK327680:RTK327682 SDG327680:SDG327682 SNC327680:SNC327682 SWY327680:SWY327682 TGU327680:TGU327682 TQQ327680:TQQ327682 UAM327680:UAM327682 UKI327680:UKI327682 UUE327680:UUE327682 VEA327680:VEA327682 VNW327680:VNW327682 VXS327680:VXS327682 WHO327680:WHO327682 WRK327680:WRK327682 T393216:T393218 EZ393216:EZ393218 OU393216:OU393218 YQ393216:YQ393218 AIM393216:AIM393218 ASI393216:ASI393218 BCE393216:BCE393218 BMA393216:BMA393218 BVW393216:BVW393218 CFS393216:CFS393218 CPO393216:CPO393218 CZK393216:CZK393218 DJG393216:DJG393218 DTC393216:DTC393218 ECY393216:ECY393218 EMU393216:EMU393218 EWQ393216:EWQ393218 FGM393216:FGM393218 FQI393216:FQI393218 GAE393216:GAE393218 GKA393216:GKA393218 GTW393216:GTW393218 HDS393216:HDS393218 HNO393216:HNO393218 HXK393216:HXK393218 IHG393216:IHG393218 IRC393216:IRC393218 JAY393216:JAY393218 JKU393216:JKU393218 JUQ393216:JUQ393218 KEM393216:KEM393218 KOI393216:KOI393218 KYE393216:KYE393218 LIA393216:LIA393218 LRW393216:LRW393218 MBS393216:MBS393218 MLO393216:MLO393218 MVK393216:MVK393218 NFG393216:NFG393218 NPC393216:NPC393218 NYY393216:NYY393218 OIU393216:OIU393218 OSQ393216:OSQ393218 PCM393216:PCM393218 PMI393216:PMI393218 PWE393216:PWE393218 QGA393216:QGA393218 QPW393216:QPW393218 QZS393216:QZS393218 RJO393216:RJO393218 RTK393216:RTK393218 SDG393216:SDG393218 SNC393216:SNC393218 SWY393216:SWY393218 TGU393216:TGU393218 TQQ393216:TQQ393218 UAM393216:UAM393218 UKI393216:UKI393218 UUE393216:UUE393218 VEA393216:VEA393218 VNW393216:VNW393218 VXS393216:VXS393218 WHO393216:WHO393218 WRK393216:WRK393218 T458752:T458754 EZ458752:EZ458754 OU458752:OU458754 YQ458752:YQ458754 AIM458752:AIM458754 ASI458752:ASI458754 BCE458752:BCE458754 BMA458752:BMA458754 BVW458752:BVW458754 CFS458752:CFS458754 CPO458752:CPO458754 CZK458752:CZK458754 DJG458752:DJG458754 DTC458752:DTC458754 ECY458752:ECY458754 EMU458752:EMU458754 EWQ458752:EWQ458754 FGM458752:FGM458754 FQI458752:FQI458754 GAE458752:GAE458754 GKA458752:GKA458754 GTW458752:GTW458754 HDS458752:HDS458754 HNO458752:HNO458754 HXK458752:HXK458754 IHG458752:IHG458754 IRC458752:IRC458754 JAY458752:JAY458754 JKU458752:JKU458754 JUQ458752:JUQ458754 KEM458752:KEM458754 KOI458752:KOI458754 KYE458752:KYE458754 LIA458752:LIA458754 LRW458752:LRW458754 MBS458752:MBS458754 MLO458752:MLO458754 MVK458752:MVK458754 NFG458752:NFG458754 NPC458752:NPC458754 NYY458752:NYY458754 OIU458752:OIU458754 OSQ458752:OSQ458754 PCM458752:PCM458754 PMI458752:PMI458754 PWE458752:PWE458754 QGA458752:QGA458754 QPW458752:QPW458754 QZS458752:QZS458754 RJO458752:RJO458754 RTK458752:RTK458754 SDG458752:SDG458754 SNC458752:SNC458754 SWY458752:SWY458754 TGU458752:TGU458754 TQQ458752:TQQ458754 UAM458752:UAM458754 UKI458752:UKI458754 UUE458752:UUE458754 VEA458752:VEA458754 VNW458752:VNW458754 VXS458752:VXS458754 WHO458752:WHO458754 WRK458752:WRK458754 T524288:T524290 EZ524288:EZ524290 OU524288:OU524290 YQ524288:YQ524290 AIM524288:AIM524290 ASI524288:ASI524290 BCE524288:BCE524290 BMA524288:BMA524290 BVW524288:BVW524290 CFS524288:CFS524290 CPO524288:CPO524290 CZK524288:CZK524290 DJG524288:DJG524290 DTC524288:DTC524290 ECY524288:ECY524290 EMU524288:EMU524290 EWQ524288:EWQ524290 FGM524288:FGM524290 FQI524288:FQI524290 GAE524288:GAE524290 GKA524288:GKA524290 GTW524288:GTW524290 HDS524288:HDS524290 HNO524288:HNO524290 HXK524288:HXK524290 IHG524288:IHG524290 IRC524288:IRC524290 JAY524288:JAY524290 JKU524288:JKU524290 JUQ524288:JUQ524290 KEM524288:KEM524290 KOI524288:KOI524290 KYE524288:KYE524290 LIA524288:LIA524290 LRW524288:LRW524290 MBS524288:MBS524290 MLO524288:MLO524290 MVK524288:MVK524290 NFG524288:NFG524290 NPC524288:NPC524290 NYY524288:NYY524290 OIU524288:OIU524290 OSQ524288:OSQ524290 PCM524288:PCM524290 PMI524288:PMI524290 PWE524288:PWE524290 QGA524288:QGA524290 QPW524288:QPW524290 QZS524288:QZS524290 RJO524288:RJO524290 RTK524288:RTK524290 SDG524288:SDG524290 SNC524288:SNC524290 SWY524288:SWY524290 TGU524288:TGU524290 TQQ524288:TQQ524290 UAM524288:UAM524290 UKI524288:UKI524290 UUE524288:UUE524290 VEA524288:VEA524290 VNW524288:VNW524290 VXS524288:VXS524290 WHO524288:WHO524290 WRK524288:WRK524290 T589824:T589826 EZ589824:EZ589826 OU589824:OU589826 YQ589824:YQ589826 AIM589824:AIM589826 ASI589824:ASI589826 BCE589824:BCE589826 BMA589824:BMA589826 BVW589824:BVW589826 CFS589824:CFS589826 CPO589824:CPO589826 CZK589824:CZK589826 DJG589824:DJG589826 DTC589824:DTC589826 ECY589824:ECY589826 EMU589824:EMU589826 EWQ589824:EWQ589826 FGM589824:FGM589826 FQI589824:FQI589826 GAE589824:GAE589826 GKA589824:GKA589826 GTW589824:GTW589826 HDS589824:HDS589826 HNO589824:HNO589826 HXK589824:HXK589826 IHG589824:IHG589826 IRC589824:IRC589826 JAY589824:JAY589826 JKU589824:JKU589826 JUQ589824:JUQ589826 KEM589824:KEM589826 KOI589824:KOI589826 KYE589824:KYE589826 LIA589824:LIA589826 LRW589824:LRW589826 MBS589824:MBS589826 MLO589824:MLO589826 MVK589824:MVK589826 NFG589824:NFG589826 NPC589824:NPC589826 NYY589824:NYY589826 OIU589824:OIU589826 OSQ589824:OSQ589826 PCM589824:PCM589826 PMI589824:PMI589826 PWE589824:PWE589826 QGA589824:QGA589826 QPW589824:QPW589826 QZS589824:QZS589826 RJO589824:RJO589826 RTK589824:RTK589826 SDG589824:SDG589826 SNC589824:SNC589826 SWY589824:SWY589826 TGU589824:TGU589826 TQQ589824:TQQ589826 UAM589824:UAM589826 UKI589824:UKI589826 UUE589824:UUE589826 VEA589824:VEA589826 VNW589824:VNW589826 VXS589824:VXS589826 WHO589824:WHO589826 WRK589824:WRK589826 T655360:T655362 EZ655360:EZ655362 OU655360:OU655362 YQ655360:YQ655362 AIM655360:AIM655362 ASI655360:ASI655362 BCE655360:BCE655362 BMA655360:BMA655362 BVW655360:BVW655362 CFS655360:CFS655362 CPO655360:CPO655362 CZK655360:CZK655362 DJG655360:DJG655362 DTC655360:DTC655362 ECY655360:ECY655362 EMU655360:EMU655362 EWQ655360:EWQ655362 FGM655360:FGM655362 FQI655360:FQI655362 GAE655360:GAE655362 GKA655360:GKA655362 GTW655360:GTW655362 HDS655360:HDS655362 HNO655360:HNO655362 HXK655360:HXK655362 IHG655360:IHG655362 IRC655360:IRC655362 JAY655360:JAY655362 JKU655360:JKU655362 JUQ655360:JUQ655362 KEM655360:KEM655362 KOI655360:KOI655362 KYE655360:KYE655362 LIA655360:LIA655362 LRW655360:LRW655362 MBS655360:MBS655362 MLO655360:MLO655362 MVK655360:MVK655362 NFG655360:NFG655362 NPC655360:NPC655362 NYY655360:NYY655362 OIU655360:OIU655362 OSQ655360:OSQ655362 PCM655360:PCM655362 PMI655360:PMI655362 PWE655360:PWE655362 QGA655360:QGA655362 QPW655360:QPW655362 QZS655360:QZS655362 RJO655360:RJO655362 RTK655360:RTK655362 SDG655360:SDG655362 SNC655360:SNC655362 SWY655360:SWY655362 TGU655360:TGU655362 TQQ655360:TQQ655362 UAM655360:UAM655362 UKI655360:UKI655362 UUE655360:UUE655362 VEA655360:VEA655362 VNW655360:VNW655362 VXS655360:VXS655362 WHO655360:WHO655362 WRK655360:WRK655362 T720896:T720898 EZ720896:EZ720898 OU720896:OU720898 YQ720896:YQ720898 AIM720896:AIM720898 ASI720896:ASI720898 BCE720896:BCE720898 BMA720896:BMA720898 BVW720896:BVW720898 CFS720896:CFS720898 CPO720896:CPO720898 CZK720896:CZK720898 DJG720896:DJG720898 DTC720896:DTC720898 ECY720896:ECY720898 EMU720896:EMU720898 EWQ720896:EWQ720898 FGM720896:FGM720898 FQI720896:FQI720898 GAE720896:GAE720898 GKA720896:GKA720898 GTW720896:GTW720898 HDS720896:HDS720898 HNO720896:HNO720898 HXK720896:HXK720898 IHG720896:IHG720898 IRC720896:IRC720898 JAY720896:JAY720898 JKU720896:JKU720898 JUQ720896:JUQ720898 KEM720896:KEM720898 KOI720896:KOI720898 KYE720896:KYE720898 LIA720896:LIA720898 LRW720896:LRW720898 MBS720896:MBS720898 MLO720896:MLO720898 MVK720896:MVK720898 NFG720896:NFG720898 NPC720896:NPC720898 NYY720896:NYY720898 OIU720896:OIU720898 OSQ720896:OSQ720898 PCM720896:PCM720898 PMI720896:PMI720898 PWE720896:PWE720898 QGA720896:QGA720898 QPW720896:QPW720898 QZS720896:QZS720898 RJO720896:RJO720898 RTK720896:RTK720898 SDG720896:SDG720898 SNC720896:SNC720898 SWY720896:SWY720898 TGU720896:TGU720898 TQQ720896:TQQ720898 UAM720896:UAM720898 UKI720896:UKI720898 UUE720896:UUE720898 VEA720896:VEA720898 VNW720896:VNW720898 VXS720896:VXS720898 WHO720896:WHO720898 WRK720896:WRK720898 T786432:T786434 EZ786432:EZ786434 OU786432:OU786434 YQ786432:YQ786434 AIM786432:AIM786434 ASI786432:ASI786434 BCE786432:BCE786434 BMA786432:BMA786434 BVW786432:BVW786434 CFS786432:CFS786434 CPO786432:CPO786434 CZK786432:CZK786434 DJG786432:DJG786434 DTC786432:DTC786434 ECY786432:ECY786434 EMU786432:EMU786434 EWQ786432:EWQ786434 FGM786432:FGM786434 FQI786432:FQI786434 GAE786432:GAE786434 GKA786432:GKA786434 GTW786432:GTW786434 HDS786432:HDS786434 HNO786432:HNO786434 HXK786432:HXK786434 IHG786432:IHG786434 IRC786432:IRC786434 JAY786432:JAY786434 JKU786432:JKU786434 JUQ786432:JUQ786434 KEM786432:KEM786434 KOI786432:KOI786434 KYE786432:KYE786434 LIA786432:LIA786434 LRW786432:LRW786434 MBS786432:MBS786434 MLO786432:MLO786434 MVK786432:MVK786434 NFG786432:NFG786434 NPC786432:NPC786434 NYY786432:NYY786434 OIU786432:OIU786434 OSQ786432:OSQ786434 PCM786432:PCM786434 PMI786432:PMI786434 PWE786432:PWE786434 QGA786432:QGA786434 QPW786432:QPW786434 QZS786432:QZS786434 RJO786432:RJO786434 RTK786432:RTK786434 SDG786432:SDG786434 SNC786432:SNC786434 SWY786432:SWY786434 TGU786432:TGU786434 TQQ786432:TQQ786434 UAM786432:UAM786434 UKI786432:UKI786434 UUE786432:UUE786434 VEA786432:VEA786434 VNW786432:VNW786434 VXS786432:VXS786434 WHO786432:WHO786434 WRK786432:WRK786434 T851968:T851970 EZ851968:EZ851970 OU851968:OU851970 YQ851968:YQ851970 AIM851968:AIM851970 ASI851968:ASI851970 BCE851968:BCE851970 BMA851968:BMA851970 BVW851968:BVW851970 CFS851968:CFS851970 CPO851968:CPO851970 CZK851968:CZK851970 DJG851968:DJG851970 DTC851968:DTC851970 ECY851968:ECY851970 EMU851968:EMU851970 EWQ851968:EWQ851970 FGM851968:FGM851970 FQI851968:FQI851970 GAE851968:GAE851970 GKA851968:GKA851970 GTW851968:GTW851970 HDS851968:HDS851970 HNO851968:HNO851970 HXK851968:HXK851970 IHG851968:IHG851970 IRC851968:IRC851970 JAY851968:JAY851970 JKU851968:JKU851970 JUQ851968:JUQ851970 KEM851968:KEM851970 KOI851968:KOI851970 KYE851968:KYE851970 LIA851968:LIA851970 LRW851968:LRW851970 MBS851968:MBS851970 MLO851968:MLO851970 MVK851968:MVK851970 NFG851968:NFG851970 NPC851968:NPC851970 NYY851968:NYY851970 OIU851968:OIU851970 OSQ851968:OSQ851970 PCM851968:PCM851970 PMI851968:PMI851970 PWE851968:PWE851970 QGA851968:QGA851970 QPW851968:QPW851970 QZS851968:QZS851970 RJO851968:RJO851970 RTK851968:RTK851970 SDG851968:SDG851970 SNC851968:SNC851970 SWY851968:SWY851970 TGU851968:TGU851970 TQQ851968:TQQ851970 UAM851968:UAM851970 UKI851968:UKI851970 UUE851968:UUE851970 VEA851968:VEA851970 VNW851968:VNW851970 VXS851968:VXS851970 WHO851968:WHO851970 WRK851968:WRK851970 T917504:T917506 EZ917504:EZ917506 OU917504:OU917506 YQ917504:YQ917506 AIM917504:AIM917506 ASI917504:ASI917506 BCE917504:BCE917506 BMA917504:BMA917506 BVW917504:BVW917506 CFS917504:CFS917506 CPO917504:CPO917506 CZK917504:CZK917506 DJG917504:DJG917506 DTC917504:DTC917506 ECY917504:ECY917506 EMU917504:EMU917506 EWQ917504:EWQ917506 FGM917504:FGM917506 FQI917504:FQI917506 GAE917504:GAE917506 GKA917504:GKA917506 GTW917504:GTW917506 HDS917504:HDS917506 HNO917504:HNO917506 HXK917504:HXK917506 IHG917504:IHG917506 IRC917504:IRC917506 JAY917504:JAY917506 JKU917504:JKU917506 JUQ917504:JUQ917506 KEM917504:KEM917506 KOI917504:KOI917506 KYE917504:KYE917506 LIA917504:LIA917506 LRW917504:LRW917506 MBS917504:MBS917506 MLO917504:MLO917506 MVK917504:MVK917506 NFG917504:NFG917506 NPC917504:NPC917506 NYY917504:NYY917506 OIU917504:OIU917506 OSQ917504:OSQ917506 PCM917504:PCM917506 PMI917504:PMI917506 PWE917504:PWE917506 QGA917504:QGA917506 QPW917504:QPW917506 QZS917504:QZS917506 RJO917504:RJO917506 RTK917504:RTK917506 SDG917504:SDG917506 SNC917504:SNC917506 SWY917504:SWY917506 TGU917504:TGU917506 TQQ917504:TQQ917506 UAM917504:UAM917506 UKI917504:UKI917506 UUE917504:UUE917506 VEA917504:VEA917506 VNW917504:VNW917506 VXS917504:VXS917506 WHO917504:WHO917506 WRK917504:WRK917506 T983040:T983042 EZ983040:EZ983042 OU983040:OU983042 YQ983040:YQ983042 AIM983040:AIM983042 ASI983040:ASI983042 BCE983040:BCE983042 BMA983040:BMA983042 BVW983040:BVW983042 CFS983040:CFS983042 CPO983040:CPO983042 CZK983040:CZK983042 DJG983040:DJG983042 DTC983040:DTC983042 ECY983040:ECY983042 EMU983040:EMU983042 EWQ983040:EWQ983042 FGM983040:FGM983042 FQI983040:FQI983042 GAE983040:GAE983042 GKA983040:GKA983042 GTW983040:GTW983042 HDS983040:HDS983042 HNO983040:HNO983042 HXK983040:HXK983042 IHG983040:IHG983042 IRC983040:IRC983042 JAY983040:JAY983042 JKU983040:JKU983042 JUQ983040:JUQ983042 KEM983040:KEM983042 KOI983040:KOI983042 KYE983040:KYE983042 LIA983040:LIA983042 LRW983040:LRW983042 MBS983040:MBS983042 MLO983040:MLO983042 MVK983040:MVK983042 NFG983040:NFG983042 NPC983040:NPC983042 NYY983040:NYY983042 OIU983040:OIU983042 OSQ983040:OSQ983042 PCM983040:PCM983042 PMI983040:PMI983042 PWE983040:PWE983042 QGA983040:QGA983042 QPW983040:QPW983042 QZS983040:QZS983042 RJO983040:RJO983042 RTK983040:RTK983042 SDG983040:SDG983042 SNC983040:SNC983042 SWY983040:SWY983042 TGU983040:TGU983042 TQQ983040:TQQ983042 UAM983040:UAM983042 UKI983040:UKI983042 UUE983040:UUE983042 VEA983040:VEA983042 VNW983040:VNW983042 VXS983040:VXS983042 WHO983040:WHO983042 WRK983040:WRK983042 E65532:E65534 EL65532:EL65534 OF65532:OF65534 YB65532:YB65534 AHX65532:AHX65534 ART65532:ART65534 BBP65532:BBP65534 BLL65532:BLL65534 BVH65532:BVH65534 CFD65532:CFD65534 COZ65532:COZ65534 CYV65532:CYV65534 DIR65532:DIR65534 DSN65532:DSN65534 ECJ65532:ECJ65534 EMF65532:EMF65534 EWB65532:EWB65534 FFX65532:FFX65534 FPT65532:FPT65534 FZP65532:FZP65534 GJL65532:GJL65534 GTH65532:GTH65534 HDD65532:HDD65534 HMZ65532:HMZ65534 HWV65532:HWV65534 IGR65532:IGR65534 IQN65532:IQN65534 JAJ65532:JAJ65534 JKF65532:JKF65534 JUB65532:JUB65534 KDX65532:KDX65534 KNT65532:KNT65534 KXP65532:KXP65534 LHL65532:LHL65534 LRH65532:LRH65534 MBD65532:MBD65534 MKZ65532:MKZ65534 MUV65532:MUV65534 NER65532:NER65534 NON65532:NON65534 NYJ65532:NYJ65534 OIF65532:OIF65534 OSB65532:OSB65534 PBX65532:PBX65534 PLT65532:PLT65534 PVP65532:PVP65534 QFL65532:QFL65534 QPH65532:QPH65534 QZD65532:QZD65534 RIZ65532:RIZ65534 RSV65532:RSV65534 SCR65532:SCR65534 SMN65532:SMN65534 SWJ65532:SWJ65534 TGF65532:TGF65534 TQB65532:TQB65534 TZX65532:TZX65534 UJT65532:UJT65534 UTP65532:UTP65534 VDL65532:VDL65534 VNH65532:VNH65534 VXD65532:VXD65534 WGZ65532:WGZ65534 WQV65532:WQV65534 E131068:E131070 EL131068:EL131070 OF131068:OF131070 YB131068:YB131070 AHX131068:AHX131070 ART131068:ART131070 BBP131068:BBP131070 BLL131068:BLL131070 BVH131068:BVH131070 CFD131068:CFD131070 COZ131068:COZ131070 CYV131068:CYV131070 DIR131068:DIR131070 DSN131068:DSN131070 ECJ131068:ECJ131070 EMF131068:EMF131070 EWB131068:EWB131070 FFX131068:FFX131070 FPT131068:FPT131070 FZP131068:FZP131070 GJL131068:GJL131070 GTH131068:GTH131070 HDD131068:HDD131070 HMZ131068:HMZ131070 HWV131068:HWV131070 IGR131068:IGR131070 IQN131068:IQN131070 JAJ131068:JAJ131070 JKF131068:JKF131070 JUB131068:JUB131070 KDX131068:KDX131070 KNT131068:KNT131070 KXP131068:KXP131070 LHL131068:LHL131070 LRH131068:LRH131070 MBD131068:MBD131070 MKZ131068:MKZ131070 MUV131068:MUV131070 NER131068:NER131070 NON131068:NON131070 NYJ131068:NYJ131070 OIF131068:OIF131070 OSB131068:OSB131070 PBX131068:PBX131070 PLT131068:PLT131070 PVP131068:PVP131070 QFL131068:QFL131070 QPH131068:QPH131070 QZD131068:QZD131070 RIZ131068:RIZ131070 RSV131068:RSV131070 SCR131068:SCR131070 SMN131068:SMN131070 SWJ131068:SWJ131070 TGF131068:TGF131070 TQB131068:TQB131070 TZX131068:TZX131070 UJT131068:UJT131070 UTP131068:UTP131070 VDL131068:VDL131070 VNH131068:VNH131070 VXD131068:VXD131070 WGZ131068:WGZ131070 WQV131068:WQV131070 E196604:E196606 EL196604:EL196606 OF196604:OF196606 YB196604:YB196606 AHX196604:AHX196606 ART196604:ART196606 BBP196604:BBP196606 BLL196604:BLL196606 BVH196604:BVH196606 CFD196604:CFD196606 COZ196604:COZ196606 CYV196604:CYV196606 DIR196604:DIR196606 DSN196604:DSN196606 ECJ196604:ECJ196606 EMF196604:EMF196606 EWB196604:EWB196606 FFX196604:FFX196606 FPT196604:FPT196606 FZP196604:FZP196606 GJL196604:GJL196606 GTH196604:GTH196606 HDD196604:HDD196606 HMZ196604:HMZ196606 HWV196604:HWV196606 IGR196604:IGR196606 IQN196604:IQN196606 JAJ196604:JAJ196606 JKF196604:JKF196606 JUB196604:JUB196606 KDX196604:KDX196606 KNT196604:KNT196606 KXP196604:KXP196606 LHL196604:LHL196606 LRH196604:LRH196606 MBD196604:MBD196606 MKZ196604:MKZ196606 MUV196604:MUV196606 NER196604:NER196606 NON196604:NON196606 NYJ196604:NYJ196606 OIF196604:OIF196606 OSB196604:OSB196606 PBX196604:PBX196606 PLT196604:PLT196606 PVP196604:PVP196606 QFL196604:QFL196606 QPH196604:QPH196606 QZD196604:QZD196606 RIZ196604:RIZ196606 RSV196604:RSV196606 SCR196604:SCR196606 SMN196604:SMN196606 SWJ196604:SWJ196606 TGF196604:TGF196606 TQB196604:TQB196606 TZX196604:TZX196606 UJT196604:UJT196606 UTP196604:UTP196606 VDL196604:VDL196606 VNH196604:VNH196606 VXD196604:VXD196606 WGZ196604:WGZ196606 WQV196604:WQV196606 E262140:E262142 EL262140:EL262142 OF262140:OF262142 YB262140:YB262142 AHX262140:AHX262142 ART262140:ART262142 BBP262140:BBP262142 BLL262140:BLL262142 BVH262140:BVH262142 CFD262140:CFD262142 COZ262140:COZ262142 CYV262140:CYV262142 DIR262140:DIR262142 DSN262140:DSN262142 ECJ262140:ECJ262142 EMF262140:EMF262142 EWB262140:EWB262142 FFX262140:FFX262142 FPT262140:FPT262142 FZP262140:FZP262142 GJL262140:GJL262142 GTH262140:GTH262142 HDD262140:HDD262142 HMZ262140:HMZ262142 HWV262140:HWV262142 IGR262140:IGR262142 IQN262140:IQN262142 JAJ262140:JAJ262142 JKF262140:JKF262142 JUB262140:JUB262142 KDX262140:KDX262142 KNT262140:KNT262142 KXP262140:KXP262142 LHL262140:LHL262142 LRH262140:LRH262142 MBD262140:MBD262142 MKZ262140:MKZ262142 MUV262140:MUV262142 NER262140:NER262142 NON262140:NON262142 NYJ262140:NYJ262142 OIF262140:OIF262142 OSB262140:OSB262142 PBX262140:PBX262142 PLT262140:PLT262142 PVP262140:PVP262142 QFL262140:QFL262142 QPH262140:QPH262142 QZD262140:QZD262142 RIZ262140:RIZ262142 RSV262140:RSV262142 SCR262140:SCR262142 SMN262140:SMN262142 SWJ262140:SWJ262142 TGF262140:TGF262142 TQB262140:TQB262142 TZX262140:TZX262142 UJT262140:UJT262142 UTP262140:UTP262142 VDL262140:VDL262142 VNH262140:VNH262142 VXD262140:VXD262142 WGZ262140:WGZ262142 WQV262140:WQV262142 E327676:E327678 EL327676:EL327678 OF327676:OF327678 YB327676:YB327678 AHX327676:AHX327678 ART327676:ART327678 BBP327676:BBP327678 BLL327676:BLL327678 BVH327676:BVH327678 CFD327676:CFD327678 COZ327676:COZ327678 CYV327676:CYV327678 DIR327676:DIR327678 DSN327676:DSN327678 ECJ327676:ECJ327678 EMF327676:EMF327678 EWB327676:EWB327678 FFX327676:FFX327678 FPT327676:FPT327678 FZP327676:FZP327678 GJL327676:GJL327678 GTH327676:GTH327678 HDD327676:HDD327678 HMZ327676:HMZ327678 HWV327676:HWV327678 IGR327676:IGR327678 IQN327676:IQN327678 JAJ327676:JAJ327678 JKF327676:JKF327678 JUB327676:JUB327678 KDX327676:KDX327678 KNT327676:KNT327678 KXP327676:KXP327678 LHL327676:LHL327678 LRH327676:LRH327678 MBD327676:MBD327678 MKZ327676:MKZ327678 MUV327676:MUV327678 NER327676:NER327678 NON327676:NON327678 NYJ327676:NYJ327678 OIF327676:OIF327678 OSB327676:OSB327678 PBX327676:PBX327678 PLT327676:PLT327678 PVP327676:PVP327678 QFL327676:QFL327678 QPH327676:QPH327678 QZD327676:QZD327678 RIZ327676:RIZ327678 RSV327676:RSV327678 SCR327676:SCR327678 SMN327676:SMN327678 SWJ327676:SWJ327678 TGF327676:TGF327678 TQB327676:TQB327678 TZX327676:TZX327678 UJT327676:UJT327678 UTP327676:UTP327678 VDL327676:VDL327678 VNH327676:VNH327678 VXD327676:VXD327678 WGZ327676:WGZ327678 WQV327676:WQV327678 E393212:E393214 EL393212:EL393214 OF393212:OF393214 YB393212:YB393214 AHX393212:AHX393214 ART393212:ART393214 BBP393212:BBP393214 BLL393212:BLL393214 BVH393212:BVH393214 CFD393212:CFD393214 COZ393212:COZ393214 CYV393212:CYV393214 DIR393212:DIR393214 DSN393212:DSN393214 ECJ393212:ECJ393214 EMF393212:EMF393214 EWB393212:EWB393214 FFX393212:FFX393214 FPT393212:FPT393214 FZP393212:FZP393214 GJL393212:GJL393214 GTH393212:GTH393214 HDD393212:HDD393214 HMZ393212:HMZ393214 HWV393212:HWV393214 IGR393212:IGR393214 IQN393212:IQN393214 JAJ393212:JAJ393214 JKF393212:JKF393214 JUB393212:JUB393214 KDX393212:KDX393214 KNT393212:KNT393214 KXP393212:KXP393214 LHL393212:LHL393214 LRH393212:LRH393214 MBD393212:MBD393214 MKZ393212:MKZ393214 MUV393212:MUV393214 NER393212:NER393214 NON393212:NON393214 NYJ393212:NYJ393214 OIF393212:OIF393214 OSB393212:OSB393214 PBX393212:PBX393214 PLT393212:PLT393214 PVP393212:PVP393214 QFL393212:QFL393214 QPH393212:QPH393214 QZD393212:QZD393214 RIZ393212:RIZ393214 RSV393212:RSV393214 SCR393212:SCR393214 SMN393212:SMN393214 SWJ393212:SWJ393214 TGF393212:TGF393214 TQB393212:TQB393214 TZX393212:TZX393214 UJT393212:UJT393214 UTP393212:UTP393214 VDL393212:VDL393214 VNH393212:VNH393214 VXD393212:VXD393214 WGZ393212:WGZ393214 WQV393212:WQV393214 E458748:E458750 EL458748:EL458750 OF458748:OF458750 YB458748:YB458750 AHX458748:AHX458750 ART458748:ART458750 BBP458748:BBP458750 BLL458748:BLL458750 BVH458748:BVH458750 CFD458748:CFD458750 COZ458748:COZ458750 CYV458748:CYV458750 DIR458748:DIR458750 DSN458748:DSN458750 ECJ458748:ECJ458750 EMF458748:EMF458750 EWB458748:EWB458750 FFX458748:FFX458750 FPT458748:FPT458750 FZP458748:FZP458750 GJL458748:GJL458750 GTH458748:GTH458750 HDD458748:HDD458750 HMZ458748:HMZ458750 HWV458748:HWV458750 IGR458748:IGR458750 IQN458748:IQN458750 JAJ458748:JAJ458750 JKF458748:JKF458750 JUB458748:JUB458750 KDX458748:KDX458750 KNT458748:KNT458750 KXP458748:KXP458750 LHL458748:LHL458750 LRH458748:LRH458750 MBD458748:MBD458750 MKZ458748:MKZ458750 MUV458748:MUV458750 NER458748:NER458750 NON458748:NON458750 NYJ458748:NYJ458750 OIF458748:OIF458750 OSB458748:OSB458750 PBX458748:PBX458750 PLT458748:PLT458750 PVP458748:PVP458750 QFL458748:QFL458750 QPH458748:QPH458750 QZD458748:QZD458750 RIZ458748:RIZ458750 RSV458748:RSV458750 SCR458748:SCR458750 SMN458748:SMN458750 SWJ458748:SWJ458750 TGF458748:TGF458750 TQB458748:TQB458750 TZX458748:TZX458750 UJT458748:UJT458750 UTP458748:UTP458750 VDL458748:VDL458750 VNH458748:VNH458750 VXD458748:VXD458750 WGZ458748:WGZ458750 WQV458748:WQV458750 E524284:E524286 EL524284:EL524286 OF524284:OF524286 YB524284:YB524286 AHX524284:AHX524286 ART524284:ART524286 BBP524284:BBP524286 BLL524284:BLL524286 BVH524284:BVH524286 CFD524284:CFD524286 COZ524284:COZ524286 CYV524284:CYV524286 DIR524284:DIR524286 DSN524284:DSN524286 ECJ524284:ECJ524286 EMF524284:EMF524286 EWB524284:EWB524286 FFX524284:FFX524286 FPT524284:FPT524286 FZP524284:FZP524286 GJL524284:GJL524286 GTH524284:GTH524286 HDD524284:HDD524286 HMZ524284:HMZ524286 HWV524284:HWV524286 IGR524284:IGR524286 IQN524284:IQN524286 JAJ524284:JAJ524286 JKF524284:JKF524286 JUB524284:JUB524286 KDX524284:KDX524286 KNT524284:KNT524286 KXP524284:KXP524286 LHL524284:LHL524286 LRH524284:LRH524286 MBD524284:MBD524286 MKZ524284:MKZ524286 MUV524284:MUV524286 NER524284:NER524286 NON524284:NON524286 NYJ524284:NYJ524286 OIF524284:OIF524286 OSB524284:OSB524286 PBX524284:PBX524286 PLT524284:PLT524286 PVP524284:PVP524286 QFL524284:QFL524286 QPH524284:QPH524286 QZD524284:QZD524286 RIZ524284:RIZ524286 RSV524284:RSV524286 SCR524284:SCR524286 SMN524284:SMN524286 SWJ524284:SWJ524286 TGF524284:TGF524286 TQB524284:TQB524286 TZX524284:TZX524286 UJT524284:UJT524286 UTP524284:UTP524286 VDL524284:VDL524286 VNH524284:VNH524286 VXD524284:VXD524286 WGZ524284:WGZ524286 WQV524284:WQV524286 E589820:E589822 EL589820:EL589822 OF589820:OF589822 YB589820:YB589822 AHX589820:AHX589822 ART589820:ART589822 BBP589820:BBP589822 BLL589820:BLL589822 BVH589820:BVH589822 CFD589820:CFD589822 COZ589820:COZ589822 CYV589820:CYV589822 DIR589820:DIR589822 DSN589820:DSN589822 ECJ589820:ECJ589822 EMF589820:EMF589822 EWB589820:EWB589822 FFX589820:FFX589822 FPT589820:FPT589822 FZP589820:FZP589822 GJL589820:GJL589822 GTH589820:GTH589822 HDD589820:HDD589822 HMZ589820:HMZ589822 HWV589820:HWV589822 IGR589820:IGR589822 IQN589820:IQN589822 JAJ589820:JAJ589822 JKF589820:JKF589822 JUB589820:JUB589822 KDX589820:KDX589822 KNT589820:KNT589822 KXP589820:KXP589822 LHL589820:LHL589822 LRH589820:LRH589822 MBD589820:MBD589822 MKZ589820:MKZ589822 MUV589820:MUV589822 NER589820:NER589822 NON589820:NON589822 NYJ589820:NYJ589822 OIF589820:OIF589822 OSB589820:OSB589822 PBX589820:PBX589822 PLT589820:PLT589822 PVP589820:PVP589822 QFL589820:QFL589822 QPH589820:QPH589822 QZD589820:QZD589822 RIZ589820:RIZ589822 RSV589820:RSV589822 SCR589820:SCR589822 SMN589820:SMN589822 SWJ589820:SWJ589822 TGF589820:TGF589822 TQB589820:TQB589822 TZX589820:TZX589822 UJT589820:UJT589822 UTP589820:UTP589822 VDL589820:VDL589822 VNH589820:VNH589822 VXD589820:VXD589822 WGZ589820:WGZ589822 WQV589820:WQV589822 E655356:E655358 EL655356:EL655358 OF655356:OF655358 YB655356:YB655358 AHX655356:AHX655358 ART655356:ART655358 BBP655356:BBP655358 BLL655356:BLL655358 BVH655356:BVH655358 CFD655356:CFD655358 COZ655356:COZ655358 CYV655356:CYV655358 DIR655356:DIR655358 DSN655356:DSN655358 ECJ655356:ECJ655358 EMF655356:EMF655358 EWB655356:EWB655358 FFX655356:FFX655358 FPT655356:FPT655358 FZP655356:FZP655358 GJL655356:GJL655358 GTH655356:GTH655358 HDD655356:HDD655358 HMZ655356:HMZ655358 HWV655356:HWV655358 IGR655356:IGR655358 IQN655356:IQN655358 JAJ655356:JAJ655358 JKF655356:JKF655358 JUB655356:JUB655358 KDX655356:KDX655358 KNT655356:KNT655358 KXP655356:KXP655358 LHL655356:LHL655358 LRH655356:LRH655358 MBD655356:MBD655358 MKZ655356:MKZ655358 MUV655356:MUV655358 NER655356:NER655358 NON655356:NON655358 NYJ655356:NYJ655358 OIF655356:OIF655358 OSB655356:OSB655358 PBX655356:PBX655358 PLT655356:PLT655358 PVP655356:PVP655358 QFL655356:QFL655358 QPH655356:QPH655358 QZD655356:QZD655358 RIZ655356:RIZ655358 RSV655356:RSV655358 SCR655356:SCR655358 SMN655356:SMN655358 SWJ655356:SWJ655358 TGF655356:TGF655358 TQB655356:TQB655358 TZX655356:TZX655358 UJT655356:UJT655358 UTP655356:UTP655358 VDL655356:VDL655358 VNH655356:VNH655358 VXD655356:VXD655358 WGZ655356:WGZ655358 WQV655356:WQV655358 E720892:E720894 EL720892:EL720894 OF720892:OF720894 YB720892:YB720894 AHX720892:AHX720894 ART720892:ART720894 BBP720892:BBP720894 BLL720892:BLL720894 BVH720892:BVH720894 CFD720892:CFD720894 COZ720892:COZ720894 CYV720892:CYV720894 DIR720892:DIR720894 DSN720892:DSN720894 ECJ720892:ECJ720894 EMF720892:EMF720894 EWB720892:EWB720894 FFX720892:FFX720894 FPT720892:FPT720894 FZP720892:FZP720894 GJL720892:GJL720894 GTH720892:GTH720894 HDD720892:HDD720894 HMZ720892:HMZ720894 HWV720892:HWV720894 IGR720892:IGR720894 IQN720892:IQN720894 JAJ720892:JAJ720894 JKF720892:JKF720894 JUB720892:JUB720894 KDX720892:KDX720894 KNT720892:KNT720894 KXP720892:KXP720894 LHL720892:LHL720894 LRH720892:LRH720894 MBD720892:MBD720894 MKZ720892:MKZ720894 MUV720892:MUV720894 NER720892:NER720894 NON720892:NON720894 NYJ720892:NYJ720894 OIF720892:OIF720894 OSB720892:OSB720894 PBX720892:PBX720894 PLT720892:PLT720894 PVP720892:PVP720894 QFL720892:QFL720894 QPH720892:QPH720894 QZD720892:QZD720894 RIZ720892:RIZ720894 RSV720892:RSV720894 SCR720892:SCR720894 SMN720892:SMN720894 SWJ720892:SWJ720894 TGF720892:TGF720894 TQB720892:TQB720894 TZX720892:TZX720894 UJT720892:UJT720894 UTP720892:UTP720894 VDL720892:VDL720894 VNH720892:VNH720894 VXD720892:VXD720894 WGZ720892:WGZ720894 WQV720892:WQV720894 E786428:E786430 EL786428:EL786430 OF786428:OF786430 YB786428:YB786430 AHX786428:AHX786430 ART786428:ART786430 BBP786428:BBP786430 BLL786428:BLL786430 BVH786428:BVH786430 CFD786428:CFD786430 COZ786428:COZ786430 CYV786428:CYV786430 DIR786428:DIR786430 DSN786428:DSN786430 ECJ786428:ECJ786430 EMF786428:EMF786430 EWB786428:EWB786430 FFX786428:FFX786430 FPT786428:FPT786430 FZP786428:FZP786430 GJL786428:GJL786430 GTH786428:GTH786430 HDD786428:HDD786430 HMZ786428:HMZ786430 HWV786428:HWV786430 IGR786428:IGR786430 IQN786428:IQN786430 JAJ786428:JAJ786430 JKF786428:JKF786430 JUB786428:JUB786430 KDX786428:KDX786430 KNT786428:KNT786430 KXP786428:KXP786430 LHL786428:LHL786430 LRH786428:LRH786430 MBD786428:MBD786430 MKZ786428:MKZ786430 MUV786428:MUV786430 NER786428:NER786430 NON786428:NON786430 NYJ786428:NYJ786430 OIF786428:OIF786430 OSB786428:OSB786430 PBX786428:PBX786430 PLT786428:PLT786430 PVP786428:PVP786430 QFL786428:QFL786430 QPH786428:QPH786430 QZD786428:QZD786430 RIZ786428:RIZ786430 RSV786428:RSV786430 SCR786428:SCR786430 SMN786428:SMN786430 SWJ786428:SWJ786430 TGF786428:TGF786430 TQB786428:TQB786430 TZX786428:TZX786430 UJT786428:UJT786430 UTP786428:UTP786430 VDL786428:VDL786430 VNH786428:VNH786430 VXD786428:VXD786430 WGZ786428:WGZ786430 WQV786428:WQV786430 E851964:E851966 EL851964:EL851966 OF851964:OF851966 YB851964:YB851966 AHX851964:AHX851966 ART851964:ART851966 BBP851964:BBP851966 BLL851964:BLL851966 BVH851964:BVH851966 CFD851964:CFD851966 COZ851964:COZ851966 CYV851964:CYV851966 DIR851964:DIR851966 DSN851964:DSN851966 ECJ851964:ECJ851966 EMF851964:EMF851966 EWB851964:EWB851966 FFX851964:FFX851966 FPT851964:FPT851966 FZP851964:FZP851966 GJL851964:GJL851966 GTH851964:GTH851966 HDD851964:HDD851966 HMZ851964:HMZ851966 HWV851964:HWV851966 IGR851964:IGR851966 IQN851964:IQN851966 JAJ851964:JAJ851966 JKF851964:JKF851966 JUB851964:JUB851966 KDX851964:KDX851966 KNT851964:KNT851966 KXP851964:KXP851966 LHL851964:LHL851966 LRH851964:LRH851966 MBD851964:MBD851966 MKZ851964:MKZ851966 MUV851964:MUV851966 NER851964:NER851966 NON851964:NON851966 NYJ851964:NYJ851966 OIF851964:OIF851966 OSB851964:OSB851966 PBX851964:PBX851966 PLT851964:PLT851966 PVP851964:PVP851966 QFL851964:QFL851966 QPH851964:QPH851966 QZD851964:QZD851966 RIZ851964:RIZ851966 RSV851964:RSV851966 SCR851964:SCR851966 SMN851964:SMN851966 SWJ851964:SWJ851966 TGF851964:TGF851966 TQB851964:TQB851966 TZX851964:TZX851966 UJT851964:UJT851966 UTP851964:UTP851966 VDL851964:VDL851966 VNH851964:VNH851966 VXD851964:VXD851966 WGZ851964:WGZ851966 WQV851964:WQV851966 E917500:E917502 EL917500:EL917502 OF917500:OF917502 YB917500:YB917502 AHX917500:AHX917502 ART917500:ART917502 BBP917500:BBP917502 BLL917500:BLL917502 BVH917500:BVH917502 CFD917500:CFD917502 COZ917500:COZ917502 CYV917500:CYV917502 DIR917500:DIR917502 DSN917500:DSN917502 ECJ917500:ECJ917502 EMF917500:EMF917502 EWB917500:EWB917502 FFX917500:FFX917502 FPT917500:FPT917502 FZP917500:FZP917502 GJL917500:GJL917502 GTH917500:GTH917502 HDD917500:HDD917502 HMZ917500:HMZ917502 HWV917500:HWV917502 IGR917500:IGR917502 IQN917500:IQN917502 JAJ917500:JAJ917502 JKF917500:JKF917502 JUB917500:JUB917502 KDX917500:KDX917502 KNT917500:KNT917502 KXP917500:KXP917502 LHL917500:LHL917502 LRH917500:LRH917502 MBD917500:MBD917502 MKZ917500:MKZ917502 MUV917500:MUV917502 NER917500:NER917502 NON917500:NON917502 NYJ917500:NYJ917502 OIF917500:OIF917502 OSB917500:OSB917502 PBX917500:PBX917502 PLT917500:PLT917502 PVP917500:PVP917502 QFL917500:QFL917502 QPH917500:QPH917502 QZD917500:QZD917502 RIZ917500:RIZ917502 RSV917500:RSV917502 SCR917500:SCR917502 SMN917500:SMN917502 SWJ917500:SWJ917502 TGF917500:TGF917502 TQB917500:TQB917502 TZX917500:TZX917502 UJT917500:UJT917502 UTP917500:UTP917502 VDL917500:VDL917502 VNH917500:VNH917502 VXD917500:VXD917502 WGZ917500:WGZ917502 WQV917500:WQV917502 E983036:E983038 EL983036:EL983038 OF983036:OF983038 YB983036:YB983038 AHX983036:AHX983038 ART983036:ART983038 BBP983036:BBP983038 BLL983036:BLL983038 BVH983036:BVH983038 CFD983036:CFD983038 COZ983036:COZ983038 CYV983036:CYV983038 DIR983036:DIR983038 DSN983036:DSN983038 ECJ983036:ECJ983038 EMF983036:EMF983038 EWB983036:EWB983038 FFX983036:FFX983038 FPT983036:FPT983038 FZP983036:FZP983038 GJL983036:GJL983038 GTH983036:GTH983038 HDD983036:HDD983038 HMZ983036:HMZ983038 HWV983036:HWV983038 IGR983036:IGR983038 IQN983036:IQN983038 JAJ983036:JAJ983038 JKF983036:JKF983038 JUB983036:JUB983038 KDX983036:KDX983038 KNT983036:KNT983038 KXP983036:KXP983038 LHL983036:LHL983038 LRH983036:LRH983038 MBD983036:MBD983038 MKZ983036:MKZ983038 MUV983036:MUV983038 NER983036:NER983038 NON983036:NON983038 NYJ983036:NYJ983038 OIF983036:OIF983038 OSB983036:OSB983038 PBX983036:PBX983038 PLT983036:PLT983038 PVP983036:PVP983038 QFL983036:QFL983038 QPH983036:QPH983038 QZD983036:QZD983038 RIZ983036:RIZ983038 RSV983036:RSV983038 SCR983036:SCR983038 SMN983036:SMN983038 SWJ983036:SWJ983038 TGF983036:TGF983038 TQB983036:TQB983038 TZX983036:TZX983038 UJT983036:UJT983038 UTP983036:UTP983038 VDL983036:VDL983038 VNH983036:VNH983038 VXD983036:VXD983038 WGZ983036:WGZ983038 WQV983036:WQV983038 TSN983024 K65528:K65530 ER65528:ER65530 OL65528:OL65530 YH65528:YH65530 AID65528:AID65530 ARZ65528:ARZ65530 BBV65528:BBV65530 BLR65528:BLR65530 BVN65528:BVN65530 CFJ65528:CFJ65530 CPF65528:CPF65530 CZB65528:CZB65530 DIX65528:DIX65530 DST65528:DST65530 ECP65528:ECP65530 EML65528:EML65530 EWH65528:EWH65530 FGD65528:FGD65530 FPZ65528:FPZ65530 FZV65528:FZV65530 GJR65528:GJR65530 GTN65528:GTN65530 HDJ65528:HDJ65530 HNF65528:HNF65530 HXB65528:HXB65530 IGX65528:IGX65530 IQT65528:IQT65530 JAP65528:JAP65530 JKL65528:JKL65530 JUH65528:JUH65530 KED65528:KED65530 KNZ65528:KNZ65530 KXV65528:KXV65530 LHR65528:LHR65530 LRN65528:LRN65530 MBJ65528:MBJ65530 MLF65528:MLF65530 MVB65528:MVB65530 NEX65528:NEX65530 NOT65528:NOT65530 NYP65528:NYP65530 OIL65528:OIL65530 OSH65528:OSH65530 PCD65528:PCD65530 PLZ65528:PLZ65530 PVV65528:PVV65530 QFR65528:QFR65530 QPN65528:QPN65530 QZJ65528:QZJ65530 RJF65528:RJF65530 RTB65528:RTB65530 SCX65528:SCX65530 SMT65528:SMT65530 SWP65528:SWP65530 TGL65528:TGL65530 TQH65528:TQH65530 UAD65528:UAD65530 UJZ65528:UJZ65530 UTV65528:UTV65530 VDR65528:VDR65530 VNN65528:VNN65530 VXJ65528:VXJ65530 WHF65528:WHF65530 WRB65528:WRB65530 K131064:K131066 ER131064:ER131066 OL131064:OL131066 YH131064:YH131066 AID131064:AID131066 ARZ131064:ARZ131066 BBV131064:BBV131066 BLR131064:BLR131066 BVN131064:BVN131066 CFJ131064:CFJ131066 CPF131064:CPF131066 CZB131064:CZB131066 DIX131064:DIX131066 DST131064:DST131066 ECP131064:ECP131066 EML131064:EML131066 EWH131064:EWH131066 FGD131064:FGD131066 FPZ131064:FPZ131066 FZV131064:FZV131066 GJR131064:GJR131066 GTN131064:GTN131066 HDJ131064:HDJ131066 HNF131064:HNF131066 HXB131064:HXB131066 IGX131064:IGX131066 IQT131064:IQT131066 JAP131064:JAP131066 JKL131064:JKL131066 JUH131064:JUH131066 KED131064:KED131066 KNZ131064:KNZ131066 KXV131064:KXV131066 LHR131064:LHR131066 LRN131064:LRN131066 MBJ131064:MBJ131066 MLF131064:MLF131066 MVB131064:MVB131066 NEX131064:NEX131066 NOT131064:NOT131066 NYP131064:NYP131066 OIL131064:OIL131066 OSH131064:OSH131066 PCD131064:PCD131066 PLZ131064:PLZ131066 PVV131064:PVV131066 QFR131064:QFR131066 QPN131064:QPN131066 QZJ131064:QZJ131066 RJF131064:RJF131066 RTB131064:RTB131066 SCX131064:SCX131066 SMT131064:SMT131066 SWP131064:SWP131066 TGL131064:TGL131066 TQH131064:TQH131066 UAD131064:UAD131066 UJZ131064:UJZ131066 UTV131064:UTV131066 VDR131064:VDR131066 VNN131064:VNN131066 VXJ131064:VXJ131066 WHF131064:WHF131066 WRB131064:WRB131066 K196600:K196602 ER196600:ER196602 OL196600:OL196602 YH196600:YH196602 AID196600:AID196602 ARZ196600:ARZ196602 BBV196600:BBV196602 BLR196600:BLR196602 BVN196600:BVN196602 CFJ196600:CFJ196602 CPF196600:CPF196602 CZB196600:CZB196602 DIX196600:DIX196602 DST196600:DST196602 ECP196600:ECP196602 EML196600:EML196602 EWH196600:EWH196602 FGD196600:FGD196602 FPZ196600:FPZ196602 FZV196600:FZV196602 GJR196600:GJR196602 GTN196600:GTN196602 HDJ196600:HDJ196602 HNF196600:HNF196602 HXB196600:HXB196602 IGX196600:IGX196602 IQT196600:IQT196602 JAP196600:JAP196602 JKL196600:JKL196602 JUH196600:JUH196602 KED196600:KED196602 KNZ196600:KNZ196602 KXV196600:KXV196602 LHR196600:LHR196602 LRN196600:LRN196602 MBJ196600:MBJ196602 MLF196600:MLF196602 MVB196600:MVB196602 NEX196600:NEX196602 NOT196600:NOT196602 NYP196600:NYP196602 OIL196600:OIL196602 OSH196600:OSH196602 PCD196600:PCD196602 PLZ196600:PLZ196602 PVV196600:PVV196602 QFR196600:QFR196602 QPN196600:QPN196602 QZJ196600:QZJ196602 RJF196600:RJF196602 RTB196600:RTB196602 SCX196600:SCX196602 SMT196600:SMT196602 SWP196600:SWP196602 TGL196600:TGL196602 TQH196600:TQH196602 UAD196600:UAD196602 UJZ196600:UJZ196602 UTV196600:UTV196602 VDR196600:VDR196602 VNN196600:VNN196602 VXJ196600:VXJ196602 WHF196600:WHF196602 WRB196600:WRB196602 K262136:K262138 ER262136:ER262138 OL262136:OL262138 YH262136:YH262138 AID262136:AID262138 ARZ262136:ARZ262138 BBV262136:BBV262138 BLR262136:BLR262138 BVN262136:BVN262138 CFJ262136:CFJ262138 CPF262136:CPF262138 CZB262136:CZB262138 DIX262136:DIX262138 DST262136:DST262138 ECP262136:ECP262138 EML262136:EML262138 EWH262136:EWH262138 FGD262136:FGD262138 FPZ262136:FPZ262138 FZV262136:FZV262138 GJR262136:GJR262138 GTN262136:GTN262138 HDJ262136:HDJ262138 HNF262136:HNF262138 HXB262136:HXB262138 IGX262136:IGX262138 IQT262136:IQT262138 JAP262136:JAP262138 JKL262136:JKL262138 JUH262136:JUH262138 KED262136:KED262138 KNZ262136:KNZ262138 KXV262136:KXV262138 LHR262136:LHR262138 LRN262136:LRN262138 MBJ262136:MBJ262138 MLF262136:MLF262138 MVB262136:MVB262138 NEX262136:NEX262138 NOT262136:NOT262138 NYP262136:NYP262138 OIL262136:OIL262138 OSH262136:OSH262138 PCD262136:PCD262138 PLZ262136:PLZ262138 PVV262136:PVV262138 QFR262136:QFR262138 QPN262136:QPN262138 QZJ262136:QZJ262138 RJF262136:RJF262138 RTB262136:RTB262138 SCX262136:SCX262138 SMT262136:SMT262138 SWP262136:SWP262138 TGL262136:TGL262138 TQH262136:TQH262138 UAD262136:UAD262138 UJZ262136:UJZ262138 UTV262136:UTV262138 VDR262136:VDR262138 VNN262136:VNN262138 VXJ262136:VXJ262138 WHF262136:WHF262138 WRB262136:WRB262138 K327672:K327674 ER327672:ER327674 OL327672:OL327674 YH327672:YH327674 AID327672:AID327674 ARZ327672:ARZ327674 BBV327672:BBV327674 BLR327672:BLR327674 BVN327672:BVN327674 CFJ327672:CFJ327674 CPF327672:CPF327674 CZB327672:CZB327674 DIX327672:DIX327674 DST327672:DST327674 ECP327672:ECP327674 EML327672:EML327674 EWH327672:EWH327674 FGD327672:FGD327674 FPZ327672:FPZ327674 FZV327672:FZV327674 GJR327672:GJR327674 GTN327672:GTN327674 HDJ327672:HDJ327674 HNF327672:HNF327674 HXB327672:HXB327674 IGX327672:IGX327674 IQT327672:IQT327674 JAP327672:JAP327674 JKL327672:JKL327674 JUH327672:JUH327674 KED327672:KED327674 KNZ327672:KNZ327674 KXV327672:KXV327674 LHR327672:LHR327674 LRN327672:LRN327674 MBJ327672:MBJ327674 MLF327672:MLF327674 MVB327672:MVB327674 NEX327672:NEX327674 NOT327672:NOT327674 NYP327672:NYP327674 OIL327672:OIL327674 OSH327672:OSH327674 PCD327672:PCD327674 PLZ327672:PLZ327674 PVV327672:PVV327674 QFR327672:QFR327674 QPN327672:QPN327674 QZJ327672:QZJ327674 RJF327672:RJF327674 RTB327672:RTB327674 SCX327672:SCX327674 SMT327672:SMT327674 SWP327672:SWP327674 TGL327672:TGL327674 TQH327672:TQH327674 UAD327672:UAD327674 UJZ327672:UJZ327674 UTV327672:UTV327674 VDR327672:VDR327674 VNN327672:VNN327674 VXJ327672:VXJ327674 WHF327672:WHF327674 WRB327672:WRB327674 K393208:K393210 ER393208:ER393210 OL393208:OL393210 YH393208:YH393210 AID393208:AID393210 ARZ393208:ARZ393210 BBV393208:BBV393210 BLR393208:BLR393210 BVN393208:BVN393210 CFJ393208:CFJ393210 CPF393208:CPF393210 CZB393208:CZB393210 DIX393208:DIX393210 DST393208:DST393210 ECP393208:ECP393210 EML393208:EML393210 EWH393208:EWH393210 FGD393208:FGD393210 FPZ393208:FPZ393210 FZV393208:FZV393210 GJR393208:GJR393210 GTN393208:GTN393210 HDJ393208:HDJ393210 HNF393208:HNF393210 HXB393208:HXB393210 IGX393208:IGX393210 IQT393208:IQT393210 JAP393208:JAP393210 JKL393208:JKL393210 JUH393208:JUH393210 KED393208:KED393210 KNZ393208:KNZ393210 KXV393208:KXV393210 LHR393208:LHR393210 LRN393208:LRN393210 MBJ393208:MBJ393210 MLF393208:MLF393210 MVB393208:MVB393210 NEX393208:NEX393210 NOT393208:NOT393210 NYP393208:NYP393210 OIL393208:OIL393210 OSH393208:OSH393210 PCD393208:PCD393210 PLZ393208:PLZ393210 PVV393208:PVV393210 QFR393208:QFR393210 QPN393208:QPN393210 QZJ393208:QZJ393210 RJF393208:RJF393210 RTB393208:RTB393210 SCX393208:SCX393210 SMT393208:SMT393210 SWP393208:SWP393210 TGL393208:TGL393210 TQH393208:TQH393210 UAD393208:UAD393210 UJZ393208:UJZ393210 UTV393208:UTV393210 VDR393208:VDR393210 VNN393208:VNN393210 VXJ393208:VXJ393210 WHF393208:WHF393210 WRB393208:WRB393210 K458744:K458746 ER458744:ER458746 OL458744:OL458746 YH458744:YH458746 AID458744:AID458746 ARZ458744:ARZ458746 BBV458744:BBV458746 BLR458744:BLR458746 BVN458744:BVN458746 CFJ458744:CFJ458746 CPF458744:CPF458746 CZB458744:CZB458746 DIX458744:DIX458746 DST458744:DST458746 ECP458744:ECP458746 EML458744:EML458746 EWH458744:EWH458746 FGD458744:FGD458746 FPZ458744:FPZ458746 FZV458744:FZV458746 GJR458744:GJR458746 GTN458744:GTN458746 HDJ458744:HDJ458746 HNF458744:HNF458746 HXB458744:HXB458746 IGX458744:IGX458746 IQT458744:IQT458746 JAP458744:JAP458746 JKL458744:JKL458746 JUH458744:JUH458746 KED458744:KED458746 KNZ458744:KNZ458746 KXV458744:KXV458746 LHR458744:LHR458746 LRN458744:LRN458746 MBJ458744:MBJ458746 MLF458744:MLF458746 MVB458744:MVB458746 NEX458744:NEX458746 NOT458744:NOT458746 NYP458744:NYP458746 OIL458744:OIL458746 OSH458744:OSH458746 PCD458744:PCD458746 PLZ458744:PLZ458746 PVV458744:PVV458746 QFR458744:QFR458746 QPN458744:QPN458746 QZJ458744:QZJ458746 RJF458744:RJF458746 RTB458744:RTB458746 SCX458744:SCX458746 SMT458744:SMT458746 SWP458744:SWP458746 TGL458744:TGL458746 TQH458744:TQH458746 UAD458744:UAD458746 UJZ458744:UJZ458746 UTV458744:UTV458746 VDR458744:VDR458746 VNN458744:VNN458746 VXJ458744:VXJ458746 WHF458744:WHF458746 WRB458744:WRB458746 K524280:K524282 ER524280:ER524282 OL524280:OL524282 YH524280:YH524282 AID524280:AID524282 ARZ524280:ARZ524282 BBV524280:BBV524282 BLR524280:BLR524282 BVN524280:BVN524282 CFJ524280:CFJ524282 CPF524280:CPF524282 CZB524280:CZB524282 DIX524280:DIX524282 DST524280:DST524282 ECP524280:ECP524282 EML524280:EML524282 EWH524280:EWH524282 FGD524280:FGD524282 FPZ524280:FPZ524282 FZV524280:FZV524282 GJR524280:GJR524282 GTN524280:GTN524282 HDJ524280:HDJ524282 HNF524280:HNF524282 HXB524280:HXB524282 IGX524280:IGX524282 IQT524280:IQT524282 JAP524280:JAP524282 JKL524280:JKL524282 JUH524280:JUH524282 KED524280:KED524282 KNZ524280:KNZ524282 KXV524280:KXV524282 LHR524280:LHR524282 LRN524280:LRN524282 MBJ524280:MBJ524282 MLF524280:MLF524282 MVB524280:MVB524282 NEX524280:NEX524282 NOT524280:NOT524282 NYP524280:NYP524282 OIL524280:OIL524282 OSH524280:OSH524282 PCD524280:PCD524282 PLZ524280:PLZ524282 PVV524280:PVV524282 QFR524280:QFR524282 QPN524280:QPN524282 QZJ524280:QZJ524282 RJF524280:RJF524282 RTB524280:RTB524282 SCX524280:SCX524282 SMT524280:SMT524282 SWP524280:SWP524282 TGL524280:TGL524282 TQH524280:TQH524282 UAD524280:UAD524282 UJZ524280:UJZ524282 UTV524280:UTV524282 VDR524280:VDR524282 VNN524280:VNN524282 VXJ524280:VXJ524282 WHF524280:WHF524282 WRB524280:WRB524282 K589816:K589818 ER589816:ER589818 OL589816:OL589818 YH589816:YH589818 AID589816:AID589818 ARZ589816:ARZ589818 BBV589816:BBV589818 BLR589816:BLR589818 BVN589816:BVN589818 CFJ589816:CFJ589818 CPF589816:CPF589818 CZB589816:CZB589818 DIX589816:DIX589818 DST589816:DST589818 ECP589816:ECP589818 EML589816:EML589818 EWH589816:EWH589818 FGD589816:FGD589818 FPZ589816:FPZ589818 FZV589816:FZV589818 GJR589816:GJR589818 GTN589816:GTN589818 HDJ589816:HDJ589818 HNF589816:HNF589818 HXB589816:HXB589818 IGX589816:IGX589818 IQT589816:IQT589818 JAP589816:JAP589818 JKL589816:JKL589818 JUH589816:JUH589818 KED589816:KED589818 KNZ589816:KNZ589818 KXV589816:KXV589818 LHR589816:LHR589818 LRN589816:LRN589818 MBJ589816:MBJ589818 MLF589816:MLF589818 MVB589816:MVB589818 NEX589816:NEX589818 NOT589816:NOT589818 NYP589816:NYP589818 OIL589816:OIL589818 OSH589816:OSH589818 PCD589816:PCD589818 PLZ589816:PLZ589818 PVV589816:PVV589818 QFR589816:QFR589818 QPN589816:QPN589818 QZJ589816:QZJ589818 RJF589816:RJF589818 RTB589816:RTB589818 SCX589816:SCX589818 SMT589816:SMT589818 SWP589816:SWP589818 TGL589816:TGL589818 TQH589816:TQH589818 UAD589816:UAD589818 UJZ589816:UJZ589818 UTV589816:UTV589818 VDR589816:VDR589818 VNN589816:VNN589818 VXJ589816:VXJ589818 WHF589816:WHF589818 WRB589816:WRB589818 K655352:K655354 ER655352:ER655354 OL655352:OL655354 YH655352:YH655354 AID655352:AID655354 ARZ655352:ARZ655354 BBV655352:BBV655354 BLR655352:BLR655354 BVN655352:BVN655354 CFJ655352:CFJ655354 CPF655352:CPF655354 CZB655352:CZB655354 DIX655352:DIX655354 DST655352:DST655354 ECP655352:ECP655354 EML655352:EML655354 EWH655352:EWH655354 FGD655352:FGD655354 FPZ655352:FPZ655354 FZV655352:FZV655354 GJR655352:GJR655354 GTN655352:GTN655354 HDJ655352:HDJ655354 HNF655352:HNF655354 HXB655352:HXB655354 IGX655352:IGX655354 IQT655352:IQT655354 JAP655352:JAP655354 JKL655352:JKL655354 JUH655352:JUH655354 KED655352:KED655354 KNZ655352:KNZ655354 KXV655352:KXV655354 LHR655352:LHR655354 LRN655352:LRN655354 MBJ655352:MBJ655354 MLF655352:MLF655354 MVB655352:MVB655354 NEX655352:NEX655354 NOT655352:NOT655354 NYP655352:NYP655354 OIL655352:OIL655354 OSH655352:OSH655354 PCD655352:PCD655354 PLZ655352:PLZ655354 PVV655352:PVV655354 QFR655352:QFR655354 QPN655352:QPN655354 QZJ655352:QZJ655354 RJF655352:RJF655354 RTB655352:RTB655354 SCX655352:SCX655354 SMT655352:SMT655354 SWP655352:SWP655354 TGL655352:TGL655354 TQH655352:TQH655354 UAD655352:UAD655354 UJZ655352:UJZ655354 UTV655352:UTV655354 VDR655352:VDR655354 VNN655352:VNN655354 VXJ655352:VXJ655354 WHF655352:WHF655354 WRB655352:WRB655354 K720888:K720890 ER720888:ER720890 OL720888:OL720890 YH720888:YH720890 AID720888:AID720890 ARZ720888:ARZ720890 BBV720888:BBV720890 BLR720888:BLR720890 BVN720888:BVN720890 CFJ720888:CFJ720890 CPF720888:CPF720890 CZB720888:CZB720890 DIX720888:DIX720890 DST720888:DST720890 ECP720888:ECP720890 EML720888:EML720890 EWH720888:EWH720890 FGD720888:FGD720890 FPZ720888:FPZ720890 FZV720888:FZV720890 GJR720888:GJR720890 GTN720888:GTN720890 HDJ720888:HDJ720890 HNF720888:HNF720890 HXB720888:HXB720890 IGX720888:IGX720890 IQT720888:IQT720890 JAP720888:JAP720890 JKL720888:JKL720890 JUH720888:JUH720890 KED720888:KED720890 KNZ720888:KNZ720890 KXV720888:KXV720890 LHR720888:LHR720890 LRN720888:LRN720890 MBJ720888:MBJ720890 MLF720888:MLF720890 MVB720888:MVB720890 NEX720888:NEX720890 NOT720888:NOT720890 NYP720888:NYP720890 OIL720888:OIL720890 OSH720888:OSH720890 PCD720888:PCD720890 PLZ720888:PLZ720890 PVV720888:PVV720890 QFR720888:QFR720890 QPN720888:QPN720890 QZJ720888:QZJ720890 RJF720888:RJF720890 RTB720888:RTB720890 SCX720888:SCX720890 SMT720888:SMT720890 SWP720888:SWP720890 TGL720888:TGL720890 TQH720888:TQH720890 UAD720888:UAD720890 UJZ720888:UJZ720890 UTV720888:UTV720890 VDR720888:VDR720890 VNN720888:VNN720890 VXJ720888:VXJ720890 WHF720888:WHF720890 WRB720888:WRB720890 K786424:K786426 ER786424:ER786426 OL786424:OL786426 YH786424:YH786426 AID786424:AID786426 ARZ786424:ARZ786426 BBV786424:BBV786426 BLR786424:BLR786426 BVN786424:BVN786426 CFJ786424:CFJ786426 CPF786424:CPF786426 CZB786424:CZB786426 DIX786424:DIX786426 DST786424:DST786426 ECP786424:ECP786426 EML786424:EML786426 EWH786424:EWH786426 FGD786424:FGD786426 FPZ786424:FPZ786426 FZV786424:FZV786426 GJR786424:GJR786426 GTN786424:GTN786426 HDJ786424:HDJ786426 HNF786424:HNF786426 HXB786424:HXB786426 IGX786424:IGX786426 IQT786424:IQT786426 JAP786424:JAP786426 JKL786424:JKL786426 JUH786424:JUH786426 KED786424:KED786426 KNZ786424:KNZ786426 KXV786424:KXV786426 LHR786424:LHR786426 LRN786424:LRN786426 MBJ786424:MBJ786426 MLF786424:MLF786426 MVB786424:MVB786426 NEX786424:NEX786426 NOT786424:NOT786426 NYP786424:NYP786426 OIL786424:OIL786426 OSH786424:OSH786426 PCD786424:PCD786426 PLZ786424:PLZ786426 PVV786424:PVV786426 QFR786424:QFR786426 QPN786424:QPN786426 QZJ786424:QZJ786426 RJF786424:RJF786426 RTB786424:RTB786426 SCX786424:SCX786426 SMT786424:SMT786426 SWP786424:SWP786426 TGL786424:TGL786426 TQH786424:TQH786426 UAD786424:UAD786426 UJZ786424:UJZ786426 UTV786424:UTV786426 VDR786424:VDR786426 VNN786424:VNN786426 VXJ786424:VXJ786426 WHF786424:WHF786426 WRB786424:WRB786426 K851960:K851962 ER851960:ER851962 OL851960:OL851962 YH851960:YH851962 AID851960:AID851962 ARZ851960:ARZ851962 BBV851960:BBV851962 BLR851960:BLR851962 BVN851960:BVN851962 CFJ851960:CFJ851962 CPF851960:CPF851962 CZB851960:CZB851962 DIX851960:DIX851962 DST851960:DST851962 ECP851960:ECP851962 EML851960:EML851962 EWH851960:EWH851962 FGD851960:FGD851962 FPZ851960:FPZ851962 FZV851960:FZV851962 GJR851960:GJR851962 GTN851960:GTN851962 HDJ851960:HDJ851962 HNF851960:HNF851962 HXB851960:HXB851962 IGX851960:IGX851962 IQT851960:IQT851962 JAP851960:JAP851962 JKL851960:JKL851962 JUH851960:JUH851962 KED851960:KED851962 KNZ851960:KNZ851962 KXV851960:KXV851962 LHR851960:LHR851962 LRN851960:LRN851962 MBJ851960:MBJ851962 MLF851960:MLF851962 MVB851960:MVB851962 NEX851960:NEX851962 NOT851960:NOT851962 NYP851960:NYP851962 OIL851960:OIL851962 OSH851960:OSH851962 PCD851960:PCD851962 PLZ851960:PLZ851962 PVV851960:PVV851962 QFR851960:QFR851962 QPN851960:QPN851962 QZJ851960:QZJ851962 RJF851960:RJF851962 RTB851960:RTB851962 SCX851960:SCX851962 SMT851960:SMT851962 SWP851960:SWP851962 TGL851960:TGL851962 TQH851960:TQH851962 UAD851960:UAD851962 UJZ851960:UJZ851962 UTV851960:UTV851962 VDR851960:VDR851962 VNN851960:VNN851962 VXJ851960:VXJ851962 WHF851960:WHF851962 WRB851960:WRB851962 K917496:K917498 ER917496:ER917498 OL917496:OL917498 YH917496:YH917498 AID917496:AID917498 ARZ917496:ARZ917498 BBV917496:BBV917498 BLR917496:BLR917498 BVN917496:BVN917498 CFJ917496:CFJ917498 CPF917496:CPF917498 CZB917496:CZB917498 DIX917496:DIX917498 DST917496:DST917498 ECP917496:ECP917498 EML917496:EML917498 EWH917496:EWH917498 FGD917496:FGD917498 FPZ917496:FPZ917498 FZV917496:FZV917498 GJR917496:GJR917498 GTN917496:GTN917498 HDJ917496:HDJ917498 HNF917496:HNF917498 HXB917496:HXB917498 IGX917496:IGX917498 IQT917496:IQT917498 JAP917496:JAP917498 JKL917496:JKL917498 JUH917496:JUH917498 KED917496:KED917498 KNZ917496:KNZ917498 KXV917496:KXV917498 LHR917496:LHR917498 LRN917496:LRN917498 MBJ917496:MBJ917498 MLF917496:MLF917498 MVB917496:MVB917498 NEX917496:NEX917498 NOT917496:NOT917498 NYP917496:NYP917498 OIL917496:OIL917498 OSH917496:OSH917498 PCD917496:PCD917498 PLZ917496:PLZ917498 PVV917496:PVV917498 QFR917496:QFR917498 QPN917496:QPN917498 QZJ917496:QZJ917498 RJF917496:RJF917498 RTB917496:RTB917498 SCX917496:SCX917498 SMT917496:SMT917498 SWP917496:SWP917498 TGL917496:TGL917498 TQH917496:TQH917498 UAD917496:UAD917498 UJZ917496:UJZ917498 UTV917496:UTV917498 VDR917496:VDR917498 VNN917496:VNN917498 VXJ917496:VXJ917498 WHF917496:WHF917498 WRB917496:WRB917498 K983032:K983034 ER983032:ER983034 OL983032:OL983034 YH983032:YH983034 AID983032:AID983034 ARZ983032:ARZ983034 BBV983032:BBV983034 BLR983032:BLR983034 BVN983032:BVN983034 CFJ983032:CFJ983034 CPF983032:CPF983034 CZB983032:CZB983034 DIX983032:DIX983034 DST983032:DST983034 ECP983032:ECP983034 EML983032:EML983034 EWH983032:EWH983034 FGD983032:FGD983034 FPZ983032:FPZ983034 FZV983032:FZV983034 GJR983032:GJR983034 GTN983032:GTN983034 HDJ983032:HDJ983034 HNF983032:HNF983034 HXB983032:HXB983034 IGX983032:IGX983034 IQT983032:IQT983034 JAP983032:JAP983034 JKL983032:JKL983034 JUH983032:JUH983034 KED983032:KED983034 KNZ983032:KNZ983034 KXV983032:KXV983034 LHR983032:LHR983034 LRN983032:LRN983034 MBJ983032:MBJ983034 MLF983032:MLF983034 MVB983032:MVB983034 NEX983032:NEX983034 NOT983032:NOT983034 NYP983032:NYP983034 OIL983032:OIL983034 OSH983032:OSH983034 PCD983032:PCD983034 PLZ983032:PLZ983034 PVV983032:PVV983034 QFR983032:QFR983034 QPN983032:QPN983034 QZJ983032:QZJ983034 RJF983032:RJF983034 RTB983032:RTB983034 SCX983032:SCX983034 SMT983032:SMT983034 SWP983032:SWP983034 TGL983032:TGL983034 TQH983032:TQH983034 UAD983032:UAD983034 UJZ983032:UJZ983034 UTV983032:UTV983034 VDR983032:VDR983034 VNN983032:VNN983034 VXJ983032:VXJ983034 WHF983032:WHF983034 WRB983032:WRB983034 AC65532:AC65534 FH65532:FH65534 PD65532:PD65534 YZ65532:YZ65534 AIV65532:AIV65534 ASR65532:ASR65534 BCN65532:BCN65534 BMJ65532:BMJ65534 BWF65532:BWF65534 CGB65532:CGB65534 CPX65532:CPX65534 CZT65532:CZT65534 DJP65532:DJP65534 DTL65532:DTL65534 EDH65532:EDH65534 END65532:END65534 EWZ65532:EWZ65534 FGV65532:FGV65534 FQR65532:FQR65534 GAN65532:GAN65534 GKJ65532:GKJ65534 GUF65532:GUF65534 HEB65532:HEB65534 HNX65532:HNX65534 HXT65532:HXT65534 IHP65532:IHP65534 IRL65532:IRL65534 JBH65532:JBH65534 JLD65532:JLD65534 JUZ65532:JUZ65534 KEV65532:KEV65534 KOR65532:KOR65534 KYN65532:KYN65534 LIJ65532:LIJ65534 LSF65532:LSF65534 MCB65532:MCB65534 MLX65532:MLX65534 MVT65532:MVT65534 NFP65532:NFP65534 NPL65532:NPL65534 NZH65532:NZH65534 OJD65532:OJD65534 OSZ65532:OSZ65534 PCV65532:PCV65534 PMR65532:PMR65534 PWN65532:PWN65534 QGJ65532:QGJ65534 QQF65532:QQF65534 RAB65532:RAB65534 RJX65532:RJX65534 RTT65532:RTT65534 SDP65532:SDP65534 SNL65532:SNL65534 SXH65532:SXH65534 THD65532:THD65534 TQZ65532:TQZ65534 UAV65532:UAV65534 UKR65532:UKR65534 UUN65532:UUN65534 VEJ65532:VEJ65534 VOF65532:VOF65534 VYB65532:VYB65534 WHX65532:WHX65534 WRT65532:WRT65534 AC131068:AC131070 FH131068:FH131070 PD131068:PD131070 YZ131068:YZ131070 AIV131068:AIV131070 ASR131068:ASR131070 BCN131068:BCN131070 BMJ131068:BMJ131070 BWF131068:BWF131070 CGB131068:CGB131070 CPX131068:CPX131070 CZT131068:CZT131070 DJP131068:DJP131070 DTL131068:DTL131070 EDH131068:EDH131070 END131068:END131070 EWZ131068:EWZ131070 FGV131068:FGV131070 FQR131068:FQR131070 GAN131068:GAN131070 GKJ131068:GKJ131070 GUF131068:GUF131070 HEB131068:HEB131070 HNX131068:HNX131070 HXT131068:HXT131070 IHP131068:IHP131070 IRL131068:IRL131070 JBH131068:JBH131070 JLD131068:JLD131070 JUZ131068:JUZ131070 KEV131068:KEV131070 KOR131068:KOR131070 KYN131068:KYN131070 LIJ131068:LIJ131070 LSF131068:LSF131070 MCB131068:MCB131070 MLX131068:MLX131070 MVT131068:MVT131070 NFP131068:NFP131070 NPL131068:NPL131070 NZH131068:NZH131070 OJD131068:OJD131070 OSZ131068:OSZ131070 PCV131068:PCV131070 PMR131068:PMR131070 PWN131068:PWN131070 QGJ131068:QGJ131070 QQF131068:QQF131070 RAB131068:RAB131070 RJX131068:RJX131070 RTT131068:RTT131070 SDP131068:SDP131070 SNL131068:SNL131070 SXH131068:SXH131070 THD131068:THD131070 TQZ131068:TQZ131070 UAV131068:UAV131070 UKR131068:UKR131070 UUN131068:UUN131070 VEJ131068:VEJ131070 VOF131068:VOF131070 VYB131068:VYB131070 WHX131068:WHX131070 WRT131068:WRT131070 AC196604:AC196606 FH196604:FH196606 PD196604:PD196606 YZ196604:YZ196606 AIV196604:AIV196606 ASR196604:ASR196606 BCN196604:BCN196606 BMJ196604:BMJ196606 BWF196604:BWF196606 CGB196604:CGB196606 CPX196604:CPX196606 CZT196604:CZT196606 DJP196604:DJP196606 DTL196604:DTL196606 EDH196604:EDH196606 END196604:END196606 EWZ196604:EWZ196606 FGV196604:FGV196606 FQR196604:FQR196606 GAN196604:GAN196606 GKJ196604:GKJ196606 GUF196604:GUF196606 HEB196604:HEB196606 HNX196604:HNX196606 HXT196604:HXT196606 IHP196604:IHP196606 IRL196604:IRL196606 JBH196604:JBH196606 JLD196604:JLD196606 JUZ196604:JUZ196606 KEV196604:KEV196606 KOR196604:KOR196606 KYN196604:KYN196606 LIJ196604:LIJ196606 LSF196604:LSF196606 MCB196604:MCB196606 MLX196604:MLX196606 MVT196604:MVT196606 NFP196604:NFP196606 NPL196604:NPL196606 NZH196604:NZH196606 OJD196604:OJD196606 OSZ196604:OSZ196606 PCV196604:PCV196606 PMR196604:PMR196606 PWN196604:PWN196606 QGJ196604:QGJ196606 QQF196604:QQF196606 RAB196604:RAB196606 RJX196604:RJX196606 RTT196604:RTT196606 SDP196604:SDP196606 SNL196604:SNL196606 SXH196604:SXH196606 THD196604:THD196606 TQZ196604:TQZ196606 UAV196604:UAV196606 UKR196604:UKR196606 UUN196604:UUN196606 VEJ196604:VEJ196606 VOF196604:VOF196606 VYB196604:VYB196606 WHX196604:WHX196606 WRT196604:WRT196606 AC262140:AC262142 FH262140:FH262142 PD262140:PD262142 YZ262140:YZ262142 AIV262140:AIV262142 ASR262140:ASR262142 BCN262140:BCN262142 BMJ262140:BMJ262142 BWF262140:BWF262142 CGB262140:CGB262142 CPX262140:CPX262142 CZT262140:CZT262142 DJP262140:DJP262142 DTL262140:DTL262142 EDH262140:EDH262142 END262140:END262142 EWZ262140:EWZ262142 FGV262140:FGV262142 FQR262140:FQR262142 GAN262140:GAN262142 GKJ262140:GKJ262142 GUF262140:GUF262142 HEB262140:HEB262142 HNX262140:HNX262142 HXT262140:HXT262142 IHP262140:IHP262142 IRL262140:IRL262142 JBH262140:JBH262142 JLD262140:JLD262142 JUZ262140:JUZ262142 KEV262140:KEV262142 KOR262140:KOR262142 KYN262140:KYN262142 LIJ262140:LIJ262142 LSF262140:LSF262142 MCB262140:MCB262142 MLX262140:MLX262142 MVT262140:MVT262142 NFP262140:NFP262142 NPL262140:NPL262142 NZH262140:NZH262142 OJD262140:OJD262142 OSZ262140:OSZ262142 PCV262140:PCV262142 PMR262140:PMR262142 PWN262140:PWN262142 QGJ262140:QGJ262142 QQF262140:QQF262142 RAB262140:RAB262142 RJX262140:RJX262142 RTT262140:RTT262142 SDP262140:SDP262142 SNL262140:SNL262142 SXH262140:SXH262142 THD262140:THD262142 TQZ262140:TQZ262142 UAV262140:UAV262142 UKR262140:UKR262142 UUN262140:UUN262142 VEJ262140:VEJ262142 VOF262140:VOF262142 VYB262140:VYB262142 WHX262140:WHX262142 WRT262140:WRT262142 AC327676:AC327678 FH327676:FH327678 PD327676:PD327678 YZ327676:YZ327678 AIV327676:AIV327678 ASR327676:ASR327678 BCN327676:BCN327678 BMJ327676:BMJ327678 BWF327676:BWF327678 CGB327676:CGB327678 CPX327676:CPX327678 CZT327676:CZT327678 DJP327676:DJP327678 DTL327676:DTL327678 EDH327676:EDH327678 END327676:END327678 EWZ327676:EWZ327678 FGV327676:FGV327678 FQR327676:FQR327678 GAN327676:GAN327678 GKJ327676:GKJ327678 GUF327676:GUF327678 HEB327676:HEB327678 HNX327676:HNX327678 HXT327676:HXT327678 IHP327676:IHP327678 IRL327676:IRL327678 JBH327676:JBH327678 JLD327676:JLD327678 JUZ327676:JUZ327678 KEV327676:KEV327678 KOR327676:KOR327678 KYN327676:KYN327678 LIJ327676:LIJ327678 LSF327676:LSF327678 MCB327676:MCB327678 MLX327676:MLX327678 MVT327676:MVT327678 NFP327676:NFP327678 NPL327676:NPL327678 NZH327676:NZH327678 OJD327676:OJD327678 OSZ327676:OSZ327678 PCV327676:PCV327678 PMR327676:PMR327678 PWN327676:PWN327678 QGJ327676:QGJ327678 QQF327676:QQF327678 RAB327676:RAB327678 RJX327676:RJX327678 RTT327676:RTT327678 SDP327676:SDP327678 SNL327676:SNL327678 SXH327676:SXH327678 THD327676:THD327678 TQZ327676:TQZ327678 UAV327676:UAV327678 UKR327676:UKR327678 UUN327676:UUN327678 VEJ327676:VEJ327678 VOF327676:VOF327678 VYB327676:VYB327678 WHX327676:WHX327678 WRT327676:WRT327678 AC393212:AC393214 FH393212:FH393214 PD393212:PD393214 YZ393212:YZ393214 AIV393212:AIV393214 ASR393212:ASR393214 BCN393212:BCN393214 BMJ393212:BMJ393214 BWF393212:BWF393214 CGB393212:CGB393214 CPX393212:CPX393214 CZT393212:CZT393214 DJP393212:DJP393214 DTL393212:DTL393214 EDH393212:EDH393214 END393212:END393214 EWZ393212:EWZ393214 FGV393212:FGV393214 FQR393212:FQR393214 GAN393212:GAN393214 GKJ393212:GKJ393214 GUF393212:GUF393214 HEB393212:HEB393214 HNX393212:HNX393214 HXT393212:HXT393214 IHP393212:IHP393214 IRL393212:IRL393214 JBH393212:JBH393214 JLD393212:JLD393214 JUZ393212:JUZ393214 KEV393212:KEV393214 KOR393212:KOR393214 KYN393212:KYN393214 LIJ393212:LIJ393214 LSF393212:LSF393214 MCB393212:MCB393214 MLX393212:MLX393214 MVT393212:MVT393214 NFP393212:NFP393214 NPL393212:NPL393214 NZH393212:NZH393214 OJD393212:OJD393214 OSZ393212:OSZ393214 PCV393212:PCV393214 PMR393212:PMR393214 PWN393212:PWN393214 QGJ393212:QGJ393214 QQF393212:QQF393214 RAB393212:RAB393214 RJX393212:RJX393214 RTT393212:RTT393214 SDP393212:SDP393214 SNL393212:SNL393214 SXH393212:SXH393214 THD393212:THD393214 TQZ393212:TQZ393214 UAV393212:UAV393214 UKR393212:UKR393214 UUN393212:UUN393214 VEJ393212:VEJ393214 VOF393212:VOF393214 VYB393212:VYB393214 WHX393212:WHX393214 WRT393212:WRT393214 AC458748:AC458750 FH458748:FH458750 PD458748:PD458750 YZ458748:YZ458750 AIV458748:AIV458750 ASR458748:ASR458750 BCN458748:BCN458750 BMJ458748:BMJ458750 BWF458748:BWF458750 CGB458748:CGB458750 CPX458748:CPX458750 CZT458748:CZT458750 DJP458748:DJP458750 DTL458748:DTL458750 EDH458748:EDH458750 END458748:END458750 EWZ458748:EWZ458750 FGV458748:FGV458750 FQR458748:FQR458750 GAN458748:GAN458750 GKJ458748:GKJ458750 GUF458748:GUF458750 HEB458748:HEB458750 HNX458748:HNX458750 HXT458748:HXT458750 IHP458748:IHP458750 IRL458748:IRL458750 JBH458748:JBH458750 JLD458748:JLD458750 JUZ458748:JUZ458750 KEV458748:KEV458750 KOR458748:KOR458750 KYN458748:KYN458750 LIJ458748:LIJ458750 LSF458748:LSF458750 MCB458748:MCB458750 MLX458748:MLX458750 MVT458748:MVT458750 NFP458748:NFP458750 NPL458748:NPL458750 NZH458748:NZH458750 OJD458748:OJD458750 OSZ458748:OSZ458750 PCV458748:PCV458750 PMR458748:PMR458750 PWN458748:PWN458750 QGJ458748:QGJ458750 QQF458748:QQF458750 RAB458748:RAB458750 RJX458748:RJX458750 RTT458748:RTT458750 SDP458748:SDP458750 SNL458748:SNL458750 SXH458748:SXH458750 THD458748:THD458750 TQZ458748:TQZ458750 UAV458748:UAV458750 UKR458748:UKR458750 UUN458748:UUN458750 VEJ458748:VEJ458750 VOF458748:VOF458750 VYB458748:VYB458750 WHX458748:WHX458750 WRT458748:WRT458750 AC524284:AC524286 FH524284:FH524286 PD524284:PD524286 YZ524284:YZ524286 AIV524284:AIV524286 ASR524284:ASR524286 BCN524284:BCN524286 BMJ524284:BMJ524286 BWF524284:BWF524286 CGB524284:CGB524286 CPX524284:CPX524286 CZT524284:CZT524286 DJP524284:DJP524286 DTL524284:DTL524286 EDH524284:EDH524286 END524284:END524286 EWZ524284:EWZ524286 FGV524284:FGV524286 FQR524284:FQR524286 GAN524284:GAN524286 GKJ524284:GKJ524286 GUF524284:GUF524286 HEB524284:HEB524286 HNX524284:HNX524286 HXT524284:HXT524286 IHP524284:IHP524286 IRL524284:IRL524286 JBH524284:JBH524286 JLD524284:JLD524286 JUZ524284:JUZ524286 KEV524284:KEV524286 KOR524284:KOR524286 KYN524284:KYN524286 LIJ524284:LIJ524286 LSF524284:LSF524286 MCB524284:MCB524286 MLX524284:MLX524286 MVT524284:MVT524286 NFP524284:NFP524286 NPL524284:NPL524286 NZH524284:NZH524286 OJD524284:OJD524286 OSZ524284:OSZ524286 PCV524284:PCV524286 PMR524284:PMR524286 PWN524284:PWN524286 QGJ524284:QGJ524286 QQF524284:QQF524286 RAB524284:RAB524286 RJX524284:RJX524286 RTT524284:RTT524286 SDP524284:SDP524286 SNL524284:SNL524286 SXH524284:SXH524286 THD524284:THD524286 TQZ524284:TQZ524286 UAV524284:UAV524286 UKR524284:UKR524286 UUN524284:UUN524286 VEJ524284:VEJ524286 VOF524284:VOF524286 VYB524284:VYB524286 WHX524284:WHX524286 WRT524284:WRT524286 AC589820:AC589822 FH589820:FH589822 PD589820:PD589822 YZ589820:YZ589822 AIV589820:AIV589822 ASR589820:ASR589822 BCN589820:BCN589822 BMJ589820:BMJ589822 BWF589820:BWF589822 CGB589820:CGB589822 CPX589820:CPX589822 CZT589820:CZT589822 DJP589820:DJP589822 DTL589820:DTL589822 EDH589820:EDH589822 END589820:END589822 EWZ589820:EWZ589822 FGV589820:FGV589822 FQR589820:FQR589822 GAN589820:GAN589822 GKJ589820:GKJ589822 GUF589820:GUF589822 HEB589820:HEB589822 HNX589820:HNX589822 HXT589820:HXT589822 IHP589820:IHP589822 IRL589820:IRL589822 JBH589820:JBH589822 JLD589820:JLD589822 JUZ589820:JUZ589822 KEV589820:KEV589822 KOR589820:KOR589822 KYN589820:KYN589822 LIJ589820:LIJ589822 LSF589820:LSF589822 MCB589820:MCB589822 MLX589820:MLX589822 MVT589820:MVT589822 NFP589820:NFP589822 NPL589820:NPL589822 NZH589820:NZH589822 OJD589820:OJD589822 OSZ589820:OSZ589822 PCV589820:PCV589822 PMR589820:PMR589822 PWN589820:PWN589822 QGJ589820:QGJ589822 QQF589820:QQF589822 RAB589820:RAB589822 RJX589820:RJX589822 RTT589820:RTT589822 SDP589820:SDP589822 SNL589820:SNL589822 SXH589820:SXH589822 THD589820:THD589822 TQZ589820:TQZ589822 UAV589820:UAV589822 UKR589820:UKR589822 UUN589820:UUN589822 VEJ589820:VEJ589822 VOF589820:VOF589822 VYB589820:VYB589822 WHX589820:WHX589822 WRT589820:WRT589822 AC655356:AC655358 FH655356:FH655358 PD655356:PD655358 YZ655356:YZ655358 AIV655356:AIV655358 ASR655356:ASR655358 BCN655356:BCN655358 BMJ655356:BMJ655358 BWF655356:BWF655358 CGB655356:CGB655358 CPX655356:CPX655358 CZT655356:CZT655358 DJP655356:DJP655358 DTL655356:DTL655358 EDH655356:EDH655358 END655356:END655358 EWZ655356:EWZ655358 FGV655356:FGV655358 FQR655356:FQR655358 GAN655356:GAN655358 GKJ655356:GKJ655358 GUF655356:GUF655358 HEB655356:HEB655358 HNX655356:HNX655358 HXT655356:HXT655358 IHP655356:IHP655358 IRL655356:IRL655358 JBH655356:JBH655358 JLD655356:JLD655358 JUZ655356:JUZ655358 KEV655356:KEV655358 KOR655356:KOR655358 KYN655356:KYN655358 LIJ655356:LIJ655358 LSF655356:LSF655358 MCB655356:MCB655358 MLX655356:MLX655358 MVT655356:MVT655358 NFP655356:NFP655358 NPL655356:NPL655358 NZH655356:NZH655358 OJD655356:OJD655358 OSZ655356:OSZ655358 PCV655356:PCV655358 PMR655356:PMR655358 PWN655356:PWN655358 QGJ655356:QGJ655358 QQF655356:QQF655358 RAB655356:RAB655358 RJX655356:RJX655358 RTT655356:RTT655358 SDP655356:SDP655358 SNL655356:SNL655358 SXH655356:SXH655358 THD655356:THD655358 TQZ655356:TQZ655358 UAV655356:UAV655358 UKR655356:UKR655358 UUN655356:UUN655358 VEJ655356:VEJ655358 VOF655356:VOF655358 VYB655356:VYB655358 WHX655356:WHX655358 WRT655356:WRT655358 AC720892:AC720894 FH720892:FH720894 PD720892:PD720894 YZ720892:YZ720894 AIV720892:AIV720894 ASR720892:ASR720894 BCN720892:BCN720894 BMJ720892:BMJ720894 BWF720892:BWF720894 CGB720892:CGB720894 CPX720892:CPX720894 CZT720892:CZT720894 DJP720892:DJP720894 DTL720892:DTL720894 EDH720892:EDH720894 END720892:END720894 EWZ720892:EWZ720894 FGV720892:FGV720894 FQR720892:FQR720894 GAN720892:GAN720894 GKJ720892:GKJ720894 GUF720892:GUF720894 HEB720892:HEB720894 HNX720892:HNX720894 HXT720892:HXT720894 IHP720892:IHP720894 IRL720892:IRL720894 JBH720892:JBH720894 JLD720892:JLD720894 JUZ720892:JUZ720894 KEV720892:KEV720894 KOR720892:KOR720894 KYN720892:KYN720894 LIJ720892:LIJ720894 LSF720892:LSF720894 MCB720892:MCB720894 MLX720892:MLX720894 MVT720892:MVT720894 NFP720892:NFP720894 NPL720892:NPL720894 NZH720892:NZH720894 OJD720892:OJD720894 OSZ720892:OSZ720894 PCV720892:PCV720894 PMR720892:PMR720894 PWN720892:PWN720894 QGJ720892:QGJ720894 QQF720892:QQF720894 RAB720892:RAB720894 RJX720892:RJX720894 RTT720892:RTT720894 SDP720892:SDP720894 SNL720892:SNL720894 SXH720892:SXH720894 THD720892:THD720894 TQZ720892:TQZ720894 UAV720892:UAV720894 UKR720892:UKR720894 UUN720892:UUN720894 VEJ720892:VEJ720894 VOF720892:VOF720894 VYB720892:VYB720894 WHX720892:WHX720894 WRT720892:WRT720894 AC786428:AC786430 FH786428:FH786430 PD786428:PD786430 YZ786428:YZ786430 AIV786428:AIV786430 ASR786428:ASR786430 BCN786428:BCN786430 BMJ786428:BMJ786430 BWF786428:BWF786430 CGB786428:CGB786430 CPX786428:CPX786430 CZT786428:CZT786430 DJP786428:DJP786430 DTL786428:DTL786430 EDH786428:EDH786430 END786428:END786430 EWZ786428:EWZ786430 FGV786428:FGV786430 FQR786428:FQR786430 GAN786428:GAN786430 GKJ786428:GKJ786430 GUF786428:GUF786430 HEB786428:HEB786430 HNX786428:HNX786430 HXT786428:HXT786430 IHP786428:IHP786430 IRL786428:IRL786430 JBH786428:JBH786430 JLD786428:JLD786430 JUZ786428:JUZ786430 KEV786428:KEV786430 KOR786428:KOR786430 KYN786428:KYN786430 LIJ786428:LIJ786430 LSF786428:LSF786430 MCB786428:MCB786430 MLX786428:MLX786430 MVT786428:MVT786430 NFP786428:NFP786430 NPL786428:NPL786430 NZH786428:NZH786430 OJD786428:OJD786430 OSZ786428:OSZ786430 PCV786428:PCV786430 PMR786428:PMR786430 PWN786428:PWN786430 QGJ786428:QGJ786430 QQF786428:QQF786430 RAB786428:RAB786430 RJX786428:RJX786430 RTT786428:RTT786430 SDP786428:SDP786430 SNL786428:SNL786430 SXH786428:SXH786430 THD786428:THD786430 TQZ786428:TQZ786430 UAV786428:UAV786430 UKR786428:UKR786430 UUN786428:UUN786430 VEJ786428:VEJ786430 VOF786428:VOF786430 VYB786428:VYB786430 WHX786428:WHX786430 WRT786428:WRT786430 AC851964:AC851966 FH851964:FH851966 PD851964:PD851966 YZ851964:YZ851966 AIV851964:AIV851966 ASR851964:ASR851966 BCN851964:BCN851966 BMJ851964:BMJ851966 BWF851964:BWF851966 CGB851964:CGB851966 CPX851964:CPX851966 CZT851964:CZT851966 DJP851964:DJP851966 DTL851964:DTL851966 EDH851964:EDH851966 END851964:END851966 EWZ851964:EWZ851966 FGV851964:FGV851966 FQR851964:FQR851966 GAN851964:GAN851966 GKJ851964:GKJ851966 GUF851964:GUF851966 HEB851964:HEB851966 HNX851964:HNX851966 HXT851964:HXT851966 IHP851964:IHP851966 IRL851964:IRL851966 JBH851964:JBH851966 JLD851964:JLD851966 JUZ851964:JUZ851966 KEV851964:KEV851966 KOR851964:KOR851966 KYN851964:KYN851966 LIJ851964:LIJ851966 LSF851964:LSF851966 MCB851964:MCB851966 MLX851964:MLX851966 MVT851964:MVT851966 NFP851964:NFP851966 NPL851964:NPL851966 NZH851964:NZH851966 OJD851964:OJD851966 OSZ851964:OSZ851966 PCV851964:PCV851966 PMR851964:PMR851966 PWN851964:PWN851966 QGJ851964:QGJ851966 QQF851964:QQF851966 RAB851964:RAB851966 RJX851964:RJX851966 RTT851964:RTT851966 SDP851964:SDP851966 SNL851964:SNL851966 SXH851964:SXH851966 THD851964:THD851966 TQZ851964:TQZ851966 UAV851964:UAV851966 UKR851964:UKR851966 UUN851964:UUN851966 VEJ851964:VEJ851966 VOF851964:VOF851966 VYB851964:VYB851966 WHX851964:WHX851966 WRT851964:WRT851966 AC917500:AC917502 FH917500:FH917502 PD917500:PD917502 YZ917500:YZ917502 AIV917500:AIV917502 ASR917500:ASR917502 BCN917500:BCN917502 BMJ917500:BMJ917502 BWF917500:BWF917502 CGB917500:CGB917502 CPX917500:CPX917502 CZT917500:CZT917502 DJP917500:DJP917502 DTL917500:DTL917502 EDH917500:EDH917502 END917500:END917502 EWZ917500:EWZ917502 FGV917500:FGV917502 FQR917500:FQR917502 GAN917500:GAN917502 GKJ917500:GKJ917502 GUF917500:GUF917502 HEB917500:HEB917502 HNX917500:HNX917502 HXT917500:HXT917502 IHP917500:IHP917502 IRL917500:IRL917502 JBH917500:JBH917502 JLD917500:JLD917502 JUZ917500:JUZ917502 KEV917500:KEV917502 KOR917500:KOR917502 KYN917500:KYN917502 LIJ917500:LIJ917502 LSF917500:LSF917502 MCB917500:MCB917502 MLX917500:MLX917502 MVT917500:MVT917502 NFP917500:NFP917502 NPL917500:NPL917502 NZH917500:NZH917502 OJD917500:OJD917502 OSZ917500:OSZ917502 PCV917500:PCV917502 PMR917500:PMR917502 PWN917500:PWN917502 QGJ917500:QGJ917502 QQF917500:QQF917502 RAB917500:RAB917502 RJX917500:RJX917502 RTT917500:RTT917502 SDP917500:SDP917502 SNL917500:SNL917502 SXH917500:SXH917502 THD917500:THD917502 TQZ917500:TQZ917502 UAV917500:UAV917502 UKR917500:UKR917502 UUN917500:UUN917502 VEJ917500:VEJ917502 VOF917500:VOF917502 VYB917500:VYB917502 WHX917500:WHX917502 WRT917500:WRT917502 AC983036:AC983038 FH983036:FH983038 PD983036:PD983038 YZ983036:YZ983038 AIV983036:AIV983038 ASR983036:ASR983038 BCN983036:BCN983038 BMJ983036:BMJ983038 BWF983036:BWF983038 CGB983036:CGB983038 CPX983036:CPX983038 CZT983036:CZT983038 DJP983036:DJP983038 DTL983036:DTL983038 EDH983036:EDH983038 END983036:END983038 EWZ983036:EWZ983038 FGV983036:FGV983038 FQR983036:FQR983038 GAN983036:GAN983038 GKJ983036:GKJ983038 GUF983036:GUF983038 HEB983036:HEB983038 HNX983036:HNX983038 HXT983036:HXT983038 IHP983036:IHP983038 IRL983036:IRL983038 JBH983036:JBH983038 JLD983036:JLD983038 JUZ983036:JUZ983038 KEV983036:KEV983038 KOR983036:KOR983038 KYN983036:KYN983038 LIJ983036:LIJ983038 LSF983036:LSF983038 MCB983036:MCB983038 MLX983036:MLX983038 MVT983036:MVT983038 NFP983036:NFP983038 NPL983036:NPL983038 NZH983036:NZH983038 OJD983036:OJD983038 OSZ983036:OSZ983038 PCV983036:PCV983038 PMR983036:PMR983038 PWN983036:PWN983038 QGJ983036:QGJ983038 QQF983036:QQF983038 RAB983036:RAB983038 RJX983036:RJX983038 RTT983036:RTT983038 SDP983036:SDP983038 SNL983036:SNL983038 SXH983036:SXH983038 THD983036:THD983038 TQZ983036:TQZ983038 UAV983036:UAV983038 UKR983036:UKR983038 UUN983036:UUN983038 VEJ983036:VEJ983038 VOF983036:VOF983038 VYB983036:VYB983038 WHX983036:WHX983038 WRT983036:WRT983038 Z65536:Z65538 FE65536:FE65538 PA65536:PA65538 YW65536:YW65538 AIS65536:AIS65538 ASO65536:ASO65538 BCK65536:BCK65538 BMG65536:BMG65538 BWC65536:BWC65538 CFY65536:CFY65538 CPU65536:CPU65538 CZQ65536:CZQ65538 DJM65536:DJM65538 DTI65536:DTI65538 EDE65536:EDE65538 ENA65536:ENA65538 EWW65536:EWW65538 FGS65536:FGS65538 FQO65536:FQO65538 GAK65536:GAK65538 GKG65536:GKG65538 GUC65536:GUC65538 HDY65536:HDY65538 HNU65536:HNU65538 HXQ65536:HXQ65538 IHM65536:IHM65538 IRI65536:IRI65538 JBE65536:JBE65538 JLA65536:JLA65538 JUW65536:JUW65538 KES65536:KES65538 KOO65536:KOO65538 KYK65536:KYK65538 LIG65536:LIG65538 LSC65536:LSC65538 MBY65536:MBY65538 MLU65536:MLU65538 MVQ65536:MVQ65538 NFM65536:NFM65538 NPI65536:NPI65538 NZE65536:NZE65538 OJA65536:OJA65538 OSW65536:OSW65538 PCS65536:PCS65538 PMO65536:PMO65538 PWK65536:PWK65538 QGG65536:QGG65538 QQC65536:QQC65538 QZY65536:QZY65538 RJU65536:RJU65538 RTQ65536:RTQ65538 SDM65536:SDM65538 SNI65536:SNI65538 SXE65536:SXE65538 THA65536:THA65538 TQW65536:TQW65538 UAS65536:UAS65538 UKO65536:UKO65538 UUK65536:UUK65538 VEG65536:VEG65538 VOC65536:VOC65538 VXY65536:VXY65538 WHU65536:WHU65538 WRQ65536:WRQ65538 Z131072:Z131074 FE131072:FE131074 PA131072:PA131074 YW131072:YW131074 AIS131072:AIS131074 ASO131072:ASO131074 BCK131072:BCK131074 BMG131072:BMG131074 BWC131072:BWC131074 CFY131072:CFY131074 CPU131072:CPU131074 CZQ131072:CZQ131074 DJM131072:DJM131074 DTI131072:DTI131074 EDE131072:EDE131074 ENA131072:ENA131074 EWW131072:EWW131074 FGS131072:FGS131074 FQO131072:FQO131074 GAK131072:GAK131074 GKG131072:GKG131074 GUC131072:GUC131074 HDY131072:HDY131074 HNU131072:HNU131074 HXQ131072:HXQ131074 IHM131072:IHM131074 IRI131072:IRI131074 JBE131072:JBE131074 JLA131072:JLA131074 JUW131072:JUW131074 KES131072:KES131074 KOO131072:KOO131074 KYK131072:KYK131074 LIG131072:LIG131074 LSC131072:LSC131074 MBY131072:MBY131074 MLU131072:MLU131074 MVQ131072:MVQ131074 NFM131072:NFM131074 NPI131072:NPI131074 NZE131072:NZE131074 OJA131072:OJA131074 OSW131072:OSW131074 PCS131072:PCS131074 PMO131072:PMO131074 PWK131072:PWK131074 QGG131072:QGG131074 QQC131072:QQC131074 QZY131072:QZY131074 RJU131072:RJU131074 RTQ131072:RTQ131074 SDM131072:SDM131074 SNI131072:SNI131074 SXE131072:SXE131074 THA131072:THA131074 TQW131072:TQW131074 UAS131072:UAS131074 UKO131072:UKO131074 UUK131072:UUK131074 VEG131072:VEG131074 VOC131072:VOC131074 VXY131072:VXY131074 WHU131072:WHU131074 WRQ131072:WRQ131074 Z196608:Z196610 FE196608:FE196610 PA196608:PA196610 YW196608:YW196610 AIS196608:AIS196610 ASO196608:ASO196610 BCK196608:BCK196610 BMG196608:BMG196610 BWC196608:BWC196610 CFY196608:CFY196610 CPU196608:CPU196610 CZQ196608:CZQ196610 DJM196608:DJM196610 DTI196608:DTI196610 EDE196608:EDE196610 ENA196608:ENA196610 EWW196608:EWW196610 FGS196608:FGS196610 FQO196608:FQO196610 GAK196608:GAK196610 GKG196608:GKG196610 GUC196608:GUC196610 HDY196608:HDY196610 HNU196608:HNU196610 HXQ196608:HXQ196610 IHM196608:IHM196610 IRI196608:IRI196610 JBE196608:JBE196610 JLA196608:JLA196610 JUW196608:JUW196610 KES196608:KES196610 KOO196608:KOO196610 KYK196608:KYK196610 LIG196608:LIG196610 LSC196608:LSC196610 MBY196608:MBY196610 MLU196608:MLU196610 MVQ196608:MVQ196610 NFM196608:NFM196610 NPI196608:NPI196610 NZE196608:NZE196610 OJA196608:OJA196610 OSW196608:OSW196610 PCS196608:PCS196610 PMO196608:PMO196610 PWK196608:PWK196610 QGG196608:QGG196610 QQC196608:QQC196610 QZY196608:QZY196610 RJU196608:RJU196610 RTQ196608:RTQ196610 SDM196608:SDM196610 SNI196608:SNI196610 SXE196608:SXE196610 THA196608:THA196610 TQW196608:TQW196610 UAS196608:UAS196610 UKO196608:UKO196610 UUK196608:UUK196610 VEG196608:VEG196610 VOC196608:VOC196610 VXY196608:VXY196610 WHU196608:WHU196610 WRQ196608:WRQ196610 Z262144:Z262146 FE262144:FE262146 PA262144:PA262146 YW262144:YW262146 AIS262144:AIS262146 ASO262144:ASO262146 BCK262144:BCK262146 BMG262144:BMG262146 BWC262144:BWC262146 CFY262144:CFY262146 CPU262144:CPU262146 CZQ262144:CZQ262146 DJM262144:DJM262146 DTI262144:DTI262146 EDE262144:EDE262146 ENA262144:ENA262146 EWW262144:EWW262146 FGS262144:FGS262146 FQO262144:FQO262146 GAK262144:GAK262146 GKG262144:GKG262146 GUC262144:GUC262146 HDY262144:HDY262146 HNU262144:HNU262146 HXQ262144:HXQ262146 IHM262144:IHM262146 IRI262144:IRI262146 JBE262144:JBE262146 JLA262144:JLA262146 JUW262144:JUW262146 KES262144:KES262146 KOO262144:KOO262146 KYK262144:KYK262146 LIG262144:LIG262146 LSC262144:LSC262146 MBY262144:MBY262146 MLU262144:MLU262146 MVQ262144:MVQ262146 NFM262144:NFM262146 NPI262144:NPI262146 NZE262144:NZE262146 OJA262144:OJA262146 OSW262144:OSW262146 PCS262144:PCS262146 PMO262144:PMO262146 PWK262144:PWK262146 QGG262144:QGG262146 QQC262144:QQC262146 QZY262144:QZY262146 RJU262144:RJU262146 RTQ262144:RTQ262146 SDM262144:SDM262146 SNI262144:SNI262146 SXE262144:SXE262146 THA262144:THA262146 TQW262144:TQW262146 UAS262144:UAS262146 UKO262144:UKO262146 UUK262144:UUK262146 VEG262144:VEG262146 VOC262144:VOC262146 VXY262144:VXY262146 WHU262144:WHU262146 WRQ262144:WRQ262146 Z327680:Z327682 FE327680:FE327682 PA327680:PA327682 YW327680:YW327682 AIS327680:AIS327682 ASO327680:ASO327682 BCK327680:BCK327682 BMG327680:BMG327682 BWC327680:BWC327682 CFY327680:CFY327682 CPU327680:CPU327682 CZQ327680:CZQ327682 DJM327680:DJM327682 DTI327680:DTI327682 EDE327680:EDE327682 ENA327680:ENA327682 EWW327680:EWW327682 FGS327680:FGS327682 FQO327680:FQO327682 GAK327680:GAK327682 GKG327680:GKG327682 GUC327680:GUC327682 HDY327680:HDY327682 HNU327680:HNU327682 HXQ327680:HXQ327682 IHM327680:IHM327682 IRI327680:IRI327682 JBE327680:JBE327682 JLA327680:JLA327682 JUW327680:JUW327682 KES327680:KES327682 KOO327680:KOO327682 KYK327680:KYK327682 LIG327680:LIG327682 LSC327680:LSC327682 MBY327680:MBY327682 MLU327680:MLU327682 MVQ327680:MVQ327682 NFM327680:NFM327682 NPI327680:NPI327682 NZE327680:NZE327682 OJA327680:OJA327682 OSW327680:OSW327682 PCS327680:PCS327682 PMO327680:PMO327682 PWK327680:PWK327682 QGG327680:QGG327682 QQC327680:QQC327682 QZY327680:QZY327682 RJU327680:RJU327682 RTQ327680:RTQ327682 SDM327680:SDM327682 SNI327680:SNI327682 SXE327680:SXE327682 THA327680:THA327682 TQW327680:TQW327682 UAS327680:UAS327682 UKO327680:UKO327682 UUK327680:UUK327682 VEG327680:VEG327682 VOC327680:VOC327682 VXY327680:VXY327682 WHU327680:WHU327682 WRQ327680:WRQ327682 Z393216:Z393218 FE393216:FE393218 PA393216:PA393218 YW393216:YW393218 AIS393216:AIS393218 ASO393216:ASO393218 BCK393216:BCK393218 BMG393216:BMG393218 BWC393216:BWC393218 CFY393216:CFY393218 CPU393216:CPU393218 CZQ393216:CZQ393218 DJM393216:DJM393218 DTI393216:DTI393218 EDE393216:EDE393218 ENA393216:ENA393218 EWW393216:EWW393218 FGS393216:FGS393218 FQO393216:FQO393218 GAK393216:GAK393218 GKG393216:GKG393218 GUC393216:GUC393218 HDY393216:HDY393218 HNU393216:HNU393218 HXQ393216:HXQ393218 IHM393216:IHM393218 IRI393216:IRI393218 JBE393216:JBE393218 JLA393216:JLA393218 JUW393216:JUW393218 KES393216:KES393218 KOO393216:KOO393218 KYK393216:KYK393218 LIG393216:LIG393218 LSC393216:LSC393218 MBY393216:MBY393218 MLU393216:MLU393218 MVQ393216:MVQ393218 NFM393216:NFM393218 NPI393216:NPI393218 NZE393216:NZE393218 OJA393216:OJA393218 OSW393216:OSW393218 PCS393216:PCS393218 PMO393216:PMO393218 PWK393216:PWK393218 QGG393216:QGG393218 QQC393216:QQC393218 QZY393216:QZY393218 RJU393216:RJU393218 RTQ393216:RTQ393218 SDM393216:SDM393218 SNI393216:SNI393218 SXE393216:SXE393218 THA393216:THA393218 TQW393216:TQW393218 UAS393216:UAS393218 UKO393216:UKO393218 UUK393216:UUK393218 VEG393216:VEG393218 VOC393216:VOC393218 VXY393216:VXY393218 WHU393216:WHU393218 WRQ393216:WRQ393218 Z458752:Z458754 FE458752:FE458754 PA458752:PA458754 YW458752:YW458754 AIS458752:AIS458754 ASO458752:ASO458754 BCK458752:BCK458754 BMG458752:BMG458754 BWC458752:BWC458754 CFY458752:CFY458754 CPU458752:CPU458754 CZQ458752:CZQ458754 DJM458752:DJM458754 DTI458752:DTI458754 EDE458752:EDE458754 ENA458752:ENA458754 EWW458752:EWW458754 FGS458752:FGS458754 FQO458752:FQO458754 GAK458752:GAK458754 GKG458752:GKG458754 GUC458752:GUC458754 HDY458752:HDY458754 HNU458752:HNU458754 HXQ458752:HXQ458754 IHM458752:IHM458754 IRI458752:IRI458754 JBE458752:JBE458754 JLA458752:JLA458754 JUW458752:JUW458754 KES458752:KES458754 KOO458752:KOO458754 KYK458752:KYK458754 LIG458752:LIG458754 LSC458752:LSC458754 MBY458752:MBY458754 MLU458752:MLU458754 MVQ458752:MVQ458754 NFM458752:NFM458754 NPI458752:NPI458754 NZE458752:NZE458754 OJA458752:OJA458754 OSW458752:OSW458754 PCS458752:PCS458754 PMO458752:PMO458754 PWK458752:PWK458754 QGG458752:QGG458754 QQC458752:QQC458754 QZY458752:QZY458754 RJU458752:RJU458754 RTQ458752:RTQ458754 SDM458752:SDM458754 SNI458752:SNI458754 SXE458752:SXE458754 THA458752:THA458754 TQW458752:TQW458754 UAS458752:UAS458754 UKO458752:UKO458754 UUK458752:UUK458754 VEG458752:VEG458754 VOC458752:VOC458754 VXY458752:VXY458754 WHU458752:WHU458754 WRQ458752:WRQ458754 Z524288:Z524290 FE524288:FE524290 PA524288:PA524290 YW524288:YW524290 AIS524288:AIS524290 ASO524288:ASO524290 BCK524288:BCK524290 BMG524288:BMG524290 BWC524288:BWC524290 CFY524288:CFY524290 CPU524288:CPU524290 CZQ524288:CZQ524290 DJM524288:DJM524290 DTI524288:DTI524290 EDE524288:EDE524290 ENA524288:ENA524290 EWW524288:EWW524290 FGS524288:FGS524290 FQO524288:FQO524290 GAK524288:GAK524290 GKG524288:GKG524290 GUC524288:GUC524290 HDY524288:HDY524290 HNU524288:HNU524290 HXQ524288:HXQ524290 IHM524288:IHM524290 IRI524288:IRI524290 JBE524288:JBE524290 JLA524288:JLA524290 JUW524288:JUW524290 KES524288:KES524290 KOO524288:KOO524290 KYK524288:KYK524290 LIG524288:LIG524290 LSC524288:LSC524290 MBY524288:MBY524290 MLU524288:MLU524290 MVQ524288:MVQ524290 NFM524288:NFM524290 NPI524288:NPI524290 NZE524288:NZE524290 OJA524288:OJA524290 OSW524288:OSW524290 PCS524288:PCS524290 PMO524288:PMO524290 PWK524288:PWK524290 QGG524288:QGG524290 QQC524288:QQC524290 QZY524288:QZY524290 RJU524288:RJU524290 RTQ524288:RTQ524290 SDM524288:SDM524290 SNI524288:SNI524290 SXE524288:SXE524290 THA524288:THA524290 TQW524288:TQW524290 UAS524288:UAS524290 UKO524288:UKO524290 UUK524288:UUK524290 VEG524288:VEG524290 VOC524288:VOC524290 VXY524288:VXY524290 WHU524288:WHU524290 WRQ524288:WRQ524290 Z589824:Z589826 FE589824:FE589826 PA589824:PA589826 YW589824:YW589826 AIS589824:AIS589826 ASO589824:ASO589826 BCK589824:BCK589826 BMG589824:BMG589826 BWC589824:BWC589826 CFY589824:CFY589826 CPU589824:CPU589826 CZQ589824:CZQ589826 DJM589824:DJM589826 DTI589824:DTI589826 EDE589824:EDE589826 ENA589824:ENA589826 EWW589824:EWW589826 FGS589824:FGS589826 FQO589824:FQO589826 GAK589824:GAK589826 GKG589824:GKG589826 GUC589824:GUC589826 HDY589824:HDY589826 HNU589824:HNU589826 HXQ589824:HXQ589826 IHM589824:IHM589826 IRI589824:IRI589826 JBE589824:JBE589826 JLA589824:JLA589826 JUW589824:JUW589826 KES589824:KES589826 KOO589824:KOO589826 KYK589824:KYK589826 LIG589824:LIG589826 LSC589824:LSC589826 MBY589824:MBY589826 MLU589824:MLU589826 MVQ589824:MVQ589826 NFM589824:NFM589826 NPI589824:NPI589826 NZE589824:NZE589826 OJA589824:OJA589826 OSW589824:OSW589826 PCS589824:PCS589826 PMO589824:PMO589826 PWK589824:PWK589826 QGG589824:QGG589826 QQC589824:QQC589826 QZY589824:QZY589826 RJU589824:RJU589826 RTQ589824:RTQ589826 SDM589824:SDM589826 SNI589824:SNI589826 SXE589824:SXE589826 THA589824:THA589826 TQW589824:TQW589826 UAS589824:UAS589826 UKO589824:UKO589826 UUK589824:UUK589826 VEG589824:VEG589826 VOC589824:VOC589826 VXY589824:VXY589826 WHU589824:WHU589826 WRQ589824:WRQ589826 Z655360:Z655362 FE655360:FE655362 PA655360:PA655362 YW655360:YW655362 AIS655360:AIS655362 ASO655360:ASO655362 BCK655360:BCK655362 BMG655360:BMG655362 BWC655360:BWC655362 CFY655360:CFY655362 CPU655360:CPU655362 CZQ655360:CZQ655362 DJM655360:DJM655362 DTI655360:DTI655362 EDE655360:EDE655362 ENA655360:ENA655362 EWW655360:EWW655362 FGS655360:FGS655362 FQO655360:FQO655362 GAK655360:GAK655362 GKG655360:GKG655362 GUC655360:GUC655362 HDY655360:HDY655362 HNU655360:HNU655362 HXQ655360:HXQ655362 IHM655360:IHM655362 IRI655360:IRI655362 JBE655360:JBE655362 JLA655360:JLA655362 JUW655360:JUW655362 KES655360:KES655362 KOO655360:KOO655362 KYK655360:KYK655362 LIG655360:LIG655362 LSC655360:LSC655362 MBY655360:MBY655362 MLU655360:MLU655362 MVQ655360:MVQ655362 NFM655360:NFM655362 NPI655360:NPI655362 NZE655360:NZE655362 OJA655360:OJA655362 OSW655360:OSW655362 PCS655360:PCS655362 PMO655360:PMO655362 PWK655360:PWK655362 QGG655360:QGG655362 QQC655360:QQC655362 QZY655360:QZY655362 RJU655360:RJU655362 RTQ655360:RTQ655362 SDM655360:SDM655362 SNI655360:SNI655362 SXE655360:SXE655362 THA655360:THA655362 TQW655360:TQW655362 UAS655360:UAS655362 UKO655360:UKO655362 UUK655360:UUK655362 VEG655360:VEG655362 VOC655360:VOC655362 VXY655360:VXY655362 WHU655360:WHU655362 WRQ655360:WRQ655362 Z720896:Z720898 FE720896:FE720898 PA720896:PA720898 YW720896:YW720898 AIS720896:AIS720898 ASO720896:ASO720898 BCK720896:BCK720898 BMG720896:BMG720898 BWC720896:BWC720898 CFY720896:CFY720898 CPU720896:CPU720898 CZQ720896:CZQ720898 DJM720896:DJM720898 DTI720896:DTI720898 EDE720896:EDE720898 ENA720896:ENA720898 EWW720896:EWW720898 FGS720896:FGS720898 FQO720896:FQO720898 GAK720896:GAK720898 GKG720896:GKG720898 GUC720896:GUC720898 HDY720896:HDY720898 HNU720896:HNU720898 HXQ720896:HXQ720898 IHM720896:IHM720898 IRI720896:IRI720898 JBE720896:JBE720898 JLA720896:JLA720898 JUW720896:JUW720898 KES720896:KES720898 KOO720896:KOO720898 KYK720896:KYK720898 LIG720896:LIG720898 LSC720896:LSC720898 MBY720896:MBY720898 MLU720896:MLU720898 MVQ720896:MVQ720898 NFM720896:NFM720898 NPI720896:NPI720898 NZE720896:NZE720898 OJA720896:OJA720898 OSW720896:OSW720898 PCS720896:PCS720898 PMO720896:PMO720898 PWK720896:PWK720898 QGG720896:QGG720898 QQC720896:QQC720898 QZY720896:QZY720898 RJU720896:RJU720898 RTQ720896:RTQ720898 SDM720896:SDM720898 SNI720896:SNI720898 SXE720896:SXE720898 THA720896:THA720898 TQW720896:TQW720898 UAS720896:UAS720898 UKO720896:UKO720898 UUK720896:UUK720898 VEG720896:VEG720898 VOC720896:VOC720898 VXY720896:VXY720898 WHU720896:WHU720898 WRQ720896:WRQ720898 Z786432:Z786434 FE786432:FE786434 PA786432:PA786434 YW786432:YW786434 AIS786432:AIS786434 ASO786432:ASO786434 BCK786432:BCK786434 BMG786432:BMG786434 BWC786432:BWC786434 CFY786432:CFY786434 CPU786432:CPU786434 CZQ786432:CZQ786434 DJM786432:DJM786434 DTI786432:DTI786434 EDE786432:EDE786434 ENA786432:ENA786434 EWW786432:EWW786434 FGS786432:FGS786434 FQO786432:FQO786434 GAK786432:GAK786434 GKG786432:GKG786434 GUC786432:GUC786434 HDY786432:HDY786434 HNU786432:HNU786434 HXQ786432:HXQ786434 IHM786432:IHM786434 IRI786432:IRI786434 JBE786432:JBE786434 JLA786432:JLA786434 JUW786432:JUW786434 KES786432:KES786434 KOO786432:KOO786434 KYK786432:KYK786434 LIG786432:LIG786434 LSC786432:LSC786434 MBY786432:MBY786434 MLU786432:MLU786434 MVQ786432:MVQ786434 NFM786432:NFM786434 NPI786432:NPI786434 NZE786432:NZE786434 OJA786432:OJA786434 OSW786432:OSW786434 PCS786432:PCS786434 PMO786432:PMO786434 PWK786432:PWK786434 QGG786432:QGG786434 QQC786432:QQC786434 QZY786432:QZY786434 RJU786432:RJU786434 RTQ786432:RTQ786434 SDM786432:SDM786434 SNI786432:SNI786434 SXE786432:SXE786434 THA786432:THA786434 TQW786432:TQW786434 UAS786432:UAS786434 UKO786432:UKO786434 UUK786432:UUK786434 VEG786432:VEG786434 VOC786432:VOC786434 VXY786432:VXY786434 WHU786432:WHU786434 WRQ786432:WRQ786434 Z851968:Z851970 FE851968:FE851970 PA851968:PA851970 YW851968:YW851970 AIS851968:AIS851970 ASO851968:ASO851970 BCK851968:BCK851970 BMG851968:BMG851970 BWC851968:BWC851970 CFY851968:CFY851970 CPU851968:CPU851970 CZQ851968:CZQ851970 DJM851968:DJM851970 DTI851968:DTI851970 EDE851968:EDE851970 ENA851968:ENA851970 EWW851968:EWW851970 FGS851968:FGS851970 FQO851968:FQO851970 GAK851968:GAK851970 GKG851968:GKG851970 GUC851968:GUC851970 HDY851968:HDY851970 HNU851968:HNU851970 HXQ851968:HXQ851970 IHM851968:IHM851970 IRI851968:IRI851970 JBE851968:JBE851970 JLA851968:JLA851970 JUW851968:JUW851970 KES851968:KES851970 KOO851968:KOO851970 KYK851968:KYK851970 LIG851968:LIG851970 LSC851968:LSC851970 MBY851968:MBY851970 MLU851968:MLU851970 MVQ851968:MVQ851970 NFM851968:NFM851970 NPI851968:NPI851970 NZE851968:NZE851970 OJA851968:OJA851970 OSW851968:OSW851970 PCS851968:PCS851970 PMO851968:PMO851970 PWK851968:PWK851970 QGG851968:QGG851970 QQC851968:QQC851970 QZY851968:QZY851970 RJU851968:RJU851970 RTQ851968:RTQ851970 SDM851968:SDM851970 SNI851968:SNI851970 SXE851968:SXE851970 THA851968:THA851970 TQW851968:TQW851970 UAS851968:UAS851970 UKO851968:UKO851970 UUK851968:UUK851970 VEG851968:VEG851970 VOC851968:VOC851970 VXY851968:VXY851970 WHU851968:WHU851970 WRQ851968:WRQ851970 Z917504:Z917506 FE917504:FE917506 PA917504:PA917506 YW917504:YW917506 AIS917504:AIS917506 ASO917504:ASO917506 BCK917504:BCK917506 BMG917504:BMG917506 BWC917504:BWC917506 CFY917504:CFY917506 CPU917504:CPU917506 CZQ917504:CZQ917506 DJM917504:DJM917506 DTI917504:DTI917506 EDE917504:EDE917506 ENA917504:ENA917506 EWW917504:EWW917506 FGS917504:FGS917506 FQO917504:FQO917506 GAK917504:GAK917506 GKG917504:GKG917506 GUC917504:GUC917506 HDY917504:HDY917506 HNU917504:HNU917506 HXQ917504:HXQ917506 IHM917504:IHM917506 IRI917504:IRI917506 JBE917504:JBE917506 JLA917504:JLA917506 JUW917504:JUW917506 KES917504:KES917506 KOO917504:KOO917506 KYK917504:KYK917506 LIG917504:LIG917506 LSC917504:LSC917506 MBY917504:MBY917506 MLU917504:MLU917506 MVQ917504:MVQ917506 NFM917504:NFM917506 NPI917504:NPI917506 NZE917504:NZE917506 OJA917504:OJA917506 OSW917504:OSW917506 PCS917504:PCS917506 PMO917504:PMO917506 PWK917504:PWK917506 QGG917504:QGG917506 QQC917504:QQC917506 QZY917504:QZY917506 RJU917504:RJU917506 RTQ917504:RTQ917506 SDM917504:SDM917506 SNI917504:SNI917506 SXE917504:SXE917506 THA917504:THA917506 TQW917504:TQW917506 UAS917504:UAS917506 UKO917504:UKO917506 UUK917504:UUK917506 VEG917504:VEG917506 VOC917504:VOC917506 VXY917504:VXY917506 WHU917504:WHU917506 WRQ917504:WRQ917506 Z983040:Z983042 FE983040:FE983042 PA983040:PA983042 YW983040:YW983042 AIS983040:AIS983042 ASO983040:ASO983042 BCK983040:BCK983042 BMG983040:BMG983042 BWC983040:BWC983042 CFY983040:CFY983042 CPU983040:CPU983042 CZQ983040:CZQ983042 DJM983040:DJM983042 DTI983040:DTI983042 EDE983040:EDE983042 ENA983040:ENA983042 EWW983040:EWW983042 FGS983040:FGS983042 FQO983040:FQO983042 GAK983040:GAK983042 GKG983040:GKG983042 GUC983040:GUC983042 HDY983040:HDY983042 HNU983040:HNU983042 HXQ983040:HXQ983042 IHM983040:IHM983042 IRI983040:IRI983042 JBE983040:JBE983042 JLA983040:JLA983042 JUW983040:JUW983042 KES983040:KES983042 KOO983040:KOO983042 KYK983040:KYK983042 LIG983040:LIG983042 LSC983040:LSC983042 MBY983040:MBY983042 MLU983040:MLU983042 MVQ983040:MVQ983042 NFM983040:NFM983042 NPI983040:NPI983042 NZE983040:NZE983042 OJA983040:OJA983042 OSW983040:OSW983042 PCS983040:PCS983042 PMO983040:PMO983042 PWK983040:PWK983042 QGG983040:QGG983042 QQC983040:QQC983042 QZY983040:QZY983042 RJU983040:RJU983042 RTQ983040:RTQ983042 SDM983040:SDM983042 SNI983040:SNI983042 SXE983040:SXE983042 THA983040:THA983042 TQW983040:TQW983042 UAS983040:UAS983042 UKO983040:UKO983042 UUK983040:UUK983042 VEG983040:VEG983042 VOC983040:VOC983042 VXY983040:VXY983042 WHU983040:WHU983042 WRQ983040:WRQ983042 UCJ983024 H65528:H65530 EO65528:EO65530 OI65528:OI65530 YE65528:YE65530 AIA65528:AIA65530 ARW65528:ARW65530 BBS65528:BBS65530 BLO65528:BLO65530 BVK65528:BVK65530 CFG65528:CFG65530 CPC65528:CPC65530 CYY65528:CYY65530 DIU65528:DIU65530 DSQ65528:DSQ65530 ECM65528:ECM65530 EMI65528:EMI65530 EWE65528:EWE65530 FGA65528:FGA65530 FPW65528:FPW65530 FZS65528:FZS65530 GJO65528:GJO65530 GTK65528:GTK65530 HDG65528:HDG65530 HNC65528:HNC65530 HWY65528:HWY65530 IGU65528:IGU65530 IQQ65528:IQQ65530 JAM65528:JAM65530 JKI65528:JKI65530 JUE65528:JUE65530 KEA65528:KEA65530 KNW65528:KNW65530 KXS65528:KXS65530 LHO65528:LHO65530 LRK65528:LRK65530 MBG65528:MBG65530 MLC65528:MLC65530 MUY65528:MUY65530 NEU65528:NEU65530 NOQ65528:NOQ65530 NYM65528:NYM65530 OII65528:OII65530 OSE65528:OSE65530 PCA65528:PCA65530 PLW65528:PLW65530 PVS65528:PVS65530 QFO65528:QFO65530 QPK65528:QPK65530 QZG65528:QZG65530 RJC65528:RJC65530 RSY65528:RSY65530 SCU65528:SCU65530 SMQ65528:SMQ65530 SWM65528:SWM65530 TGI65528:TGI65530 TQE65528:TQE65530 UAA65528:UAA65530 UJW65528:UJW65530 UTS65528:UTS65530 VDO65528:VDO65530 VNK65528:VNK65530 VXG65528:VXG65530 WHC65528:WHC65530 WQY65528:WQY65530 H131064:H131066 EO131064:EO131066 OI131064:OI131066 YE131064:YE131066 AIA131064:AIA131066 ARW131064:ARW131066 BBS131064:BBS131066 BLO131064:BLO131066 BVK131064:BVK131066 CFG131064:CFG131066 CPC131064:CPC131066 CYY131064:CYY131066 DIU131064:DIU131066 DSQ131064:DSQ131066 ECM131064:ECM131066 EMI131064:EMI131066 EWE131064:EWE131066 FGA131064:FGA131066 FPW131064:FPW131066 FZS131064:FZS131066 GJO131064:GJO131066 GTK131064:GTK131066 HDG131064:HDG131066 HNC131064:HNC131066 HWY131064:HWY131066 IGU131064:IGU131066 IQQ131064:IQQ131066 JAM131064:JAM131066 JKI131064:JKI131066 JUE131064:JUE131066 KEA131064:KEA131066 KNW131064:KNW131066 KXS131064:KXS131066 LHO131064:LHO131066 LRK131064:LRK131066 MBG131064:MBG131066 MLC131064:MLC131066 MUY131064:MUY131066 NEU131064:NEU131066 NOQ131064:NOQ131066 NYM131064:NYM131066 OII131064:OII131066 OSE131064:OSE131066 PCA131064:PCA131066 PLW131064:PLW131066 PVS131064:PVS131066 QFO131064:QFO131066 QPK131064:QPK131066 QZG131064:QZG131066 RJC131064:RJC131066 RSY131064:RSY131066 SCU131064:SCU131066 SMQ131064:SMQ131066 SWM131064:SWM131066 TGI131064:TGI131066 TQE131064:TQE131066 UAA131064:UAA131066 UJW131064:UJW131066 UTS131064:UTS131066 VDO131064:VDO131066 VNK131064:VNK131066 VXG131064:VXG131066 WHC131064:WHC131066 WQY131064:WQY131066 H196600:H196602 EO196600:EO196602 OI196600:OI196602 YE196600:YE196602 AIA196600:AIA196602 ARW196600:ARW196602 BBS196600:BBS196602 BLO196600:BLO196602 BVK196600:BVK196602 CFG196600:CFG196602 CPC196600:CPC196602 CYY196600:CYY196602 DIU196600:DIU196602 DSQ196600:DSQ196602 ECM196600:ECM196602 EMI196600:EMI196602 EWE196600:EWE196602 FGA196600:FGA196602 FPW196600:FPW196602 FZS196600:FZS196602 GJO196600:GJO196602 GTK196600:GTK196602 HDG196600:HDG196602 HNC196600:HNC196602 HWY196600:HWY196602 IGU196600:IGU196602 IQQ196600:IQQ196602 JAM196600:JAM196602 JKI196600:JKI196602 JUE196600:JUE196602 KEA196600:KEA196602 KNW196600:KNW196602 KXS196600:KXS196602 LHO196600:LHO196602 LRK196600:LRK196602 MBG196600:MBG196602 MLC196600:MLC196602 MUY196600:MUY196602 NEU196600:NEU196602 NOQ196600:NOQ196602 NYM196600:NYM196602 OII196600:OII196602 OSE196600:OSE196602 PCA196600:PCA196602 PLW196600:PLW196602 PVS196600:PVS196602 QFO196600:QFO196602 QPK196600:QPK196602 QZG196600:QZG196602 RJC196600:RJC196602 RSY196600:RSY196602 SCU196600:SCU196602 SMQ196600:SMQ196602 SWM196600:SWM196602 TGI196600:TGI196602 TQE196600:TQE196602 UAA196600:UAA196602 UJW196600:UJW196602 UTS196600:UTS196602 VDO196600:VDO196602 VNK196600:VNK196602 VXG196600:VXG196602 WHC196600:WHC196602 WQY196600:WQY196602 H262136:H262138 EO262136:EO262138 OI262136:OI262138 YE262136:YE262138 AIA262136:AIA262138 ARW262136:ARW262138 BBS262136:BBS262138 BLO262136:BLO262138 BVK262136:BVK262138 CFG262136:CFG262138 CPC262136:CPC262138 CYY262136:CYY262138 DIU262136:DIU262138 DSQ262136:DSQ262138 ECM262136:ECM262138 EMI262136:EMI262138 EWE262136:EWE262138 FGA262136:FGA262138 FPW262136:FPW262138 FZS262136:FZS262138 GJO262136:GJO262138 GTK262136:GTK262138 HDG262136:HDG262138 HNC262136:HNC262138 HWY262136:HWY262138 IGU262136:IGU262138 IQQ262136:IQQ262138 JAM262136:JAM262138 JKI262136:JKI262138 JUE262136:JUE262138 KEA262136:KEA262138 KNW262136:KNW262138 KXS262136:KXS262138 LHO262136:LHO262138 LRK262136:LRK262138 MBG262136:MBG262138 MLC262136:MLC262138 MUY262136:MUY262138 NEU262136:NEU262138 NOQ262136:NOQ262138 NYM262136:NYM262138 OII262136:OII262138 OSE262136:OSE262138 PCA262136:PCA262138 PLW262136:PLW262138 PVS262136:PVS262138 QFO262136:QFO262138 QPK262136:QPK262138 QZG262136:QZG262138 RJC262136:RJC262138 RSY262136:RSY262138 SCU262136:SCU262138 SMQ262136:SMQ262138 SWM262136:SWM262138 TGI262136:TGI262138 TQE262136:TQE262138 UAA262136:UAA262138 UJW262136:UJW262138 UTS262136:UTS262138 VDO262136:VDO262138 VNK262136:VNK262138 VXG262136:VXG262138 WHC262136:WHC262138 WQY262136:WQY262138 H327672:H327674 EO327672:EO327674 OI327672:OI327674 YE327672:YE327674 AIA327672:AIA327674 ARW327672:ARW327674 BBS327672:BBS327674 BLO327672:BLO327674 BVK327672:BVK327674 CFG327672:CFG327674 CPC327672:CPC327674 CYY327672:CYY327674 DIU327672:DIU327674 DSQ327672:DSQ327674 ECM327672:ECM327674 EMI327672:EMI327674 EWE327672:EWE327674 FGA327672:FGA327674 FPW327672:FPW327674 FZS327672:FZS327674 GJO327672:GJO327674 GTK327672:GTK327674 HDG327672:HDG327674 HNC327672:HNC327674 HWY327672:HWY327674 IGU327672:IGU327674 IQQ327672:IQQ327674 JAM327672:JAM327674 JKI327672:JKI327674 JUE327672:JUE327674 KEA327672:KEA327674 KNW327672:KNW327674 KXS327672:KXS327674 LHO327672:LHO327674 LRK327672:LRK327674 MBG327672:MBG327674 MLC327672:MLC327674 MUY327672:MUY327674 NEU327672:NEU327674 NOQ327672:NOQ327674 NYM327672:NYM327674 OII327672:OII327674 OSE327672:OSE327674 PCA327672:PCA327674 PLW327672:PLW327674 PVS327672:PVS327674 QFO327672:QFO327674 QPK327672:QPK327674 QZG327672:QZG327674 RJC327672:RJC327674 RSY327672:RSY327674 SCU327672:SCU327674 SMQ327672:SMQ327674 SWM327672:SWM327674 TGI327672:TGI327674 TQE327672:TQE327674 UAA327672:UAA327674 UJW327672:UJW327674 UTS327672:UTS327674 VDO327672:VDO327674 VNK327672:VNK327674 VXG327672:VXG327674 WHC327672:WHC327674 WQY327672:WQY327674 H393208:H393210 EO393208:EO393210 OI393208:OI393210 YE393208:YE393210 AIA393208:AIA393210 ARW393208:ARW393210 BBS393208:BBS393210 BLO393208:BLO393210 BVK393208:BVK393210 CFG393208:CFG393210 CPC393208:CPC393210 CYY393208:CYY393210 DIU393208:DIU393210 DSQ393208:DSQ393210 ECM393208:ECM393210 EMI393208:EMI393210 EWE393208:EWE393210 FGA393208:FGA393210 FPW393208:FPW393210 FZS393208:FZS393210 GJO393208:GJO393210 GTK393208:GTK393210 HDG393208:HDG393210 HNC393208:HNC393210 HWY393208:HWY393210 IGU393208:IGU393210 IQQ393208:IQQ393210 JAM393208:JAM393210 JKI393208:JKI393210 JUE393208:JUE393210 KEA393208:KEA393210 KNW393208:KNW393210 KXS393208:KXS393210 LHO393208:LHO393210 LRK393208:LRK393210 MBG393208:MBG393210 MLC393208:MLC393210 MUY393208:MUY393210 NEU393208:NEU393210 NOQ393208:NOQ393210 NYM393208:NYM393210 OII393208:OII393210 OSE393208:OSE393210 PCA393208:PCA393210 PLW393208:PLW393210 PVS393208:PVS393210 QFO393208:QFO393210 QPK393208:QPK393210 QZG393208:QZG393210 RJC393208:RJC393210 RSY393208:RSY393210 SCU393208:SCU393210 SMQ393208:SMQ393210 SWM393208:SWM393210 TGI393208:TGI393210 TQE393208:TQE393210 UAA393208:UAA393210 UJW393208:UJW393210 UTS393208:UTS393210 VDO393208:VDO393210 VNK393208:VNK393210 VXG393208:VXG393210 WHC393208:WHC393210 WQY393208:WQY393210 H458744:H458746 EO458744:EO458746 OI458744:OI458746 YE458744:YE458746 AIA458744:AIA458746 ARW458744:ARW458746 BBS458744:BBS458746 BLO458744:BLO458746 BVK458744:BVK458746 CFG458744:CFG458746 CPC458744:CPC458746 CYY458744:CYY458746 DIU458744:DIU458746 DSQ458744:DSQ458746 ECM458744:ECM458746 EMI458744:EMI458746 EWE458744:EWE458746 FGA458744:FGA458746 FPW458744:FPW458746 FZS458744:FZS458746 GJO458744:GJO458746 GTK458744:GTK458746 HDG458744:HDG458746 HNC458744:HNC458746 HWY458744:HWY458746 IGU458744:IGU458746 IQQ458744:IQQ458746 JAM458744:JAM458746 JKI458744:JKI458746 JUE458744:JUE458746 KEA458744:KEA458746 KNW458744:KNW458746 KXS458744:KXS458746 LHO458744:LHO458746 LRK458744:LRK458746 MBG458744:MBG458746 MLC458744:MLC458746 MUY458744:MUY458746 NEU458744:NEU458746 NOQ458744:NOQ458746 NYM458744:NYM458746 OII458744:OII458746 OSE458744:OSE458746 PCA458744:PCA458746 PLW458744:PLW458746 PVS458744:PVS458746 QFO458744:QFO458746 QPK458744:QPK458746 QZG458744:QZG458746 RJC458744:RJC458746 RSY458744:RSY458746 SCU458744:SCU458746 SMQ458744:SMQ458746 SWM458744:SWM458746 TGI458744:TGI458746 TQE458744:TQE458746 UAA458744:UAA458746 UJW458744:UJW458746 UTS458744:UTS458746 VDO458744:VDO458746 VNK458744:VNK458746 VXG458744:VXG458746 WHC458744:WHC458746 WQY458744:WQY458746 H524280:H524282 EO524280:EO524282 OI524280:OI524282 YE524280:YE524282 AIA524280:AIA524282 ARW524280:ARW524282 BBS524280:BBS524282 BLO524280:BLO524282 BVK524280:BVK524282 CFG524280:CFG524282 CPC524280:CPC524282 CYY524280:CYY524282 DIU524280:DIU524282 DSQ524280:DSQ524282 ECM524280:ECM524282 EMI524280:EMI524282 EWE524280:EWE524282 FGA524280:FGA524282 FPW524280:FPW524282 FZS524280:FZS524282 GJO524280:GJO524282 GTK524280:GTK524282 HDG524280:HDG524282 HNC524280:HNC524282 HWY524280:HWY524282 IGU524280:IGU524282 IQQ524280:IQQ524282 JAM524280:JAM524282 JKI524280:JKI524282 JUE524280:JUE524282 KEA524280:KEA524282 KNW524280:KNW524282 KXS524280:KXS524282 LHO524280:LHO524282 LRK524280:LRK524282 MBG524280:MBG524282 MLC524280:MLC524282 MUY524280:MUY524282 NEU524280:NEU524282 NOQ524280:NOQ524282 NYM524280:NYM524282 OII524280:OII524282 OSE524280:OSE524282 PCA524280:PCA524282 PLW524280:PLW524282 PVS524280:PVS524282 QFO524280:QFO524282 QPK524280:QPK524282 QZG524280:QZG524282 RJC524280:RJC524282 RSY524280:RSY524282 SCU524280:SCU524282 SMQ524280:SMQ524282 SWM524280:SWM524282 TGI524280:TGI524282 TQE524280:TQE524282 UAA524280:UAA524282 UJW524280:UJW524282 UTS524280:UTS524282 VDO524280:VDO524282 VNK524280:VNK524282 VXG524280:VXG524282 WHC524280:WHC524282 WQY524280:WQY524282 H589816:H589818 EO589816:EO589818 OI589816:OI589818 YE589816:YE589818 AIA589816:AIA589818 ARW589816:ARW589818 BBS589816:BBS589818 BLO589816:BLO589818 BVK589816:BVK589818 CFG589816:CFG589818 CPC589816:CPC589818 CYY589816:CYY589818 DIU589816:DIU589818 DSQ589816:DSQ589818 ECM589816:ECM589818 EMI589816:EMI589818 EWE589816:EWE589818 FGA589816:FGA589818 FPW589816:FPW589818 FZS589816:FZS589818 GJO589816:GJO589818 GTK589816:GTK589818 HDG589816:HDG589818 HNC589816:HNC589818 HWY589816:HWY589818 IGU589816:IGU589818 IQQ589816:IQQ589818 JAM589816:JAM589818 JKI589816:JKI589818 JUE589816:JUE589818 KEA589816:KEA589818 KNW589816:KNW589818 KXS589816:KXS589818 LHO589816:LHO589818 LRK589816:LRK589818 MBG589816:MBG589818 MLC589816:MLC589818 MUY589816:MUY589818 NEU589816:NEU589818 NOQ589816:NOQ589818 NYM589816:NYM589818 OII589816:OII589818 OSE589816:OSE589818 PCA589816:PCA589818 PLW589816:PLW589818 PVS589816:PVS589818 QFO589816:QFO589818 QPK589816:QPK589818 QZG589816:QZG589818 RJC589816:RJC589818 RSY589816:RSY589818 SCU589816:SCU589818 SMQ589816:SMQ589818 SWM589816:SWM589818 TGI589816:TGI589818 TQE589816:TQE589818 UAA589816:UAA589818 UJW589816:UJW589818 UTS589816:UTS589818 VDO589816:VDO589818 VNK589816:VNK589818 VXG589816:VXG589818 WHC589816:WHC589818 WQY589816:WQY589818 H655352:H655354 EO655352:EO655354 OI655352:OI655354 YE655352:YE655354 AIA655352:AIA655354 ARW655352:ARW655354 BBS655352:BBS655354 BLO655352:BLO655354 BVK655352:BVK655354 CFG655352:CFG655354 CPC655352:CPC655354 CYY655352:CYY655354 DIU655352:DIU655354 DSQ655352:DSQ655354 ECM655352:ECM655354 EMI655352:EMI655354 EWE655352:EWE655354 FGA655352:FGA655354 FPW655352:FPW655354 FZS655352:FZS655354 GJO655352:GJO655354 GTK655352:GTK655354 HDG655352:HDG655354 HNC655352:HNC655354 HWY655352:HWY655354 IGU655352:IGU655354 IQQ655352:IQQ655354 JAM655352:JAM655354 JKI655352:JKI655354 JUE655352:JUE655354 KEA655352:KEA655354 KNW655352:KNW655354 KXS655352:KXS655354 LHO655352:LHO655354 LRK655352:LRK655354 MBG655352:MBG655354 MLC655352:MLC655354 MUY655352:MUY655354 NEU655352:NEU655354 NOQ655352:NOQ655354 NYM655352:NYM655354 OII655352:OII655354 OSE655352:OSE655354 PCA655352:PCA655354 PLW655352:PLW655354 PVS655352:PVS655354 QFO655352:QFO655354 QPK655352:QPK655354 QZG655352:QZG655354 RJC655352:RJC655354 RSY655352:RSY655354 SCU655352:SCU655354 SMQ655352:SMQ655354 SWM655352:SWM655354 TGI655352:TGI655354 TQE655352:TQE655354 UAA655352:UAA655354 UJW655352:UJW655354 UTS655352:UTS655354 VDO655352:VDO655354 VNK655352:VNK655354 VXG655352:VXG655354 WHC655352:WHC655354 WQY655352:WQY655354 H720888:H720890 EO720888:EO720890 OI720888:OI720890 YE720888:YE720890 AIA720888:AIA720890 ARW720888:ARW720890 BBS720888:BBS720890 BLO720888:BLO720890 BVK720888:BVK720890 CFG720888:CFG720890 CPC720888:CPC720890 CYY720888:CYY720890 DIU720888:DIU720890 DSQ720888:DSQ720890 ECM720888:ECM720890 EMI720888:EMI720890 EWE720888:EWE720890 FGA720888:FGA720890 FPW720888:FPW720890 FZS720888:FZS720890 GJO720888:GJO720890 GTK720888:GTK720890 HDG720888:HDG720890 HNC720888:HNC720890 HWY720888:HWY720890 IGU720888:IGU720890 IQQ720888:IQQ720890 JAM720888:JAM720890 JKI720888:JKI720890 JUE720888:JUE720890 KEA720888:KEA720890 KNW720888:KNW720890 KXS720888:KXS720890 LHO720888:LHO720890 LRK720888:LRK720890 MBG720888:MBG720890 MLC720888:MLC720890 MUY720888:MUY720890 NEU720888:NEU720890 NOQ720888:NOQ720890 NYM720888:NYM720890 OII720888:OII720890 OSE720888:OSE720890 PCA720888:PCA720890 PLW720888:PLW720890 PVS720888:PVS720890 QFO720888:QFO720890 QPK720888:QPK720890 QZG720888:QZG720890 RJC720888:RJC720890 RSY720888:RSY720890 SCU720888:SCU720890 SMQ720888:SMQ720890 SWM720888:SWM720890 TGI720888:TGI720890 TQE720888:TQE720890 UAA720888:UAA720890 UJW720888:UJW720890 UTS720888:UTS720890 VDO720888:VDO720890 VNK720888:VNK720890 VXG720888:VXG720890 WHC720888:WHC720890 WQY720888:WQY720890 H786424:H786426 EO786424:EO786426 OI786424:OI786426 YE786424:YE786426 AIA786424:AIA786426 ARW786424:ARW786426 BBS786424:BBS786426 BLO786424:BLO786426 BVK786424:BVK786426 CFG786424:CFG786426 CPC786424:CPC786426 CYY786424:CYY786426 DIU786424:DIU786426 DSQ786424:DSQ786426 ECM786424:ECM786426 EMI786424:EMI786426 EWE786424:EWE786426 FGA786424:FGA786426 FPW786424:FPW786426 FZS786424:FZS786426 GJO786424:GJO786426 GTK786424:GTK786426 HDG786424:HDG786426 HNC786424:HNC786426 HWY786424:HWY786426 IGU786424:IGU786426 IQQ786424:IQQ786426 JAM786424:JAM786426 JKI786424:JKI786426 JUE786424:JUE786426 KEA786424:KEA786426 KNW786424:KNW786426 KXS786424:KXS786426 LHO786424:LHO786426 LRK786424:LRK786426 MBG786424:MBG786426 MLC786424:MLC786426 MUY786424:MUY786426 NEU786424:NEU786426 NOQ786424:NOQ786426 NYM786424:NYM786426 OII786424:OII786426 OSE786424:OSE786426 PCA786424:PCA786426 PLW786424:PLW786426 PVS786424:PVS786426 QFO786424:QFO786426 QPK786424:QPK786426 QZG786424:QZG786426 RJC786424:RJC786426 RSY786424:RSY786426 SCU786424:SCU786426 SMQ786424:SMQ786426 SWM786424:SWM786426 TGI786424:TGI786426 TQE786424:TQE786426 UAA786424:UAA786426 UJW786424:UJW786426 UTS786424:UTS786426 VDO786424:VDO786426 VNK786424:VNK786426 VXG786424:VXG786426 WHC786424:WHC786426 WQY786424:WQY786426 H851960:H851962 EO851960:EO851962 OI851960:OI851962 YE851960:YE851962 AIA851960:AIA851962 ARW851960:ARW851962 BBS851960:BBS851962 BLO851960:BLO851962 BVK851960:BVK851962 CFG851960:CFG851962 CPC851960:CPC851962 CYY851960:CYY851962 DIU851960:DIU851962 DSQ851960:DSQ851962 ECM851960:ECM851962 EMI851960:EMI851962 EWE851960:EWE851962 FGA851960:FGA851962 FPW851960:FPW851962 FZS851960:FZS851962 GJO851960:GJO851962 GTK851960:GTK851962 HDG851960:HDG851962 HNC851960:HNC851962 HWY851960:HWY851962 IGU851960:IGU851962 IQQ851960:IQQ851962 JAM851960:JAM851962 JKI851960:JKI851962 JUE851960:JUE851962 KEA851960:KEA851962 KNW851960:KNW851962 KXS851960:KXS851962 LHO851960:LHO851962 LRK851960:LRK851962 MBG851960:MBG851962 MLC851960:MLC851962 MUY851960:MUY851962 NEU851960:NEU851962 NOQ851960:NOQ851962 NYM851960:NYM851962 OII851960:OII851962 OSE851960:OSE851962 PCA851960:PCA851962 PLW851960:PLW851962 PVS851960:PVS851962 QFO851960:QFO851962 QPK851960:QPK851962 QZG851960:QZG851962 RJC851960:RJC851962 RSY851960:RSY851962 SCU851960:SCU851962 SMQ851960:SMQ851962 SWM851960:SWM851962 TGI851960:TGI851962 TQE851960:TQE851962 UAA851960:UAA851962 UJW851960:UJW851962 UTS851960:UTS851962 VDO851960:VDO851962 VNK851960:VNK851962 VXG851960:VXG851962 WHC851960:WHC851962 WQY851960:WQY851962 H917496:H917498 EO917496:EO917498 OI917496:OI917498 YE917496:YE917498 AIA917496:AIA917498 ARW917496:ARW917498 BBS917496:BBS917498 BLO917496:BLO917498 BVK917496:BVK917498 CFG917496:CFG917498 CPC917496:CPC917498 CYY917496:CYY917498 DIU917496:DIU917498 DSQ917496:DSQ917498 ECM917496:ECM917498 EMI917496:EMI917498 EWE917496:EWE917498 FGA917496:FGA917498 FPW917496:FPW917498 FZS917496:FZS917498 GJO917496:GJO917498 GTK917496:GTK917498 HDG917496:HDG917498 HNC917496:HNC917498 HWY917496:HWY917498 IGU917496:IGU917498 IQQ917496:IQQ917498 JAM917496:JAM917498 JKI917496:JKI917498 JUE917496:JUE917498 KEA917496:KEA917498 KNW917496:KNW917498 KXS917496:KXS917498 LHO917496:LHO917498 LRK917496:LRK917498 MBG917496:MBG917498 MLC917496:MLC917498 MUY917496:MUY917498 NEU917496:NEU917498 NOQ917496:NOQ917498 NYM917496:NYM917498 OII917496:OII917498 OSE917496:OSE917498 PCA917496:PCA917498 PLW917496:PLW917498 PVS917496:PVS917498 QFO917496:QFO917498 QPK917496:QPK917498 QZG917496:QZG917498 RJC917496:RJC917498 RSY917496:RSY917498 SCU917496:SCU917498 SMQ917496:SMQ917498 SWM917496:SWM917498 TGI917496:TGI917498 TQE917496:TQE917498 UAA917496:UAA917498 UJW917496:UJW917498 UTS917496:UTS917498 VDO917496:VDO917498 VNK917496:VNK917498 VXG917496:VXG917498 WHC917496:WHC917498 WQY917496:WQY917498 H983032:H983034 EO983032:EO983034 OI983032:OI983034 YE983032:YE983034 AIA983032:AIA983034 ARW983032:ARW983034 BBS983032:BBS983034 BLO983032:BLO983034 BVK983032:BVK983034 CFG983032:CFG983034 CPC983032:CPC983034 CYY983032:CYY983034 DIU983032:DIU983034 DSQ983032:DSQ983034 ECM983032:ECM983034 EMI983032:EMI983034 EWE983032:EWE983034 FGA983032:FGA983034 FPW983032:FPW983034 FZS983032:FZS983034 GJO983032:GJO983034 GTK983032:GTK983034 HDG983032:HDG983034 HNC983032:HNC983034 HWY983032:HWY983034 IGU983032:IGU983034 IQQ983032:IQQ983034 JAM983032:JAM983034 JKI983032:JKI983034 JUE983032:JUE983034 KEA983032:KEA983034 KNW983032:KNW983034 KXS983032:KXS983034 LHO983032:LHO983034 LRK983032:LRK983034 MBG983032:MBG983034 MLC983032:MLC983034 MUY983032:MUY983034 NEU983032:NEU983034 NOQ983032:NOQ983034 NYM983032:NYM983034 OII983032:OII983034 OSE983032:OSE983034 PCA983032:PCA983034 PLW983032:PLW983034 PVS983032:PVS983034 QFO983032:QFO983034 QPK983032:QPK983034 QZG983032:QZG983034 RJC983032:RJC983034 RSY983032:RSY983034 SCU983032:SCU983034 SMQ983032:SMQ983034 SWM983032:SWM983034 TGI983032:TGI983034 TQE983032:TQE983034 UAA983032:UAA983034 UJW983032:UJW983034 UTS983032:UTS983034 VDO983032:VDO983034 VNK983032:VNK983034 VXG983032:VXG983034 WHC983032:WHC983034 WQY983032:WQY983034 H65532:H65534 EO65532:EO65534 OI65532:OI65534 YE65532:YE65534 AIA65532:AIA65534 ARW65532:ARW65534 BBS65532:BBS65534 BLO65532:BLO65534 BVK65532:BVK65534 CFG65532:CFG65534 CPC65532:CPC65534 CYY65532:CYY65534 DIU65532:DIU65534 DSQ65532:DSQ65534 ECM65532:ECM65534 EMI65532:EMI65534 EWE65532:EWE65534 FGA65532:FGA65534 FPW65532:FPW65534 FZS65532:FZS65534 GJO65532:GJO65534 GTK65532:GTK65534 HDG65532:HDG65534 HNC65532:HNC65534 HWY65532:HWY65534 IGU65532:IGU65534 IQQ65532:IQQ65534 JAM65532:JAM65534 JKI65532:JKI65534 JUE65532:JUE65534 KEA65532:KEA65534 KNW65532:KNW65534 KXS65532:KXS65534 LHO65532:LHO65534 LRK65532:LRK65534 MBG65532:MBG65534 MLC65532:MLC65534 MUY65532:MUY65534 NEU65532:NEU65534 NOQ65532:NOQ65534 NYM65532:NYM65534 OII65532:OII65534 OSE65532:OSE65534 PCA65532:PCA65534 PLW65532:PLW65534 PVS65532:PVS65534 QFO65532:QFO65534 QPK65532:QPK65534 QZG65532:QZG65534 RJC65532:RJC65534 RSY65532:RSY65534 SCU65532:SCU65534 SMQ65532:SMQ65534 SWM65532:SWM65534 TGI65532:TGI65534 TQE65532:TQE65534 UAA65532:UAA65534 UJW65532:UJW65534 UTS65532:UTS65534 VDO65532:VDO65534 VNK65532:VNK65534 VXG65532:VXG65534 WHC65532:WHC65534 WQY65532:WQY65534 H131068:H131070 EO131068:EO131070 OI131068:OI131070 YE131068:YE131070 AIA131068:AIA131070 ARW131068:ARW131070 BBS131068:BBS131070 BLO131068:BLO131070 BVK131068:BVK131070 CFG131068:CFG131070 CPC131068:CPC131070 CYY131068:CYY131070 DIU131068:DIU131070 DSQ131068:DSQ131070 ECM131068:ECM131070 EMI131068:EMI131070 EWE131068:EWE131070 FGA131068:FGA131070 FPW131068:FPW131070 FZS131068:FZS131070 GJO131068:GJO131070 GTK131068:GTK131070 HDG131068:HDG131070 HNC131068:HNC131070 HWY131068:HWY131070 IGU131068:IGU131070 IQQ131068:IQQ131070 JAM131068:JAM131070 JKI131068:JKI131070 JUE131068:JUE131070 KEA131068:KEA131070 KNW131068:KNW131070 KXS131068:KXS131070 LHO131068:LHO131070 LRK131068:LRK131070 MBG131068:MBG131070 MLC131068:MLC131070 MUY131068:MUY131070 NEU131068:NEU131070 NOQ131068:NOQ131070 NYM131068:NYM131070 OII131068:OII131070 OSE131068:OSE131070 PCA131068:PCA131070 PLW131068:PLW131070 PVS131068:PVS131070 QFO131068:QFO131070 QPK131068:QPK131070 QZG131068:QZG131070 RJC131068:RJC131070 RSY131068:RSY131070 SCU131068:SCU131070 SMQ131068:SMQ131070 SWM131068:SWM131070 TGI131068:TGI131070 TQE131068:TQE131070 UAA131068:UAA131070 UJW131068:UJW131070 UTS131068:UTS131070 VDO131068:VDO131070 VNK131068:VNK131070 VXG131068:VXG131070 WHC131068:WHC131070 WQY131068:WQY131070 H196604:H196606 EO196604:EO196606 OI196604:OI196606 YE196604:YE196606 AIA196604:AIA196606 ARW196604:ARW196606 BBS196604:BBS196606 BLO196604:BLO196606 BVK196604:BVK196606 CFG196604:CFG196606 CPC196604:CPC196606 CYY196604:CYY196606 DIU196604:DIU196606 DSQ196604:DSQ196606 ECM196604:ECM196606 EMI196604:EMI196606 EWE196604:EWE196606 FGA196604:FGA196606 FPW196604:FPW196606 FZS196604:FZS196606 GJO196604:GJO196606 GTK196604:GTK196606 HDG196604:HDG196606 HNC196604:HNC196606 HWY196604:HWY196606 IGU196604:IGU196606 IQQ196604:IQQ196606 JAM196604:JAM196606 JKI196604:JKI196606 JUE196604:JUE196606 KEA196604:KEA196606 KNW196604:KNW196606 KXS196604:KXS196606 LHO196604:LHO196606 LRK196604:LRK196606 MBG196604:MBG196606 MLC196604:MLC196606 MUY196604:MUY196606 NEU196604:NEU196606 NOQ196604:NOQ196606 NYM196604:NYM196606 OII196604:OII196606 OSE196604:OSE196606 PCA196604:PCA196606 PLW196604:PLW196606 PVS196604:PVS196606 QFO196604:QFO196606 QPK196604:QPK196606 QZG196604:QZG196606 RJC196604:RJC196606 RSY196604:RSY196606 SCU196604:SCU196606 SMQ196604:SMQ196606 SWM196604:SWM196606 TGI196604:TGI196606 TQE196604:TQE196606 UAA196604:UAA196606 UJW196604:UJW196606 UTS196604:UTS196606 VDO196604:VDO196606 VNK196604:VNK196606 VXG196604:VXG196606 WHC196604:WHC196606 WQY196604:WQY196606 H262140:H262142 EO262140:EO262142 OI262140:OI262142 YE262140:YE262142 AIA262140:AIA262142 ARW262140:ARW262142 BBS262140:BBS262142 BLO262140:BLO262142 BVK262140:BVK262142 CFG262140:CFG262142 CPC262140:CPC262142 CYY262140:CYY262142 DIU262140:DIU262142 DSQ262140:DSQ262142 ECM262140:ECM262142 EMI262140:EMI262142 EWE262140:EWE262142 FGA262140:FGA262142 FPW262140:FPW262142 FZS262140:FZS262142 GJO262140:GJO262142 GTK262140:GTK262142 HDG262140:HDG262142 HNC262140:HNC262142 HWY262140:HWY262142 IGU262140:IGU262142 IQQ262140:IQQ262142 JAM262140:JAM262142 JKI262140:JKI262142 JUE262140:JUE262142 KEA262140:KEA262142 KNW262140:KNW262142 KXS262140:KXS262142 LHO262140:LHO262142 LRK262140:LRK262142 MBG262140:MBG262142 MLC262140:MLC262142 MUY262140:MUY262142 NEU262140:NEU262142 NOQ262140:NOQ262142 NYM262140:NYM262142 OII262140:OII262142 OSE262140:OSE262142 PCA262140:PCA262142 PLW262140:PLW262142 PVS262140:PVS262142 QFO262140:QFO262142 QPK262140:QPK262142 QZG262140:QZG262142 RJC262140:RJC262142 RSY262140:RSY262142 SCU262140:SCU262142 SMQ262140:SMQ262142 SWM262140:SWM262142 TGI262140:TGI262142 TQE262140:TQE262142 UAA262140:UAA262142 UJW262140:UJW262142 UTS262140:UTS262142 VDO262140:VDO262142 VNK262140:VNK262142 VXG262140:VXG262142 WHC262140:WHC262142 WQY262140:WQY262142 H327676:H327678 EO327676:EO327678 OI327676:OI327678 YE327676:YE327678 AIA327676:AIA327678 ARW327676:ARW327678 BBS327676:BBS327678 BLO327676:BLO327678 BVK327676:BVK327678 CFG327676:CFG327678 CPC327676:CPC327678 CYY327676:CYY327678 DIU327676:DIU327678 DSQ327676:DSQ327678 ECM327676:ECM327678 EMI327676:EMI327678 EWE327676:EWE327678 FGA327676:FGA327678 FPW327676:FPW327678 FZS327676:FZS327678 GJO327676:GJO327678 GTK327676:GTK327678 HDG327676:HDG327678 HNC327676:HNC327678 HWY327676:HWY327678 IGU327676:IGU327678 IQQ327676:IQQ327678 JAM327676:JAM327678 JKI327676:JKI327678 JUE327676:JUE327678 KEA327676:KEA327678 KNW327676:KNW327678 KXS327676:KXS327678 LHO327676:LHO327678 LRK327676:LRK327678 MBG327676:MBG327678 MLC327676:MLC327678 MUY327676:MUY327678 NEU327676:NEU327678 NOQ327676:NOQ327678 NYM327676:NYM327678 OII327676:OII327678 OSE327676:OSE327678 PCA327676:PCA327678 PLW327676:PLW327678 PVS327676:PVS327678 QFO327676:QFO327678 QPK327676:QPK327678 QZG327676:QZG327678 RJC327676:RJC327678 RSY327676:RSY327678 SCU327676:SCU327678 SMQ327676:SMQ327678 SWM327676:SWM327678 TGI327676:TGI327678 TQE327676:TQE327678 UAA327676:UAA327678 UJW327676:UJW327678 UTS327676:UTS327678 VDO327676:VDO327678 VNK327676:VNK327678 VXG327676:VXG327678 WHC327676:WHC327678 WQY327676:WQY327678 H393212:H393214 EO393212:EO393214 OI393212:OI393214 YE393212:YE393214 AIA393212:AIA393214 ARW393212:ARW393214 BBS393212:BBS393214 BLO393212:BLO393214 BVK393212:BVK393214 CFG393212:CFG393214 CPC393212:CPC393214 CYY393212:CYY393214 DIU393212:DIU393214 DSQ393212:DSQ393214 ECM393212:ECM393214 EMI393212:EMI393214 EWE393212:EWE393214 FGA393212:FGA393214 FPW393212:FPW393214 FZS393212:FZS393214 GJO393212:GJO393214 GTK393212:GTK393214 HDG393212:HDG393214 HNC393212:HNC393214 HWY393212:HWY393214 IGU393212:IGU393214 IQQ393212:IQQ393214 JAM393212:JAM393214 JKI393212:JKI393214 JUE393212:JUE393214 KEA393212:KEA393214 KNW393212:KNW393214 KXS393212:KXS393214 LHO393212:LHO393214 LRK393212:LRK393214 MBG393212:MBG393214 MLC393212:MLC393214 MUY393212:MUY393214 NEU393212:NEU393214 NOQ393212:NOQ393214 NYM393212:NYM393214 OII393212:OII393214 OSE393212:OSE393214 PCA393212:PCA393214 PLW393212:PLW393214 PVS393212:PVS393214 QFO393212:QFO393214 QPK393212:QPK393214 QZG393212:QZG393214 RJC393212:RJC393214 RSY393212:RSY393214 SCU393212:SCU393214 SMQ393212:SMQ393214 SWM393212:SWM393214 TGI393212:TGI393214 TQE393212:TQE393214 UAA393212:UAA393214 UJW393212:UJW393214 UTS393212:UTS393214 VDO393212:VDO393214 VNK393212:VNK393214 VXG393212:VXG393214 WHC393212:WHC393214 WQY393212:WQY393214 H458748:H458750 EO458748:EO458750 OI458748:OI458750 YE458748:YE458750 AIA458748:AIA458750 ARW458748:ARW458750 BBS458748:BBS458750 BLO458748:BLO458750 BVK458748:BVK458750 CFG458748:CFG458750 CPC458748:CPC458750 CYY458748:CYY458750 DIU458748:DIU458750 DSQ458748:DSQ458750 ECM458748:ECM458750 EMI458748:EMI458750 EWE458748:EWE458750 FGA458748:FGA458750 FPW458748:FPW458750 FZS458748:FZS458750 GJO458748:GJO458750 GTK458748:GTK458750 HDG458748:HDG458750 HNC458748:HNC458750 HWY458748:HWY458750 IGU458748:IGU458750 IQQ458748:IQQ458750 JAM458748:JAM458750 JKI458748:JKI458750 JUE458748:JUE458750 KEA458748:KEA458750 KNW458748:KNW458750 KXS458748:KXS458750 LHO458748:LHO458750 LRK458748:LRK458750 MBG458748:MBG458750 MLC458748:MLC458750 MUY458748:MUY458750 NEU458748:NEU458750 NOQ458748:NOQ458750 NYM458748:NYM458750 OII458748:OII458750 OSE458748:OSE458750 PCA458748:PCA458750 PLW458748:PLW458750 PVS458748:PVS458750 QFO458748:QFO458750 QPK458748:QPK458750 QZG458748:QZG458750 RJC458748:RJC458750 RSY458748:RSY458750 SCU458748:SCU458750 SMQ458748:SMQ458750 SWM458748:SWM458750 TGI458748:TGI458750 TQE458748:TQE458750 UAA458748:UAA458750 UJW458748:UJW458750 UTS458748:UTS458750 VDO458748:VDO458750 VNK458748:VNK458750 VXG458748:VXG458750 WHC458748:WHC458750 WQY458748:WQY458750 H524284:H524286 EO524284:EO524286 OI524284:OI524286 YE524284:YE524286 AIA524284:AIA524286 ARW524284:ARW524286 BBS524284:BBS524286 BLO524284:BLO524286 BVK524284:BVK524286 CFG524284:CFG524286 CPC524284:CPC524286 CYY524284:CYY524286 DIU524284:DIU524286 DSQ524284:DSQ524286 ECM524284:ECM524286 EMI524284:EMI524286 EWE524284:EWE524286 FGA524284:FGA524286 FPW524284:FPW524286 FZS524284:FZS524286 GJO524284:GJO524286 GTK524284:GTK524286 HDG524284:HDG524286 HNC524284:HNC524286 HWY524284:HWY524286 IGU524284:IGU524286 IQQ524284:IQQ524286 JAM524284:JAM524286 JKI524284:JKI524286 JUE524284:JUE524286 KEA524284:KEA524286 KNW524284:KNW524286 KXS524284:KXS524286 LHO524284:LHO524286 LRK524284:LRK524286 MBG524284:MBG524286 MLC524284:MLC524286 MUY524284:MUY524286 NEU524284:NEU524286 NOQ524284:NOQ524286 NYM524284:NYM524286 OII524284:OII524286 OSE524284:OSE524286 PCA524284:PCA524286 PLW524284:PLW524286 PVS524284:PVS524286 QFO524284:QFO524286 QPK524284:QPK524286 QZG524284:QZG524286 RJC524284:RJC524286 RSY524284:RSY524286 SCU524284:SCU524286 SMQ524284:SMQ524286 SWM524284:SWM524286 TGI524284:TGI524286 TQE524284:TQE524286 UAA524284:UAA524286 UJW524284:UJW524286 UTS524284:UTS524286 VDO524284:VDO524286 VNK524284:VNK524286 VXG524284:VXG524286 WHC524284:WHC524286 WQY524284:WQY524286 H589820:H589822 EO589820:EO589822 OI589820:OI589822 YE589820:YE589822 AIA589820:AIA589822 ARW589820:ARW589822 BBS589820:BBS589822 BLO589820:BLO589822 BVK589820:BVK589822 CFG589820:CFG589822 CPC589820:CPC589822 CYY589820:CYY589822 DIU589820:DIU589822 DSQ589820:DSQ589822 ECM589820:ECM589822 EMI589820:EMI589822 EWE589820:EWE589822 FGA589820:FGA589822 FPW589820:FPW589822 FZS589820:FZS589822 GJO589820:GJO589822 GTK589820:GTK589822 HDG589820:HDG589822 HNC589820:HNC589822 HWY589820:HWY589822 IGU589820:IGU589822 IQQ589820:IQQ589822 JAM589820:JAM589822 JKI589820:JKI589822 JUE589820:JUE589822 KEA589820:KEA589822 KNW589820:KNW589822 KXS589820:KXS589822 LHO589820:LHO589822 LRK589820:LRK589822 MBG589820:MBG589822 MLC589820:MLC589822 MUY589820:MUY589822 NEU589820:NEU589822 NOQ589820:NOQ589822 NYM589820:NYM589822 OII589820:OII589822 OSE589820:OSE589822 PCA589820:PCA589822 PLW589820:PLW589822 PVS589820:PVS589822 QFO589820:QFO589822 QPK589820:QPK589822 QZG589820:QZG589822 RJC589820:RJC589822 RSY589820:RSY589822 SCU589820:SCU589822 SMQ589820:SMQ589822 SWM589820:SWM589822 TGI589820:TGI589822 TQE589820:TQE589822 UAA589820:UAA589822 UJW589820:UJW589822 UTS589820:UTS589822 VDO589820:VDO589822 VNK589820:VNK589822 VXG589820:VXG589822 WHC589820:WHC589822 WQY589820:WQY589822 H655356:H655358 EO655356:EO655358 OI655356:OI655358 YE655356:YE655358 AIA655356:AIA655358 ARW655356:ARW655358 BBS655356:BBS655358 BLO655356:BLO655358 BVK655356:BVK655358 CFG655356:CFG655358 CPC655356:CPC655358 CYY655356:CYY655358 DIU655356:DIU655358 DSQ655356:DSQ655358 ECM655356:ECM655358 EMI655356:EMI655358 EWE655356:EWE655358 FGA655356:FGA655358 FPW655356:FPW655358 FZS655356:FZS655358 GJO655356:GJO655358 GTK655356:GTK655358 HDG655356:HDG655358 HNC655356:HNC655358 HWY655356:HWY655358 IGU655356:IGU655358 IQQ655356:IQQ655358 JAM655356:JAM655358 JKI655356:JKI655358 JUE655356:JUE655358 KEA655356:KEA655358 KNW655356:KNW655358 KXS655356:KXS655358 LHO655356:LHO655358 LRK655356:LRK655358 MBG655356:MBG655358 MLC655356:MLC655358 MUY655356:MUY655358 NEU655356:NEU655358 NOQ655356:NOQ655358 NYM655356:NYM655358 OII655356:OII655358 OSE655356:OSE655358 PCA655356:PCA655358 PLW655356:PLW655358 PVS655356:PVS655358 QFO655356:QFO655358 QPK655356:QPK655358 QZG655356:QZG655358 RJC655356:RJC655358 RSY655356:RSY655358 SCU655356:SCU655358 SMQ655356:SMQ655358 SWM655356:SWM655358 TGI655356:TGI655358 TQE655356:TQE655358 UAA655356:UAA655358 UJW655356:UJW655358 UTS655356:UTS655358 VDO655356:VDO655358 VNK655356:VNK655358 VXG655356:VXG655358 WHC655356:WHC655358 WQY655356:WQY655358 H720892:H720894 EO720892:EO720894 OI720892:OI720894 YE720892:YE720894 AIA720892:AIA720894 ARW720892:ARW720894 BBS720892:BBS720894 BLO720892:BLO720894 BVK720892:BVK720894 CFG720892:CFG720894 CPC720892:CPC720894 CYY720892:CYY720894 DIU720892:DIU720894 DSQ720892:DSQ720894 ECM720892:ECM720894 EMI720892:EMI720894 EWE720892:EWE720894 FGA720892:FGA720894 FPW720892:FPW720894 FZS720892:FZS720894 GJO720892:GJO720894 GTK720892:GTK720894 HDG720892:HDG720894 HNC720892:HNC720894 HWY720892:HWY720894 IGU720892:IGU720894 IQQ720892:IQQ720894 JAM720892:JAM720894 JKI720892:JKI720894 JUE720892:JUE720894 KEA720892:KEA720894 KNW720892:KNW720894 KXS720892:KXS720894 LHO720892:LHO720894 LRK720892:LRK720894 MBG720892:MBG720894 MLC720892:MLC720894 MUY720892:MUY720894 NEU720892:NEU720894 NOQ720892:NOQ720894 NYM720892:NYM720894 OII720892:OII720894 OSE720892:OSE720894 PCA720892:PCA720894 PLW720892:PLW720894 PVS720892:PVS720894 QFO720892:QFO720894 QPK720892:QPK720894 QZG720892:QZG720894 RJC720892:RJC720894 RSY720892:RSY720894 SCU720892:SCU720894 SMQ720892:SMQ720894 SWM720892:SWM720894 TGI720892:TGI720894 TQE720892:TQE720894 UAA720892:UAA720894 UJW720892:UJW720894 UTS720892:UTS720894 VDO720892:VDO720894 VNK720892:VNK720894 VXG720892:VXG720894 WHC720892:WHC720894 WQY720892:WQY720894 H786428:H786430 EO786428:EO786430 OI786428:OI786430 YE786428:YE786430 AIA786428:AIA786430 ARW786428:ARW786430 BBS786428:BBS786430 BLO786428:BLO786430 BVK786428:BVK786430 CFG786428:CFG786430 CPC786428:CPC786430 CYY786428:CYY786430 DIU786428:DIU786430 DSQ786428:DSQ786430 ECM786428:ECM786430 EMI786428:EMI786430 EWE786428:EWE786430 FGA786428:FGA786430 FPW786428:FPW786430 FZS786428:FZS786430 GJO786428:GJO786430 GTK786428:GTK786430 HDG786428:HDG786430 HNC786428:HNC786430 HWY786428:HWY786430 IGU786428:IGU786430 IQQ786428:IQQ786430 JAM786428:JAM786430 JKI786428:JKI786430 JUE786428:JUE786430 KEA786428:KEA786430 KNW786428:KNW786430 KXS786428:KXS786430 LHO786428:LHO786430 LRK786428:LRK786430 MBG786428:MBG786430 MLC786428:MLC786430 MUY786428:MUY786430 NEU786428:NEU786430 NOQ786428:NOQ786430 NYM786428:NYM786430 OII786428:OII786430 OSE786428:OSE786430 PCA786428:PCA786430 PLW786428:PLW786430 PVS786428:PVS786430 QFO786428:QFO786430 QPK786428:QPK786430 QZG786428:QZG786430 RJC786428:RJC786430 RSY786428:RSY786430 SCU786428:SCU786430 SMQ786428:SMQ786430 SWM786428:SWM786430 TGI786428:TGI786430 TQE786428:TQE786430 UAA786428:UAA786430 UJW786428:UJW786430 UTS786428:UTS786430 VDO786428:VDO786430 VNK786428:VNK786430 VXG786428:VXG786430 WHC786428:WHC786430 WQY786428:WQY786430 H851964:H851966 EO851964:EO851966 OI851964:OI851966 YE851964:YE851966 AIA851964:AIA851966 ARW851964:ARW851966 BBS851964:BBS851966 BLO851964:BLO851966 BVK851964:BVK851966 CFG851964:CFG851966 CPC851964:CPC851966 CYY851964:CYY851966 DIU851964:DIU851966 DSQ851964:DSQ851966 ECM851964:ECM851966 EMI851964:EMI851966 EWE851964:EWE851966 FGA851964:FGA851966 FPW851964:FPW851966 FZS851964:FZS851966 GJO851964:GJO851966 GTK851964:GTK851966 HDG851964:HDG851966 HNC851964:HNC851966 HWY851964:HWY851966 IGU851964:IGU851966 IQQ851964:IQQ851966 JAM851964:JAM851966 JKI851964:JKI851966 JUE851964:JUE851966 KEA851964:KEA851966 KNW851964:KNW851966 KXS851964:KXS851966 LHO851964:LHO851966 LRK851964:LRK851966 MBG851964:MBG851966 MLC851964:MLC851966 MUY851964:MUY851966 NEU851964:NEU851966 NOQ851964:NOQ851966 NYM851964:NYM851966 OII851964:OII851966 OSE851964:OSE851966 PCA851964:PCA851966 PLW851964:PLW851966 PVS851964:PVS851966 QFO851964:QFO851966 QPK851964:QPK851966 QZG851964:QZG851966 RJC851964:RJC851966 RSY851964:RSY851966 SCU851964:SCU851966 SMQ851964:SMQ851966 SWM851964:SWM851966 TGI851964:TGI851966 TQE851964:TQE851966 UAA851964:UAA851966 UJW851964:UJW851966 UTS851964:UTS851966 VDO851964:VDO851966 VNK851964:VNK851966 VXG851964:VXG851966 WHC851964:WHC851966 WQY851964:WQY851966 H917500:H917502 EO917500:EO917502 OI917500:OI917502 YE917500:YE917502 AIA917500:AIA917502 ARW917500:ARW917502 BBS917500:BBS917502 BLO917500:BLO917502 BVK917500:BVK917502 CFG917500:CFG917502 CPC917500:CPC917502 CYY917500:CYY917502 DIU917500:DIU917502 DSQ917500:DSQ917502 ECM917500:ECM917502 EMI917500:EMI917502 EWE917500:EWE917502 FGA917500:FGA917502 FPW917500:FPW917502 FZS917500:FZS917502 GJO917500:GJO917502 GTK917500:GTK917502 HDG917500:HDG917502 HNC917500:HNC917502 HWY917500:HWY917502 IGU917500:IGU917502 IQQ917500:IQQ917502 JAM917500:JAM917502 JKI917500:JKI917502 JUE917500:JUE917502 KEA917500:KEA917502 KNW917500:KNW917502 KXS917500:KXS917502 LHO917500:LHO917502 LRK917500:LRK917502 MBG917500:MBG917502 MLC917500:MLC917502 MUY917500:MUY917502 NEU917500:NEU917502 NOQ917500:NOQ917502 NYM917500:NYM917502 OII917500:OII917502 OSE917500:OSE917502 PCA917500:PCA917502 PLW917500:PLW917502 PVS917500:PVS917502 QFO917500:QFO917502 QPK917500:QPK917502 QZG917500:QZG917502 RJC917500:RJC917502 RSY917500:RSY917502 SCU917500:SCU917502 SMQ917500:SMQ917502 SWM917500:SWM917502 TGI917500:TGI917502 TQE917500:TQE917502 UAA917500:UAA917502 UJW917500:UJW917502 UTS917500:UTS917502 VDO917500:VDO917502 VNK917500:VNK917502 VXG917500:VXG917502 WHC917500:WHC917502 WQY917500:WQY917502 H983036:H983038 EO983036:EO983038 OI983036:OI983038 YE983036:YE983038 AIA983036:AIA983038 ARW983036:ARW983038 BBS983036:BBS983038 BLO983036:BLO983038 BVK983036:BVK983038 CFG983036:CFG983038 CPC983036:CPC983038 CYY983036:CYY983038 DIU983036:DIU983038 DSQ983036:DSQ983038 ECM983036:ECM983038 EMI983036:EMI983038 EWE983036:EWE983038 FGA983036:FGA983038 FPW983036:FPW983038 FZS983036:FZS983038 GJO983036:GJO983038 GTK983036:GTK983038 HDG983036:HDG983038 HNC983036:HNC983038 HWY983036:HWY983038 IGU983036:IGU983038 IQQ983036:IQQ983038 JAM983036:JAM983038 JKI983036:JKI983038 JUE983036:JUE983038 KEA983036:KEA983038 KNW983036:KNW983038 KXS983036:KXS983038 LHO983036:LHO983038 LRK983036:LRK983038 MBG983036:MBG983038 MLC983036:MLC983038 MUY983036:MUY983038 NEU983036:NEU983038 NOQ983036:NOQ983038 NYM983036:NYM983038 OII983036:OII983038 OSE983036:OSE983038 PCA983036:PCA983038 PLW983036:PLW983038 PVS983036:PVS983038 QFO983036:QFO983038 QPK983036:QPK983038 QZG983036:QZG983038 RJC983036:RJC983038 RSY983036:RSY983038 SCU983036:SCU983038 SMQ983036:SMQ983038 SWM983036:SWM983038 TGI983036:TGI983038 TQE983036:TQE983038 UAA983036:UAA983038 UJW983036:UJW983038 UTS983036:UTS983038 VDO983036:VDO983038 VNK983036:VNK983038 VXG983036:VXG983038 WHC983036:WHC983038 WQY983036:WQY983038 K65536:K65538 ER65536:ER65538 OL65536:OL65538 YH65536:YH65538 AID65536:AID65538 ARZ65536:ARZ65538 BBV65536:BBV65538 BLR65536:BLR65538 BVN65536:BVN65538 CFJ65536:CFJ65538 CPF65536:CPF65538 CZB65536:CZB65538 DIX65536:DIX65538 DST65536:DST65538 ECP65536:ECP65538 EML65536:EML65538 EWH65536:EWH65538 FGD65536:FGD65538 FPZ65536:FPZ65538 FZV65536:FZV65538 GJR65536:GJR65538 GTN65536:GTN65538 HDJ65536:HDJ65538 HNF65536:HNF65538 HXB65536:HXB65538 IGX65536:IGX65538 IQT65536:IQT65538 JAP65536:JAP65538 JKL65536:JKL65538 JUH65536:JUH65538 KED65536:KED65538 KNZ65536:KNZ65538 KXV65536:KXV65538 LHR65536:LHR65538 LRN65536:LRN65538 MBJ65536:MBJ65538 MLF65536:MLF65538 MVB65536:MVB65538 NEX65536:NEX65538 NOT65536:NOT65538 NYP65536:NYP65538 OIL65536:OIL65538 OSH65536:OSH65538 PCD65536:PCD65538 PLZ65536:PLZ65538 PVV65536:PVV65538 QFR65536:QFR65538 QPN65536:QPN65538 QZJ65536:QZJ65538 RJF65536:RJF65538 RTB65536:RTB65538 SCX65536:SCX65538 SMT65536:SMT65538 SWP65536:SWP65538 TGL65536:TGL65538 TQH65536:TQH65538 UAD65536:UAD65538 UJZ65536:UJZ65538 UTV65536:UTV65538 VDR65536:VDR65538 VNN65536:VNN65538 VXJ65536:VXJ65538 WHF65536:WHF65538 WRB65536:WRB65538 K131072:K131074 ER131072:ER131074 OL131072:OL131074 YH131072:YH131074 AID131072:AID131074 ARZ131072:ARZ131074 BBV131072:BBV131074 BLR131072:BLR131074 BVN131072:BVN131074 CFJ131072:CFJ131074 CPF131072:CPF131074 CZB131072:CZB131074 DIX131072:DIX131074 DST131072:DST131074 ECP131072:ECP131074 EML131072:EML131074 EWH131072:EWH131074 FGD131072:FGD131074 FPZ131072:FPZ131074 FZV131072:FZV131074 GJR131072:GJR131074 GTN131072:GTN131074 HDJ131072:HDJ131074 HNF131072:HNF131074 HXB131072:HXB131074 IGX131072:IGX131074 IQT131072:IQT131074 JAP131072:JAP131074 JKL131072:JKL131074 JUH131072:JUH131074 KED131072:KED131074 KNZ131072:KNZ131074 KXV131072:KXV131074 LHR131072:LHR131074 LRN131072:LRN131074 MBJ131072:MBJ131074 MLF131072:MLF131074 MVB131072:MVB131074 NEX131072:NEX131074 NOT131072:NOT131074 NYP131072:NYP131074 OIL131072:OIL131074 OSH131072:OSH131074 PCD131072:PCD131074 PLZ131072:PLZ131074 PVV131072:PVV131074 QFR131072:QFR131074 QPN131072:QPN131074 QZJ131072:QZJ131074 RJF131072:RJF131074 RTB131072:RTB131074 SCX131072:SCX131074 SMT131072:SMT131074 SWP131072:SWP131074 TGL131072:TGL131074 TQH131072:TQH131074 UAD131072:UAD131074 UJZ131072:UJZ131074 UTV131072:UTV131074 VDR131072:VDR131074 VNN131072:VNN131074 VXJ131072:VXJ131074 WHF131072:WHF131074 WRB131072:WRB131074 K196608:K196610 ER196608:ER196610 OL196608:OL196610 YH196608:YH196610 AID196608:AID196610 ARZ196608:ARZ196610 BBV196608:BBV196610 BLR196608:BLR196610 BVN196608:BVN196610 CFJ196608:CFJ196610 CPF196608:CPF196610 CZB196608:CZB196610 DIX196608:DIX196610 DST196608:DST196610 ECP196608:ECP196610 EML196608:EML196610 EWH196608:EWH196610 FGD196608:FGD196610 FPZ196608:FPZ196610 FZV196608:FZV196610 GJR196608:GJR196610 GTN196608:GTN196610 HDJ196608:HDJ196610 HNF196608:HNF196610 HXB196608:HXB196610 IGX196608:IGX196610 IQT196608:IQT196610 JAP196608:JAP196610 JKL196608:JKL196610 JUH196608:JUH196610 KED196608:KED196610 KNZ196608:KNZ196610 KXV196608:KXV196610 LHR196608:LHR196610 LRN196608:LRN196610 MBJ196608:MBJ196610 MLF196608:MLF196610 MVB196608:MVB196610 NEX196608:NEX196610 NOT196608:NOT196610 NYP196608:NYP196610 OIL196608:OIL196610 OSH196608:OSH196610 PCD196608:PCD196610 PLZ196608:PLZ196610 PVV196608:PVV196610 QFR196608:QFR196610 QPN196608:QPN196610 QZJ196608:QZJ196610 RJF196608:RJF196610 RTB196608:RTB196610 SCX196608:SCX196610 SMT196608:SMT196610 SWP196608:SWP196610 TGL196608:TGL196610 TQH196608:TQH196610 UAD196608:UAD196610 UJZ196608:UJZ196610 UTV196608:UTV196610 VDR196608:VDR196610 VNN196608:VNN196610 VXJ196608:VXJ196610 WHF196608:WHF196610 WRB196608:WRB196610 K262144:K262146 ER262144:ER262146 OL262144:OL262146 YH262144:YH262146 AID262144:AID262146 ARZ262144:ARZ262146 BBV262144:BBV262146 BLR262144:BLR262146 BVN262144:BVN262146 CFJ262144:CFJ262146 CPF262144:CPF262146 CZB262144:CZB262146 DIX262144:DIX262146 DST262144:DST262146 ECP262144:ECP262146 EML262144:EML262146 EWH262144:EWH262146 FGD262144:FGD262146 FPZ262144:FPZ262146 FZV262144:FZV262146 GJR262144:GJR262146 GTN262144:GTN262146 HDJ262144:HDJ262146 HNF262144:HNF262146 HXB262144:HXB262146 IGX262144:IGX262146 IQT262144:IQT262146 JAP262144:JAP262146 JKL262144:JKL262146 JUH262144:JUH262146 KED262144:KED262146 KNZ262144:KNZ262146 KXV262144:KXV262146 LHR262144:LHR262146 LRN262144:LRN262146 MBJ262144:MBJ262146 MLF262144:MLF262146 MVB262144:MVB262146 NEX262144:NEX262146 NOT262144:NOT262146 NYP262144:NYP262146 OIL262144:OIL262146 OSH262144:OSH262146 PCD262144:PCD262146 PLZ262144:PLZ262146 PVV262144:PVV262146 QFR262144:QFR262146 QPN262144:QPN262146 QZJ262144:QZJ262146 RJF262144:RJF262146 RTB262144:RTB262146 SCX262144:SCX262146 SMT262144:SMT262146 SWP262144:SWP262146 TGL262144:TGL262146 TQH262144:TQH262146 UAD262144:UAD262146 UJZ262144:UJZ262146 UTV262144:UTV262146 VDR262144:VDR262146 VNN262144:VNN262146 VXJ262144:VXJ262146 WHF262144:WHF262146 WRB262144:WRB262146 K327680:K327682 ER327680:ER327682 OL327680:OL327682 YH327680:YH327682 AID327680:AID327682 ARZ327680:ARZ327682 BBV327680:BBV327682 BLR327680:BLR327682 BVN327680:BVN327682 CFJ327680:CFJ327682 CPF327680:CPF327682 CZB327680:CZB327682 DIX327680:DIX327682 DST327680:DST327682 ECP327680:ECP327682 EML327680:EML327682 EWH327680:EWH327682 FGD327680:FGD327682 FPZ327680:FPZ327682 FZV327680:FZV327682 GJR327680:GJR327682 GTN327680:GTN327682 HDJ327680:HDJ327682 HNF327680:HNF327682 HXB327680:HXB327682 IGX327680:IGX327682 IQT327680:IQT327682 JAP327680:JAP327682 JKL327680:JKL327682 JUH327680:JUH327682 KED327680:KED327682 KNZ327680:KNZ327682 KXV327680:KXV327682 LHR327680:LHR327682 LRN327680:LRN327682 MBJ327680:MBJ327682 MLF327680:MLF327682 MVB327680:MVB327682 NEX327680:NEX327682 NOT327680:NOT327682 NYP327680:NYP327682 OIL327680:OIL327682 OSH327680:OSH327682 PCD327680:PCD327682 PLZ327680:PLZ327682 PVV327680:PVV327682 QFR327680:QFR327682 QPN327680:QPN327682 QZJ327680:QZJ327682 RJF327680:RJF327682 RTB327680:RTB327682 SCX327680:SCX327682 SMT327680:SMT327682 SWP327680:SWP327682 TGL327680:TGL327682 TQH327680:TQH327682 UAD327680:UAD327682 UJZ327680:UJZ327682 UTV327680:UTV327682 VDR327680:VDR327682 VNN327680:VNN327682 VXJ327680:VXJ327682 WHF327680:WHF327682 WRB327680:WRB327682 K393216:K393218 ER393216:ER393218 OL393216:OL393218 YH393216:YH393218 AID393216:AID393218 ARZ393216:ARZ393218 BBV393216:BBV393218 BLR393216:BLR393218 BVN393216:BVN393218 CFJ393216:CFJ393218 CPF393216:CPF393218 CZB393216:CZB393218 DIX393216:DIX393218 DST393216:DST393218 ECP393216:ECP393218 EML393216:EML393218 EWH393216:EWH393218 FGD393216:FGD393218 FPZ393216:FPZ393218 FZV393216:FZV393218 GJR393216:GJR393218 GTN393216:GTN393218 HDJ393216:HDJ393218 HNF393216:HNF393218 HXB393216:HXB393218 IGX393216:IGX393218 IQT393216:IQT393218 JAP393216:JAP393218 JKL393216:JKL393218 JUH393216:JUH393218 KED393216:KED393218 KNZ393216:KNZ393218 KXV393216:KXV393218 LHR393216:LHR393218 LRN393216:LRN393218 MBJ393216:MBJ393218 MLF393216:MLF393218 MVB393216:MVB393218 NEX393216:NEX393218 NOT393216:NOT393218 NYP393216:NYP393218 OIL393216:OIL393218 OSH393216:OSH393218 PCD393216:PCD393218 PLZ393216:PLZ393218 PVV393216:PVV393218 QFR393216:QFR393218 QPN393216:QPN393218 QZJ393216:QZJ393218 RJF393216:RJF393218 RTB393216:RTB393218 SCX393216:SCX393218 SMT393216:SMT393218 SWP393216:SWP393218 TGL393216:TGL393218 TQH393216:TQH393218 UAD393216:UAD393218 UJZ393216:UJZ393218 UTV393216:UTV393218 VDR393216:VDR393218 VNN393216:VNN393218 VXJ393216:VXJ393218 WHF393216:WHF393218 WRB393216:WRB393218 K458752:K458754 ER458752:ER458754 OL458752:OL458754 YH458752:YH458754 AID458752:AID458754 ARZ458752:ARZ458754 BBV458752:BBV458754 BLR458752:BLR458754 BVN458752:BVN458754 CFJ458752:CFJ458754 CPF458752:CPF458754 CZB458752:CZB458754 DIX458752:DIX458754 DST458752:DST458754 ECP458752:ECP458754 EML458752:EML458754 EWH458752:EWH458754 FGD458752:FGD458754 FPZ458752:FPZ458754 FZV458752:FZV458754 GJR458752:GJR458754 GTN458752:GTN458754 HDJ458752:HDJ458754 HNF458752:HNF458754 HXB458752:HXB458754 IGX458752:IGX458754 IQT458752:IQT458754 JAP458752:JAP458754 JKL458752:JKL458754 JUH458752:JUH458754 KED458752:KED458754 KNZ458752:KNZ458754 KXV458752:KXV458754 LHR458752:LHR458754 LRN458752:LRN458754 MBJ458752:MBJ458754 MLF458752:MLF458754 MVB458752:MVB458754 NEX458752:NEX458754 NOT458752:NOT458754 NYP458752:NYP458754 OIL458752:OIL458754 OSH458752:OSH458754 PCD458752:PCD458754 PLZ458752:PLZ458754 PVV458752:PVV458754 QFR458752:QFR458754 QPN458752:QPN458754 QZJ458752:QZJ458754 RJF458752:RJF458754 RTB458752:RTB458754 SCX458752:SCX458754 SMT458752:SMT458754 SWP458752:SWP458754 TGL458752:TGL458754 TQH458752:TQH458754 UAD458752:UAD458754 UJZ458752:UJZ458754 UTV458752:UTV458754 VDR458752:VDR458754 VNN458752:VNN458754 VXJ458752:VXJ458754 WHF458752:WHF458754 WRB458752:WRB458754 K524288:K524290 ER524288:ER524290 OL524288:OL524290 YH524288:YH524290 AID524288:AID524290 ARZ524288:ARZ524290 BBV524288:BBV524290 BLR524288:BLR524290 BVN524288:BVN524290 CFJ524288:CFJ524290 CPF524288:CPF524290 CZB524288:CZB524290 DIX524288:DIX524290 DST524288:DST524290 ECP524288:ECP524290 EML524288:EML524290 EWH524288:EWH524290 FGD524288:FGD524290 FPZ524288:FPZ524290 FZV524288:FZV524290 GJR524288:GJR524290 GTN524288:GTN524290 HDJ524288:HDJ524290 HNF524288:HNF524290 HXB524288:HXB524290 IGX524288:IGX524290 IQT524288:IQT524290 JAP524288:JAP524290 JKL524288:JKL524290 JUH524288:JUH524290 KED524288:KED524290 KNZ524288:KNZ524290 KXV524288:KXV524290 LHR524288:LHR524290 LRN524288:LRN524290 MBJ524288:MBJ524290 MLF524288:MLF524290 MVB524288:MVB524290 NEX524288:NEX524290 NOT524288:NOT524290 NYP524288:NYP524290 OIL524288:OIL524290 OSH524288:OSH524290 PCD524288:PCD524290 PLZ524288:PLZ524290 PVV524288:PVV524290 QFR524288:QFR524290 QPN524288:QPN524290 QZJ524288:QZJ524290 RJF524288:RJF524290 RTB524288:RTB524290 SCX524288:SCX524290 SMT524288:SMT524290 SWP524288:SWP524290 TGL524288:TGL524290 TQH524288:TQH524290 UAD524288:UAD524290 UJZ524288:UJZ524290 UTV524288:UTV524290 VDR524288:VDR524290 VNN524288:VNN524290 VXJ524288:VXJ524290 WHF524288:WHF524290 WRB524288:WRB524290 K589824:K589826 ER589824:ER589826 OL589824:OL589826 YH589824:YH589826 AID589824:AID589826 ARZ589824:ARZ589826 BBV589824:BBV589826 BLR589824:BLR589826 BVN589824:BVN589826 CFJ589824:CFJ589826 CPF589824:CPF589826 CZB589824:CZB589826 DIX589824:DIX589826 DST589824:DST589826 ECP589824:ECP589826 EML589824:EML589826 EWH589824:EWH589826 FGD589824:FGD589826 FPZ589824:FPZ589826 FZV589824:FZV589826 GJR589824:GJR589826 GTN589824:GTN589826 HDJ589824:HDJ589826 HNF589824:HNF589826 HXB589824:HXB589826 IGX589824:IGX589826 IQT589824:IQT589826 JAP589824:JAP589826 JKL589824:JKL589826 JUH589824:JUH589826 KED589824:KED589826 KNZ589824:KNZ589826 KXV589824:KXV589826 LHR589824:LHR589826 LRN589824:LRN589826 MBJ589824:MBJ589826 MLF589824:MLF589826 MVB589824:MVB589826 NEX589824:NEX589826 NOT589824:NOT589826 NYP589824:NYP589826 OIL589824:OIL589826 OSH589824:OSH589826 PCD589824:PCD589826 PLZ589824:PLZ589826 PVV589824:PVV589826 QFR589824:QFR589826 QPN589824:QPN589826 QZJ589824:QZJ589826 RJF589824:RJF589826 RTB589824:RTB589826 SCX589824:SCX589826 SMT589824:SMT589826 SWP589824:SWP589826 TGL589824:TGL589826 TQH589824:TQH589826 UAD589824:UAD589826 UJZ589824:UJZ589826 UTV589824:UTV589826 VDR589824:VDR589826 VNN589824:VNN589826 VXJ589824:VXJ589826 WHF589824:WHF589826 WRB589824:WRB589826 K655360:K655362 ER655360:ER655362 OL655360:OL655362 YH655360:YH655362 AID655360:AID655362 ARZ655360:ARZ655362 BBV655360:BBV655362 BLR655360:BLR655362 BVN655360:BVN655362 CFJ655360:CFJ655362 CPF655360:CPF655362 CZB655360:CZB655362 DIX655360:DIX655362 DST655360:DST655362 ECP655360:ECP655362 EML655360:EML655362 EWH655360:EWH655362 FGD655360:FGD655362 FPZ655360:FPZ655362 FZV655360:FZV655362 GJR655360:GJR655362 GTN655360:GTN655362 HDJ655360:HDJ655362 HNF655360:HNF655362 HXB655360:HXB655362 IGX655360:IGX655362 IQT655360:IQT655362 JAP655360:JAP655362 JKL655360:JKL655362 JUH655360:JUH655362 KED655360:KED655362 KNZ655360:KNZ655362 KXV655360:KXV655362 LHR655360:LHR655362 LRN655360:LRN655362 MBJ655360:MBJ655362 MLF655360:MLF655362 MVB655360:MVB655362 NEX655360:NEX655362 NOT655360:NOT655362 NYP655360:NYP655362 OIL655360:OIL655362 OSH655360:OSH655362 PCD655360:PCD655362 PLZ655360:PLZ655362 PVV655360:PVV655362 QFR655360:QFR655362 QPN655360:QPN655362 QZJ655360:QZJ655362 RJF655360:RJF655362 RTB655360:RTB655362 SCX655360:SCX655362 SMT655360:SMT655362 SWP655360:SWP655362 TGL655360:TGL655362 TQH655360:TQH655362 UAD655360:UAD655362 UJZ655360:UJZ655362 UTV655360:UTV655362 VDR655360:VDR655362 VNN655360:VNN655362 VXJ655360:VXJ655362 WHF655360:WHF655362 WRB655360:WRB655362 K720896:K720898 ER720896:ER720898 OL720896:OL720898 YH720896:YH720898 AID720896:AID720898 ARZ720896:ARZ720898 BBV720896:BBV720898 BLR720896:BLR720898 BVN720896:BVN720898 CFJ720896:CFJ720898 CPF720896:CPF720898 CZB720896:CZB720898 DIX720896:DIX720898 DST720896:DST720898 ECP720896:ECP720898 EML720896:EML720898 EWH720896:EWH720898 FGD720896:FGD720898 FPZ720896:FPZ720898 FZV720896:FZV720898 GJR720896:GJR720898 GTN720896:GTN720898 HDJ720896:HDJ720898 HNF720896:HNF720898 HXB720896:HXB720898 IGX720896:IGX720898 IQT720896:IQT720898 JAP720896:JAP720898 JKL720896:JKL720898 JUH720896:JUH720898 KED720896:KED720898 KNZ720896:KNZ720898 KXV720896:KXV720898 LHR720896:LHR720898 LRN720896:LRN720898 MBJ720896:MBJ720898 MLF720896:MLF720898 MVB720896:MVB720898 NEX720896:NEX720898 NOT720896:NOT720898 NYP720896:NYP720898 OIL720896:OIL720898 OSH720896:OSH720898 PCD720896:PCD720898 PLZ720896:PLZ720898 PVV720896:PVV720898 QFR720896:QFR720898 QPN720896:QPN720898 QZJ720896:QZJ720898 RJF720896:RJF720898 RTB720896:RTB720898 SCX720896:SCX720898 SMT720896:SMT720898 SWP720896:SWP720898 TGL720896:TGL720898 TQH720896:TQH720898 UAD720896:UAD720898 UJZ720896:UJZ720898 UTV720896:UTV720898 VDR720896:VDR720898 VNN720896:VNN720898 VXJ720896:VXJ720898 WHF720896:WHF720898 WRB720896:WRB720898 K786432:K786434 ER786432:ER786434 OL786432:OL786434 YH786432:YH786434 AID786432:AID786434 ARZ786432:ARZ786434 BBV786432:BBV786434 BLR786432:BLR786434 BVN786432:BVN786434 CFJ786432:CFJ786434 CPF786432:CPF786434 CZB786432:CZB786434 DIX786432:DIX786434 DST786432:DST786434 ECP786432:ECP786434 EML786432:EML786434 EWH786432:EWH786434 FGD786432:FGD786434 FPZ786432:FPZ786434 FZV786432:FZV786434 GJR786432:GJR786434 GTN786432:GTN786434 HDJ786432:HDJ786434 HNF786432:HNF786434 HXB786432:HXB786434 IGX786432:IGX786434 IQT786432:IQT786434 JAP786432:JAP786434 JKL786432:JKL786434 JUH786432:JUH786434 KED786432:KED786434 KNZ786432:KNZ786434 KXV786432:KXV786434 LHR786432:LHR786434 LRN786432:LRN786434 MBJ786432:MBJ786434 MLF786432:MLF786434 MVB786432:MVB786434 NEX786432:NEX786434 NOT786432:NOT786434 NYP786432:NYP786434 OIL786432:OIL786434 OSH786432:OSH786434 PCD786432:PCD786434 PLZ786432:PLZ786434 PVV786432:PVV786434 QFR786432:QFR786434 QPN786432:QPN786434 QZJ786432:QZJ786434 RJF786432:RJF786434 RTB786432:RTB786434 SCX786432:SCX786434 SMT786432:SMT786434 SWP786432:SWP786434 TGL786432:TGL786434 TQH786432:TQH786434 UAD786432:UAD786434 UJZ786432:UJZ786434 UTV786432:UTV786434 VDR786432:VDR786434 VNN786432:VNN786434 VXJ786432:VXJ786434 WHF786432:WHF786434 WRB786432:WRB786434 K851968:K851970 ER851968:ER851970 OL851968:OL851970 YH851968:YH851970 AID851968:AID851970 ARZ851968:ARZ851970 BBV851968:BBV851970 BLR851968:BLR851970 BVN851968:BVN851970 CFJ851968:CFJ851970 CPF851968:CPF851970 CZB851968:CZB851970 DIX851968:DIX851970 DST851968:DST851970 ECP851968:ECP851970 EML851968:EML851970 EWH851968:EWH851970 FGD851968:FGD851970 FPZ851968:FPZ851970 FZV851968:FZV851970 GJR851968:GJR851970 GTN851968:GTN851970 HDJ851968:HDJ851970 HNF851968:HNF851970 HXB851968:HXB851970 IGX851968:IGX851970 IQT851968:IQT851970 JAP851968:JAP851970 JKL851968:JKL851970 JUH851968:JUH851970 KED851968:KED851970 KNZ851968:KNZ851970 KXV851968:KXV851970 LHR851968:LHR851970 LRN851968:LRN851970 MBJ851968:MBJ851970 MLF851968:MLF851970 MVB851968:MVB851970 NEX851968:NEX851970 NOT851968:NOT851970 NYP851968:NYP851970 OIL851968:OIL851970 OSH851968:OSH851970 PCD851968:PCD851970 PLZ851968:PLZ851970 PVV851968:PVV851970 QFR851968:QFR851970 QPN851968:QPN851970 QZJ851968:QZJ851970 RJF851968:RJF851970 RTB851968:RTB851970 SCX851968:SCX851970 SMT851968:SMT851970 SWP851968:SWP851970 TGL851968:TGL851970 TQH851968:TQH851970 UAD851968:UAD851970 UJZ851968:UJZ851970 UTV851968:UTV851970 VDR851968:VDR851970 VNN851968:VNN851970 VXJ851968:VXJ851970 WHF851968:WHF851970 WRB851968:WRB851970 K917504:K917506 ER917504:ER917506 OL917504:OL917506 YH917504:YH917506 AID917504:AID917506 ARZ917504:ARZ917506 BBV917504:BBV917506 BLR917504:BLR917506 BVN917504:BVN917506 CFJ917504:CFJ917506 CPF917504:CPF917506 CZB917504:CZB917506 DIX917504:DIX917506 DST917504:DST917506 ECP917504:ECP917506 EML917504:EML917506 EWH917504:EWH917506 FGD917504:FGD917506 FPZ917504:FPZ917506 FZV917504:FZV917506 GJR917504:GJR917506 GTN917504:GTN917506 HDJ917504:HDJ917506 HNF917504:HNF917506 HXB917504:HXB917506 IGX917504:IGX917506 IQT917504:IQT917506 JAP917504:JAP917506 JKL917504:JKL917506 JUH917504:JUH917506 KED917504:KED917506 KNZ917504:KNZ917506 KXV917504:KXV917506 LHR917504:LHR917506 LRN917504:LRN917506 MBJ917504:MBJ917506 MLF917504:MLF917506 MVB917504:MVB917506 NEX917504:NEX917506 NOT917504:NOT917506 NYP917504:NYP917506 OIL917504:OIL917506 OSH917504:OSH917506 PCD917504:PCD917506 PLZ917504:PLZ917506 PVV917504:PVV917506 QFR917504:QFR917506 QPN917504:QPN917506 QZJ917504:QZJ917506 RJF917504:RJF917506 RTB917504:RTB917506 SCX917504:SCX917506 SMT917504:SMT917506 SWP917504:SWP917506 TGL917504:TGL917506 TQH917504:TQH917506 UAD917504:UAD917506 UJZ917504:UJZ917506 UTV917504:UTV917506 VDR917504:VDR917506 VNN917504:VNN917506 VXJ917504:VXJ917506 WHF917504:WHF917506 WRB917504:WRB917506 K983040:K983042 ER983040:ER983042 OL983040:OL983042 YH983040:YH983042 AID983040:AID983042 ARZ983040:ARZ983042 BBV983040:BBV983042 BLR983040:BLR983042 BVN983040:BVN983042 CFJ983040:CFJ983042 CPF983040:CPF983042 CZB983040:CZB983042 DIX983040:DIX983042 DST983040:DST983042 ECP983040:ECP983042 EML983040:EML983042 EWH983040:EWH983042 FGD983040:FGD983042 FPZ983040:FPZ983042 FZV983040:FZV983042 GJR983040:GJR983042 GTN983040:GTN983042 HDJ983040:HDJ983042 HNF983040:HNF983042 HXB983040:HXB983042 IGX983040:IGX983042 IQT983040:IQT983042 JAP983040:JAP983042 JKL983040:JKL983042 JUH983040:JUH983042 KED983040:KED983042 KNZ983040:KNZ983042 KXV983040:KXV983042 LHR983040:LHR983042 LRN983040:LRN983042 MBJ983040:MBJ983042 MLF983040:MLF983042 MVB983040:MVB983042 NEX983040:NEX983042 NOT983040:NOT983042 NYP983040:NYP983042 OIL983040:OIL983042 OSH983040:OSH983042 PCD983040:PCD983042 PLZ983040:PLZ983042 PVV983040:PVV983042 QFR983040:QFR983042 QPN983040:QPN983042 QZJ983040:QZJ983042 RJF983040:RJF983042 RTB983040:RTB983042 SCX983040:SCX983042 SMT983040:SMT983042 SWP983040:SWP983042 TGL983040:TGL983042 TQH983040:TQH983042 UAD983040:UAD983042 UJZ983040:UJZ983042 UTV983040:UTV983042 VDR983040:VDR983042 VNN983040:VNN983042 VXJ983040:VXJ983042 WHF983040:WHF983042 WRB983040:WRB983042 N65532:N65534 EU65532:EU65534 OO65532:OO65534 YK65532:YK65534 AIG65532:AIG65534 ASC65532:ASC65534 BBY65532:BBY65534 BLU65532:BLU65534 BVQ65532:BVQ65534 CFM65532:CFM65534 CPI65532:CPI65534 CZE65532:CZE65534 DJA65532:DJA65534 DSW65532:DSW65534 ECS65532:ECS65534 EMO65532:EMO65534 EWK65532:EWK65534 FGG65532:FGG65534 FQC65532:FQC65534 FZY65532:FZY65534 GJU65532:GJU65534 GTQ65532:GTQ65534 HDM65532:HDM65534 HNI65532:HNI65534 HXE65532:HXE65534 IHA65532:IHA65534 IQW65532:IQW65534 JAS65532:JAS65534 JKO65532:JKO65534 JUK65532:JUK65534 KEG65532:KEG65534 KOC65532:KOC65534 KXY65532:KXY65534 LHU65532:LHU65534 LRQ65532:LRQ65534 MBM65532:MBM65534 MLI65532:MLI65534 MVE65532:MVE65534 NFA65532:NFA65534 NOW65532:NOW65534 NYS65532:NYS65534 OIO65532:OIO65534 OSK65532:OSK65534 PCG65532:PCG65534 PMC65532:PMC65534 PVY65532:PVY65534 QFU65532:QFU65534 QPQ65532:QPQ65534 QZM65532:QZM65534 RJI65532:RJI65534 RTE65532:RTE65534 SDA65532:SDA65534 SMW65532:SMW65534 SWS65532:SWS65534 TGO65532:TGO65534 TQK65532:TQK65534 UAG65532:UAG65534 UKC65532:UKC65534 UTY65532:UTY65534 VDU65532:VDU65534 VNQ65532:VNQ65534 VXM65532:VXM65534 WHI65532:WHI65534 WRE65532:WRE65534 N131068:N131070 EU131068:EU131070 OO131068:OO131070 YK131068:YK131070 AIG131068:AIG131070 ASC131068:ASC131070 BBY131068:BBY131070 BLU131068:BLU131070 BVQ131068:BVQ131070 CFM131068:CFM131070 CPI131068:CPI131070 CZE131068:CZE131070 DJA131068:DJA131070 DSW131068:DSW131070 ECS131068:ECS131070 EMO131068:EMO131070 EWK131068:EWK131070 FGG131068:FGG131070 FQC131068:FQC131070 FZY131068:FZY131070 GJU131068:GJU131070 GTQ131068:GTQ131070 HDM131068:HDM131070 HNI131068:HNI131070 HXE131068:HXE131070 IHA131068:IHA131070 IQW131068:IQW131070 JAS131068:JAS131070 JKO131068:JKO131070 JUK131068:JUK131070 KEG131068:KEG131070 KOC131068:KOC131070 KXY131068:KXY131070 LHU131068:LHU131070 LRQ131068:LRQ131070 MBM131068:MBM131070 MLI131068:MLI131070 MVE131068:MVE131070 NFA131068:NFA131070 NOW131068:NOW131070 NYS131068:NYS131070 OIO131068:OIO131070 OSK131068:OSK131070 PCG131068:PCG131070 PMC131068:PMC131070 PVY131068:PVY131070 QFU131068:QFU131070 QPQ131068:QPQ131070 QZM131068:QZM131070 RJI131068:RJI131070 RTE131068:RTE131070 SDA131068:SDA131070 SMW131068:SMW131070 SWS131068:SWS131070 TGO131068:TGO131070 TQK131068:TQK131070 UAG131068:UAG131070 UKC131068:UKC131070 UTY131068:UTY131070 VDU131068:VDU131070 VNQ131068:VNQ131070 VXM131068:VXM131070 WHI131068:WHI131070 WRE131068:WRE131070 N196604:N196606 EU196604:EU196606 OO196604:OO196606 YK196604:YK196606 AIG196604:AIG196606 ASC196604:ASC196606 BBY196604:BBY196606 BLU196604:BLU196606 BVQ196604:BVQ196606 CFM196604:CFM196606 CPI196604:CPI196606 CZE196604:CZE196606 DJA196604:DJA196606 DSW196604:DSW196606 ECS196604:ECS196606 EMO196604:EMO196606 EWK196604:EWK196606 FGG196604:FGG196606 FQC196604:FQC196606 FZY196604:FZY196606 GJU196604:GJU196606 GTQ196604:GTQ196606 HDM196604:HDM196606 HNI196604:HNI196606 HXE196604:HXE196606 IHA196604:IHA196606 IQW196604:IQW196606 JAS196604:JAS196606 JKO196604:JKO196606 JUK196604:JUK196606 KEG196604:KEG196606 KOC196604:KOC196606 KXY196604:KXY196606 LHU196604:LHU196606 LRQ196604:LRQ196606 MBM196604:MBM196606 MLI196604:MLI196606 MVE196604:MVE196606 NFA196604:NFA196606 NOW196604:NOW196606 NYS196604:NYS196606 OIO196604:OIO196606 OSK196604:OSK196606 PCG196604:PCG196606 PMC196604:PMC196606 PVY196604:PVY196606 QFU196604:QFU196606 QPQ196604:QPQ196606 QZM196604:QZM196606 RJI196604:RJI196606 RTE196604:RTE196606 SDA196604:SDA196606 SMW196604:SMW196606 SWS196604:SWS196606 TGO196604:TGO196606 TQK196604:TQK196606 UAG196604:UAG196606 UKC196604:UKC196606 UTY196604:UTY196606 VDU196604:VDU196606 VNQ196604:VNQ196606 VXM196604:VXM196606 WHI196604:WHI196606 WRE196604:WRE196606 N262140:N262142 EU262140:EU262142 OO262140:OO262142 YK262140:YK262142 AIG262140:AIG262142 ASC262140:ASC262142 BBY262140:BBY262142 BLU262140:BLU262142 BVQ262140:BVQ262142 CFM262140:CFM262142 CPI262140:CPI262142 CZE262140:CZE262142 DJA262140:DJA262142 DSW262140:DSW262142 ECS262140:ECS262142 EMO262140:EMO262142 EWK262140:EWK262142 FGG262140:FGG262142 FQC262140:FQC262142 FZY262140:FZY262142 GJU262140:GJU262142 GTQ262140:GTQ262142 HDM262140:HDM262142 HNI262140:HNI262142 HXE262140:HXE262142 IHA262140:IHA262142 IQW262140:IQW262142 JAS262140:JAS262142 JKO262140:JKO262142 JUK262140:JUK262142 KEG262140:KEG262142 KOC262140:KOC262142 KXY262140:KXY262142 LHU262140:LHU262142 LRQ262140:LRQ262142 MBM262140:MBM262142 MLI262140:MLI262142 MVE262140:MVE262142 NFA262140:NFA262142 NOW262140:NOW262142 NYS262140:NYS262142 OIO262140:OIO262142 OSK262140:OSK262142 PCG262140:PCG262142 PMC262140:PMC262142 PVY262140:PVY262142 QFU262140:QFU262142 QPQ262140:QPQ262142 QZM262140:QZM262142 RJI262140:RJI262142 RTE262140:RTE262142 SDA262140:SDA262142 SMW262140:SMW262142 SWS262140:SWS262142 TGO262140:TGO262142 TQK262140:TQK262142 UAG262140:UAG262142 UKC262140:UKC262142 UTY262140:UTY262142 VDU262140:VDU262142 VNQ262140:VNQ262142 VXM262140:VXM262142 WHI262140:WHI262142 WRE262140:WRE262142 N327676:N327678 EU327676:EU327678 OO327676:OO327678 YK327676:YK327678 AIG327676:AIG327678 ASC327676:ASC327678 BBY327676:BBY327678 BLU327676:BLU327678 BVQ327676:BVQ327678 CFM327676:CFM327678 CPI327676:CPI327678 CZE327676:CZE327678 DJA327676:DJA327678 DSW327676:DSW327678 ECS327676:ECS327678 EMO327676:EMO327678 EWK327676:EWK327678 FGG327676:FGG327678 FQC327676:FQC327678 FZY327676:FZY327678 GJU327676:GJU327678 GTQ327676:GTQ327678 HDM327676:HDM327678 HNI327676:HNI327678 HXE327676:HXE327678 IHA327676:IHA327678 IQW327676:IQW327678 JAS327676:JAS327678 JKO327676:JKO327678 JUK327676:JUK327678 KEG327676:KEG327678 KOC327676:KOC327678 KXY327676:KXY327678 LHU327676:LHU327678 LRQ327676:LRQ327678 MBM327676:MBM327678 MLI327676:MLI327678 MVE327676:MVE327678 NFA327676:NFA327678 NOW327676:NOW327678 NYS327676:NYS327678 OIO327676:OIO327678 OSK327676:OSK327678 PCG327676:PCG327678 PMC327676:PMC327678 PVY327676:PVY327678 QFU327676:QFU327678 QPQ327676:QPQ327678 QZM327676:QZM327678 RJI327676:RJI327678 RTE327676:RTE327678 SDA327676:SDA327678 SMW327676:SMW327678 SWS327676:SWS327678 TGO327676:TGO327678 TQK327676:TQK327678 UAG327676:UAG327678 UKC327676:UKC327678 UTY327676:UTY327678 VDU327676:VDU327678 VNQ327676:VNQ327678 VXM327676:VXM327678 WHI327676:WHI327678 WRE327676:WRE327678 N393212:N393214 EU393212:EU393214 OO393212:OO393214 YK393212:YK393214 AIG393212:AIG393214 ASC393212:ASC393214 BBY393212:BBY393214 BLU393212:BLU393214 BVQ393212:BVQ393214 CFM393212:CFM393214 CPI393212:CPI393214 CZE393212:CZE393214 DJA393212:DJA393214 DSW393212:DSW393214 ECS393212:ECS393214 EMO393212:EMO393214 EWK393212:EWK393214 FGG393212:FGG393214 FQC393212:FQC393214 FZY393212:FZY393214 GJU393212:GJU393214 GTQ393212:GTQ393214 HDM393212:HDM393214 HNI393212:HNI393214 HXE393212:HXE393214 IHA393212:IHA393214 IQW393212:IQW393214 JAS393212:JAS393214 JKO393212:JKO393214 JUK393212:JUK393214 KEG393212:KEG393214 KOC393212:KOC393214 KXY393212:KXY393214 LHU393212:LHU393214 LRQ393212:LRQ393214 MBM393212:MBM393214 MLI393212:MLI393214 MVE393212:MVE393214 NFA393212:NFA393214 NOW393212:NOW393214 NYS393212:NYS393214 OIO393212:OIO393214 OSK393212:OSK393214 PCG393212:PCG393214 PMC393212:PMC393214 PVY393212:PVY393214 QFU393212:QFU393214 QPQ393212:QPQ393214 QZM393212:QZM393214 RJI393212:RJI393214 RTE393212:RTE393214 SDA393212:SDA393214 SMW393212:SMW393214 SWS393212:SWS393214 TGO393212:TGO393214 TQK393212:TQK393214 UAG393212:UAG393214 UKC393212:UKC393214 UTY393212:UTY393214 VDU393212:VDU393214 VNQ393212:VNQ393214 VXM393212:VXM393214 WHI393212:WHI393214 WRE393212:WRE393214 N458748:N458750 EU458748:EU458750 OO458748:OO458750 YK458748:YK458750 AIG458748:AIG458750 ASC458748:ASC458750 BBY458748:BBY458750 BLU458748:BLU458750 BVQ458748:BVQ458750 CFM458748:CFM458750 CPI458748:CPI458750 CZE458748:CZE458750 DJA458748:DJA458750 DSW458748:DSW458750 ECS458748:ECS458750 EMO458748:EMO458750 EWK458748:EWK458750 FGG458748:FGG458750 FQC458748:FQC458750 FZY458748:FZY458750 GJU458748:GJU458750 GTQ458748:GTQ458750 HDM458748:HDM458750 HNI458748:HNI458750 HXE458748:HXE458750 IHA458748:IHA458750 IQW458748:IQW458750 JAS458748:JAS458750 JKO458748:JKO458750 JUK458748:JUK458750 KEG458748:KEG458750 KOC458748:KOC458750 KXY458748:KXY458750 LHU458748:LHU458750 LRQ458748:LRQ458750 MBM458748:MBM458750 MLI458748:MLI458750 MVE458748:MVE458750 NFA458748:NFA458750 NOW458748:NOW458750 NYS458748:NYS458750 OIO458748:OIO458750 OSK458748:OSK458750 PCG458748:PCG458750 PMC458748:PMC458750 PVY458748:PVY458750 QFU458748:QFU458750 QPQ458748:QPQ458750 QZM458748:QZM458750 RJI458748:RJI458750 RTE458748:RTE458750 SDA458748:SDA458750 SMW458748:SMW458750 SWS458748:SWS458750 TGO458748:TGO458750 TQK458748:TQK458750 UAG458748:UAG458750 UKC458748:UKC458750 UTY458748:UTY458750 VDU458748:VDU458750 VNQ458748:VNQ458750 VXM458748:VXM458750 WHI458748:WHI458750 WRE458748:WRE458750 N524284:N524286 EU524284:EU524286 OO524284:OO524286 YK524284:YK524286 AIG524284:AIG524286 ASC524284:ASC524286 BBY524284:BBY524286 BLU524284:BLU524286 BVQ524284:BVQ524286 CFM524284:CFM524286 CPI524284:CPI524286 CZE524284:CZE524286 DJA524284:DJA524286 DSW524284:DSW524286 ECS524284:ECS524286 EMO524284:EMO524286 EWK524284:EWK524286 FGG524284:FGG524286 FQC524284:FQC524286 FZY524284:FZY524286 GJU524284:GJU524286 GTQ524284:GTQ524286 HDM524284:HDM524286 HNI524284:HNI524286 HXE524284:HXE524286 IHA524284:IHA524286 IQW524284:IQW524286 JAS524284:JAS524286 JKO524284:JKO524286 JUK524284:JUK524286 KEG524284:KEG524286 KOC524284:KOC524286 KXY524284:KXY524286 LHU524284:LHU524286 LRQ524284:LRQ524286 MBM524284:MBM524286 MLI524284:MLI524286 MVE524284:MVE524286 NFA524284:NFA524286 NOW524284:NOW524286 NYS524284:NYS524286 OIO524284:OIO524286 OSK524284:OSK524286 PCG524284:PCG524286 PMC524284:PMC524286 PVY524284:PVY524286 QFU524284:QFU524286 QPQ524284:QPQ524286 QZM524284:QZM524286 RJI524284:RJI524286 RTE524284:RTE524286 SDA524284:SDA524286 SMW524284:SMW524286 SWS524284:SWS524286 TGO524284:TGO524286 TQK524284:TQK524286 UAG524284:UAG524286 UKC524284:UKC524286 UTY524284:UTY524286 VDU524284:VDU524286 VNQ524284:VNQ524286 VXM524284:VXM524286 WHI524284:WHI524286 WRE524284:WRE524286 N589820:N589822 EU589820:EU589822 OO589820:OO589822 YK589820:YK589822 AIG589820:AIG589822 ASC589820:ASC589822 BBY589820:BBY589822 BLU589820:BLU589822 BVQ589820:BVQ589822 CFM589820:CFM589822 CPI589820:CPI589822 CZE589820:CZE589822 DJA589820:DJA589822 DSW589820:DSW589822 ECS589820:ECS589822 EMO589820:EMO589822 EWK589820:EWK589822 FGG589820:FGG589822 FQC589820:FQC589822 FZY589820:FZY589822 GJU589820:GJU589822 GTQ589820:GTQ589822 HDM589820:HDM589822 HNI589820:HNI589822 HXE589820:HXE589822 IHA589820:IHA589822 IQW589820:IQW589822 JAS589820:JAS589822 JKO589820:JKO589822 JUK589820:JUK589822 KEG589820:KEG589822 KOC589820:KOC589822 KXY589820:KXY589822 LHU589820:LHU589822 LRQ589820:LRQ589822 MBM589820:MBM589822 MLI589820:MLI589822 MVE589820:MVE589822 NFA589820:NFA589822 NOW589820:NOW589822 NYS589820:NYS589822 OIO589820:OIO589822 OSK589820:OSK589822 PCG589820:PCG589822 PMC589820:PMC589822 PVY589820:PVY589822 QFU589820:QFU589822 QPQ589820:QPQ589822 QZM589820:QZM589822 RJI589820:RJI589822 RTE589820:RTE589822 SDA589820:SDA589822 SMW589820:SMW589822 SWS589820:SWS589822 TGO589820:TGO589822 TQK589820:TQK589822 UAG589820:UAG589822 UKC589820:UKC589822 UTY589820:UTY589822 VDU589820:VDU589822 VNQ589820:VNQ589822 VXM589820:VXM589822 WHI589820:WHI589822 WRE589820:WRE589822 N655356:N655358 EU655356:EU655358 OO655356:OO655358 YK655356:YK655358 AIG655356:AIG655358 ASC655356:ASC655358 BBY655356:BBY655358 BLU655356:BLU655358 BVQ655356:BVQ655358 CFM655356:CFM655358 CPI655356:CPI655358 CZE655356:CZE655358 DJA655356:DJA655358 DSW655356:DSW655358 ECS655356:ECS655358 EMO655356:EMO655358 EWK655356:EWK655358 FGG655356:FGG655358 FQC655356:FQC655358 FZY655356:FZY655358 GJU655356:GJU655358 GTQ655356:GTQ655358 HDM655356:HDM655358 HNI655356:HNI655358 HXE655356:HXE655358 IHA655356:IHA655358 IQW655356:IQW655358 JAS655356:JAS655358 JKO655356:JKO655358 JUK655356:JUK655358 KEG655356:KEG655358 KOC655356:KOC655358 KXY655356:KXY655358 LHU655356:LHU655358 LRQ655356:LRQ655358 MBM655356:MBM655358 MLI655356:MLI655358 MVE655356:MVE655358 NFA655356:NFA655358 NOW655356:NOW655358 NYS655356:NYS655358 OIO655356:OIO655358 OSK655356:OSK655358 PCG655356:PCG655358 PMC655356:PMC655358 PVY655356:PVY655358 QFU655356:QFU655358 QPQ655356:QPQ655358 QZM655356:QZM655358 RJI655356:RJI655358 RTE655356:RTE655358 SDA655356:SDA655358 SMW655356:SMW655358 SWS655356:SWS655358 TGO655356:TGO655358 TQK655356:TQK655358 UAG655356:UAG655358 UKC655356:UKC655358 UTY655356:UTY655358 VDU655356:VDU655358 VNQ655356:VNQ655358 VXM655356:VXM655358 WHI655356:WHI655358 WRE655356:WRE655358 N720892:N720894 EU720892:EU720894 OO720892:OO720894 YK720892:YK720894 AIG720892:AIG720894 ASC720892:ASC720894 BBY720892:BBY720894 BLU720892:BLU720894 BVQ720892:BVQ720894 CFM720892:CFM720894 CPI720892:CPI720894 CZE720892:CZE720894 DJA720892:DJA720894 DSW720892:DSW720894 ECS720892:ECS720894 EMO720892:EMO720894 EWK720892:EWK720894 FGG720892:FGG720894 FQC720892:FQC720894 FZY720892:FZY720894 GJU720892:GJU720894 GTQ720892:GTQ720894 HDM720892:HDM720894 HNI720892:HNI720894 HXE720892:HXE720894 IHA720892:IHA720894 IQW720892:IQW720894 JAS720892:JAS720894 JKO720892:JKO720894 JUK720892:JUK720894 KEG720892:KEG720894 KOC720892:KOC720894 KXY720892:KXY720894 LHU720892:LHU720894 LRQ720892:LRQ720894 MBM720892:MBM720894 MLI720892:MLI720894 MVE720892:MVE720894 NFA720892:NFA720894 NOW720892:NOW720894 NYS720892:NYS720894 OIO720892:OIO720894 OSK720892:OSK720894 PCG720892:PCG720894 PMC720892:PMC720894 PVY720892:PVY720894 QFU720892:QFU720894 QPQ720892:QPQ720894 QZM720892:QZM720894 RJI720892:RJI720894 RTE720892:RTE720894 SDA720892:SDA720894 SMW720892:SMW720894 SWS720892:SWS720894 TGO720892:TGO720894 TQK720892:TQK720894 UAG720892:UAG720894 UKC720892:UKC720894 UTY720892:UTY720894 VDU720892:VDU720894 VNQ720892:VNQ720894 VXM720892:VXM720894 WHI720892:WHI720894 WRE720892:WRE720894 N786428:N786430 EU786428:EU786430 OO786428:OO786430 YK786428:YK786430 AIG786428:AIG786430 ASC786428:ASC786430 BBY786428:BBY786430 BLU786428:BLU786430 BVQ786428:BVQ786430 CFM786428:CFM786430 CPI786428:CPI786430 CZE786428:CZE786430 DJA786428:DJA786430 DSW786428:DSW786430 ECS786428:ECS786430 EMO786428:EMO786430 EWK786428:EWK786430 FGG786428:FGG786430 FQC786428:FQC786430 FZY786428:FZY786430 GJU786428:GJU786430 GTQ786428:GTQ786430 HDM786428:HDM786430 HNI786428:HNI786430 HXE786428:HXE786430 IHA786428:IHA786430 IQW786428:IQW786430 JAS786428:JAS786430 JKO786428:JKO786430 JUK786428:JUK786430 KEG786428:KEG786430 KOC786428:KOC786430 KXY786428:KXY786430 LHU786428:LHU786430 LRQ786428:LRQ786430 MBM786428:MBM786430 MLI786428:MLI786430 MVE786428:MVE786430 NFA786428:NFA786430 NOW786428:NOW786430 NYS786428:NYS786430 OIO786428:OIO786430 OSK786428:OSK786430 PCG786428:PCG786430 PMC786428:PMC786430 PVY786428:PVY786430 QFU786428:QFU786430 QPQ786428:QPQ786430 QZM786428:QZM786430 RJI786428:RJI786430 RTE786428:RTE786430 SDA786428:SDA786430 SMW786428:SMW786430 SWS786428:SWS786430 TGO786428:TGO786430 TQK786428:TQK786430 UAG786428:UAG786430 UKC786428:UKC786430 UTY786428:UTY786430 VDU786428:VDU786430 VNQ786428:VNQ786430 VXM786428:VXM786430 WHI786428:WHI786430 WRE786428:WRE786430 N851964:N851966 EU851964:EU851966 OO851964:OO851966 YK851964:YK851966 AIG851964:AIG851966 ASC851964:ASC851966 BBY851964:BBY851966 BLU851964:BLU851966 BVQ851964:BVQ851966 CFM851964:CFM851966 CPI851964:CPI851966 CZE851964:CZE851966 DJA851964:DJA851966 DSW851964:DSW851966 ECS851964:ECS851966 EMO851964:EMO851966 EWK851964:EWK851966 FGG851964:FGG851966 FQC851964:FQC851966 FZY851964:FZY851966 GJU851964:GJU851966 GTQ851964:GTQ851966 HDM851964:HDM851966 HNI851964:HNI851966 HXE851964:HXE851966 IHA851964:IHA851966 IQW851964:IQW851966 JAS851964:JAS851966 JKO851964:JKO851966 JUK851964:JUK851966 KEG851964:KEG851966 KOC851964:KOC851966 KXY851964:KXY851966 LHU851964:LHU851966 LRQ851964:LRQ851966 MBM851964:MBM851966 MLI851964:MLI851966 MVE851964:MVE851966 NFA851964:NFA851966 NOW851964:NOW851966 NYS851964:NYS851966 OIO851964:OIO851966 OSK851964:OSK851966 PCG851964:PCG851966 PMC851964:PMC851966 PVY851964:PVY851966 QFU851964:QFU851966 QPQ851964:QPQ851966 QZM851964:QZM851966 RJI851964:RJI851966 RTE851964:RTE851966 SDA851964:SDA851966 SMW851964:SMW851966 SWS851964:SWS851966 TGO851964:TGO851966 TQK851964:TQK851966 UAG851964:UAG851966 UKC851964:UKC851966 UTY851964:UTY851966 VDU851964:VDU851966 VNQ851964:VNQ851966 VXM851964:VXM851966 WHI851964:WHI851966 WRE851964:WRE851966 N917500:N917502 EU917500:EU917502 OO917500:OO917502 YK917500:YK917502 AIG917500:AIG917502 ASC917500:ASC917502 BBY917500:BBY917502 BLU917500:BLU917502 BVQ917500:BVQ917502 CFM917500:CFM917502 CPI917500:CPI917502 CZE917500:CZE917502 DJA917500:DJA917502 DSW917500:DSW917502 ECS917500:ECS917502 EMO917500:EMO917502 EWK917500:EWK917502 FGG917500:FGG917502 FQC917500:FQC917502 FZY917500:FZY917502 GJU917500:GJU917502 GTQ917500:GTQ917502 HDM917500:HDM917502 HNI917500:HNI917502 HXE917500:HXE917502 IHA917500:IHA917502 IQW917500:IQW917502 JAS917500:JAS917502 JKO917500:JKO917502 JUK917500:JUK917502 KEG917500:KEG917502 KOC917500:KOC917502 KXY917500:KXY917502 LHU917500:LHU917502 LRQ917500:LRQ917502 MBM917500:MBM917502 MLI917500:MLI917502 MVE917500:MVE917502 NFA917500:NFA917502 NOW917500:NOW917502 NYS917500:NYS917502 OIO917500:OIO917502 OSK917500:OSK917502 PCG917500:PCG917502 PMC917500:PMC917502 PVY917500:PVY917502 QFU917500:QFU917502 QPQ917500:QPQ917502 QZM917500:QZM917502 RJI917500:RJI917502 RTE917500:RTE917502 SDA917500:SDA917502 SMW917500:SMW917502 SWS917500:SWS917502 TGO917500:TGO917502 TQK917500:TQK917502 UAG917500:UAG917502 UKC917500:UKC917502 UTY917500:UTY917502 VDU917500:VDU917502 VNQ917500:VNQ917502 VXM917500:VXM917502 WHI917500:WHI917502 WRE917500:WRE917502 N983036:N983038 EU983036:EU983038 OO983036:OO983038 YK983036:YK983038 AIG983036:AIG983038 ASC983036:ASC983038 BBY983036:BBY983038 BLU983036:BLU983038 BVQ983036:BVQ983038 CFM983036:CFM983038 CPI983036:CPI983038 CZE983036:CZE983038 DJA983036:DJA983038 DSW983036:DSW983038 ECS983036:ECS983038 EMO983036:EMO983038 EWK983036:EWK983038 FGG983036:FGG983038 FQC983036:FQC983038 FZY983036:FZY983038 GJU983036:GJU983038 GTQ983036:GTQ983038 HDM983036:HDM983038 HNI983036:HNI983038 HXE983036:HXE983038 IHA983036:IHA983038 IQW983036:IQW983038 JAS983036:JAS983038 JKO983036:JKO983038 JUK983036:JUK983038 KEG983036:KEG983038 KOC983036:KOC983038 KXY983036:KXY983038 LHU983036:LHU983038 LRQ983036:LRQ983038 MBM983036:MBM983038 MLI983036:MLI983038 MVE983036:MVE983038 NFA983036:NFA983038 NOW983036:NOW983038 NYS983036:NYS983038 OIO983036:OIO983038 OSK983036:OSK983038 PCG983036:PCG983038 PMC983036:PMC983038 PVY983036:PVY983038 QFU983036:QFU983038 QPQ983036:QPQ983038 QZM983036:QZM983038 RJI983036:RJI983038 RTE983036:RTE983038 SDA983036:SDA983038 SMW983036:SMW983038 SWS983036:SWS983038 TGO983036:TGO983038 TQK983036:TQK983038 UAG983036:UAG983038 UKC983036:UKC983038 UTY983036:UTY983038 VDU983036:VDU983038 VNQ983036:VNQ983038 VXM983036:VXM983038 WHI983036:WHI983038 WRE983036:WRE983038 K65532:K65534 ER65532:ER65534 OL65532:OL65534 YH65532:YH65534 AID65532:AID65534 ARZ65532:ARZ65534 BBV65532:BBV65534 BLR65532:BLR65534 BVN65532:BVN65534 CFJ65532:CFJ65534 CPF65532:CPF65534 CZB65532:CZB65534 DIX65532:DIX65534 DST65532:DST65534 ECP65532:ECP65534 EML65532:EML65534 EWH65532:EWH65534 FGD65532:FGD65534 FPZ65532:FPZ65534 FZV65532:FZV65534 GJR65532:GJR65534 GTN65532:GTN65534 HDJ65532:HDJ65534 HNF65532:HNF65534 HXB65532:HXB65534 IGX65532:IGX65534 IQT65532:IQT65534 JAP65532:JAP65534 JKL65532:JKL65534 JUH65532:JUH65534 KED65532:KED65534 KNZ65532:KNZ65534 KXV65532:KXV65534 LHR65532:LHR65534 LRN65532:LRN65534 MBJ65532:MBJ65534 MLF65532:MLF65534 MVB65532:MVB65534 NEX65532:NEX65534 NOT65532:NOT65534 NYP65532:NYP65534 OIL65532:OIL65534 OSH65532:OSH65534 PCD65532:PCD65534 PLZ65532:PLZ65534 PVV65532:PVV65534 QFR65532:QFR65534 QPN65532:QPN65534 QZJ65532:QZJ65534 RJF65532:RJF65534 RTB65532:RTB65534 SCX65532:SCX65534 SMT65532:SMT65534 SWP65532:SWP65534 TGL65532:TGL65534 TQH65532:TQH65534 UAD65532:UAD65534 UJZ65532:UJZ65534 UTV65532:UTV65534 VDR65532:VDR65534 VNN65532:VNN65534 VXJ65532:VXJ65534 WHF65532:WHF65534 WRB65532:WRB65534 K131068:K131070 ER131068:ER131070 OL131068:OL131070 YH131068:YH131070 AID131068:AID131070 ARZ131068:ARZ131070 BBV131068:BBV131070 BLR131068:BLR131070 BVN131068:BVN131070 CFJ131068:CFJ131070 CPF131068:CPF131070 CZB131068:CZB131070 DIX131068:DIX131070 DST131068:DST131070 ECP131068:ECP131070 EML131068:EML131070 EWH131068:EWH131070 FGD131068:FGD131070 FPZ131068:FPZ131070 FZV131068:FZV131070 GJR131068:GJR131070 GTN131068:GTN131070 HDJ131068:HDJ131070 HNF131068:HNF131070 HXB131068:HXB131070 IGX131068:IGX131070 IQT131068:IQT131070 JAP131068:JAP131070 JKL131068:JKL131070 JUH131068:JUH131070 KED131068:KED131070 KNZ131068:KNZ131070 KXV131068:KXV131070 LHR131068:LHR131070 LRN131068:LRN131070 MBJ131068:MBJ131070 MLF131068:MLF131070 MVB131068:MVB131070 NEX131068:NEX131070 NOT131068:NOT131070 NYP131068:NYP131070 OIL131068:OIL131070 OSH131068:OSH131070 PCD131068:PCD131070 PLZ131068:PLZ131070 PVV131068:PVV131070 QFR131068:QFR131070 QPN131068:QPN131070 QZJ131068:QZJ131070 RJF131068:RJF131070 RTB131068:RTB131070 SCX131068:SCX131070 SMT131068:SMT131070 SWP131068:SWP131070 TGL131068:TGL131070 TQH131068:TQH131070 UAD131068:UAD131070 UJZ131068:UJZ131070 UTV131068:UTV131070 VDR131068:VDR131070 VNN131068:VNN131070 VXJ131068:VXJ131070 WHF131068:WHF131070 WRB131068:WRB131070 K196604:K196606 ER196604:ER196606 OL196604:OL196606 YH196604:YH196606 AID196604:AID196606 ARZ196604:ARZ196606 BBV196604:BBV196606 BLR196604:BLR196606 BVN196604:BVN196606 CFJ196604:CFJ196606 CPF196604:CPF196606 CZB196604:CZB196606 DIX196604:DIX196606 DST196604:DST196606 ECP196604:ECP196606 EML196604:EML196606 EWH196604:EWH196606 FGD196604:FGD196606 FPZ196604:FPZ196606 FZV196604:FZV196606 GJR196604:GJR196606 GTN196604:GTN196606 HDJ196604:HDJ196606 HNF196604:HNF196606 HXB196604:HXB196606 IGX196604:IGX196606 IQT196604:IQT196606 JAP196604:JAP196606 JKL196604:JKL196606 JUH196604:JUH196606 KED196604:KED196606 KNZ196604:KNZ196606 KXV196604:KXV196606 LHR196604:LHR196606 LRN196604:LRN196606 MBJ196604:MBJ196606 MLF196604:MLF196606 MVB196604:MVB196606 NEX196604:NEX196606 NOT196604:NOT196606 NYP196604:NYP196606 OIL196604:OIL196606 OSH196604:OSH196606 PCD196604:PCD196606 PLZ196604:PLZ196606 PVV196604:PVV196606 QFR196604:QFR196606 QPN196604:QPN196606 QZJ196604:QZJ196606 RJF196604:RJF196606 RTB196604:RTB196606 SCX196604:SCX196606 SMT196604:SMT196606 SWP196604:SWP196606 TGL196604:TGL196606 TQH196604:TQH196606 UAD196604:UAD196606 UJZ196604:UJZ196606 UTV196604:UTV196606 VDR196604:VDR196606 VNN196604:VNN196606 VXJ196604:VXJ196606 WHF196604:WHF196606 WRB196604:WRB196606 K262140:K262142 ER262140:ER262142 OL262140:OL262142 YH262140:YH262142 AID262140:AID262142 ARZ262140:ARZ262142 BBV262140:BBV262142 BLR262140:BLR262142 BVN262140:BVN262142 CFJ262140:CFJ262142 CPF262140:CPF262142 CZB262140:CZB262142 DIX262140:DIX262142 DST262140:DST262142 ECP262140:ECP262142 EML262140:EML262142 EWH262140:EWH262142 FGD262140:FGD262142 FPZ262140:FPZ262142 FZV262140:FZV262142 GJR262140:GJR262142 GTN262140:GTN262142 HDJ262140:HDJ262142 HNF262140:HNF262142 HXB262140:HXB262142 IGX262140:IGX262142 IQT262140:IQT262142 JAP262140:JAP262142 JKL262140:JKL262142 JUH262140:JUH262142 KED262140:KED262142 KNZ262140:KNZ262142 KXV262140:KXV262142 LHR262140:LHR262142 LRN262140:LRN262142 MBJ262140:MBJ262142 MLF262140:MLF262142 MVB262140:MVB262142 NEX262140:NEX262142 NOT262140:NOT262142 NYP262140:NYP262142 OIL262140:OIL262142 OSH262140:OSH262142 PCD262140:PCD262142 PLZ262140:PLZ262142 PVV262140:PVV262142 QFR262140:QFR262142 QPN262140:QPN262142 QZJ262140:QZJ262142 RJF262140:RJF262142 RTB262140:RTB262142 SCX262140:SCX262142 SMT262140:SMT262142 SWP262140:SWP262142 TGL262140:TGL262142 TQH262140:TQH262142 UAD262140:UAD262142 UJZ262140:UJZ262142 UTV262140:UTV262142 VDR262140:VDR262142 VNN262140:VNN262142 VXJ262140:VXJ262142 WHF262140:WHF262142 WRB262140:WRB262142 K327676:K327678 ER327676:ER327678 OL327676:OL327678 YH327676:YH327678 AID327676:AID327678 ARZ327676:ARZ327678 BBV327676:BBV327678 BLR327676:BLR327678 BVN327676:BVN327678 CFJ327676:CFJ327678 CPF327676:CPF327678 CZB327676:CZB327678 DIX327676:DIX327678 DST327676:DST327678 ECP327676:ECP327678 EML327676:EML327678 EWH327676:EWH327678 FGD327676:FGD327678 FPZ327676:FPZ327678 FZV327676:FZV327678 GJR327676:GJR327678 GTN327676:GTN327678 HDJ327676:HDJ327678 HNF327676:HNF327678 HXB327676:HXB327678 IGX327676:IGX327678 IQT327676:IQT327678 JAP327676:JAP327678 JKL327676:JKL327678 JUH327676:JUH327678 KED327676:KED327678 KNZ327676:KNZ327678 KXV327676:KXV327678 LHR327676:LHR327678 LRN327676:LRN327678 MBJ327676:MBJ327678 MLF327676:MLF327678 MVB327676:MVB327678 NEX327676:NEX327678 NOT327676:NOT327678 NYP327676:NYP327678 OIL327676:OIL327678 OSH327676:OSH327678 PCD327676:PCD327678 PLZ327676:PLZ327678 PVV327676:PVV327678 QFR327676:QFR327678 QPN327676:QPN327678 QZJ327676:QZJ327678 RJF327676:RJF327678 RTB327676:RTB327678 SCX327676:SCX327678 SMT327676:SMT327678 SWP327676:SWP327678 TGL327676:TGL327678 TQH327676:TQH327678 UAD327676:UAD327678 UJZ327676:UJZ327678 UTV327676:UTV327678 VDR327676:VDR327678 VNN327676:VNN327678 VXJ327676:VXJ327678 WHF327676:WHF327678 WRB327676:WRB327678 K393212:K393214 ER393212:ER393214 OL393212:OL393214 YH393212:YH393214 AID393212:AID393214 ARZ393212:ARZ393214 BBV393212:BBV393214 BLR393212:BLR393214 BVN393212:BVN393214 CFJ393212:CFJ393214 CPF393212:CPF393214 CZB393212:CZB393214 DIX393212:DIX393214 DST393212:DST393214 ECP393212:ECP393214 EML393212:EML393214 EWH393212:EWH393214 FGD393212:FGD393214 FPZ393212:FPZ393214 FZV393212:FZV393214 GJR393212:GJR393214 GTN393212:GTN393214 HDJ393212:HDJ393214 HNF393212:HNF393214 HXB393212:HXB393214 IGX393212:IGX393214 IQT393212:IQT393214 JAP393212:JAP393214 JKL393212:JKL393214 JUH393212:JUH393214 KED393212:KED393214 KNZ393212:KNZ393214 KXV393212:KXV393214 LHR393212:LHR393214 LRN393212:LRN393214 MBJ393212:MBJ393214 MLF393212:MLF393214 MVB393212:MVB393214 NEX393212:NEX393214 NOT393212:NOT393214 NYP393212:NYP393214 OIL393212:OIL393214 OSH393212:OSH393214 PCD393212:PCD393214 PLZ393212:PLZ393214 PVV393212:PVV393214 QFR393212:QFR393214 QPN393212:QPN393214 QZJ393212:QZJ393214 RJF393212:RJF393214 RTB393212:RTB393214 SCX393212:SCX393214 SMT393212:SMT393214 SWP393212:SWP393214 TGL393212:TGL393214 TQH393212:TQH393214 UAD393212:UAD393214 UJZ393212:UJZ393214 UTV393212:UTV393214 VDR393212:VDR393214 VNN393212:VNN393214 VXJ393212:VXJ393214 WHF393212:WHF393214 WRB393212:WRB393214 K458748:K458750 ER458748:ER458750 OL458748:OL458750 YH458748:YH458750 AID458748:AID458750 ARZ458748:ARZ458750 BBV458748:BBV458750 BLR458748:BLR458750 BVN458748:BVN458750 CFJ458748:CFJ458750 CPF458748:CPF458750 CZB458748:CZB458750 DIX458748:DIX458750 DST458748:DST458750 ECP458748:ECP458750 EML458748:EML458750 EWH458748:EWH458750 FGD458748:FGD458750 FPZ458748:FPZ458750 FZV458748:FZV458750 GJR458748:GJR458750 GTN458748:GTN458750 HDJ458748:HDJ458750 HNF458748:HNF458750 HXB458748:HXB458750 IGX458748:IGX458750 IQT458748:IQT458750 JAP458748:JAP458750 JKL458748:JKL458750 JUH458748:JUH458750 KED458748:KED458750 KNZ458748:KNZ458750 KXV458748:KXV458750 LHR458748:LHR458750 LRN458748:LRN458750 MBJ458748:MBJ458750 MLF458748:MLF458750 MVB458748:MVB458750 NEX458748:NEX458750 NOT458748:NOT458750 NYP458748:NYP458750 OIL458748:OIL458750 OSH458748:OSH458750 PCD458748:PCD458750 PLZ458748:PLZ458750 PVV458748:PVV458750 QFR458748:QFR458750 QPN458748:QPN458750 QZJ458748:QZJ458750 RJF458748:RJF458750 RTB458748:RTB458750 SCX458748:SCX458750 SMT458748:SMT458750 SWP458748:SWP458750 TGL458748:TGL458750 TQH458748:TQH458750 UAD458748:UAD458750 UJZ458748:UJZ458750 UTV458748:UTV458750 VDR458748:VDR458750 VNN458748:VNN458750 VXJ458748:VXJ458750 WHF458748:WHF458750 WRB458748:WRB458750 K524284:K524286 ER524284:ER524286 OL524284:OL524286 YH524284:YH524286 AID524284:AID524286 ARZ524284:ARZ524286 BBV524284:BBV524286 BLR524284:BLR524286 BVN524284:BVN524286 CFJ524284:CFJ524286 CPF524284:CPF524286 CZB524284:CZB524286 DIX524284:DIX524286 DST524284:DST524286 ECP524284:ECP524286 EML524284:EML524286 EWH524284:EWH524286 FGD524284:FGD524286 FPZ524284:FPZ524286 FZV524284:FZV524286 GJR524284:GJR524286 GTN524284:GTN524286 HDJ524284:HDJ524286 HNF524284:HNF524286 HXB524284:HXB524286 IGX524284:IGX524286 IQT524284:IQT524286 JAP524284:JAP524286 JKL524284:JKL524286 JUH524284:JUH524286 KED524284:KED524286 KNZ524284:KNZ524286 KXV524284:KXV524286 LHR524284:LHR524286 LRN524284:LRN524286 MBJ524284:MBJ524286 MLF524284:MLF524286 MVB524284:MVB524286 NEX524284:NEX524286 NOT524284:NOT524286 NYP524284:NYP524286 OIL524284:OIL524286 OSH524284:OSH524286 PCD524284:PCD524286 PLZ524284:PLZ524286 PVV524284:PVV524286 QFR524284:QFR524286 QPN524284:QPN524286 QZJ524284:QZJ524286 RJF524284:RJF524286 RTB524284:RTB524286 SCX524284:SCX524286 SMT524284:SMT524286 SWP524284:SWP524286 TGL524284:TGL524286 TQH524284:TQH524286 UAD524284:UAD524286 UJZ524284:UJZ524286 UTV524284:UTV524286 VDR524284:VDR524286 VNN524284:VNN524286 VXJ524284:VXJ524286 WHF524284:WHF524286 WRB524284:WRB524286 K589820:K589822 ER589820:ER589822 OL589820:OL589822 YH589820:YH589822 AID589820:AID589822 ARZ589820:ARZ589822 BBV589820:BBV589822 BLR589820:BLR589822 BVN589820:BVN589822 CFJ589820:CFJ589822 CPF589820:CPF589822 CZB589820:CZB589822 DIX589820:DIX589822 DST589820:DST589822 ECP589820:ECP589822 EML589820:EML589822 EWH589820:EWH589822 FGD589820:FGD589822 FPZ589820:FPZ589822 FZV589820:FZV589822 GJR589820:GJR589822 GTN589820:GTN589822 HDJ589820:HDJ589822 HNF589820:HNF589822 HXB589820:HXB589822 IGX589820:IGX589822 IQT589820:IQT589822 JAP589820:JAP589822 JKL589820:JKL589822 JUH589820:JUH589822 KED589820:KED589822 KNZ589820:KNZ589822 KXV589820:KXV589822 LHR589820:LHR589822 LRN589820:LRN589822 MBJ589820:MBJ589822 MLF589820:MLF589822 MVB589820:MVB589822 NEX589820:NEX589822 NOT589820:NOT589822 NYP589820:NYP589822 OIL589820:OIL589822 OSH589820:OSH589822 PCD589820:PCD589822 PLZ589820:PLZ589822 PVV589820:PVV589822 QFR589820:QFR589822 QPN589820:QPN589822 QZJ589820:QZJ589822 RJF589820:RJF589822 RTB589820:RTB589822 SCX589820:SCX589822 SMT589820:SMT589822 SWP589820:SWP589822 TGL589820:TGL589822 TQH589820:TQH589822 UAD589820:UAD589822 UJZ589820:UJZ589822 UTV589820:UTV589822 VDR589820:VDR589822 VNN589820:VNN589822 VXJ589820:VXJ589822 WHF589820:WHF589822 WRB589820:WRB589822 K655356:K655358 ER655356:ER655358 OL655356:OL655358 YH655356:YH655358 AID655356:AID655358 ARZ655356:ARZ655358 BBV655356:BBV655358 BLR655356:BLR655358 BVN655356:BVN655358 CFJ655356:CFJ655358 CPF655356:CPF655358 CZB655356:CZB655358 DIX655356:DIX655358 DST655356:DST655358 ECP655356:ECP655358 EML655356:EML655358 EWH655356:EWH655358 FGD655356:FGD655358 FPZ655356:FPZ655358 FZV655356:FZV655358 GJR655356:GJR655358 GTN655356:GTN655358 HDJ655356:HDJ655358 HNF655356:HNF655358 HXB655356:HXB655358 IGX655356:IGX655358 IQT655356:IQT655358 JAP655356:JAP655358 JKL655356:JKL655358 JUH655356:JUH655358 KED655356:KED655358 KNZ655356:KNZ655358 KXV655356:KXV655358 LHR655356:LHR655358 LRN655356:LRN655358 MBJ655356:MBJ655358 MLF655356:MLF655358 MVB655356:MVB655358 NEX655356:NEX655358 NOT655356:NOT655358 NYP655356:NYP655358 OIL655356:OIL655358 OSH655356:OSH655358 PCD655356:PCD655358 PLZ655356:PLZ655358 PVV655356:PVV655358 QFR655356:QFR655358 QPN655356:QPN655358 QZJ655356:QZJ655358 RJF655356:RJF655358 RTB655356:RTB655358 SCX655356:SCX655358 SMT655356:SMT655358 SWP655356:SWP655358 TGL655356:TGL655358 TQH655356:TQH655358 UAD655356:UAD655358 UJZ655356:UJZ655358 UTV655356:UTV655358 VDR655356:VDR655358 VNN655356:VNN655358 VXJ655356:VXJ655358 WHF655356:WHF655358 WRB655356:WRB655358 K720892:K720894 ER720892:ER720894 OL720892:OL720894 YH720892:YH720894 AID720892:AID720894 ARZ720892:ARZ720894 BBV720892:BBV720894 BLR720892:BLR720894 BVN720892:BVN720894 CFJ720892:CFJ720894 CPF720892:CPF720894 CZB720892:CZB720894 DIX720892:DIX720894 DST720892:DST720894 ECP720892:ECP720894 EML720892:EML720894 EWH720892:EWH720894 FGD720892:FGD720894 FPZ720892:FPZ720894 FZV720892:FZV720894 GJR720892:GJR720894 GTN720892:GTN720894 HDJ720892:HDJ720894 HNF720892:HNF720894 HXB720892:HXB720894 IGX720892:IGX720894 IQT720892:IQT720894 JAP720892:JAP720894 JKL720892:JKL720894 JUH720892:JUH720894 KED720892:KED720894 KNZ720892:KNZ720894 KXV720892:KXV720894 LHR720892:LHR720894 LRN720892:LRN720894 MBJ720892:MBJ720894 MLF720892:MLF720894 MVB720892:MVB720894 NEX720892:NEX720894 NOT720892:NOT720894 NYP720892:NYP720894 OIL720892:OIL720894 OSH720892:OSH720894 PCD720892:PCD720894 PLZ720892:PLZ720894 PVV720892:PVV720894 QFR720892:QFR720894 QPN720892:QPN720894 QZJ720892:QZJ720894 RJF720892:RJF720894 RTB720892:RTB720894 SCX720892:SCX720894 SMT720892:SMT720894 SWP720892:SWP720894 TGL720892:TGL720894 TQH720892:TQH720894 UAD720892:UAD720894 UJZ720892:UJZ720894 UTV720892:UTV720894 VDR720892:VDR720894 VNN720892:VNN720894 VXJ720892:VXJ720894 WHF720892:WHF720894 WRB720892:WRB720894 K786428:K786430 ER786428:ER786430 OL786428:OL786430 YH786428:YH786430 AID786428:AID786430 ARZ786428:ARZ786430 BBV786428:BBV786430 BLR786428:BLR786430 BVN786428:BVN786430 CFJ786428:CFJ786430 CPF786428:CPF786430 CZB786428:CZB786430 DIX786428:DIX786430 DST786428:DST786430 ECP786428:ECP786430 EML786428:EML786430 EWH786428:EWH786430 FGD786428:FGD786430 FPZ786428:FPZ786430 FZV786428:FZV786430 GJR786428:GJR786430 GTN786428:GTN786430 HDJ786428:HDJ786430 HNF786428:HNF786430 HXB786428:HXB786430 IGX786428:IGX786430 IQT786428:IQT786430 JAP786428:JAP786430 JKL786428:JKL786430 JUH786428:JUH786430 KED786428:KED786430 KNZ786428:KNZ786430 KXV786428:KXV786430 LHR786428:LHR786430 LRN786428:LRN786430 MBJ786428:MBJ786430 MLF786428:MLF786430 MVB786428:MVB786430 NEX786428:NEX786430 NOT786428:NOT786430 NYP786428:NYP786430 OIL786428:OIL786430 OSH786428:OSH786430 PCD786428:PCD786430 PLZ786428:PLZ786430 PVV786428:PVV786430 QFR786428:QFR786430 QPN786428:QPN786430 QZJ786428:QZJ786430 RJF786428:RJF786430 RTB786428:RTB786430 SCX786428:SCX786430 SMT786428:SMT786430 SWP786428:SWP786430 TGL786428:TGL786430 TQH786428:TQH786430 UAD786428:UAD786430 UJZ786428:UJZ786430 UTV786428:UTV786430 VDR786428:VDR786430 VNN786428:VNN786430 VXJ786428:VXJ786430 WHF786428:WHF786430 WRB786428:WRB786430 K851964:K851966 ER851964:ER851966 OL851964:OL851966 YH851964:YH851966 AID851964:AID851966 ARZ851964:ARZ851966 BBV851964:BBV851966 BLR851964:BLR851966 BVN851964:BVN851966 CFJ851964:CFJ851966 CPF851964:CPF851966 CZB851964:CZB851966 DIX851964:DIX851966 DST851964:DST851966 ECP851964:ECP851966 EML851964:EML851966 EWH851964:EWH851966 FGD851964:FGD851966 FPZ851964:FPZ851966 FZV851964:FZV851966 GJR851964:GJR851966 GTN851964:GTN851966 HDJ851964:HDJ851966 HNF851964:HNF851966 HXB851964:HXB851966 IGX851964:IGX851966 IQT851964:IQT851966 JAP851964:JAP851966 JKL851964:JKL851966 JUH851964:JUH851966 KED851964:KED851966 KNZ851964:KNZ851966 KXV851964:KXV851966 LHR851964:LHR851966 LRN851964:LRN851966 MBJ851964:MBJ851966 MLF851964:MLF851966 MVB851964:MVB851966 NEX851964:NEX851966 NOT851964:NOT851966 NYP851964:NYP851966 OIL851964:OIL851966 OSH851964:OSH851966 PCD851964:PCD851966 PLZ851964:PLZ851966 PVV851964:PVV851966 QFR851964:QFR851966 QPN851964:QPN851966 QZJ851964:QZJ851966 RJF851964:RJF851966 RTB851964:RTB851966 SCX851964:SCX851966 SMT851964:SMT851966 SWP851964:SWP851966 TGL851964:TGL851966 TQH851964:TQH851966 UAD851964:UAD851966 UJZ851964:UJZ851966 UTV851964:UTV851966 VDR851964:VDR851966 VNN851964:VNN851966 VXJ851964:VXJ851966 WHF851964:WHF851966 WRB851964:WRB851966 K917500:K917502 ER917500:ER917502 OL917500:OL917502 YH917500:YH917502 AID917500:AID917502 ARZ917500:ARZ917502 BBV917500:BBV917502 BLR917500:BLR917502 BVN917500:BVN917502 CFJ917500:CFJ917502 CPF917500:CPF917502 CZB917500:CZB917502 DIX917500:DIX917502 DST917500:DST917502 ECP917500:ECP917502 EML917500:EML917502 EWH917500:EWH917502 FGD917500:FGD917502 FPZ917500:FPZ917502 FZV917500:FZV917502 GJR917500:GJR917502 GTN917500:GTN917502 HDJ917500:HDJ917502 HNF917500:HNF917502 HXB917500:HXB917502 IGX917500:IGX917502 IQT917500:IQT917502 JAP917500:JAP917502 JKL917500:JKL917502 JUH917500:JUH917502 KED917500:KED917502 KNZ917500:KNZ917502 KXV917500:KXV917502 LHR917500:LHR917502 LRN917500:LRN917502 MBJ917500:MBJ917502 MLF917500:MLF917502 MVB917500:MVB917502 NEX917500:NEX917502 NOT917500:NOT917502 NYP917500:NYP917502 OIL917500:OIL917502 OSH917500:OSH917502 PCD917500:PCD917502 PLZ917500:PLZ917502 PVV917500:PVV917502 QFR917500:QFR917502 QPN917500:QPN917502 QZJ917500:QZJ917502 RJF917500:RJF917502 RTB917500:RTB917502 SCX917500:SCX917502 SMT917500:SMT917502 SWP917500:SWP917502 TGL917500:TGL917502 TQH917500:TQH917502 UAD917500:UAD917502 UJZ917500:UJZ917502 UTV917500:UTV917502 VDR917500:VDR917502 VNN917500:VNN917502 VXJ917500:VXJ917502 WHF917500:WHF917502 WRB917500:WRB917502 K983036:K983038 ER983036:ER983038 OL983036:OL983038 YH983036:YH983038 AID983036:AID983038 ARZ983036:ARZ983038 BBV983036:BBV983038 BLR983036:BLR983038 BVN983036:BVN983038 CFJ983036:CFJ983038 CPF983036:CPF983038 CZB983036:CZB983038 DIX983036:DIX983038 DST983036:DST983038 ECP983036:ECP983038 EML983036:EML983038 EWH983036:EWH983038 FGD983036:FGD983038 FPZ983036:FPZ983038 FZV983036:FZV983038 GJR983036:GJR983038 GTN983036:GTN983038 HDJ983036:HDJ983038 HNF983036:HNF983038 HXB983036:HXB983038 IGX983036:IGX983038 IQT983036:IQT983038 JAP983036:JAP983038 JKL983036:JKL983038 JUH983036:JUH983038 KED983036:KED983038 KNZ983036:KNZ983038 KXV983036:KXV983038 LHR983036:LHR983038 LRN983036:LRN983038 MBJ983036:MBJ983038 MLF983036:MLF983038 MVB983036:MVB983038 NEX983036:NEX983038 NOT983036:NOT983038 NYP983036:NYP983038 OIL983036:OIL983038 OSH983036:OSH983038 PCD983036:PCD983038 PLZ983036:PLZ983038 PVV983036:PVV983038 QFR983036:QFR983038 QPN983036:QPN983038 QZJ983036:QZJ983038 RJF983036:RJF983038 RTB983036:RTB983038 SCX983036:SCX983038 SMT983036:SMT983038 SWP983036:SWP983038 TGL983036:TGL983038 TQH983036:TQH983038 UAD983036:UAD983038 UJZ983036:UJZ983038 UTV983036:UTV983038 VDR983036:VDR983038 VNN983036:VNN983038 VXJ983036:VXJ983038 WHF983036:WHF983038 WRB983036:WRB983038 Q65536:Q65538 OR65536:OR65538 YN65536:YN65538 AIJ65536:AIJ65538 ASF65536:ASF65538 BCB65536:BCB65538 BLX65536:BLX65538 BVT65536:BVT65538 CFP65536:CFP65538 CPL65536:CPL65538 CZH65536:CZH65538 DJD65536:DJD65538 DSZ65536:DSZ65538 ECV65536:ECV65538 EMR65536:EMR65538 EWN65536:EWN65538 FGJ65536:FGJ65538 FQF65536:FQF65538 GAB65536:GAB65538 GJX65536:GJX65538 GTT65536:GTT65538 HDP65536:HDP65538 HNL65536:HNL65538 HXH65536:HXH65538 IHD65536:IHD65538 IQZ65536:IQZ65538 JAV65536:JAV65538 JKR65536:JKR65538 JUN65536:JUN65538 KEJ65536:KEJ65538 KOF65536:KOF65538 KYB65536:KYB65538 LHX65536:LHX65538 LRT65536:LRT65538 MBP65536:MBP65538 MLL65536:MLL65538 MVH65536:MVH65538 NFD65536:NFD65538 NOZ65536:NOZ65538 NYV65536:NYV65538 OIR65536:OIR65538 OSN65536:OSN65538 PCJ65536:PCJ65538 PMF65536:PMF65538 PWB65536:PWB65538 QFX65536:QFX65538 QPT65536:QPT65538 QZP65536:QZP65538 RJL65536:RJL65538 RTH65536:RTH65538 SDD65536:SDD65538 SMZ65536:SMZ65538 SWV65536:SWV65538 TGR65536:TGR65538 TQN65536:TQN65538 UAJ65536:UAJ65538 UKF65536:UKF65538 UUB65536:UUB65538 VDX65536:VDX65538 VNT65536:VNT65538 VXP65536:VXP65538 WHL65536:WHL65538 WRH65536:WRH65538 Q131072:Q131074 OR131072:OR131074 YN131072:YN131074 AIJ131072:AIJ131074 ASF131072:ASF131074 BCB131072:BCB131074 BLX131072:BLX131074 BVT131072:BVT131074 CFP131072:CFP131074 CPL131072:CPL131074 CZH131072:CZH131074 DJD131072:DJD131074 DSZ131072:DSZ131074 ECV131072:ECV131074 EMR131072:EMR131074 EWN131072:EWN131074 FGJ131072:FGJ131074 FQF131072:FQF131074 GAB131072:GAB131074 GJX131072:GJX131074 GTT131072:GTT131074 HDP131072:HDP131074 HNL131072:HNL131074 HXH131072:HXH131074 IHD131072:IHD131074 IQZ131072:IQZ131074 JAV131072:JAV131074 JKR131072:JKR131074 JUN131072:JUN131074 KEJ131072:KEJ131074 KOF131072:KOF131074 KYB131072:KYB131074 LHX131072:LHX131074 LRT131072:LRT131074 MBP131072:MBP131074 MLL131072:MLL131074 MVH131072:MVH131074 NFD131072:NFD131074 NOZ131072:NOZ131074 NYV131072:NYV131074 OIR131072:OIR131074 OSN131072:OSN131074 PCJ131072:PCJ131074 PMF131072:PMF131074 PWB131072:PWB131074 QFX131072:QFX131074 QPT131072:QPT131074 QZP131072:QZP131074 RJL131072:RJL131074 RTH131072:RTH131074 SDD131072:SDD131074 SMZ131072:SMZ131074 SWV131072:SWV131074 TGR131072:TGR131074 TQN131072:TQN131074 UAJ131072:UAJ131074 UKF131072:UKF131074 UUB131072:UUB131074 VDX131072:VDX131074 VNT131072:VNT131074 VXP131072:VXP131074 WHL131072:WHL131074 WRH131072:WRH131074 Q196608:Q196610 OR196608:OR196610 YN196608:YN196610 AIJ196608:AIJ196610 ASF196608:ASF196610 BCB196608:BCB196610 BLX196608:BLX196610 BVT196608:BVT196610 CFP196608:CFP196610 CPL196608:CPL196610 CZH196608:CZH196610 DJD196608:DJD196610 DSZ196608:DSZ196610 ECV196608:ECV196610 EMR196608:EMR196610 EWN196608:EWN196610 FGJ196608:FGJ196610 FQF196608:FQF196610 GAB196608:GAB196610 GJX196608:GJX196610 GTT196608:GTT196610 HDP196608:HDP196610 HNL196608:HNL196610 HXH196608:HXH196610 IHD196608:IHD196610 IQZ196608:IQZ196610 JAV196608:JAV196610 JKR196608:JKR196610 JUN196608:JUN196610 KEJ196608:KEJ196610 KOF196608:KOF196610 KYB196608:KYB196610 LHX196608:LHX196610 LRT196608:LRT196610 MBP196608:MBP196610 MLL196608:MLL196610 MVH196608:MVH196610 NFD196608:NFD196610 NOZ196608:NOZ196610 NYV196608:NYV196610 OIR196608:OIR196610 OSN196608:OSN196610 PCJ196608:PCJ196610 PMF196608:PMF196610 PWB196608:PWB196610 QFX196608:QFX196610 QPT196608:QPT196610 QZP196608:QZP196610 RJL196608:RJL196610 RTH196608:RTH196610 SDD196608:SDD196610 SMZ196608:SMZ196610 SWV196608:SWV196610 TGR196608:TGR196610 TQN196608:TQN196610 UAJ196608:UAJ196610 UKF196608:UKF196610 UUB196608:UUB196610 VDX196608:VDX196610 VNT196608:VNT196610 VXP196608:VXP196610 WHL196608:WHL196610 WRH196608:WRH196610 Q262144:Q262146 OR262144:OR262146 YN262144:YN262146 AIJ262144:AIJ262146 ASF262144:ASF262146 BCB262144:BCB262146 BLX262144:BLX262146 BVT262144:BVT262146 CFP262144:CFP262146 CPL262144:CPL262146 CZH262144:CZH262146 DJD262144:DJD262146 DSZ262144:DSZ262146 ECV262144:ECV262146 EMR262144:EMR262146 EWN262144:EWN262146 FGJ262144:FGJ262146 FQF262144:FQF262146 GAB262144:GAB262146 GJX262144:GJX262146 GTT262144:GTT262146 HDP262144:HDP262146 HNL262144:HNL262146 HXH262144:HXH262146 IHD262144:IHD262146 IQZ262144:IQZ262146 JAV262144:JAV262146 JKR262144:JKR262146 JUN262144:JUN262146 KEJ262144:KEJ262146 KOF262144:KOF262146 KYB262144:KYB262146 LHX262144:LHX262146 LRT262144:LRT262146 MBP262144:MBP262146 MLL262144:MLL262146 MVH262144:MVH262146 NFD262144:NFD262146 NOZ262144:NOZ262146 NYV262144:NYV262146 OIR262144:OIR262146 OSN262144:OSN262146 PCJ262144:PCJ262146 PMF262144:PMF262146 PWB262144:PWB262146 QFX262144:QFX262146 QPT262144:QPT262146 QZP262144:QZP262146 RJL262144:RJL262146 RTH262144:RTH262146 SDD262144:SDD262146 SMZ262144:SMZ262146 SWV262144:SWV262146 TGR262144:TGR262146 TQN262144:TQN262146 UAJ262144:UAJ262146 UKF262144:UKF262146 UUB262144:UUB262146 VDX262144:VDX262146 VNT262144:VNT262146 VXP262144:VXP262146 WHL262144:WHL262146 WRH262144:WRH262146 Q327680:Q327682 OR327680:OR327682 YN327680:YN327682 AIJ327680:AIJ327682 ASF327680:ASF327682 BCB327680:BCB327682 BLX327680:BLX327682 BVT327680:BVT327682 CFP327680:CFP327682 CPL327680:CPL327682 CZH327680:CZH327682 DJD327680:DJD327682 DSZ327680:DSZ327682 ECV327680:ECV327682 EMR327680:EMR327682 EWN327680:EWN327682 FGJ327680:FGJ327682 FQF327680:FQF327682 GAB327680:GAB327682 GJX327680:GJX327682 GTT327680:GTT327682 HDP327680:HDP327682 HNL327680:HNL327682 HXH327680:HXH327682 IHD327680:IHD327682 IQZ327680:IQZ327682 JAV327680:JAV327682 JKR327680:JKR327682 JUN327680:JUN327682 KEJ327680:KEJ327682 KOF327680:KOF327682 KYB327680:KYB327682 LHX327680:LHX327682 LRT327680:LRT327682 MBP327680:MBP327682 MLL327680:MLL327682 MVH327680:MVH327682 NFD327680:NFD327682 NOZ327680:NOZ327682 NYV327680:NYV327682 OIR327680:OIR327682 OSN327680:OSN327682 PCJ327680:PCJ327682 PMF327680:PMF327682 PWB327680:PWB327682 QFX327680:QFX327682 QPT327680:QPT327682 QZP327680:QZP327682 RJL327680:RJL327682 RTH327680:RTH327682 SDD327680:SDD327682 SMZ327680:SMZ327682 SWV327680:SWV327682 TGR327680:TGR327682 TQN327680:TQN327682 UAJ327680:UAJ327682 UKF327680:UKF327682 UUB327680:UUB327682 VDX327680:VDX327682 VNT327680:VNT327682 VXP327680:VXP327682 WHL327680:WHL327682 WRH327680:WRH327682 Q393216:Q393218 OR393216:OR393218 YN393216:YN393218 AIJ393216:AIJ393218 ASF393216:ASF393218 BCB393216:BCB393218 BLX393216:BLX393218 BVT393216:BVT393218 CFP393216:CFP393218 CPL393216:CPL393218 CZH393216:CZH393218 DJD393216:DJD393218 DSZ393216:DSZ393218 ECV393216:ECV393218 EMR393216:EMR393218 EWN393216:EWN393218 FGJ393216:FGJ393218 FQF393216:FQF393218 GAB393216:GAB393218 GJX393216:GJX393218 GTT393216:GTT393218 HDP393216:HDP393218 HNL393216:HNL393218 HXH393216:HXH393218 IHD393216:IHD393218 IQZ393216:IQZ393218 JAV393216:JAV393218 JKR393216:JKR393218 JUN393216:JUN393218 KEJ393216:KEJ393218 KOF393216:KOF393218 KYB393216:KYB393218 LHX393216:LHX393218 LRT393216:LRT393218 MBP393216:MBP393218 MLL393216:MLL393218 MVH393216:MVH393218 NFD393216:NFD393218 NOZ393216:NOZ393218 NYV393216:NYV393218 OIR393216:OIR393218 OSN393216:OSN393218 PCJ393216:PCJ393218 PMF393216:PMF393218 PWB393216:PWB393218 QFX393216:QFX393218 QPT393216:QPT393218 QZP393216:QZP393218 RJL393216:RJL393218 RTH393216:RTH393218 SDD393216:SDD393218 SMZ393216:SMZ393218 SWV393216:SWV393218 TGR393216:TGR393218 TQN393216:TQN393218 UAJ393216:UAJ393218 UKF393216:UKF393218 UUB393216:UUB393218 VDX393216:VDX393218 VNT393216:VNT393218 VXP393216:VXP393218 WHL393216:WHL393218 WRH393216:WRH393218 Q458752:Q458754 OR458752:OR458754 YN458752:YN458754 AIJ458752:AIJ458754 ASF458752:ASF458754 BCB458752:BCB458754 BLX458752:BLX458754 BVT458752:BVT458754 CFP458752:CFP458754 CPL458752:CPL458754 CZH458752:CZH458754 DJD458752:DJD458754 DSZ458752:DSZ458754 ECV458752:ECV458754 EMR458752:EMR458754 EWN458752:EWN458754 FGJ458752:FGJ458754 FQF458752:FQF458754 GAB458752:GAB458754 GJX458752:GJX458754 GTT458752:GTT458754 HDP458752:HDP458754 HNL458752:HNL458754 HXH458752:HXH458754 IHD458752:IHD458754 IQZ458752:IQZ458754 JAV458752:JAV458754 JKR458752:JKR458754 JUN458752:JUN458754 KEJ458752:KEJ458754 KOF458752:KOF458754 KYB458752:KYB458754 LHX458752:LHX458754 LRT458752:LRT458754 MBP458752:MBP458754 MLL458752:MLL458754 MVH458752:MVH458754 NFD458752:NFD458754 NOZ458752:NOZ458754 NYV458752:NYV458754 OIR458752:OIR458754 OSN458752:OSN458754 PCJ458752:PCJ458754 PMF458752:PMF458754 PWB458752:PWB458754 QFX458752:QFX458754 QPT458752:QPT458754 QZP458752:QZP458754 RJL458752:RJL458754 RTH458752:RTH458754 SDD458752:SDD458754 SMZ458752:SMZ458754 SWV458752:SWV458754 TGR458752:TGR458754 TQN458752:TQN458754 UAJ458752:UAJ458754 UKF458752:UKF458754 UUB458752:UUB458754 VDX458752:VDX458754 VNT458752:VNT458754 VXP458752:VXP458754 WHL458752:WHL458754 WRH458752:WRH458754 Q524288:Q524290 OR524288:OR524290 YN524288:YN524290 AIJ524288:AIJ524290 ASF524288:ASF524290 BCB524288:BCB524290 BLX524288:BLX524290 BVT524288:BVT524290 CFP524288:CFP524290 CPL524288:CPL524290 CZH524288:CZH524290 DJD524288:DJD524290 DSZ524288:DSZ524290 ECV524288:ECV524290 EMR524288:EMR524290 EWN524288:EWN524290 FGJ524288:FGJ524290 FQF524288:FQF524290 GAB524288:GAB524290 GJX524288:GJX524290 GTT524288:GTT524290 HDP524288:HDP524290 HNL524288:HNL524290 HXH524288:HXH524290 IHD524288:IHD524290 IQZ524288:IQZ524290 JAV524288:JAV524290 JKR524288:JKR524290 JUN524288:JUN524290 KEJ524288:KEJ524290 KOF524288:KOF524290 KYB524288:KYB524290 LHX524288:LHX524290 LRT524288:LRT524290 MBP524288:MBP524290 MLL524288:MLL524290 MVH524288:MVH524290 NFD524288:NFD524290 NOZ524288:NOZ524290 NYV524288:NYV524290 OIR524288:OIR524290 OSN524288:OSN524290 PCJ524288:PCJ524290 PMF524288:PMF524290 PWB524288:PWB524290 QFX524288:QFX524290 QPT524288:QPT524290 QZP524288:QZP524290 RJL524288:RJL524290 RTH524288:RTH524290 SDD524288:SDD524290 SMZ524288:SMZ524290 SWV524288:SWV524290 TGR524288:TGR524290 TQN524288:TQN524290 UAJ524288:UAJ524290 UKF524288:UKF524290 UUB524288:UUB524290 VDX524288:VDX524290 VNT524288:VNT524290 VXP524288:VXP524290 WHL524288:WHL524290 WRH524288:WRH524290 Q589824:Q589826 OR589824:OR589826 YN589824:YN589826 AIJ589824:AIJ589826 ASF589824:ASF589826 BCB589824:BCB589826 BLX589824:BLX589826 BVT589824:BVT589826 CFP589824:CFP589826 CPL589824:CPL589826 CZH589824:CZH589826 DJD589824:DJD589826 DSZ589824:DSZ589826 ECV589824:ECV589826 EMR589824:EMR589826 EWN589824:EWN589826 FGJ589824:FGJ589826 FQF589824:FQF589826 GAB589824:GAB589826 GJX589824:GJX589826 GTT589824:GTT589826 HDP589824:HDP589826 HNL589824:HNL589826 HXH589824:HXH589826 IHD589824:IHD589826 IQZ589824:IQZ589826 JAV589824:JAV589826 JKR589824:JKR589826 JUN589824:JUN589826 KEJ589824:KEJ589826 KOF589824:KOF589826 KYB589824:KYB589826 LHX589824:LHX589826 LRT589824:LRT589826 MBP589824:MBP589826 MLL589824:MLL589826 MVH589824:MVH589826 NFD589824:NFD589826 NOZ589824:NOZ589826 NYV589824:NYV589826 OIR589824:OIR589826 OSN589824:OSN589826 PCJ589824:PCJ589826 PMF589824:PMF589826 PWB589824:PWB589826 QFX589824:QFX589826 QPT589824:QPT589826 QZP589824:QZP589826 RJL589824:RJL589826 RTH589824:RTH589826 SDD589824:SDD589826 SMZ589824:SMZ589826 SWV589824:SWV589826 TGR589824:TGR589826 TQN589824:TQN589826 UAJ589824:UAJ589826 UKF589824:UKF589826 UUB589824:UUB589826 VDX589824:VDX589826 VNT589824:VNT589826 VXP589824:VXP589826 WHL589824:WHL589826 WRH589824:WRH589826 Q655360:Q655362 OR655360:OR655362 YN655360:YN655362 AIJ655360:AIJ655362 ASF655360:ASF655362 BCB655360:BCB655362 BLX655360:BLX655362 BVT655360:BVT655362 CFP655360:CFP655362 CPL655360:CPL655362 CZH655360:CZH655362 DJD655360:DJD655362 DSZ655360:DSZ655362 ECV655360:ECV655362 EMR655360:EMR655362 EWN655360:EWN655362 FGJ655360:FGJ655362 FQF655360:FQF655362 GAB655360:GAB655362 GJX655360:GJX655362 GTT655360:GTT655362 HDP655360:HDP655362 HNL655360:HNL655362 HXH655360:HXH655362 IHD655360:IHD655362 IQZ655360:IQZ655362 JAV655360:JAV655362 JKR655360:JKR655362 JUN655360:JUN655362 KEJ655360:KEJ655362 KOF655360:KOF655362 KYB655360:KYB655362 LHX655360:LHX655362 LRT655360:LRT655362 MBP655360:MBP655362 MLL655360:MLL655362 MVH655360:MVH655362 NFD655360:NFD655362 NOZ655360:NOZ655362 NYV655360:NYV655362 OIR655360:OIR655362 OSN655360:OSN655362 PCJ655360:PCJ655362 PMF655360:PMF655362 PWB655360:PWB655362 QFX655360:QFX655362 QPT655360:QPT655362 QZP655360:QZP655362 RJL655360:RJL655362 RTH655360:RTH655362 SDD655360:SDD655362 SMZ655360:SMZ655362 SWV655360:SWV655362 TGR655360:TGR655362 TQN655360:TQN655362 UAJ655360:UAJ655362 UKF655360:UKF655362 UUB655360:UUB655362 VDX655360:VDX655362 VNT655360:VNT655362 VXP655360:VXP655362 WHL655360:WHL655362 WRH655360:WRH655362 Q720896:Q720898 OR720896:OR720898 YN720896:YN720898 AIJ720896:AIJ720898 ASF720896:ASF720898 BCB720896:BCB720898 BLX720896:BLX720898 BVT720896:BVT720898 CFP720896:CFP720898 CPL720896:CPL720898 CZH720896:CZH720898 DJD720896:DJD720898 DSZ720896:DSZ720898 ECV720896:ECV720898 EMR720896:EMR720898 EWN720896:EWN720898 FGJ720896:FGJ720898 FQF720896:FQF720898 GAB720896:GAB720898 GJX720896:GJX720898 GTT720896:GTT720898 HDP720896:HDP720898 HNL720896:HNL720898 HXH720896:HXH720898 IHD720896:IHD720898 IQZ720896:IQZ720898 JAV720896:JAV720898 JKR720896:JKR720898 JUN720896:JUN720898 KEJ720896:KEJ720898 KOF720896:KOF720898 KYB720896:KYB720898 LHX720896:LHX720898 LRT720896:LRT720898 MBP720896:MBP720898 MLL720896:MLL720898 MVH720896:MVH720898 NFD720896:NFD720898 NOZ720896:NOZ720898 NYV720896:NYV720898 OIR720896:OIR720898 OSN720896:OSN720898 PCJ720896:PCJ720898 PMF720896:PMF720898 PWB720896:PWB720898 QFX720896:QFX720898 QPT720896:QPT720898 QZP720896:QZP720898 RJL720896:RJL720898 RTH720896:RTH720898 SDD720896:SDD720898 SMZ720896:SMZ720898 SWV720896:SWV720898 TGR720896:TGR720898 TQN720896:TQN720898 UAJ720896:UAJ720898 UKF720896:UKF720898 UUB720896:UUB720898 VDX720896:VDX720898 VNT720896:VNT720898 VXP720896:VXP720898 WHL720896:WHL720898 WRH720896:WRH720898 Q786432:Q786434 OR786432:OR786434 YN786432:YN786434 AIJ786432:AIJ786434 ASF786432:ASF786434 BCB786432:BCB786434 BLX786432:BLX786434 BVT786432:BVT786434 CFP786432:CFP786434 CPL786432:CPL786434 CZH786432:CZH786434 DJD786432:DJD786434 DSZ786432:DSZ786434 ECV786432:ECV786434 EMR786432:EMR786434 EWN786432:EWN786434 FGJ786432:FGJ786434 FQF786432:FQF786434 GAB786432:GAB786434 GJX786432:GJX786434 GTT786432:GTT786434 HDP786432:HDP786434 HNL786432:HNL786434 HXH786432:HXH786434 IHD786432:IHD786434 IQZ786432:IQZ786434 JAV786432:JAV786434 JKR786432:JKR786434 JUN786432:JUN786434 KEJ786432:KEJ786434 KOF786432:KOF786434 KYB786432:KYB786434 LHX786432:LHX786434 LRT786432:LRT786434 MBP786432:MBP786434 MLL786432:MLL786434 MVH786432:MVH786434 NFD786432:NFD786434 NOZ786432:NOZ786434 NYV786432:NYV786434 OIR786432:OIR786434 OSN786432:OSN786434 PCJ786432:PCJ786434 PMF786432:PMF786434 PWB786432:PWB786434 QFX786432:QFX786434 QPT786432:QPT786434 QZP786432:QZP786434 RJL786432:RJL786434 RTH786432:RTH786434 SDD786432:SDD786434 SMZ786432:SMZ786434 SWV786432:SWV786434 TGR786432:TGR786434 TQN786432:TQN786434 UAJ786432:UAJ786434 UKF786432:UKF786434 UUB786432:UUB786434 VDX786432:VDX786434 VNT786432:VNT786434 VXP786432:VXP786434 WHL786432:WHL786434 WRH786432:WRH786434 Q851968:Q851970 OR851968:OR851970 YN851968:YN851970 AIJ851968:AIJ851970 ASF851968:ASF851970 BCB851968:BCB851970 BLX851968:BLX851970 BVT851968:BVT851970 CFP851968:CFP851970 CPL851968:CPL851970 CZH851968:CZH851970 DJD851968:DJD851970 DSZ851968:DSZ851970 ECV851968:ECV851970 EMR851968:EMR851970 EWN851968:EWN851970 FGJ851968:FGJ851970 FQF851968:FQF851970 GAB851968:GAB851970 GJX851968:GJX851970 GTT851968:GTT851970 HDP851968:HDP851970 HNL851968:HNL851970 HXH851968:HXH851970 IHD851968:IHD851970 IQZ851968:IQZ851970 JAV851968:JAV851970 JKR851968:JKR851970 JUN851968:JUN851970 KEJ851968:KEJ851970 KOF851968:KOF851970 KYB851968:KYB851970 LHX851968:LHX851970 LRT851968:LRT851970 MBP851968:MBP851970 MLL851968:MLL851970 MVH851968:MVH851970 NFD851968:NFD851970 NOZ851968:NOZ851970 NYV851968:NYV851970 OIR851968:OIR851970 OSN851968:OSN851970 PCJ851968:PCJ851970 PMF851968:PMF851970 PWB851968:PWB851970 QFX851968:QFX851970 QPT851968:QPT851970 QZP851968:QZP851970 RJL851968:RJL851970 RTH851968:RTH851970 SDD851968:SDD851970 SMZ851968:SMZ851970 SWV851968:SWV851970 TGR851968:TGR851970 TQN851968:TQN851970 UAJ851968:UAJ851970 UKF851968:UKF851970 UUB851968:UUB851970 VDX851968:VDX851970 VNT851968:VNT851970 VXP851968:VXP851970 WHL851968:WHL851970 WRH851968:WRH851970 Q917504:Q917506 OR917504:OR917506 YN917504:YN917506 AIJ917504:AIJ917506 ASF917504:ASF917506 BCB917504:BCB917506 BLX917504:BLX917506 BVT917504:BVT917506 CFP917504:CFP917506 CPL917504:CPL917506 CZH917504:CZH917506 DJD917504:DJD917506 DSZ917504:DSZ917506 ECV917504:ECV917506 EMR917504:EMR917506 EWN917504:EWN917506 FGJ917504:FGJ917506 FQF917504:FQF917506 GAB917504:GAB917506 GJX917504:GJX917506 GTT917504:GTT917506 HDP917504:HDP917506 HNL917504:HNL917506 HXH917504:HXH917506 IHD917504:IHD917506 IQZ917504:IQZ917506 JAV917504:JAV917506 JKR917504:JKR917506 JUN917504:JUN917506 KEJ917504:KEJ917506 KOF917504:KOF917506 KYB917504:KYB917506 LHX917504:LHX917506 LRT917504:LRT917506 MBP917504:MBP917506 MLL917504:MLL917506 MVH917504:MVH917506 NFD917504:NFD917506 NOZ917504:NOZ917506 NYV917504:NYV917506 OIR917504:OIR917506 OSN917504:OSN917506 PCJ917504:PCJ917506 PMF917504:PMF917506 PWB917504:PWB917506 QFX917504:QFX917506 QPT917504:QPT917506 QZP917504:QZP917506 RJL917504:RJL917506 RTH917504:RTH917506 SDD917504:SDD917506 SMZ917504:SMZ917506 SWV917504:SWV917506 TGR917504:TGR917506 TQN917504:TQN917506 UAJ917504:UAJ917506 UKF917504:UKF917506 UUB917504:UUB917506 VDX917504:VDX917506 VNT917504:VNT917506 VXP917504:VXP917506 WHL917504:WHL917506 WRH917504:WRH917506 Q983040:Q983042 OR983040:OR983042 YN983040:YN983042 AIJ983040:AIJ983042 ASF983040:ASF983042 BCB983040:BCB983042 BLX983040:BLX983042 BVT983040:BVT983042 CFP983040:CFP983042 CPL983040:CPL983042 CZH983040:CZH983042 DJD983040:DJD983042 DSZ983040:DSZ983042 ECV983040:ECV983042 EMR983040:EMR983042 EWN983040:EWN983042 FGJ983040:FGJ983042 FQF983040:FQF983042 GAB983040:GAB983042 GJX983040:GJX983042 GTT983040:GTT983042 HDP983040:HDP983042 HNL983040:HNL983042 HXH983040:HXH983042 IHD983040:IHD983042 IQZ983040:IQZ983042 JAV983040:JAV983042 JKR983040:JKR983042 JUN983040:JUN983042 KEJ983040:KEJ983042 KOF983040:KOF983042 KYB983040:KYB983042 LHX983040:LHX983042 LRT983040:LRT983042 MBP983040:MBP983042 MLL983040:MLL983042 MVH983040:MVH983042 NFD983040:NFD983042 NOZ983040:NOZ983042 NYV983040:NYV983042 OIR983040:OIR983042 OSN983040:OSN983042 PCJ983040:PCJ983042 PMF983040:PMF983042 PWB983040:PWB983042 QFX983040:QFX983042 QPT983040:QPT983042 QZP983040:QZP983042 RJL983040:RJL983042 RTH983040:RTH983042 SDD983040:SDD983042 SMZ983040:SMZ983042 SWV983040:SWV983042 TGR983040:TGR983042 TQN983040:TQN983042 UAJ983040:UAJ983042 UKF983040:UKF983042 UUB983040:UUB983042 VDX983040:VDX983042 VNT983040:VNT983042 VXP983040:VXP983042 WHL983040:WHL983042 WRH983040:WRH983042 UMF983024 Q65528:Q65530 OR65528:OR65530 YN65528:YN65530 AIJ65528:AIJ65530 ASF65528:ASF65530 BCB65528:BCB65530 BLX65528:BLX65530 BVT65528:BVT65530 CFP65528:CFP65530 CPL65528:CPL65530 CZH65528:CZH65530 DJD65528:DJD65530 DSZ65528:DSZ65530 ECV65528:ECV65530 EMR65528:EMR65530 EWN65528:EWN65530 FGJ65528:FGJ65530 FQF65528:FQF65530 GAB65528:GAB65530 GJX65528:GJX65530 GTT65528:GTT65530 HDP65528:HDP65530 HNL65528:HNL65530 HXH65528:HXH65530 IHD65528:IHD65530 IQZ65528:IQZ65530 JAV65528:JAV65530 JKR65528:JKR65530 JUN65528:JUN65530 KEJ65528:KEJ65530 KOF65528:KOF65530 KYB65528:KYB65530 LHX65528:LHX65530 LRT65528:LRT65530 MBP65528:MBP65530 MLL65528:MLL65530 MVH65528:MVH65530 NFD65528:NFD65530 NOZ65528:NOZ65530 NYV65528:NYV65530 OIR65528:OIR65530 OSN65528:OSN65530 PCJ65528:PCJ65530 PMF65528:PMF65530 PWB65528:PWB65530 QFX65528:QFX65530 QPT65528:QPT65530 QZP65528:QZP65530 RJL65528:RJL65530 RTH65528:RTH65530 SDD65528:SDD65530 SMZ65528:SMZ65530 SWV65528:SWV65530 TGR65528:TGR65530 TQN65528:TQN65530 UAJ65528:UAJ65530 UKF65528:UKF65530 UUB65528:UUB65530 VDX65528:VDX65530 VNT65528:VNT65530 VXP65528:VXP65530 WHL65528:WHL65530 WRH65528:WRH65530 Q131064:Q131066 OR131064:OR131066 YN131064:YN131066 AIJ131064:AIJ131066 ASF131064:ASF131066 BCB131064:BCB131066 BLX131064:BLX131066 BVT131064:BVT131066 CFP131064:CFP131066 CPL131064:CPL131066 CZH131064:CZH131066 DJD131064:DJD131066 DSZ131064:DSZ131066 ECV131064:ECV131066 EMR131064:EMR131066 EWN131064:EWN131066 FGJ131064:FGJ131066 FQF131064:FQF131066 GAB131064:GAB131066 GJX131064:GJX131066 GTT131064:GTT131066 HDP131064:HDP131066 HNL131064:HNL131066 HXH131064:HXH131066 IHD131064:IHD131066 IQZ131064:IQZ131066 JAV131064:JAV131066 JKR131064:JKR131066 JUN131064:JUN131066 KEJ131064:KEJ131066 KOF131064:KOF131066 KYB131064:KYB131066 LHX131064:LHX131066 LRT131064:LRT131066 MBP131064:MBP131066 MLL131064:MLL131066 MVH131064:MVH131066 NFD131064:NFD131066 NOZ131064:NOZ131066 NYV131064:NYV131066 OIR131064:OIR131066 OSN131064:OSN131066 PCJ131064:PCJ131066 PMF131064:PMF131066 PWB131064:PWB131066 QFX131064:QFX131066 QPT131064:QPT131066 QZP131064:QZP131066 RJL131064:RJL131066 RTH131064:RTH131066 SDD131064:SDD131066 SMZ131064:SMZ131066 SWV131064:SWV131066 TGR131064:TGR131066 TQN131064:TQN131066 UAJ131064:UAJ131066 UKF131064:UKF131066 UUB131064:UUB131066 VDX131064:VDX131066 VNT131064:VNT131066 VXP131064:VXP131066 WHL131064:WHL131066 WRH131064:WRH131066 Q196600:Q196602 OR196600:OR196602 YN196600:YN196602 AIJ196600:AIJ196602 ASF196600:ASF196602 BCB196600:BCB196602 BLX196600:BLX196602 BVT196600:BVT196602 CFP196600:CFP196602 CPL196600:CPL196602 CZH196600:CZH196602 DJD196600:DJD196602 DSZ196600:DSZ196602 ECV196600:ECV196602 EMR196600:EMR196602 EWN196600:EWN196602 FGJ196600:FGJ196602 FQF196600:FQF196602 GAB196600:GAB196602 GJX196600:GJX196602 GTT196600:GTT196602 HDP196600:HDP196602 HNL196600:HNL196602 HXH196600:HXH196602 IHD196600:IHD196602 IQZ196600:IQZ196602 JAV196600:JAV196602 JKR196600:JKR196602 JUN196600:JUN196602 KEJ196600:KEJ196602 KOF196600:KOF196602 KYB196600:KYB196602 LHX196600:LHX196602 LRT196600:LRT196602 MBP196600:MBP196602 MLL196600:MLL196602 MVH196600:MVH196602 NFD196600:NFD196602 NOZ196600:NOZ196602 NYV196600:NYV196602 OIR196600:OIR196602 OSN196600:OSN196602 PCJ196600:PCJ196602 PMF196600:PMF196602 PWB196600:PWB196602 QFX196600:QFX196602 QPT196600:QPT196602 QZP196600:QZP196602 RJL196600:RJL196602 RTH196600:RTH196602 SDD196600:SDD196602 SMZ196600:SMZ196602 SWV196600:SWV196602 TGR196600:TGR196602 TQN196600:TQN196602 UAJ196600:UAJ196602 UKF196600:UKF196602 UUB196600:UUB196602 VDX196600:VDX196602 VNT196600:VNT196602 VXP196600:VXP196602 WHL196600:WHL196602 WRH196600:WRH196602 Q262136:Q262138 OR262136:OR262138 YN262136:YN262138 AIJ262136:AIJ262138 ASF262136:ASF262138 BCB262136:BCB262138 BLX262136:BLX262138 BVT262136:BVT262138 CFP262136:CFP262138 CPL262136:CPL262138 CZH262136:CZH262138 DJD262136:DJD262138 DSZ262136:DSZ262138 ECV262136:ECV262138 EMR262136:EMR262138 EWN262136:EWN262138 FGJ262136:FGJ262138 FQF262136:FQF262138 GAB262136:GAB262138 GJX262136:GJX262138 GTT262136:GTT262138 HDP262136:HDP262138 HNL262136:HNL262138 HXH262136:HXH262138 IHD262136:IHD262138 IQZ262136:IQZ262138 JAV262136:JAV262138 JKR262136:JKR262138 JUN262136:JUN262138 KEJ262136:KEJ262138 KOF262136:KOF262138 KYB262136:KYB262138 LHX262136:LHX262138 LRT262136:LRT262138 MBP262136:MBP262138 MLL262136:MLL262138 MVH262136:MVH262138 NFD262136:NFD262138 NOZ262136:NOZ262138 NYV262136:NYV262138 OIR262136:OIR262138 OSN262136:OSN262138 PCJ262136:PCJ262138 PMF262136:PMF262138 PWB262136:PWB262138 QFX262136:QFX262138 QPT262136:QPT262138 QZP262136:QZP262138 RJL262136:RJL262138 RTH262136:RTH262138 SDD262136:SDD262138 SMZ262136:SMZ262138 SWV262136:SWV262138 TGR262136:TGR262138 TQN262136:TQN262138 UAJ262136:UAJ262138 UKF262136:UKF262138 UUB262136:UUB262138 VDX262136:VDX262138 VNT262136:VNT262138 VXP262136:VXP262138 WHL262136:WHL262138 WRH262136:WRH262138 Q327672:Q327674 OR327672:OR327674 YN327672:YN327674 AIJ327672:AIJ327674 ASF327672:ASF327674 BCB327672:BCB327674 BLX327672:BLX327674 BVT327672:BVT327674 CFP327672:CFP327674 CPL327672:CPL327674 CZH327672:CZH327674 DJD327672:DJD327674 DSZ327672:DSZ327674 ECV327672:ECV327674 EMR327672:EMR327674 EWN327672:EWN327674 FGJ327672:FGJ327674 FQF327672:FQF327674 GAB327672:GAB327674 GJX327672:GJX327674 GTT327672:GTT327674 HDP327672:HDP327674 HNL327672:HNL327674 HXH327672:HXH327674 IHD327672:IHD327674 IQZ327672:IQZ327674 JAV327672:JAV327674 JKR327672:JKR327674 JUN327672:JUN327674 KEJ327672:KEJ327674 KOF327672:KOF327674 KYB327672:KYB327674 LHX327672:LHX327674 LRT327672:LRT327674 MBP327672:MBP327674 MLL327672:MLL327674 MVH327672:MVH327674 NFD327672:NFD327674 NOZ327672:NOZ327674 NYV327672:NYV327674 OIR327672:OIR327674 OSN327672:OSN327674 PCJ327672:PCJ327674 PMF327672:PMF327674 PWB327672:PWB327674 QFX327672:QFX327674 QPT327672:QPT327674 QZP327672:QZP327674 RJL327672:RJL327674 RTH327672:RTH327674 SDD327672:SDD327674 SMZ327672:SMZ327674 SWV327672:SWV327674 TGR327672:TGR327674 TQN327672:TQN327674 UAJ327672:UAJ327674 UKF327672:UKF327674 UUB327672:UUB327674 VDX327672:VDX327674 VNT327672:VNT327674 VXP327672:VXP327674 WHL327672:WHL327674 WRH327672:WRH327674 Q393208:Q393210 OR393208:OR393210 YN393208:YN393210 AIJ393208:AIJ393210 ASF393208:ASF393210 BCB393208:BCB393210 BLX393208:BLX393210 BVT393208:BVT393210 CFP393208:CFP393210 CPL393208:CPL393210 CZH393208:CZH393210 DJD393208:DJD393210 DSZ393208:DSZ393210 ECV393208:ECV393210 EMR393208:EMR393210 EWN393208:EWN393210 FGJ393208:FGJ393210 FQF393208:FQF393210 GAB393208:GAB393210 GJX393208:GJX393210 GTT393208:GTT393210 HDP393208:HDP393210 HNL393208:HNL393210 HXH393208:HXH393210 IHD393208:IHD393210 IQZ393208:IQZ393210 JAV393208:JAV393210 JKR393208:JKR393210 JUN393208:JUN393210 KEJ393208:KEJ393210 KOF393208:KOF393210 KYB393208:KYB393210 LHX393208:LHX393210 LRT393208:LRT393210 MBP393208:MBP393210 MLL393208:MLL393210 MVH393208:MVH393210 NFD393208:NFD393210 NOZ393208:NOZ393210 NYV393208:NYV393210 OIR393208:OIR393210 OSN393208:OSN393210 PCJ393208:PCJ393210 PMF393208:PMF393210 PWB393208:PWB393210 QFX393208:QFX393210 QPT393208:QPT393210 QZP393208:QZP393210 RJL393208:RJL393210 RTH393208:RTH393210 SDD393208:SDD393210 SMZ393208:SMZ393210 SWV393208:SWV393210 TGR393208:TGR393210 TQN393208:TQN393210 UAJ393208:UAJ393210 UKF393208:UKF393210 UUB393208:UUB393210 VDX393208:VDX393210 VNT393208:VNT393210 VXP393208:VXP393210 WHL393208:WHL393210 WRH393208:WRH393210 Q458744:Q458746 OR458744:OR458746 YN458744:YN458746 AIJ458744:AIJ458746 ASF458744:ASF458746 BCB458744:BCB458746 BLX458744:BLX458746 BVT458744:BVT458746 CFP458744:CFP458746 CPL458744:CPL458746 CZH458744:CZH458746 DJD458744:DJD458746 DSZ458744:DSZ458746 ECV458744:ECV458746 EMR458744:EMR458746 EWN458744:EWN458746 FGJ458744:FGJ458746 FQF458744:FQF458746 GAB458744:GAB458746 GJX458744:GJX458746 GTT458744:GTT458746 HDP458744:HDP458746 HNL458744:HNL458746 HXH458744:HXH458746 IHD458744:IHD458746 IQZ458744:IQZ458746 JAV458744:JAV458746 JKR458744:JKR458746 JUN458744:JUN458746 KEJ458744:KEJ458746 KOF458744:KOF458746 KYB458744:KYB458746 LHX458744:LHX458746 LRT458744:LRT458746 MBP458744:MBP458746 MLL458744:MLL458746 MVH458744:MVH458746 NFD458744:NFD458746 NOZ458744:NOZ458746 NYV458744:NYV458746 OIR458744:OIR458746 OSN458744:OSN458746 PCJ458744:PCJ458746 PMF458744:PMF458746 PWB458744:PWB458746 QFX458744:QFX458746 QPT458744:QPT458746 QZP458744:QZP458746 RJL458744:RJL458746 RTH458744:RTH458746 SDD458744:SDD458746 SMZ458744:SMZ458746 SWV458744:SWV458746 TGR458744:TGR458746 TQN458744:TQN458746 UAJ458744:UAJ458746 UKF458744:UKF458746 UUB458744:UUB458746 VDX458744:VDX458746 VNT458744:VNT458746 VXP458744:VXP458746 WHL458744:WHL458746 WRH458744:WRH458746 Q524280:Q524282 OR524280:OR524282 YN524280:YN524282 AIJ524280:AIJ524282 ASF524280:ASF524282 BCB524280:BCB524282 BLX524280:BLX524282 BVT524280:BVT524282 CFP524280:CFP524282 CPL524280:CPL524282 CZH524280:CZH524282 DJD524280:DJD524282 DSZ524280:DSZ524282 ECV524280:ECV524282 EMR524280:EMR524282 EWN524280:EWN524282 FGJ524280:FGJ524282 FQF524280:FQF524282 GAB524280:GAB524282 GJX524280:GJX524282 GTT524280:GTT524282 HDP524280:HDP524282 HNL524280:HNL524282 HXH524280:HXH524282 IHD524280:IHD524282 IQZ524280:IQZ524282 JAV524280:JAV524282 JKR524280:JKR524282 JUN524280:JUN524282 KEJ524280:KEJ524282 KOF524280:KOF524282 KYB524280:KYB524282 LHX524280:LHX524282 LRT524280:LRT524282 MBP524280:MBP524282 MLL524280:MLL524282 MVH524280:MVH524282 NFD524280:NFD524282 NOZ524280:NOZ524282 NYV524280:NYV524282 OIR524280:OIR524282 OSN524280:OSN524282 PCJ524280:PCJ524282 PMF524280:PMF524282 PWB524280:PWB524282 QFX524280:QFX524282 QPT524280:QPT524282 QZP524280:QZP524282 RJL524280:RJL524282 RTH524280:RTH524282 SDD524280:SDD524282 SMZ524280:SMZ524282 SWV524280:SWV524282 TGR524280:TGR524282 TQN524280:TQN524282 UAJ524280:UAJ524282 UKF524280:UKF524282 UUB524280:UUB524282 VDX524280:VDX524282 VNT524280:VNT524282 VXP524280:VXP524282 WHL524280:WHL524282 WRH524280:WRH524282 Q589816:Q589818 OR589816:OR589818 YN589816:YN589818 AIJ589816:AIJ589818 ASF589816:ASF589818 BCB589816:BCB589818 BLX589816:BLX589818 BVT589816:BVT589818 CFP589816:CFP589818 CPL589816:CPL589818 CZH589816:CZH589818 DJD589816:DJD589818 DSZ589816:DSZ589818 ECV589816:ECV589818 EMR589816:EMR589818 EWN589816:EWN589818 FGJ589816:FGJ589818 FQF589816:FQF589818 GAB589816:GAB589818 GJX589816:GJX589818 GTT589816:GTT589818 HDP589816:HDP589818 HNL589816:HNL589818 HXH589816:HXH589818 IHD589816:IHD589818 IQZ589816:IQZ589818 JAV589816:JAV589818 JKR589816:JKR589818 JUN589816:JUN589818 KEJ589816:KEJ589818 KOF589816:KOF589818 KYB589816:KYB589818 LHX589816:LHX589818 LRT589816:LRT589818 MBP589816:MBP589818 MLL589816:MLL589818 MVH589816:MVH589818 NFD589816:NFD589818 NOZ589816:NOZ589818 NYV589816:NYV589818 OIR589816:OIR589818 OSN589816:OSN589818 PCJ589816:PCJ589818 PMF589816:PMF589818 PWB589816:PWB589818 QFX589816:QFX589818 QPT589816:QPT589818 QZP589816:QZP589818 RJL589816:RJL589818 RTH589816:RTH589818 SDD589816:SDD589818 SMZ589816:SMZ589818 SWV589816:SWV589818 TGR589816:TGR589818 TQN589816:TQN589818 UAJ589816:UAJ589818 UKF589816:UKF589818 UUB589816:UUB589818 VDX589816:VDX589818 VNT589816:VNT589818 VXP589816:VXP589818 WHL589816:WHL589818 WRH589816:WRH589818 Q655352:Q655354 OR655352:OR655354 YN655352:YN655354 AIJ655352:AIJ655354 ASF655352:ASF655354 BCB655352:BCB655354 BLX655352:BLX655354 BVT655352:BVT655354 CFP655352:CFP655354 CPL655352:CPL655354 CZH655352:CZH655354 DJD655352:DJD655354 DSZ655352:DSZ655354 ECV655352:ECV655354 EMR655352:EMR655354 EWN655352:EWN655354 FGJ655352:FGJ655354 FQF655352:FQF655354 GAB655352:GAB655354 GJX655352:GJX655354 GTT655352:GTT655354 HDP655352:HDP655354 HNL655352:HNL655354 HXH655352:HXH655354 IHD655352:IHD655354 IQZ655352:IQZ655354 JAV655352:JAV655354 JKR655352:JKR655354 JUN655352:JUN655354 KEJ655352:KEJ655354 KOF655352:KOF655354 KYB655352:KYB655354 LHX655352:LHX655354 LRT655352:LRT655354 MBP655352:MBP655354 MLL655352:MLL655354 MVH655352:MVH655354 NFD655352:NFD655354 NOZ655352:NOZ655354 NYV655352:NYV655354 OIR655352:OIR655354 OSN655352:OSN655354 PCJ655352:PCJ655354 PMF655352:PMF655354 PWB655352:PWB655354 QFX655352:QFX655354 QPT655352:QPT655354 QZP655352:QZP655354 RJL655352:RJL655354 RTH655352:RTH655354 SDD655352:SDD655354 SMZ655352:SMZ655354 SWV655352:SWV655354 TGR655352:TGR655354 TQN655352:TQN655354 UAJ655352:UAJ655354 UKF655352:UKF655354 UUB655352:UUB655354 VDX655352:VDX655354 VNT655352:VNT655354 VXP655352:VXP655354 WHL655352:WHL655354 WRH655352:WRH655354 Q720888:Q720890 OR720888:OR720890 YN720888:YN720890 AIJ720888:AIJ720890 ASF720888:ASF720890 BCB720888:BCB720890 BLX720888:BLX720890 BVT720888:BVT720890 CFP720888:CFP720890 CPL720888:CPL720890 CZH720888:CZH720890 DJD720888:DJD720890 DSZ720888:DSZ720890 ECV720888:ECV720890 EMR720888:EMR720890 EWN720888:EWN720890 FGJ720888:FGJ720890 FQF720888:FQF720890 GAB720888:GAB720890 GJX720888:GJX720890 GTT720888:GTT720890 HDP720888:HDP720890 HNL720888:HNL720890 HXH720888:HXH720890 IHD720888:IHD720890 IQZ720888:IQZ720890 JAV720888:JAV720890 JKR720888:JKR720890 JUN720888:JUN720890 KEJ720888:KEJ720890 KOF720888:KOF720890 KYB720888:KYB720890 LHX720888:LHX720890 LRT720888:LRT720890 MBP720888:MBP720890 MLL720888:MLL720890 MVH720888:MVH720890 NFD720888:NFD720890 NOZ720888:NOZ720890 NYV720888:NYV720890 OIR720888:OIR720890 OSN720888:OSN720890 PCJ720888:PCJ720890 PMF720888:PMF720890 PWB720888:PWB720890 QFX720888:QFX720890 QPT720888:QPT720890 QZP720888:QZP720890 RJL720888:RJL720890 RTH720888:RTH720890 SDD720888:SDD720890 SMZ720888:SMZ720890 SWV720888:SWV720890 TGR720888:TGR720890 TQN720888:TQN720890 UAJ720888:UAJ720890 UKF720888:UKF720890 UUB720888:UUB720890 VDX720888:VDX720890 VNT720888:VNT720890 VXP720888:VXP720890 WHL720888:WHL720890 WRH720888:WRH720890 Q786424:Q786426 OR786424:OR786426 YN786424:YN786426 AIJ786424:AIJ786426 ASF786424:ASF786426 BCB786424:BCB786426 BLX786424:BLX786426 BVT786424:BVT786426 CFP786424:CFP786426 CPL786424:CPL786426 CZH786424:CZH786426 DJD786424:DJD786426 DSZ786424:DSZ786426 ECV786424:ECV786426 EMR786424:EMR786426 EWN786424:EWN786426 FGJ786424:FGJ786426 FQF786424:FQF786426 GAB786424:GAB786426 GJX786424:GJX786426 GTT786424:GTT786426 HDP786424:HDP786426 HNL786424:HNL786426 HXH786424:HXH786426 IHD786424:IHD786426 IQZ786424:IQZ786426 JAV786424:JAV786426 JKR786424:JKR786426 JUN786424:JUN786426 KEJ786424:KEJ786426 KOF786424:KOF786426 KYB786424:KYB786426 LHX786424:LHX786426 LRT786424:LRT786426 MBP786424:MBP786426 MLL786424:MLL786426 MVH786424:MVH786426 NFD786424:NFD786426 NOZ786424:NOZ786426 NYV786424:NYV786426 OIR786424:OIR786426 OSN786424:OSN786426 PCJ786424:PCJ786426 PMF786424:PMF786426 PWB786424:PWB786426 QFX786424:QFX786426 QPT786424:QPT786426 QZP786424:QZP786426 RJL786424:RJL786426 RTH786424:RTH786426 SDD786424:SDD786426 SMZ786424:SMZ786426 SWV786424:SWV786426 TGR786424:TGR786426 TQN786424:TQN786426 UAJ786424:UAJ786426 UKF786424:UKF786426 UUB786424:UUB786426 VDX786424:VDX786426 VNT786424:VNT786426 VXP786424:VXP786426 WHL786424:WHL786426 WRH786424:WRH786426 Q851960:Q851962 OR851960:OR851962 YN851960:YN851962 AIJ851960:AIJ851962 ASF851960:ASF851962 BCB851960:BCB851962 BLX851960:BLX851962 BVT851960:BVT851962 CFP851960:CFP851962 CPL851960:CPL851962 CZH851960:CZH851962 DJD851960:DJD851962 DSZ851960:DSZ851962 ECV851960:ECV851962 EMR851960:EMR851962 EWN851960:EWN851962 FGJ851960:FGJ851962 FQF851960:FQF851962 GAB851960:GAB851962 GJX851960:GJX851962 GTT851960:GTT851962 HDP851960:HDP851962 HNL851960:HNL851962 HXH851960:HXH851962 IHD851960:IHD851962 IQZ851960:IQZ851962 JAV851960:JAV851962 JKR851960:JKR851962 JUN851960:JUN851962 KEJ851960:KEJ851962 KOF851960:KOF851962 KYB851960:KYB851962 LHX851960:LHX851962 LRT851960:LRT851962 MBP851960:MBP851962 MLL851960:MLL851962 MVH851960:MVH851962 NFD851960:NFD851962 NOZ851960:NOZ851962 NYV851960:NYV851962 OIR851960:OIR851962 OSN851960:OSN851962 PCJ851960:PCJ851962 PMF851960:PMF851962 PWB851960:PWB851962 QFX851960:QFX851962 QPT851960:QPT851962 QZP851960:QZP851962 RJL851960:RJL851962 RTH851960:RTH851962 SDD851960:SDD851962 SMZ851960:SMZ851962 SWV851960:SWV851962 TGR851960:TGR851962 TQN851960:TQN851962 UAJ851960:UAJ851962 UKF851960:UKF851962 UUB851960:UUB851962 VDX851960:VDX851962 VNT851960:VNT851962 VXP851960:VXP851962 WHL851960:WHL851962 WRH851960:WRH851962 Q917496:Q917498 OR917496:OR917498 YN917496:YN917498 AIJ917496:AIJ917498 ASF917496:ASF917498 BCB917496:BCB917498 BLX917496:BLX917498 BVT917496:BVT917498 CFP917496:CFP917498 CPL917496:CPL917498 CZH917496:CZH917498 DJD917496:DJD917498 DSZ917496:DSZ917498 ECV917496:ECV917498 EMR917496:EMR917498 EWN917496:EWN917498 FGJ917496:FGJ917498 FQF917496:FQF917498 GAB917496:GAB917498 GJX917496:GJX917498 GTT917496:GTT917498 HDP917496:HDP917498 HNL917496:HNL917498 HXH917496:HXH917498 IHD917496:IHD917498 IQZ917496:IQZ917498 JAV917496:JAV917498 JKR917496:JKR917498 JUN917496:JUN917498 KEJ917496:KEJ917498 KOF917496:KOF917498 KYB917496:KYB917498 LHX917496:LHX917498 LRT917496:LRT917498 MBP917496:MBP917498 MLL917496:MLL917498 MVH917496:MVH917498 NFD917496:NFD917498 NOZ917496:NOZ917498 NYV917496:NYV917498 OIR917496:OIR917498 OSN917496:OSN917498 PCJ917496:PCJ917498 PMF917496:PMF917498 PWB917496:PWB917498 QFX917496:QFX917498 QPT917496:QPT917498 QZP917496:QZP917498 RJL917496:RJL917498 RTH917496:RTH917498 SDD917496:SDD917498 SMZ917496:SMZ917498 SWV917496:SWV917498 TGR917496:TGR917498 TQN917496:TQN917498 UAJ917496:UAJ917498 UKF917496:UKF917498 UUB917496:UUB917498 VDX917496:VDX917498 VNT917496:VNT917498 VXP917496:VXP917498 WHL917496:WHL917498 WRH917496:WRH917498 Q983032:Q983034 OR983032:OR983034 YN983032:YN983034 AIJ983032:AIJ983034 ASF983032:ASF983034 BCB983032:BCB983034 BLX983032:BLX983034 BVT983032:BVT983034 CFP983032:CFP983034 CPL983032:CPL983034 CZH983032:CZH983034 DJD983032:DJD983034 DSZ983032:DSZ983034 ECV983032:ECV983034 EMR983032:EMR983034 EWN983032:EWN983034 FGJ983032:FGJ983034 FQF983032:FQF983034 GAB983032:GAB983034 GJX983032:GJX983034 GTT983032:GTT983034 HDP983032:HDP983034 HNL983032:HNL983034 HXH983032:HXH983034 IHD983032:IHD983034 IQZ983032:IQZ983034 JAV983032:JAV983034 JKR983032:JKR983034 JUN983032:JUN983034 KEJ983032:KEJ983034 KOF983032:KOF983034 KYB983032:KYB983034 LHX983032:LHX983034 LRT983032:LRT983034 MBP983032:MBP983034 MLL983032:MLL983034 MVH983032:MVH983034 NFD983032:NFD983034 NOZ983032:NOZ983034 NYV983032:NYV983034 OIR983032:OIR983034 OSN983032:OSN983034 PCJ983032:PCJ983034 PMF983032:PMF983034 PWB983032:PWB983034 QFX983032:QFX983034 QPT983032:QPT983034 QZP983032:QZP983034 RJL983032:RJL983034 RTH983032:RTH983034 SDD983032:SDD983034 SMZ983032:SMZ983034 SWV983032:SWV983034 TGR983032:TGR983034 TQN983032:TQN983034 UAJ983032:UAJ983034 UKF983032:UKF983034 UUB983032:UUB983034 VDX983032:VDX983034 VNT983032:VNT983034 VXP983032:VXP983034 WHL983032:WHL983034 WRH983032:WRH983034 Q65532:Q65534 OR65532:OR65534 YN65532:YN65534 AIJ65532:AIJ65534 ASF65532:ASF65534 BCB65532:BCB65534 BLX65532:BLX65534 BVT65532:BVT65534 CFP65532:CFP65534 CPL65532:CPL65534 CZH65532:CZH65534 DJD65532:DJD65534 DSZ65532:DSZ65534 ECV65532:ECV65534 EMR65532:EMR65534 EWN65532:EWN65534 FGJ65532:FGJ65534 FQF65532:FQF65534 GAB65532:GAB65534 GJX65532:GJX65534 GTT65532:GTT65534 HDP65532:HDP65534 HNL65532:HNL65534 HXH65532:HXH65534 IHD65532:IHD65534 IQZ65532:IQZ65534 JAV65532:JAV65534 JKR65532:JKR65534 JUN65532:JUN65534 KEJ65532:KEJ65534 KOF65532:KOF65534 KYB65532:KYB65534 LHX65532:LHX65534 LRT65532:LRT65534 MBP65532:MBP65534 MLL65532:MLL65534 MVH65532:MVH65534 NFD65532:NFD65534 NOZ65532:NOZ65534 NYV65532:NYV65534 OIR65532:OIR65534 OSN65532:OSN65534 PCJ65532:PCJ65534 PMF65532:PMF65534 PWB65532:PWB65534 QFX65532:QFX65534 QPT65532:QPT65534 QZP65532:QZP65534 RJL65532:RJL65534 RTH65532:RTH65534 SDD65532:SDD65534 SMZ65532:SMZ65534 SWV65532:SWV65534 TGR65532:TGR65534 TQN65532:TQN65534 UAJ65532:UAJ65534 UKF65532:UKF65534 UUB65532:UUB65534 VDX65532:VDX65534 VNT65532:VNT65534 VXP65532:VXP65534 WHL65532:WHL65534 WRH65532:WRH65534 Q131068:Q131070 OR131068:OR131070 YN131068:YN131070 AIJ131068:AIJ131070 ASF131068:ASF131070 BCB131068:BCB131070 BLX131068:BLX131070 BVT131068:BVT131070 CFP131068:CFP131070 CPL131068:CPL131070 CZH131068:CZH131070 DJD131068:DJD131070 DSZ131068:DSZ131070 ECV131068:ECV131070 EMR131068:EMR131070 EWN131068:EWN131070 FGJ131068:FGJ131070 FQF131068:FQF131070 GAB131068:GAB131070 GJX131068:GJX131070 GTT131068:GTT131070 HDP131068:HDP131070 HNL131068:HNL131070 HXH131068:HXH131070 IHD131068:IHD131070 IQZ131068:IQZ131070 JAV131068:JAV131070 JKR131068:JKR131070 JUN131068:JUN131070 KEJ131068:KEJ131070 KOF131068:KOF131070 KYB131068:KYB131070 LHX131068:LHX131070 LRT131068:LRT131070 MBP131068:MBP131070 MLL131068:MLL131070 MVH131068:MVH131070 NFD131068:NFD131070 NOZ131068:NOZ131070 NYV131068:NYV131070 OIR131068:OIR131070 OSN131068:OSN131070 PCJ131068:PCJ131070 PMF131068:PMF131070 PWB131068:PWB131070 QFX131068:QFX131070 QPT131068:QPT131070 QZP131068:QZP131070 RJL131068:RJL131070 RTH131068:RTH131070 SDD131068:SDD131070 SMZ131068:SMZ131070 SWV131068:SWV131070 TGR131068:TGR131070 TQN131068:TQN131070 UAJ131068:UAJ131070 UKF131068:UKF131070 UUB131068:UUB131070 VDX131068:VDX131070 VNT131068:VNT131070 VXP131068:VXP131070 WHL131068:WHL131070 WRH131068:WRH131070 Q196604:Q196606 OR196604:OR196606 YN196604:YN196606 AIJ196604:AIJ196606 ASF196604:ASF196606 BCB196604:BCB196606 BLX196604:BLX196606 BVT196604:BVT196606 CFP196604:CFP196606 CPL196604:CPL196606 CZH196604:CZH196606 DJD196604:DJD196606 DSZ196604:DSZ196606 ECV196604:ECV196606 EMR196604:EMR196606 EWN196604:EWN196606 FGJ196604:FGJ196606 FQF196604:FQF196606 GAB196604:GAB196606 GJX196604:GJX196606 GTT196604:GTT196606 HDP196604:HDP196606 HNL196604:HNL196606 HXH196604:HXH196606 IHD196604:IHD196606 IQZ196604:IQZ196606 JAV196604:JAV196606 JKR196604:JKR196606 JUN196604:JUN196606 KEJ196604:KEJ196606 KOF196604:KOF196606 KYB196604:KYB196606 LHX196604:LHX196606 LRT196604:LRT196606 MBP196604:MBP196606 MLL196604:MLL196606 MVH196604:MVH196606 NFD196604:NFD196606 NOZ196604:NOZ196606 NYV196604:NYV196606 OIR196604:OIR196606 OSN196604:OSN196606 PCJ196604:PCJ196606 PMF196604:PMF196606 PWB196604:PWB196606 QFX196604:QFX196606 QPT196604:QPT196606 QZP196604:QZP196606 RJL196604:RJL196606 RTH196604:RTH196606 SDD196604:SDD196606 SMZ196604:SMZ196606 SWV196604:SWV196606 TGR196604:TGR196606 TQN196604:TQN196606 UAJ196604:UAJ196606 UKF196604:UKF196606 UUB196604:UUB196606 VDX196604:VDX196606 VNT196604:VNT196606 VXP196604:VXP196606 WHL196604:WHL196606 WRH196604:WRH196606 Q262140:Q262142 OR262140:OR262142 YN262140:YN262142 AIJ262140:AIJ262142 ASF262140:ASF262142 BCB262140:BCB262142 BLX262140:BLX262142 BVT262140:BVT262142 CFP262140:CFP262142 CPL262140:CPL262142 CZH262140:CZH262142 DJD262140:DJD262142 DSZ262140:DSZ262142 ECV262140:ECV262142 EMR262140:EMR262142 EWN262140:EWN262142 FGJ262140:FGJ262142 FQF262140:FQF262142 GAB262140:GAB262142 GJX262140:GJX262142 GTT262140:GTT262142 HDP262140:HDP262142 HNL262140:HNL262142 HXH262140:HXH262142 IHD262140:IHD262142 IQZ262140:IQZ262142 JAV262140:JAV262142 JKR262140:JKR262142 JUN262140:JUN262142 KEJ262140:KEJ262142 KOF262140:KOF262142 KYB262140:KYB262142 LHX262140:LHX262142 LRT262140:LRT262142 MBP262140:MBP262142 MLL262140:MLL262142 MVH262140:MVH262142 NFD262140:NFD262142 NOZ262140:NOZ262142 NYV262140:NYV262142 OIR262140:OIR262142 OSN262140:OSN262142 PCJ262140:PCJ262142 PMF262140:PMF262142 PWB262140:PWB262142 QFX262140:QFX262142 QPT262140:QPT262142 QZP262140:QZP262142 RJL262140:RJL262142 RTH262140:RTH262142 SDD262140:SDD262142 SMZ262140:SMZ262142 SWV262140:SWV262142 TGR262140:TGR262142 TQN262140:TQN262142 UAJ262140:UAJ262142 UKF262140:UKF262142 UUB262140:UUB262142 VDX262140:VDX262142 VNT262140:VNT262142 VXP262140:VXP262142 WHL262140:WHL262142 WRH262140:WRH262142 Q327676:Q327678 OR327676:OR327678 YN327676:YN327678 AIJ327676:AIJ327678 ASF327676:ASF327678 BCB327676:BCB327678 BLX327676:BLX327678 BVT327676:BVT327678 CFP327676:CFP327678 CPL327676:CPL327678 CZH327676:CZH327678 DJD327676:DJD327678 DSZ327676:DSZ327678 ECV327676:ECV327678 EMR327676:EMR327678 EWN327676:EWN327678 FGJ327676:FGJ327678 FQF327676:FQF327678 GAB327676:GAB327678 GJX327676:GJX327678 GTT327676:GTT327678 HDP327676:HDP327678 HNL327676:HNL327678 HXH327676:HXH327678 IHD327676:IHD327678 IQZ327676:IQZ327678 JAV327676:JAV327678 JKR327676:JKR327678 JUN327676:JUN327678 KEJ327676:KEJ327678 KOF327676:KOF327678 KYB327676:KYB327678 LHX327676:LHX327678 LRT327676:LRT327678 MBP327676:MBP327678 MLL327676:MLL327678 MVH327676:MVH327678 NFD327676:NFD327678 NOZ327676:NOZ327678 NYV327676:NYV327678 OIR327676:OIR327678 OSN327676:OSN327678 PCJ327676:PCJ327678 PMF327676:PMF327678 PWB327676:PWB327678 QFX327676:QFX327678 QPT327676:QPT327678 QZP327676:QZP327678 RJL327676:RJL327678 RTH327676:RTH327678 SDD327676:SDD327678 SMZ327676:SMZ327678 SWV327676:SWV327678 TGR327676:TGR327678 TQN327676:TQN327678 UAJ327676:UAJ327678 UKF327676:UKF327678 UUB327676:UUB327678 VDX327676:VDX327678 VNT327676:VNT327678 VXP327676:VXP327678 WHL327676:WHL327678 WRH327676:WRH327678 Q393212:Q393214 OR393212:OR393214 YN393212:YN393214 AIJ393212:AIJ393214 ASF393212:ASF393214 BCB393212:BCB393214 BLX393212:BLX393214 BVT393212:BVT393214 CFP393212:CFP393214 CPL393212:CPL393214 CZH393212:CZH393214 DJD393212:DJD393214 DSZ393212:DSZ393214 ECV393212:ECV393214 EMR393212:EMR393214 EWN393212:EWN393214 FGJ393212:FGJ393214 FQF393212:FQF393214 GAB393212:GAB393214 GJX393212:GJX393214 GTT393212:GTT393214 HDP393212:HDP393214 HNL393212:HNL393214 HXH393212:HXH393214 IHD393212:IHD393214 IQZ393212:IQZ393214 JAV393212:JAV393214 JKR393212:JKR393214 JUN393212:JUN393214 KEJ393212:KEJ393214 KOF393212:KOF393214 KYB393212:KYB393214 LHX393212:LHX393214 LRT393212:LRT393214 MBP393212:MBP393214 MLL393212:MLL393214 MVH393212:MVH393214 NFD393212:NFD393214 NOZ393212:NOZ393214 NYV393212:NYV393214 OIR393212:OIR393214 OSN393212:OSN393214 PCJ393212:PCJ393214 PMF393212:PMF393214 PWB393212:PWB393214 QFX393212:QFX393214 QPT393212:QPT393214 QZP393212:QZP393214 RJL393212:RJL393214 RTH393212:RTH393214 SDD393212:SDD393214 SMZ393212:SMZ393214 SWV393212:SWV393214 TGR393212:TGR393214 TQN393212:TQN393214 UAJ393212:UAJ393214 UKF393212:UKF393214 UUB393212:UUB393214 VDX393212:VDX393214 VNT393212:VNT393214 VXP393212:VXP393214 WHL393212:WHL393214 WRH393212:WRH393214 Q458748:Q458750 OR458748:OR458750 YN458748:YN458750 AIJ458748:AIJ458750 ASF458748:ASF458750 BCB458748:BCB458750 BLX458748:BLX458750 BVT458748:BVT458750 CFP458748:CFP458750 CPL458748:CPL458750 CZH458748:CZH458750 DJD458748:DJD458750 DSZ458748:DSZ458750 ECV458748:ECV458750 EMR458748:EMR458750 EWN458748:EWN458750 FGJ458748:FGJ458750 FQF458748:FQF458750 GAB458748:GAB458750 GJX458748:GJX458750 GTT458748:GTT458750 HDP458748:HDP458750 HNL458748:HNL458750 HXH458748:HXH458750 IHD458748:IHD458750 IQZ458748:IQZ458750 JAV458748:JAV458750 JKR458748:JKR458750 JUN458748:JUN458750 KEJ458748:KEJ458750 KOF458748:KOF458750 KYB458748:KYB458750 LHX458748:LHX458750 LRT458748:LRT458750 MBP458748:MBP458750 MLL458748:MLL458750 MVH458748:MVH458750 NFD458748:NFD458750 NOZ458748:NOZ458750 NYV458748:NYV458750 OIR458748:OIR458750 OSN458748:OSN458750 PCJ458748:PCJ458750 PMF458748:PMF458750 PWB458748:PWB458750 QFX458748:QFX458750 QPT458748:QPT458750 QZP458748:QZP458750 RJL458748:RJL458750 RTH458748:RTH458750 SDD458748:SDD458750 SMZ458748:SMZ458750 SWV458748:SWV458750 TGR458748:TGR458750 TQN458748:TQN458750 UAJ458748:UAJ458750 UKF458748:UKF458750 UUB458748:UUB458750 VDX458748:VDX458750 VNT458748:VNT458750 VXP458748:VXP458750 WHL458748:WHL458750 WRH458748:WRH458750 Q524284:Q524286 OR524284:OR524286 YN524284:YN524286 AIJ524284:AIJ524286 ASF524284:ASF524286 BCB524284:BCB524286 BLX524284:BLX524286 BVT524284:BVT524286 CFP524284:CFP524286 CPL524284:CPL524286 CZH524284:CZH524286 DJD524284:DJD524286 DSZ524284:DSZ524286 ECV524284:ECV524286 EMR524284:EMR524286 EWN524284:EWN524286 FGJ524284:FGJ524286 FQF524284:FQF524286 GAB524284:GAB524286 GJX524284:GJX524286 GTT524284:GTT524286 HDP524284:HDP524286 HNL524284:HNL524286 HXH524284:HXH524286 IHD524284:IHD524286 IQZ524284:IQZ524286 JAV524284:JAV524286 JKR524284:JKR524286 JUN524284:JUN524286 KEJ524284:KEJ524286 KOF524284:KOF524286 KYB524284:KYB524286 LHX524284:LHX524286 LRT524284:LRT524286 MBP524284:MBP524286 MLL524284:MLL524286 MVH524284:MVH524286 NFD524284:NFD524286 NOZ524284:NOZ524286 NYV524284:NYV524286 OIR524284:OIR524286 OSN524284:OSN524286 PCJ524284:PCJ524286 PMF524284:PMF524286 PWB524284:PWB524286 QFX524284:QFX524286 QPT524284:QPT524286 QZP524284:QZP524286 RJL524284:RJL524286 RTH524284:RTH524286 SDD524284:SDD524286 SMZ524284:SMZ524286 SWV524284:SWV524286 TGR524284:TGR524286 TQN524284:TQN524286 UAJ524284:UAJ524286 UKF524284:UKF524286 UUB524284:UUB524286 VDX524284:VDX524286 VNT524284:VNT524286 VXP524284:VXP524286 WHL524284:WHL524286 WRH524284:WRH524286 Q589820:Q589822 OR589820:OR589822 YN589820:YN589822 AIJ589820:AIJ589822 ASF589820:ASF589822 BCB589820:BCB589822 BLX589820:BLX589822 BVT589820:BVT589822 CFP589820:CFP589822 CPL589820:CPL589822 CZH589820:CZH589822 DJD589820:DJD589822 DSZ589820:DSZ589822 ECV589820:ECV589822 EMR589820:EMR589822 EWN589820:EWN589822 FGJ589820:FGJ589822 FQF589820:FQF589822 GAB589820:GAB589822 GJX589820:GJX589822 GTT589820:GTT589822 HDP589820:HDP589822 HNL589820:HNL589822 HXH589820:HXH589822 IHD589820:IHD589822 IQZ589820:IQZ589822 JAV589820:JAV589822 JKR589820:JKR589822 JUN589820:JUN589822 KEJ589820:KEJ589822 KOF589820:KOF589822 KYB589820:KYB589822 LHX589820:LHX589822 LRT589820:LRT589822 MBP589820:MBP589822 MLL589820:MLL589822 MVH589820:MVH589822 NFD589820:NFD589822 NOZ589820:NOZ589822 NYV589820:NYV589822 OIR589820:OIR589822 OSN589820:OSN589822 PCJ589820:PCJ589822 PMF589820:PMF589822 PWB589820:PWB589822 QFX589820:QFX589822 QPT589820:QPT589822 QZP589820:QZP589822 RJL589820:RJL589822 RTH589820:RTH589822 SDD589820:SDD589822 SMZ589820:SMZ589822 SWV589820:SWV589822 TGR589820:TGR589822 TQN589820:TQN589822 UAJ589820:UAJ589822 UKF589820:UKF589822 UUB589820:UUB589822 VDX589820:VDX589822 VNT589820:VNT589822 VXP589820:VXP589822 WHL589820:WHL589822 WRH589820:WRH589822 Q655356:Q655358 OR655356:OR655358 YN655356:YN655358 AIJ655356:AIJ655358 ASF655356:ASF655358 BCB655356:BCB655358 BLX655356:BLX655358 BVT655356:BVT655358 CFP655356:CFP655358 CPL655356:CPL655358 CZH655356:CZH655358 DJD655356:DJD655358 DSZ655356:DSZ655358 ECV655356:ECV655358 EMR655356:EMR655358 EWN655356:EWN655358 FGJ655356:FGJ655358 FQF655356:FQF655358 GAB655356:GAB655358 GJX655356:GJX655358 GTT655356:GTT655358 HDP655356:HDP655358 HNL655356:HNL655358 HXH655356:HXH655358 IHD655356:IHD655358 IQZ655356:IQZ655358 JAV655356:JAV655358 JKR655356:JKR655358 JUN655356:JUN655358 KEJ655356:KEJ655358 KOF655356:KOF655358 KYB655356:KYB655358 LHX655356:LHX655358 LRT655356:LRT655358 MBP655356:MBP655358 MLL655356:MLL655358 MVH655356:MVH655358 NFD655356:NFD655358 NOZ655356:NOZ655358 NYV655356:NYV655358 OIR655356:OIR655358 OSN655356:OSN655358 PCJ655356:PCJ655358 PMF655356:PMF655358 PWB655356:PWB655358 QFX655356:QFX655358 QPT655356:QPT655358 QZP655356:QZP655358 RJL655356:RJL655358 RTH655356:RTH655358 SDD655356:SDD655358 SMZ655356:SMZ655358 SWV655356:SWV655358 TGR655356:TGR655358 TQN655356:TQN655358 UAJ655356:UAJ655358 UKF655356:UKF655358 UUB655356:UUB655358 VDX655356:VDX655358 VNT655356:VNT655358 VXP655356:VXP655358 WHL655356:WHL655358 WRH655356:WRH655358 Q720892:Q720894 OR720892:OR720894 YN720892:YN720894 AIJ720892:AIJ720894 ASF720892:ASF720894 BCB720892:BCB720894 BLX720892:BLX720894 BVT720892:BVT720894 CFP720892:CFP720894 CPL720892:CPL720894 CZH720892:CZH720894 DJD720892:DJD720894 DSZ720892:DSZ720894 ECV720892:ECV720894 EMR720892:EMR720894 EWN720892:EWN720894 FGJ720892:FGJ720894 FQF720892:FQF720894 GAB720892:GAB720894 GJX720892:GJX720894 GTT720892:GTT720894 HDP720892:HDP720894 HNL720892:HNL720894 HXH720892:HXH720894 IHD720892:IHD720894 IQZ720892:IQZ720894 JAV720892:JAV720894 JKR720892:JKR720894 JUN720892:JUN720894 KEJ720892:KEJ720894 KOF720892:KOF720894 KYB720892:KYB720894 LHX720892:LHX720894 LRT720892:LRT720894 MBP720892:MBP720894 MLL720892:MLL720894 MVH720892:MVH720894 NFD720892:NFD720894 NOZ720892:NOZ720894 NYV720892:NYV720894 OIR720892:OIR720894 OSN720892:OSN720894 PCJ720892:PCJ720894 PMF720892:PMF720894 PWB720892:PWB720894 QFX720892:QFX720894 QPT720892:QPT720894 QZP720892:QZP720894 RJL720892:RJL720894 RTH720892:RTH720894 SDD720892:SDD720894 SMZ720892:SMZ720894 SWV720892:SWV720894 TGR720892:TGR720894 TQN720892:TQN720894 UAJ720892:UAJ720894 UKF720892:UKF720894 UUB720892:UUB720894 VDX720892:VDX720894 VNT720892:VNT720894 VXP720892:VXP720894 WHL720892:WHL720894 WRH720892:WRH720894 Q786428:Q786430 OR786428:OR786430 YN786428:YN786430 AIJ786428:AIJ786430 ASF786428:ASF786430 BCB786428:BCB786430 BLX786428:BLX786430 BVT786428:BVT786430 CFP786428:CFP786430 CPL786428:CPL786430 CZH786428:CZH786430 DJD786428:DJD786430 DSZ786428:DSZ786430 ECV786428:ECV786430 EMR786428:EMR786430 EWN786428:EWN786430 FGJ786428:FGJ786430 FQF786428:FQF786430 GAB786428:GAB786430 GJX786428:GJX786430 GTT786428:GTT786430 HDP786428:HDP786430 HNL786428:HNL786430 HXH786428:HXH786430 IHD786428:IHD786430 IQZ786428:IQZ786430 JAV786428:JAV786430 JKR786428:JKR786430 JUN786428:JUN786430 KEJ786428:KEJ786430 KOF786428:KOF786430 KYB786428:KYB786430 LHX786428:LHX786430 LRT786428:LRT786430 MBP786428:MBP786430 MLL786428:MLL786430 MVH786428:MVH786430 NFD786428:NFD786430 NOZ786428:NOZ786430 NYV786428:NYV786430 OIR786428:OIR786430 OSN786428:OSN786430 PCJ786428:PCJ786430 PMF786428:PMF786430 PWB786428:PWB786430 QFX786428:QFX786430 QPT786428:QPT786430 QZP786428:QZP786430 RJL786428:RJL786430 RTH786428:RTH786430 SDD786428:SDD786430 SMZ786428:SMZ786430 SWV786428:SWV786430 TGR786428:TGR786430 TQN786428:TQN786430 UAJ786428:UAJ786430 UKF786428:UKF786430 UUB786428:UUB786430 VDX786428:VDX786430 VNT786428:VNT786430 VXP786428:VXP786430 WHL786428:WHL786430 WRH786428:WRH786430 Q851964:Q851966 OR851964:OR851966 YN851964:YN851966 AIJ851964:AIJ851966 ASF851964:ASF851966 BCB851964:BCB851966 BLX851964:BLX851966 BVT851964:BVT851966 CFP851964:CFP851966 CPL851964:CPL851966 CZH851964:CZH851966 DJD851964:DJD851966 DSZ851964:DSZ851966 ECV851964:ECV851966 EMR851964:EMR851966 EWN851964:EWN851966 FGJ851964:FGJ851966 FQF851964:FQF851966 GAB851964:GAB851966 GJX851964:GJX851966 GTT851964:GTT851966 HDP851964:HDP851966 HNL851964:HNL851966 HXH851964:HXH851966 IHD851964:IHD851966 IQZ851964:IQZ851966 JAV851964:JAV851966 JKR851964:JKR851966 JUN851964:JUN851966 KEJ851964:KEJ851966 KOF851964:KOF851966 KYB851964:KYB851966 LHX851964:LHX851966 LRT851964:LRT851966 MBP851964:MBP851966 MLL851964:MLL851966 MVH851964:MVH851966 NFD851964:NFD851966 NOZ851964:NOZ851966 NYV851964:NYV851966 OIR851964:OIR851966 OSN851964:OSN851966 PCJ851964:PCJ851966 PMF851964:PMF851966 PWB851964:PWB851966 QFX851964:QFX851966 QPT851964:QPT851966 QZP851964:QZP851966 RJL851964:RJL851966 RTH851964:RTH851966 SDD851964:SDD851966 SMZ851964:SMZ851966 SWV851964:SWV851966 TGR851964:TGR851966 TQN851964:TQN851966 UAJ851964:UAJ851966 UKF851964:UKF851966 UUB851964:UUB851966 VDX851964:VDX851966 VNT851964:VNT851966 VXP851964:VXP851966 WHL851964:WHL851966 WRH851964:WRH851966 Q917500:Q917502 OR917500:OR917502 YN917500:YN917502 AIJ917500:AIJ917502 ASF917500:ASF917502 BCB917500:BCB917502 BLX917500:BLX917502 BVT917500:BVT917502 CFP917500:CFP917502 CPL917500:CPL917502 CZH917500:CZH917502 DJD917500:DJD917502 DSZ917500:DSZ917502 ECV917500:ECV917502 EMR917500:EMR917502 EWN917500:EWN917502 FGJ917500:FGJ917502 FQF917500:FQF917502 GAB917500:GAB917502 GJX917500:GJX917502 GTT917500:GTT917502 HDP917500:HDP917502 HNL917500:HNL917502 HXH917500:HXH917502 IHD917500:IHD917502 IQZ917500:IQZ917502 JAV917500:JAV917502 JKR917500:JKR917502 JUN917500:JUN917502 KEJ917500:KEJ917502 KOF917500:KOF917502 KYB917500:KYB917502 LHX917500:LHX917502 LRT917500:LRT917502 MBP917500:MBP917502 MLL917500:MLL917502 MVH917500:MVH917502 NFD917500:NFD917502 NOZ917500:NOZ917502 NYV917500:NYV917502 OIR917500:OIR917502 OSN917500:OSN917502 PCJ917500:PCJ917502 PMF917500:PMF917502 PWB917500:PWB917502 QFX917500:QFX917502 QPT917500:QPT917502 QZP917500:QZP917502 RJL917500:RJL917502 RTH917500:RTH917502 SDD917500:SDD917502 SMZ917500:SMZ917502 SWV917500:SWV917502 TGR917500:TGR917502 TQN917500:TQN917502 UAJ917500:UAJ917502 UKF917500:UKF917502 UUB917500:UUB917502 VDX917500:VDX917502 VNT917500:VNT917502 VXP917500:VXP917502 WHL917500:WHL917502 WRH917500:WRH917502 Q983036:Q983038 OR983036:OR983038 YN983036:YN983038 AIJ983036:AIJ983038 ASF983036:ASF983038 BCB983036:BCB983038 BLX983036:BLX983038 BVT983036:BVT983038 CFP983036:CFP983038 CPL983036:CPL983038 CZH983036:CZH983038 DJD983036:DJD983038 DSZ983036:DSZ983038 ECV983036:ECV983038 EMR983036:EMR983038 EWN983036:EWN983038 FGJ983036:FGJ983038 FQF983036:FQF983038 GAB983036:GAB983038 GJX983036:GJX983038 GTT983036:GTT983038 HDP983036:HDP983038 HNL983036:HNL983038 HXH983036:HXH983038 IHD983036:IHD983038 IQZ983036:IQZ983038 JAV983036:JAV983038 JKR983036:JKR983038 JUN983036:JUN983038 KEJ983036:KEJ983038 KOF983036:KOF983038 KYB983036:KYB983038 LHX983036:LHX983038 LRT983036:LRT983038 MBP983036:MBP983038 MLL983036:MLL983038 MVH983036:MVH983038 NFD983036:NFD983038 NOZ983036:NOZ983038 NYV983036:NYV983038 OIR983036:OIR983038 OSN983036:OSN983038 PCJ983036:PCJ983038 PMF983036:PMF983038 PWB983036:PWB983038 QFX983036:QFX983038 QPT983036:QPT983038 QZP983036:QZP983038 RJL983036:RJL983038 RTH983036:RTH983038 SDD983036:SDD983038 SMZ983036:SMZ983038 SWV983036:SWV983038 TGR983036:TGR983038 TQN983036:TQN983038 UAJ983036:UAJ983038 UKF983036:UKF983038 UUB983036:UUB983038 VDX983036:VDX983038 VNT983036:VNT983038 VXP983036:VXP983038 WHL983036:WHL983038 WRH983036:WRH983038 H65536:H65538 EO65536:EO65538 OI65536:OI65538 YE65536:YE65538 AIA65536:AIA65538 ARW65536:ARW65538 BBS65536:BBS65538 BLO65536:BLO65538 BVK65536:BVK65538 CFG65536:CFG65538 CPC65536:CPC65538 CYY65536:CYY65538 DIU65536:DIU65538 DSQ65536:DSQ65538 ECM65536:ECM65538 EMI65536:EMI65538 EWE65536:EWE65538 FGA65536:FGA65538 FPW65536:FPW65538 FZS65536:FZS65538 GJO65536:GJO65538 GTK65536:GTK65538 HDG65536:HDG65538 HNC65536:HNC65538 HWY65536:HWY65538 IGU65536:IGU65538 IQQ65536:IQQ65538 JAM65536:JAM65538 JKI65536:JKI65538 JUE65536:JUE65538 KEA65536:KEA65538 KNW65536:KNW65538 KXS65536:KXS65538 LHO65536:LHO65538 LRK65536:LRK65538 MBG65536:MBG65538 MLC65536:MLC65538 MUY65536:MUY65538 NEU65536:NEU65538 NOQ65536:NOQ65538 NYM65536:NYM65538 OII65536:OII65538 OSE65536:OSE65538 PCA65536:PCA65538 PLW65536:PLW65538 PVS65536:PVS65538 QFO65536:QFO65538 QPK65536:QPK65538 QZG65536:QZG65538 RJC65536:RJC65538 RSY65536:RSY65538 SCU65536:SCU65538 SMQ65536:SMQ65538 SWM65536:SWM65538 TGI65536:TGI65538 TQE65536:TQE65538 UAA65536:UAA65538 UJW65536:UJW65538 UTS65536:UTS65538 VDO65536:VDO65538 VNK65536:VNK65538 VXG65536:VXG65538 WHC65536:WHC65538 WQY65536:WQY65538 H131072:H131074 EO131072:EO131074 OI131072:OI131074 YE131072:YE131074 AIA131072:AIA131074 ARW131072:ARW131074 BBS131072:BBS131074 BLO131072:BLO131074 BVK131072:BVK131074 CFG131072:CFG131074 CPC131072:CPC131074 CYY131072:CYY131074 DIU131072:DIU131074 DSQ131072:DSQ131074 ECM131072:ECM131074 EMI131072:EMI131074 EWE131072:EWE131074 FGA131072:FGA131074 FPW131072:FPW131074 FZS131072:FZS131074 GJO131072:GJO131074 GTK131072:GTK131074 HDG131072:HDG131074 HNC131072:HNC131074 HWY131072:HWY131074 IGU131072:IGU131074 IQQ131072:IQQ131074 JAM131072:JAM131074 JKI131072:JKI131074 JUE131072:JUE131074 KEA131072:KEA131074 KNW131072:KNW131074 KXS131072:KXS131074 LHO131072:LHO131074 LRK131072:LRK131074 MBG131072:MBG131074 MLC131072:MLC131074 MUY131072:MUY131074 NEU131072:NEU131074 NOQ131072:NOQ131074 NYM131072:NYM131074 OII131072:OII131074 OSE131072:OSE131074 PCA131072:PCA131074 PLW131072:PLW131074 PVS131072:PVS131074 QFO131072:QFO131074 QPK131072:QPK131074 QZG131072:QZG131074 RJC131072:RJC131074 RSY131072:RSY131074 SCU131072:SCU131074 SMQ131072:SMQ131074 SWM131072:SWM131074 TGI131072:TGI131074 TQE131072:TQE131074 UAA131072:UAA131074 UJW131072:UJW131074 UTS131072:UTS131074 VDO131072:VDO131074 VNK131072:VNK131074 VXG131072:VXG131074 WHC131072:WHC131074 WQY131072:WQY131074 H196608:H196610 EO196608:EO196610 OI196608:OI196610 YE196608:YE196610 AIA196608:AIA196610 ARW196608:ARW196610 BBS196608:BBS196610 BLO196608:BLO196610 BVK196608:BVK196610 CFG196608:CFG196610 CPC196608:CPC196610 CYY196608:CYY196610 DIU196608:DIU196610 DSQ196608:DSQ196610 ECM196608:ECM196610 EMI196608:EMI196610 EWE196608:EWE196610 FGA196608:FGA196610 FPW196608:FPW196610 FZS196608:FZS196610 GJO196608:GJO196610 GTK196608:GTK196610 HDG196608:HDG196610 HNC196608:HNC196610 HWY196608:HWY196610 IGU196608:IGU196610 IQQ196608:IQQ196610 JAM196608:JAM196610 JKI196608:JKI196610 JUE196608:JUE196610 KEA196608:KEA196610 KNW196608:KNW196610 KXS196608:KXS196610 LHO196608:LHO196610 LRK196608:LRK196610 MBG196608:MBG196610 MLC196608:MLC196610 MUY196608:MUY196610 NEU196608:NEU196610 NOQ196608:NOQ196610 NYM196608:NYM196610 OII196608:OII196610 OSE196608:OSE196610 PCA196608:PCA196610 PLW196608:PLW196610 PVS196608:PVS196610 QFO196608:QFO196610 QPK196608:QPK196610 QZG196608:QZG196610 RJC196608:RJC196610 RSY196608:RSY196610 SCU196608:SCU196610 SMQ196608:SMQ196610 SWM196608:SWM196610 TGI196608:TGI196610 TQE196608:TQE196610 UAA196608:UAA196610 UJW196608:UJW196610 UTS196608:UTS196610 VDO196608:VDO196610 VNK196608:VNK196610 VXG196608:VXG196610 WHC196608:WHC196610 WQY196608:WQY196610 H262144:H262146 EO262144:EO262146 OI262144:OI262146 YE262144:YE262146 AIA262144:AIA262146 ARW262144:ARW262146 BBS262144:BBS262146 BLO262144:BLO262146 BVK262144:BVK262146 CFG262144:CFG262146 CPC262144:CPC262146 CYY262144:CYY262146 DIU262144:DIU262146 DSQ262144:DSQ262146 ECM262144:ECM262146 EMI262144:EMI262146 EWE262144:EWE262146 FGA262144:FGA262146 FPW262144:FPW262146 FZS262144:FZS262146 GJO262144:GJO262146 GTK262144:GTK262146 HDG262144:HDG262146 HNC262144:HNC262146 HWY262144:HWY262146 IGU262144:IGU262146 IQQ262144:IQQ262146 JAM262144:JAM262146 JKI262144:JKI262146 JUE262144:JUE262146 KEA262144:KEA262146 KNW262144:KNW262146 KXS262144:KXS262146 LHO262144:LHO262146 LRK262144:LRK262146 MBG262144:MBG262146 MLC262144:MLC262146 MUY262144:MUY262146 NEU262144:NEU262146 NOQ262144:NOQ262146 NYM262144:NYM262146 OII262144:OII262146 OSE262144:OSE262146 PCA262144:PCA262146 PLW262144:PLW262146 PVS262144:PVS262146 QFO262144:QFO262146 QPK262144:QPK262146 QZG262144:QZG262146 RJC262144:RJC262146 RSY262144:RSY262146 SCU262144:SCU262146 SMQ262144:SMQ262146 SWM262144:SWM262146 TGI262144:TGI262146 TQE262144:TQE262146 UAA262144:UAA262146 UJW262144:UJW262146 UTS262144:UTS262146 VDO262144:VDO262146 VNK262144:VNK262146 VXG262144:VXG262146 WHC262144:WHC262146 WQY262144:WQY262146 H327680:H327682 EO327680:EO327682 OI327680:OI327682 YE327680:YE327682 AIA327680:AIA327682 ARW327680:ARW327682 BBS327680:BBS327682 BLO327680:BLO327682 BVK327680:BVK327682 CFG327680:CFG327682 CPC327680:CPC327682 CYY327680:CYY327682 DIU327680:DIU327682 DSQ327680:DSQ327682 ECM327680:ECM327682 EMI327680:EMI327682 EWE327680:EWE327682 FGA327680:FGA327682 FPW327680:FPW327682 FZS327680:FZS327682 GJO327680:GJO327682 GTK327680:GTK327682 HDG327680:HDG327682 HNC327680:HNC327682 HWY327680:HWY327682 IGU327680:IGU327682 IQQ327680:IQQ327682 JAM327680:JAM327682 JKI327680:JKI327682 JUE327680:JUE327682 KEA327680:KEA327682 KNW327680:KNW327682 KXS327680:KXS327682 LHO327680:LHO327682 LRK327680:LRK327682 MBG327680:MBG327682 MLC327680:MLC327682 MUY327680:MUY327682 NEU327680:NEU327682 NOQ327680:NOQ327682 NYM327680:NYM327682 OII327680:OII327682 OSE327680:OSE327682 PCA327680:PCA327682 PLW327680:PLW327682 PVS327680:PVS327682 QFO327680:QFO327682 QPK327680:QPK327682 QZG327680:QZG327682 RJC327680:RJC327682 RSY327680:RSY327682 SCU327680:SCU327682 SMQ327680:SMQ327682 SWM327680:SWM327682 TGI327680:TGI327682 TQE327680:TQE327682 UAA327680:UAA327682 UJW327680:UJW327682 UTS327680:UTS327682 VDO327680:VDO327682 VNK327680:VNK327682 VXG327680:VXG327682 WHC327680:WHC327682 WQY327680:WQY327682 H393216:H393218 EO393216:EO393218 OI393216:OI393218 YE393216:YE393218 AIA393216:AIA393218 ARW393216:ARW393218 BBS393216:BBS393218 BLO393216:BLO393218 BVK393216:BVK393218 CFG393216:CFG393218 CPC393216:CPC393218 CYY393216:CYY393218 DIU393216:DIU393218 DSQ393216:DSQ393218 ECM393216:ECM393218 EMI393216:EMI393218 EWE393216:EWE393218 FGA393216:FGA393218 FPW393216:FPW393218 FZS393216:FZS393218 GJO393216:GJO393218 GTK393216:GTK393218 HDG393216:HDG393218 HNC393216:HNC393218 HWY393216:HWY393218 IGU393216:IGU393218 IQQ393216:IQQ393218 JAM393216:JAM393218 JKI393216:JKI393218 JUE393216:JUE393218 KEA393216:KEA393218 KNW393216:KNW393218 KXS393216:KXS393218 LHO393216:LHO393218 LRK393216:LRK393218 MBG393216:MBG393218 MLC393216:MLC393218 MUY393216:MUY393218 NEU393216:NEU393218 NOQ393216:NOQ393218 NYM393216:NYM393218 OII393216:OII393218 OSE393216:OSE393218 PCA393216:PCA393218 PLW393216:PLW393218 PVS393216:PVS393218 QFO393216:QFO393218 QPK393216:QPK393218 QZG393216:QZG393218 RJC393216:RJC393218 RSY393216:RSY393218 SCU393216:SCU393218 SMQ393216:SMQ393218 SWM393216:SWM393218 TGI393216:TGI393218 TQE393216:TQE393218 UAA393216:UAA393218 UJW393216:UJW393218 UTS393216:UTS393218 VDO393216:VDO393218 VNK393216:VNK393218 VXG393216:VXG393218 WHC393216:WHC393218 WQY393216:WQY393218 H458752:H458754 EO458752:EO458754 OI458752:OI458754 YE458752:YE458754 AIA458752:AIA458754 ARW458752:ARW458754 BBS458752:BBS458754 BLO458752:BLO458754 BVK458752:BVK458754 CFG458752:CFG458754 CPC458752:CPC458754 CYY458752:CYY458754 DIU458752:DIU458754 DSQ458752:DSQ458754 ECM458752:ECM458754 EMI458752:EMI458754 EWE458752:EWE458754 FGA458752:FGA458754 FPW458752:FPW458754 FZS458752:FZS458754 GJO458752:GJO458754 GTK458752:GTK458754 HDG458752:HDG458754 HNC458752:HNC458754 HWY458752:HWY458754 IGU458752:IGU458754 IQQ458752:IQQ458754 JAM458752:JAM458754 JKI458752:JKI458754 JUE458752:JUE458754 KEA458752:KEA458754 KNW458752:KNW458754 KXS458752:KXS458754 LHO458752:LHO458754 LRK458752:LRK458754 MBG458752:MBG458754 MLC458752:MLC458754 MUY458752:MUY458754 NEU458752:NEU458754 NOQ458752:NOQ458754 NYM458752:NYM458754 OII458752:OII458754 OSE458752:OSE458754 PCA458752:PCA458754 PLW458752:PLW458754 PVS458752:PVS458754 QFO458752:QFO458754 QPK458752:QPK458754 QZG458752:QZG458754 RJC458752:RJC458754 RSY458752:RSY458754 SCU458752:SCU458754 SMQ458752:SMQ458754 SWM458752:SWM458754 TGI458752:TGI458754 TQE458752:TQE458754 UAA458752:UAA458754 UJW458752:UJW458754 UTS458752:UTS458754 VDO458752:VDO458754 VNK458752:VNK458754 VXG458752:VXG458754 WHC458752:WHC458754 WQY458752:WQY458754 H524288:H524290 EO524288:EO524290 OI524288:OI524290 YE524288:YE524290 AIA524288:AIA524290 ARW524288:ARW524290 BBS524288:BBS524290 BLO524288:BLO524290 BVK524288:BVK524290 CFG524288:CFG524290 CPC524288:CPC524290 CYY524288:CYY524290 DIU524288:DIU524290 DSQ524288:DSQ524290 ECM524288:ECM524290 EMI524288:EMI524290 EWE524288:EWE524290 FGA524288:FGA524290 FPW524288:FPW524290 FZS524288:FZS524290 GJO524288:GJO524290 GTK524288:GTK524290 HDG524288:HDG524290 HNC524288:HNC524290 HWY524288:HWY524290 IGU524288:IGU524290 IQQ524288:IQQ524290 JAM524288:JAM524290 JKI524288:JKI524290 JUE524288:JUE524290 KEA524288:KEA524290 KNW524288:KNW524290 KXS524288:KXS524290 LHO524288:LHO524290 LRK524288:LRK524290 MBG524288:MBG524290 MLC524288:MLC524290 MUY524288:MUY524290 NEU524288:NEU524290 NOQ524288:NOQ524290 NYM524288:NYM524290 OII524288:OII524290 OSE524288:OSE524290 PCA524288:PCA524290 PLW524288:PLW524290 PVS524288:PVS524290 QFO524288:QFO524290 QPK524288:QPK524290 QZG524288:QZG524290 RJC524288:RJC524290 RSY524288:RSY524290 SCU524288:SCU524290 SMQ524288:SMQ524290 SWM524288:SWM524290 TGI524288:TGI524290 TQE524288:TQE524290 UAA524288:UAA524290 UJW524288:UJW524290 UTS524288:UTS524290 VDO524288:VDO524290 VNK524288:VNK524290 VXG524288:VXG524290 WHC524288:WHC524290 WQY524288:WQY524290 H589824:H589826 EO589824:EO589826 OI589824:OI589826 YE589824:YE589826 AIA589824:AIA589826 ARW589824:ARW589826 BBS589824:BBS589826 BLO589824:BLO589826 BVK589824:BVK589826 CFG589824:CFG589826 CPC589824:CPC589826 CYY589824:CYY589826 DIU589824:DIU589826 DSQ589824:DSQ589826 ECM589824:ECM589826 EMI589824:EMI589826 EWE589824:EWE589826 FGA589824:FGA589826 FPW589824:FPW589826 FZS589824:FZS589826 GJO589824:GJO589826 GTK589824:GTK589826 HDG589824:HDG589826 HNC589824:HNC589826 HWY589824:HWY589826 IGU589824:IGU589826 IQQ589824:IQQ589826 JAM589824:JAM589826 JKI589824:JKI589826 JUE589824:JUE589826 KEA589824:KEA589826 KNW589824:KNW589826 KXS589824:KXS589826 LHO589824:LHO589826 LRK589824:LRK589826 MBG589824:MBG589826 MLC589824:MLC589826 MUY589824:MUY589826 NEU589824:NEU589826 NOQ589824:NOQ589826 NYM589824:NYM589826 OII589824:OII589826 OSE589824:OSE589826 PCA589824:PCA589826 PLW589824:PLW589826 PVS589824:PVS589826 QFO589824:QFO589826 QPK589824:QPK589826 QZG589824:QZG589826 RJC589824:RJC589826 RSY589824:RSY589826 SCU589824:SCU589826 SMQ589824:SMQ589826 SWM589824:SWM589826 TGI589824:TGI589826 TQE589824:TQE589826 UAA589824:UAA589826 UJW589824:UJW589826 UTS589824:UTS589826 VDO589824:VDO589826 VNK589824:VNK589826 VXG589824:VXG589826 WHC589824:WHC589826 WQY589824:WQY589826 H655360:H655362 EO655360:EO655362 OI655360:OI655362 YE655360:YE655362 AIA655360:AIA655362 ARW655360:ARW655362 BBS655360:BBS655362 BLO655360:BLO655362 BVK655360:BVK655362 CFG655360:CFG655362 CPC655360:CPC655362 CYY655360:CYY655362 DIU655360:DIU655362 DSQ655360:DSQ655362 ECM655360:ECM655362 EMI655360:EMI655362 EWE655360:EWE655362 FGA655360:FGA655362 FPW655360:FPW655362 FZS655360:FZS655362 GJO655360:GJO655362 GTK655360:GTK655362 HDG655360:HDG655362 HNC655360:HNC655362 HWY655360:HWY655362 IGU655360:IGU655362 IQQ655360:IQQ655362 JAM655360:JAM655362 JKI655360:JKI655362 JUE655360:JUE655362 KEA655360:KEA655362 KNW655360:KNW655362 KXS655360:KXS655362 LHO655360:LHO655362 LRK655360:LRK655362 MBG655360:MBG655362 MLC655360:MLC655362 MUY655360:MUY655362 NEU655360:NEU655362 NOQ655360:NOQ655362 NYM655360:NYM655362 OII655360:OII655362 OSE655360:OSE655362 PCA655360:PCA655362 PLW655360:PLW655362 PVS655360:PVS655362 QFO655360:QFO655362 QPK655360:QPK655362 QZG655360:QZG655362 RJC655360:RJC655362 RSY655360:RSY655362 SCU655360:SCU655362 SMQ655360:SMQ655362 SWM655360:SWM655362 TGI655360:TGI655362 TQE655360:TQE655362 UAA655360:UAA655362 UJW655360:UJW655362 UTS655360:UTS655362 VDO655360:VDO655362 VNK655360:VNK655362 VXG655360:VXG655362 WHC655360:WHC655362 WQY655360:WQY655362 H720896:H720898 EO720896:EO720898 OI720896:OI720898 YE720896:YE720898 AIA720896:AIA720898 ARW720896:ARW720898 BBS720896:BBS720898 BLO720896:BLO720898 BVK720896:BVK720898 CFG720896:CFG720898 CPC720896:CPC720898 CYY720896:CYY720898 DIU720896:DIU720898 DSQ720896:DSQ720898 ECM720896:ECM720898 EMI720896:EMI720898 EWE720896:EWE720898 FGA720896:FGA720898 FPW720896:FPW720898 FZS720896:FZS720898 GJO720896:GJO720898 GTK720896:GTK720898 HDG720896:HDG720898 HNC720896:HNC720898 HWY720896:HWY720898 IGU720896:IGU720898 IQQ720896:IQQ720898 JAM720896:JAM720898 JKI720896:JKI720898 JUE720896:JUE720898 KEA720896:KEA720898 KNW720896:KNW720898 KXS720896:KXS720898 LHO720896:LHO720898 LRK720896:LRK720898 MBG720896:MBG720898 MLC720896:MLC720898 MUY720896:MUY720898 NEU720896:NEU720898 NOQ720896:NOQ720898 NYM720896:NYM720898 OII720896:OII720898 OSE720896:OSE720898 PCA720896:PCA720898 PLW720896:PLW720898 PVS720896:PVS720898 QFO720896:QFO720898 QPK720896:QPK720898 QZG720896:QZG720898 RJC720896:RJC720898 RSY720896:RSY720898 SCU720896:SCU720898 SMQ720896:SMQ720898 SWM720896:SWM720898 TGI720896:TGI720898 TQE720896:TQE720898 UAA720896:UAA720898 UJW720896:UJW720898 UTS720896:UTS720898 VDO720896:VDO720898 VNK720896:VNK720898 VXG720896:VXG720898 WHC720896:WHC720898 WQY720896:WQY720898 H786432:H786434 EO786432:EO786434 OI786432:OI786434 YE786432:YE786434 AIA786432:AIA786434 ARW786432:ARW786434 BBS786432:BBS786434 BLO786432:BLO786434 BVK786432:BVK786434 CFG786432:CFG786434 CPC786432:CPC786434 CYY786432:CYY786434 DIU786432:DIU786434 DSQ786432:DSQ786434 ECM786432:ECM786434 EMI786432:EMI786434 EWE786432:EWE786434 FGA786432:FGA786434 FPW786432:FPW786434 FZS786432:FZS786434 GJO786432:GJO786434 GTK786432:GTK786434 HDG786432:HDG786434 HNC786432:HNC786434 HWY786432:HWY786434 IGU786432:IGU786434 IQQ786432:IQQ786434 JAM786432:JAM786434 JKI786432:JKI786434 JUE786432:JUE786434 KEA786432:KEA786434 KNW786432:KNW786434 KXS786432:KXS786434 LHO786432:LHO786434 LRK786432:LRK786434 MBG786432:MBG786434 MLC786432:MLC786434 MUY786432:MUY786434 NEU786432:NEU786434 NOQ786432:NOQ786434 NYM786432:NYM786434 OII786432:OII786434 OSE786432:OSE786434 PCA786432:PCA786434 PLW786432:PLW786434 PVS786432:PVS786434 QFO786432:QFO786434 QPK786432:QPK786434 QZG786432:QZG786434 RJC786432:RJC786434 RSY786432:RSY786434 SCU786432:SCU786434 SMQ786432:SMQ786434 SWM786432:SWM786434 TGI786432:TGI786434 TQE786432:TQE786434 UAA786432:UAA786434 UJW786432:UJW786434 UTS786432:UTS786434 VDO786432:VDO786434 VNK786432:VNK786434 VXG786432:VXG786434 WHC786432:WHC786434 WQY786432:WQY786434 H851968:H851970 EO851968:EO851970 OI851968:OI851970 YE851968:YE851970 AIA851968:AIA851970 ARW851968:ARW851970 BBS851968:BBS851970 BLO851968:BLO851970 BVK851968:BVK851970 CFG851968:CFG851970 CPC851968:CPC851970 CYY851968:CYY851970 DIU851968:DIU851970 DSQ851968:DSQ851970 ECM851968:ECM851970 EMI851968:EMI851970 EWE851968:EWE851970 FGA851968:FGA851970 FPW851968:FPW851970 FZS851968:FZS851970 GJO851968:GJO851970 GTK851968:GTK851970 HDG851968:HDG851970 HNC851968:HNC851970 HWY851968:HWY851970 IGU851968:IGU851970 IQQ851968:IQQ851970 JAM851968:JAM851970 JKI851968:JKI851970 JUE851968:JUE851970 KEA851968:KEA851970 KNW851968:KNW851970 KXS851968:KXS851970 LHO851968:LHO851970 LRK851968:LRK851970 MBG851968:MBG851970 MLC851968:MLC851970 MUY851968:MUY851970 NEU851968:NEU851970 NOQ851968:NOQ851970 NYM851968:NYM851970 OII851968:OII851970 OSE851968:OSE851970 PCA851968:PCA851970 PLW851968:PLW851970 PVS851968:PVS851970 QFO851968:QFO851970 QPK851968:QPK851970 QZG851968:QZG851970 RJC851968:RJC851970 RSY851968:RSY851970 SCU851968:SCU851970 SMQ851968:SMQ851970 SWM851968:SWM851970 TGI851968:TGI851970 TQE851968:TQE851970 UAA851968:UAA851970 UJW851968:UJW851970 UTS851968:UTS851970 VDO851968:VDO851970 VNK851968:VNK851970 VXG851968:VXG851970 WHC851968:WHC851970 WQY851968:WQY851970 H917504:H917506 EO917504:EO917506 OI917504:OI917506 YE917504:YE917506 AIA917504:AIA917506 ARW917504:ARW917506 BBS917504:BBS917506 BLO917504:BLO917506 BVK917504:BVK917506 CFG917504:CFG917506 CPC917504:CPC917506 CYY917504:CYY917506 DIU917504:DIU917506 DSQ917504:DSQ917506 ECM917504:ECM917506 EMI917504:EMI917506 EWE917504:EWE917506 FGA917504:FGA917506 FPW917504:FPW917506 FZS917504:FZS917506 GJO917504:GJO917506 GTK917504:GTK917506 HDG917504:HDG917506 HNC917504:HNC917506 HWY917504:HWY917506 IGU917504:IGU917506 IQQ917504:IQQ917506 JAM917504:JAM917506 JKI917504:JKI917506 JUE917504:JUE917506 KEA917504:KEA917506 KNW917504:KNW917506 KXS917504:KXS917506 LHO917504:LHO917506 LRK917504:LRK917506 MBG917504:MBG917506 MLC917504:MLC917506 MUY917504:MUY917506 NEU917504:NEU917506 NOQ917504:NOQ917506 NYM917504:NYM917506 OII917504:OII917506 OSE917504:OSE917506 PCA917504:PCA917506 PLW917504:PLW917506 PVS917504:PVS917506 QFO917504:QFO917506 QPK917504:QPK917506 QZG917504:QZG917506 RJC917504:RJC917506 RSY917504:RSY917506 SCU917504:SCU917506 SMQ917504:SMQ917506 SWM917504:SWM917506 TGI917504:TGI917506 TQE917504:TQE917506 UAA917504:UAA917506 UJW917504:UJW917506 UTS917504:UTS917506 VDO917504:VDO917506 VNK917504:VNK917506 VXG917504:VXG917506 WHC917504:WHC917506 WQY917504:WQY917506 H983040:H983042 EO983040:EO983042 OI983040:OI983042 YE983040:YE983042 AIA983040:AIA983042 ARW983040:ARW983042 BBS983040:BBS983042 BLO983040:BLO983042 BVK983040:BVK983042 CFG983040:CFG983042 CPC983040:CPC983042 CYY983040:CYY983042 DIU983040:DIU983042 DSQ983040:DSQ983042 ECM983040:ECM983042 EMI983040:EMI983042 EWE983040:EWE983042 FGA983040:FGA983042 FPW983040:FPW983042 FZS983040:FZS983042 GJO983040:GJO983042 GTK983040:GTK983042 HDG983040:HDG983042 HNC983040:HNC983042 HWY983040:HWY983042 IGU983040:IGU983042 IQQ983040:IQQ983042 JAM983040:JAM983042 JKI983040:JKI983042 JUE983040:JUE983042 KEA983040:KEA983042 KNW983040:KNW983042 KXS983040:KXS983042 LHO983040:LHO983042 LRK983040:LRK983042 MBG983040:MBG983042 MLC983040:MLC983042 MUY983040:MUY983042 NEU983040:NEU983042 NOQ983040:NOQ983042 NYM983040:NYM983042 OII983040:OII983042 OSE983040:OSE983042 PCA983040:PCA983042 PLW983040:PLW983042 PVS983040:PVS983042 QFO983040:QFO983042 QPK983040:QPK983042 QZG983040:QZG983042 RJC983040:RJC983042 RSY983040:RSY983042 SCU983040:SCU983042 SMQ983040:SMQ983042 SWM983040:SWM983042 TGI983040:TGI983042 TQE983040:TQE983042 UAA983040:UAA983042 UJW983040:UJW983042 UTS983040:UTS983042 VDO983040:VDO983042 VNK983040:VNK983042 VXG983040:VXG983042 WHC983040:WHC983042 WQY983040:WQY983042 AF65532:AF65534 FK65532:FK65534 PG65532:PG65534 ZC65532:ZC65534 AIY65532:AIY65534 ASU65532:ASU65534 BCQ65532:BCQ65534 BMM65532:BMM65534 BWI65532:BWI65534 CGE65532:CGE65534 CQA65532:CQA65534 CZW65532:CZW65534 DJS65532:DJS65534 DTO65532:DTO65534 EDK65532:EDK65534 ENG65532:ENG65534 EXC65532:EXC65534 FGY65532:FGY65534 FQU65532:FQU65534 GAQ65532:GAQ65534 GKM65532:GKM65534 GUI65532:GUI65534 HEE65532:HEE65534 HOA65532:HOA65534 HXW65532:HXW65534 IHS65532:IHS65534 IRO65532:IRO65534 JBK65532:JBK65534 JLG65532:JLG65534 JVC65532:JVC65534 KEY65532:KEY65534 KOU65532:KOU65534 KYQ65532:KYQ65534 LIM65532:LIM65534 LSI65532:LSI65534 MCE65532:MCE65534 MMA65532:MMA65534 MVW65532:MVW65534 NFS65532:NFS65534 NPO65532:NPO65534 NZK65532:NZK65534 OJG65532:OJG65534 OTC65532:OTC65534 PCY65532:PCY65534 PMU65532:PMU65534 PWQ65532:PWQ65534 QGM65532:QGM65534 QQI65532:QQI65534 RAE65532:RAE65534 RKA65532:RKA65534 RTW65532:RTW65534 SDS65532:SDS65534 SNO65532:SNO65534 SXK65532:SXK65534 THG65532:THG65534 TRC65532:TRC65534 UAY65532:UAY65534 UKU65532:UKU65534 UUQ65532:UUQ65534 VEM65532:VEM65534 VOI65532:VOI65534 VYE65532:VYE65534 WIA65532:WIA65534 WRW65532:WRW65534 AF131068:AF131070 FK131068:FK131070 PG131068:PG131070 ZC131068:ZC131070 AIY131068:AIY131070 ASU131068:ASU131070 BCQ131068:BCQ131070 BMM131068:BMM131070 BWI131068:BWI131070 CGE131068:CGE131070 CQA131068:CQA131070 CZW131068:CZW131070 DJS131068:DJS131070 DTO131068:DTO131070 EDK131068:EDK131070 ENG131068:ENG131070 EXC131068:EXC131070 FGY131068:FGY131070 FQU131068:FQU131070 GAQ131068:GAQ131070 GKM131068:GKM131070 GUI131068:GUI131070 HEE131068:HEE131070 HOA131068:HOA131070 HXW131068:HXW131070 IHS131068:IHS131070 IRO131068:IRO131070 JBK131068:JBK131070 JLG131068:JLG131070 JVC131068:JVC131070 KEY131068:KEY131070 KOU131068:KOU131070 KYQ131068:KYQ131070 LIM131068:LIM131070 LSI131068:LSI131070 MCE131068:MCE131070 MMA131068:MMA131070 MVW131068:MVW131070 NFS131068:NFS131070 NPO131068:NPO131070 NZK131068:NZK131070 OJG131068:OJG131070 OTC131068:OTC131070 PCY131068:PCY131070 PMU131068:PMU131070 PWQ131068:PWQ131070 QGM131068:QGM131070 QQI131068:QQI131070 RAE131068:RAE131070 RKA131068:RKA131070 RTW131068:RTW131070 SDS131068:SDS131070 SNO131068:SNO131070 SXK131068:SXK131070 THG131068:THG131070 TRC131068:TRC131070 UAY131068:UAY131070 UKU131068:UKU131070 UUQ131068:UUQ131070 VEM131068:VEM131070 VOI131068:VOI131070 VYE131068:VYE131070 WIA131068:WIA131070 WRW131068:WRW131070 AF196604:AF196606 FK196604:FK196606 PG196604:PG196606 ZC196604:ZC196606 AIY196604:AIY196606 ASU196604:ASU196606 BCQ196604:BCQ196606 BMM196604:BMM196606 BWI196604:BWI196606 CGE196604:CGE196606 CQA196604:CQA196606 CZW196604:CZW196606 DJS196604:DJS196606 DTO196604:DTO196606 EDK196604:EDK196606 ENG196604:ENG196606 EXC196604:EXC196606 FGY196604:FGY196606 FQU196604:FQU196606 GAQ196604:GAQ196606 GKM196604:GKM196606 GUI196604:GUI196606 HEE196604:HEE196606 HOA196604:HOA196606 HXW196604:HXW196606 IHS196604:IHS196606 IRO196604:IRO196606 JBK196604:JBK196606 JLG196604:JLG196606 JVC196604:JVC196606 KEY196604:KEY196606 KOU196604:KOU196606 KYQ196604:KYQ196606 LIM196604:LIM196606 LSI196604:LSI196606 MCE196604:MCE196606 MMA196604:MMA196606 MVW196604:MVW196606 NFS196604:NFS196606 NPO196604:NPO196606 NZK196604:NZK196606 OJG196604:OJG196606 OTC196604:OTC196606 PCY196604:PCY196606 PMU196604:PMU196606 PWQ196604:PWQ196606 QGM196604:QGM196606 QQI196604:QQI196606 RAE196604:RAE196606 RKA196604:RKA196606 RTW196604:RTW196606 SDS196604:SDS196606 SNO196604:SNO196606 SXK196604:SXK196606 THG196604:THG196606 TRC196604:TRC196606 UAY196604:UAY196606 UKU196604:UKU196606 UUQ196604:UUQ196606 VEM196604:VEM196606 VOI196604:VOI196606 VYE196604:VYE196606 WIA196604:WIA196606 WRW196604:WRW196606 AF262140:AF262142 FK262140:FK262142 PG262140:PG262142 ZC262140:ZC262142 AIY262140:AIY262142 ASU262140:ASU262142 BCQ262140:BCQ262142 BMM262140:BMM262142 BWI262140:BWI262142 CGE262140:CGE262142 CQA262140:CQA262142 CZW262140:CZW262142 DJS262140:DJS262142 DTO262140:DTO262142 EDK262140:EDK262142 ENG262140:ENG262142 EXC262140:EXC262142 FGY262140:FGY262142 FQU262140:FQU262142 GAQ262140:GAQ262142 GKM262140:GKM262142 GUI262140:GUI262142 HEE262140:HEE262142 HOA262140:HOA262142 HXW262140:HXW262142 IHS262140:IHS262142 IRO262140:IRO262142 JBK262140:JBK262142 JLG262140:JLG262142 JVC262140:JVC262142 KEY262140:KEY262142 KOU262140:KOU262142 KYQ262140:KYQ262142 LIM262140:LIM262142 LSI262140:LSI262142 MCE262140:MCE262142 MMA262140:MMA262142 MVW262140:MVW262142 NFS262140:NFS262142 NPO262140:NPO262142 NZK262140:NZK262142 OJG262140:OJG262142 OTC262140:OTC262142 PCY262140:PCY262142 PMU262140:PMU262142 PWQ262140:PWQ262142 QGM262140:QGM262142 QQI262140:QQI262142 RAE262140:RAE262142 RKA262140:RKA262142 RTW262140:RTW262142 SDS262140:SDS262142 SNO262140:SNO262142 SXK262140:SXK262142 THG262140:THG262142 TRC262140:TRC262142 UAY262140:UAY262142 UKU262140:UKU262142 UUQ262140:UUQ262142 VEM262140:VEM262142 VOI262140:VOI262142 VYE262140:VYE262142 WIA262140:WIA262142 WRW262140:WRW262142 AF327676:AF327678 FK327676:FK327678 PG327676:PG327678 ZC327676:ZC327678 AIY327676:AIY327678 ASU327676:ASU327678 BCQ327676:BCQ327678 BMM327676:BMM327678 BWI327676:BWI327678 CGE327676:CGE327678 CQA327676:CQA327678 CZW327676:CZW327678 DJS327676:DJS327678 DTO327676:DTO327678 EDK327676:EDK327678 ENG327676:ENG327678 EXC327676:EXC327678 FGY327676:FGY327678 FQU327676:FQU327678 GAQ327676:GAQ327678 GKM327676:GKM327678 GUI327676:GUI327678 HEE327676:HEE327678 HOA327676:HOA327678 HXW327676:HXW327678 IHS327676:IHS327678 IRO327676:IRO327678 JBK327676:JBK327678 JLG327676:JLG327678 JVC327676:JVC327678 KEY327676:KEY327678 KOU327676:KOU327678 KYQ327676:KYQ327678 LIM327676:LIM327678 LSI327676:LSI327678 MCE327676:MCE327678 MMA327676:MMA327678 MVW327676:MVW327678 NFS327676:NFS327678 NPO327676:NPO327678 NZK327676:NZK327678 OJG327676:OJG327678 OTC327676:OTC327678 PCY327676:PCY327678 PMU327676:PMU327678 PWQ327676:PWQ327678 QGM327676:QGM327678 QQI327676:QQI327678 RAE327676:RAE327678 RKA327676:RKA327678 RTW327676:RTW327678 SDS327676:SDS327678 SNO327676:SNO327678 SXK327676:SXK327678 THG327676:THG327678 TRC327676:TRC327678 UAY327676:UAY327678 UKU327676:UKU327678 UUQ327676:UUQ327678 VEM327676:VEM327678 VOI327676:VOI327678 VYE327676:VYE327678 WIA327676:WIA327678 WRW327676:WRW327678 AF393212:AF393214 FK393212:FK393214 PG393212:PG393214 ZC393212:ZC393214 AIY393212:AIY393214 ASU393212:ASU393214 BCQ393212:BCQ393214 BMM393212:BMM393214 BWI393212:BWI393214 CGE393212:CGE393214 CQA393212:CQA393214 CZW393212:CZW393214 DJS393212:DJS393214 DTO393212:DTO393214 EDK393212:EDK393214 ENG393212:ENG393214 EXC393212:EXC393214 FGY393212:FGY393214 FQU393212:FQU393214 GAQ393212:GAQ393214 GKM393212:GKM393214 GUI393212:GUI393214 HEE393212:HEE393214 HOA393212:HOA393214 HXW393212:HXW393214 IHS393212:IHS393214 IRO393212:IRO393214 JBK393212:JBK393214 JLG393212:JLG393214 JVC393212:JVC393214 KEY393212:KEY393214 KOU393212:KOU393214 KYQ393212:KYQ393214 LIM393212:LIM393214 LSI393212:LSI393214 MCE393212:MCE393214 MMA393212:MMA393214 MVW393212:MVW393214 NFS393212:NFS393214 NPO393212:NPO393214 NZK393212:NZK393214 OJG393212:OJG393214 OTC393212:OTC393214 PCY393212:PCY393214 PMU393212:PMU393214 PWQ393212:PWQ393214 QGM393212:QGM393214 QQI393212:QQI393214 RAE393212:RAE393214 RKA393212:RKA393214 RTW393212:RTW393214 SDS393212:SDS393214 SNO393212:SNO393214 SXK393212:SXK393214 THG393212:THG393214 TRC393212:TRC393214 UAY393212:UAY393214 UKU393212:UKU393214 UUQ393212:UUQ393214 VEM393212:VEM393214 VOI393212:VOI393214 VYE393212:VYE393214 WIA393212:WIA393214 WRW393212:WRW393214 AF458748:AF458750 FK458748:FK458750 PG458748:PG458750 ZC458748:ZC458750 AIY458748:AIY458750 ASU458748:ASU458750 BCQ458748:BCQ458750 BMM458748:BMM458750 BWI458748:BWI458750 CGE458748:CGE458750 CQA458748:CQA458750 CZW458748:CZW458750 DJS458748:DJS458750 DTO458748:DTO458750 EDK458748:EDK458750 ENG458748:ENG458750 EXC458748:EXC458750 FGY458748:FGY458750 FQU458748:FQU458750 GAQ458748:GAQ458750 GKM458748:GKM458750 GUI458748:GUI458750 HEE458748:HEE458750 HOA458748:HOA458750 HXW458748:HXW458750 IHS458748:IHS458750 IRO458748:IRO458750 JBK458748:JBK458750 JLG458748:JLG458750 JVC458748:JVC458750 KEY458748:KEY458750 KOU458748:KOU458750 KYQ458748:KYQ458750 LIM458748:LIM458750 LSI458748:LSI458750 MCE458748:MCE458750 MMA458748:MMA458750 MVW458748:MVW458750 NFS458748:NFS458750 NPO458748:NPO458750 NZK458748:NZK458750 OJG458748:OJG458750 OTC458748:OTC458750 PCY458748:PCY458750 PMU458748:PMU458750 PWQ458748:PWQ458750 QGM458748:QGM458750 QQI458748:QQI458750 RAE458748:RAE458750 RKA458748:RKA458750 RTW458748:RTW458750 SDS458748:SDS458750 SNO458748:SNO458750 SXK458748:SXK458750 THG458748:THG458750 TRC458748:TRC458750 UAY458748:UAY458750 UKU458748:UKU458750 UUQ458748:UUQ458750 VEM458748:VEM458750 VOI458748:VOI458750 VYE458748:VYE458750 WIA458748:WIA458750 WRW458748:WRW458750 AF524284:AF524286 FK524284:FK524286 PG524284:PG524286 ZC524284:ZC524286 AIY524284:AIY524286 ASU524284:ASU524286 BCQ524284:BCQ524286 BMM524284:BMM524286 BWI524284:BWI524286 CGE524284:CGE524286 CQA524284:CQA524286 CZW524284:CZW524286 DJS524284:DJS524286 DTO524284:DTO524286 EDK524284:EDK524286 ENG524284:ENG524286 EXC524284:EXC524286 FGY524284:FGY524286 FQU524284:FQU524286 GAQ524284:GAQ524286 GKM524284:GKM524286 GUI524284:GUI524286 HEE524284:HEE524286 HOA524284:HOA524286 HXW524284:HXW524286 IHS524284:IHS524286 IRO524284:IRO524286 JBK524284:JBK524286 JLG524284:JLG524286 JVC524284:JVC524286 KEY524284:KEY524286 KOU524284:KOU524286 KYQ524284:KYQ524286 LIM524284:LIM524286 LSI524284:LSI524286 MCE524284:MCE524286 MMA524284:MMA524286 MVW524284:MVW524286 NFS524284:NFS524286 NPO524284:NPO524286 NZK524284:NZK524286 OJG524284:OJG524286 OTC524284:OTC524286 PCY524284:PCY524286 PMU524284:PMU524286 PWQ524284:PWQ524286 QGM524284:QGM524286 QQI524284:QQI524286 RAE524284:RAE524286 RKA524284:RKA524286 RTW524284:RTW524286 SDS524284:SDS524286 SNO524284:SNO524286 SXK524284:SXK524286 THG524284:THG524286 TRC524284:TRC524286 UAY524284:UAY524286 UKU524284:UKU524286 UUQ524284:UUQ524286 VEM524284:VEM524286 VOI524284:VOI524286 VYE524284:VYE524286 WIA524284:WIA524286 WRW524284:WRW524286 AF589820:AF589822 FK589820:FK589822 PG589820:PG589822 ZC589820:ZC589822 AIY589820:AIY589822 ASU589820:ASU589822 BCQ589820:BCQ589822 BMM589820:BMM589822 BWI589820:BWI589822 CGE589820:CGE589822 CQA589820:CQA589822 CZW589820:CZW589822 DJS589820:DJS589822 DTO589820:DTO589822 EDK589820:EDK589822 ENG589820:ENG589822 EXC589820:EXC589822 FGY589820:FGY589822 FQU589820:FQU589822 GAQ589820:GAQ589822 GKM589820:GKM589822 GUI589820:GUI589822 HEE589820:HEE589822 HOA589820:HOA589822 HXW589820:HXW589822 IHS589820:IHS589822 IRO589820:IRO589822 JBK589820:JBK589822 JLG589820:JLG589822 JVC589820:JVC589822 KEY589820:KEY589822 KOU589820:KOU589822 KYQ589820:KYQ589822 LIM589820:LIM589822 LSI589820:LSI589822 MCE589820:MCE589822 MMA589820:MMA589822 MVW589820:MVW589822 NFS589820:NFS589822 NPO589820:NPO589822 NZK589820:NZK589822 OJG589820:OJG589822 OTC589820:OTC589822 PCY589820:PCY589822 PMU589820:PMU589822 PWQ589820:PWQ589822 QGM589820:QGM589822 QQI589820:QQI589822 RAE589820:RAE589822 RKA589820:RKA589822 RTW589820:RTW589822 SDS589820:SDS589822 SNO589820:SNO589822 SXK589820:SXK589822 THG589820:THG589822 TRC589820:TRC589822 UAY589820:UAY589822 UKU589820:UKU589822 UUQ589820:UUQ589822 VEM589820:VEM589822 VOI589820:VOI589822 VYE589820:VYE589822 WIA589820:WIA589822 WRW589820:WRW589822 AF655356:AF655358 FK655356:FK655358 PG655356:PG655358 ZC655356:ZC655358 AIY655356:AIY655358 ASU655356:ASU655358 BCQ655356:BCQ655358 BMM655356:BMM655358 BWI655356:BWI655358 CGE655356:CGE655358 CQA655356:CQA655358 CZW655356:CZW655358 DJS655356:DJS655358 DTO655356:DTO655358 EDK655356:EDK655358 ENG655356:ENG655358 EXC655356:EXC655358 FGY655356:FGY655358 FQU655356:FQU655358 GAQ655356:GAQ655358 GKM655356:GKM655358 GUI655356:GUI655358 HEE655356:HEE655358 HOA655356:HOA655358 HXW655356:HXW655358 IHS655356:IHS655358 IRO655356:IRO655358 JBK655356:JBK655358 JLG655356:JLG655358 JVC655356:JVC655358 KEY655356:KEY655358 KOU655356:KOU655358 KYQ655356:KYQ655358 LIM655356:LIM655358 LSI655356:LSI655358 MCE655356:MCE655358 MMA655356:MMA655358 MVW655356:MVW655358 NFS655356:NFS655358 NPO655356:NPO655358 NZK655356:NZK655358 OJG655356:OJG655358 OTC655356:OTC655358 PCY655356:PCY655358 PMU655356:PMU655358 PWQ655356:PWQ655358 QGM655356:QGM655358 QQI655356:QQI655358 RAE655356:RAE655358 RKA655356:RKA655358 RTW655356:RTW655358 SDS655356:SDS655358 SNO655356:SNO655358 SXK655356:SXK655358 THG655356:THG655358 TRC655356:TRC655358 UAY655356:UAY655358 UKU655356:UKU655358 UUQ655356:UUQ655358 VEM655356:VEM655358 VOI655356:VOI655358 VYE655356:VYE655358 WIA655356:WIA655358 WRW655356:WRW655358 AF720892:AF720894 FK720892:FK720894 PG720892:PG720894 ZC720892:ZC720894 AIY720892:AIY720894 ASU720892:ASU720894 BCQ720892:BCQ720894 BMM720892:BMM720894 BWI720892:BWI720894 CGE720892:CGE720894 CQA720892:CQA720894 CZW720892:CZW720894 DJS720892:DJS720894 DTO720892:DTO720894 EDK720892:EDK720894 ENG720892:ENG720894 EXC720892:EXC720894 FGY720892:FGY720894 FQU720892:FQU720894 GAQ720892:GAQ720894 GKM720892:GKM720894 GUI720892:GUI720894 HEE720892:HEE720894 HOA720892:HOA720894 HXW720892:HXW720894 IHS720892:IHS720894 IRO720892:IRO720894 JBK720892:JBK720894 JLG720892:JLG720894 JVC720892:JVC720894 KEY720892:KEY720894 KOU720892:KOU720894 KYQ720892:KYQ720894 LIM720892:LIM720894 LSI720892:LSI720894 MCE720892:MCE720894 MMA720892:MMA720894 MVW720892:MVW720894 NFS720892:NFS720894 NPO720892:NPO720894 NZK720892:NZK720894 OJG720892:OJG720894 OTC720892:OTC720894 PCY720892:PCY720894 PMU720892:PMU720894 PWQ720892:PWQ720894 QGM720892:QGM720894 QQI720892:QQI720894 RAE720892:RAE720894 RKA720892:RKA720894 RTW720892:RTW720894 SDS720892:SDS720894 SNO720892:SNO720894 SXK720892:SXK720894 THG720892:THG720894 TRC720892:TRC720894 UAY720892:UAY720894 UKU720892:UKU720894 UUQ720892:UUQ720894 VEM720892:VEM720894 VOI720892:VOI720894 VYE720892:VYE720894 WIA720892:WIA720894 WRW720892:WRW720894 AF786428:AF786430 FK786428:FK786430 PG786428:PG786430 ZC786428:ZC786430 AIY786428:AIY786430 ASU786428:ASU786430 BCQ786428:BCQ786430 BMM786428:BMM786430 BWI786428:BWI786430 CGE786428:CGE786430 CQA786428:CQA786430 CZW786428:CZW786430 DJS786428:DJS786430 DTO786428:DTO786430 EDK786428:EDK786430 ENG786428:ENG786430 EXC786428:EXC786430 FGY786428:FGY786430 FQU786428:FQU786430 GAQ786428:GAQ786430 GKM786428:GKM786430 GUI786428:GUI786430 HEE786428:HEE786430 HOA786428:HOA786430 HXW786428:HXW786430 IHS786428:IHS786430 IRO786428:IRO786430 JBK786428:JBK786430 JLG786428:JLG786430 JVC786428:JVC786430 KEY786428:KEY786430 KOU786428:KOU786430 KYQ786428:KYQ786430 LIM786428:LIM786430 LSI786428:LSI786430 MCE786428:MCE786430 MMA786428:MMA786430 MVW786428:MVW786430 NFS786428:NFS786430 NPO786428:NPO786430 NZK786428:NZK786430 OJG786428:OJG786430 OTC786428:OTC786430 PCY786428:PCY786430 PMU786428:PMU786430 PWQ786428:PWQ786430 QGM786428:QGM786430 QQI786428:QQI786430 RAE786428:RAE786430 RKA786428:RKA786430 RTW786428:RTW786430 SDS786428:SDS786430 SNO786428:SNO786430 SXK786428:SXK786430 THG786428:THG786430 TRC786428:TRC786430 UAY786428:UAY786430 UKU786428:UKU786430 UUQ786428:UUQ786430 VEM786428:VEM786430 VOI786428:VOI786430 VYE786428:VYE786430 WIA786428:WIA786430 WRW786428:WRW786430 AF851964:AF851966 FK851964:FK851966 PG851964:PG851966 ZC851964:ZC851966 AIY851964:AIY851966 ASU851964:ASU851966 BCQ851964:BCQ851966 BMM851964:BMM851966 BWI851964:BWI851966 CGE851964:CGE851966 CQA851964:CQA851966 CZW851964:CZW851966 DJS851964:DJS851966 DTO851964:DTO851966 EDK851964:EDK851966 ENG851964:ENG851966 EXC851964:EXC851966 FGY851964:FGY851966 FQU851964:FQU851966 GAQ851964:GAQ851966 GKM851964:GKM851966 GUI851964:GUI851966 HEE851964:HEE851966 HOA851964:HOA851966 HXW851964:HXW851966 IHS851964:IHS851966 IRO851964:IRO851966 JBK851964:JBK851966 JLG851964:JLG851966 JVC851964:JVC851966 KEY851964:KEY851966 KOU851964:KOU851966 KYQ851964:KYQ851966 LIM851964:LIM851966 LSI851964:LSI851966 MCE851964:MCE851966 MMA851964:MMA851966 MVW851964:MVW851966 NFS851964:NFS851966 NPO851964:NPO851966 NZK851964:NZK851966 OJG851964:OJG851966 OTC851964:OTC851966 PCY851964:PCY851966 PMU851964:PMU851966 PWQ851964:PWQ851966 QGM851964:QGM851966 QQI851964:QQI851966 RAE851964:RAE851966 RKA851964:RKA851966 RTW851964:RTW851966 SDS851964:SDS851966 SNO851964:SNO851966 SXK851964:SXK851966 THG851964:THG851966 TRC851964:TRC851966 UAY851964:UAY851966 UKU851964:UKU851966 UUQ851964:UUQ851966 VEM851964:VEM851966 VOI851964:VOI851966 VYE851964:VYE851966 WIA851964:WIA851966 WRW851964:WRW851966 AF917500:AF917502 FK917500:FK917502 PG917500:PG917502 ZC917500:ZC917502 AIY917500:AIY917502 ASU917500:ASU917502 BCQ917500:BCQ917502 BMM917500:BMM917502 BWI917500:BWI917502 CGE917500:CGE917502 CQA917500:CQA917502 CZW917500:CZW917502 DJS917500:DJS917502 DTO917500:DTO917502 EDK917500:EDK917502 ENG917500:ENG917502 EXC917500:EXC917502 FGY917500:FGY917502 FQU917500:FQU917502 GAQ917500:GAQ917502 GKM917500:GKM917502 GUI917500:GUI917502 HEE917500:HEE917502 HOA917500:HOA917502 HXW917500:HXW917502 IHS917500:IHS917502 IRO917500:IRO917502 JBK917500:JBK917502 JLG917500:JLG917502 JVC917500:JVC917502 KEY917500:KEY917502 KOU917500:KOU917502 KYQ917500:KYQ917502 LIM917500:LIM917502 LSI917500:LSI917502 MCE917500:MCE917502 MMA917500:MMA917502 MVW917500:MVW917502 NFS917500:NFS917502 NPO917500:NPO917502 NZK917500:NZK917502 OJG917500:OJG917502 OTC917500:OTC917502 PCY917500:PCY917502 PMU917500:PMU917502 PWQ917500:PWQ917502 QGM917500:QGM917502 QQI917500:QQI917502 RAE917500:RAE917502 RKA917500:RKA917502 RTW917500:RTW917502 SDS917500:SDS917502 SNO917500:SNO917502 SXK917500:SXK917502 THG917500:THG917502 TRC917500:TRC917502 UAY917500:UAY917502 UKU917500:UKU917502 UUQ917500:UUQ917502 VEM917500:VEM917502 VOI917500:VOI917502 VYE917500:VYE917502 WIA917500:WIA917502 WRW917500:WRW917502 AF983036:AF983038 FK983036:FK983038 PG983036:PG983038 ZC983036:ZC983038 AIY983036:AIY983038 ASU983036:ASU983038 BCQ983036:BCQ983038 BMM983036:BMM983038 BWI983036:BWI983038 CGE983036:CGE983038 CQA983036:CQA983038 CZW983036:CZW983038 DJS983036:DJS983038 DTO983036:DTO983038 EDK983036:EDK983038 ENG983036:ENG983038 EXC983036:EXC983038 FGY983036:FGY983038 FQU983036:FQU983038 GAQ983036:GAQ983038 GKM983036:GKM983038 GUI983036:GUI983038 HEE983036:HEE983038 HOA983036:HOA983038 HXW983036:HXW983038 IHS983036:IHS983038 IRO983036:IRO983038 JBK983036:JBK983038 JLG983036:JLG983038 JVC983036:JVC983038 KEY983036:KEY983038 KOU983036:KOU983038 KYQ983036:KYQ983038 LIM983036:LIM983038 LSI983036:LSI983038 MCE983036:MCE983038 MMA983036:MMA983038 MVW983036:MVW983038 NFS983036:NFS983038 NPO983036:NPO983038 NZK983036:NZK983038 OJG983036:OJG983038 OTC983036:OTC983038 PCY983036:PCY983038 PMU983036:PMU983038 PWQ983036:PWQ983038 QGM983036:QGM983038 QQI983036:QQI983038 RAE983036:RAE983038 RKA983036:RKA983038 RTW983036:RTW983038 SDS983036:SDS983038 SNO983036:SNO983038 SXK983036:SXK983038 THG983036:THG983038 TRC983036:TRC983038 UAY983036:UAY983038 UKU983036:UKU983038 UUQ983036:UUQ983038 VEM983036:VEM983038 VOI983036:VOI983038 VYE983036:VYE983038 WIA983036:WIA983038 WRW983036:WRW983038 AF65536:AF65538 FK65536:FK65538 PG65536:PG65538 ZC65536:ZC65538 AIY65536:AIY65538 ASU65536:ASU65538 BCQ65536:BCQ65538 BMM65536:BMM65538 BWI65536:BWI65538 CGE65536:CGE65538 CQA65536:CQA65538 CZW65536:CZW65538 DJS65536:DJS65538 DTO65536:DTO65538 EDK65536:EDK65538 ENG65536:ENG65538 EXC65536:EXC65538 FGY65536:FGY65538 FQU65536:FQU65538 GAQ65536:GAQ65538 GKM65536:GKM65538 GUI65536:GUI65538 HEE65536:HEE65538 HOA65536:HOA65538 HXW65536:HXW65538 IHS65536:IHS65538 IRO65536:IRO65538 JBK65536:JBK65538 JLG65536:JLG65538 JVC65536:JVC65538 KEY65536:KEY65538 KOU65536:KOU65538 KYQ65536:KYQ65538 LIM65536:LIM65538 LSI65536:LSI65538 MCE65536:MCE65538 MMA65536:MMA65538 MVW65536:MVW65538 NFS65536:NFS65538 NPO65536:NPO65538 NZK65536:NZK65538 OJG65536:OJG65538 OTC65536:OTC65538 PCY65536:PCY65538 PMU65536:PMU65538 PWQ65536:PWQ65538 QGM65536:QGM65538 QQI65536:QQI65538 RAE65536:RAE65538 RKA65536:RKA65538 RTW65536:RTW65538 SDS65536:SDS65538 SNO65536:SNO65538 SXK65536:SXK65538 THG65536:THG65538 TRC65536:TRC65538 UAY65536:UAY65538 UKU65536:UKU65538 UUQ65536:UUQ65538 VEM65536:VEM65538 VOI65536:VOI65538 VYE65536:VYE65538 WIA65536:WIA65538 WRW65536:WRW65538 AF131072:AF131074 FK131072:FK131074 PG131072:PG131074 ZC131072:ZC131074 AIY131072:AIY131074 ASU131072:ASU131074 BCQ131072:BCQ131074 BMM131072:BMM131074 BWI131072:BWI131074 CGE131072:CGE131074 CQA131072:CQA131074 CZW131072:CZW131074 DJS131072:DJS131074 DTO131072:DTO131074 EDK131072:EDK131074 ENG131072:ENG131074 EXC131072:EXC131074 FGY131072:FGY131074 FQU131072:FQU131074 GAQ131072:GAQ131074 GKM131072:GKM131074 GUI131072:GUI131074 HEE131072:HEE131074 HOA131072:HOA131074 HXW131072:HXW131074 IHS131072:IHS131074 IRO131072:IRO131074 JBK131072:JBK131074 JLG131072:JLG131074 JVC131072:JVC131074 KEY131072:KEY131074 KOU131072:KOU131074 KYQ131072:KYQ131074 LIM131072:LIM131074 LSI131072:LSI131074 MCE131072:MCE131074 MMA131072:MMA131074 MVW131072:MVW131074 NFS131072:NFS131074 NPO131072:NPO131074 NZK131072:NZK131074 OJG131072:OJG131074 OTC131072:OTC131074 PCY131072:PCY131074 PMU131072:PMU131074 PWQ131072:PWQ131074 QGM131072:QGM131074 QQI131072:QQI131074 RAE131072:RAE131074 RKA131072:RKA131074 RTW131072:RTW131074 SDS131072:SDS131074 SNO131072:SNO131074 SXK131072:SXK131074 THG131072:THG131074 TRC131072:TRC131074 UAY131072:UAY131074 UKU131072:UKU131074 UUQ131072:UUQ131074 VEM131072:VEM131074 VOI131072:VOI131074 VYE131072:VYE131074 WIA131072:WIA131074 WRW131072:WRW131074 AF196608:AF196610 FK196608:FK196610 PG196608:PG196610 ZC196608:ZC196610 AIY196608:AIY196610 ASU196608:ASU196610 BCQ196608:BCQ196610 BMM196608:BMM196610 BWI196608:BWI196610 CGE196608:CGE196610 CQA196608:CQA196610 CZW196608:CZW196610 DJS196608:DJS196610 DTO196608:DTO196610 EDK196608:EDK196610 ENG196608:ENG196610 EXC196608:EXC196610 FGY196608:FGY196610 FQU196608:FQU196610 GAQ196608:GAQ196610 GKM196608:GKM196610 GUI196608:GUI196610 HEE196608:HEE196610 HOA196608:HOA196610 HXW196608:HXW196610 IHS196608:IHS196610 IRO196608:IRO196610 JBK196608:JBK196610 JLG196608:JLG196610 JVC196608:JVC196610 KEY196608:KEY196610 KOU196608:KOU196610 KYQ196608:KYQ196610 LIM196608:LIM196610 LSI196608:LSI196610 MCE196608:MCE196610 MMA196608:MMA196610 MVW196608:MVW196610 NFS196608:NFS196610 NPO196608:NPO196610 NZK196608:NZK196610 OJG196608:OJG196610 OTC196608:OTC196610 PCY196608:PCY196610 PMU196608:PMU196610 PWQ196608:PWQ196610 QGM196608:QGM196610 QQI196608:QQI196610 RAE196608:RAE196610 RKA196608:RKA196610 RTW196608:RTW196610 SDS196608:SDS196610 SNO196608:SNO196610 SXK196608:SXK196610 THG196608:THG196610 TRC196608:TRC196610 UAY196608:UAY196610 UKU196608:UKU196610 UUQ196608:UUQ196610 VEM196608:VEM196610 VOI196608:VOI196610 VYE196608:VYE196610 WIA196608:WIA196610 WRW196608:WRW196610 AF262144:AF262146 FK262144:FK262146 PG262144:PG262146 ZC262144:ZC262146 AIY262144:AIY262146 ASU262144:ASU262146 BCQ262144:BCQ262146 BMM262144:BMM262146 BWI262144:BWI262146 CGE262144:CGE262146 CQA262144:CQA262146 CZW262144:CZW262146 DJS262144:DJS262146 DTO262144:DTO262146 EDK262144:EDK262146 ENG262144:ENG262146 EXC262144:EXC262146 FGY262144:FGY262146 FQU262144:FQU262146 GAQ262144:GAQ262146 GKM262144:GKM262146 GUI262144:GUI262146 HEE262144:HEE262146 HOA262144:HOA262146 HXW262144:HXW262146 IHS262144:IHS262146 IRO262144:IRO262146 JBK262144:JBK262146 JLG262144:JLG262146 JVC262144:JVC262146 KEY262144:KEY262146 KOU262144:KOU262146 KYQ262144:KYQ262146 LIM262144:LIM262146 LSI262144:LSI262146 MCE262144:MCE262146 MMA262144:MMA262146 MVW262144:MVW262146 NFS262144:NFS262146 NPO262144:NPO262146 NZK262144:NZK262146 OJG262144:OJG262146 OTC262144:OTC262146 PCY262144:PCY262146 PMU262144:PMU262146 PWQ262144:PWQ262146 QGM262144:QGM262146 QQI262144:QQI262146 RAE262144:RAE262146 RKA262144:RKA262146 RTW262144:RTW262146 SDS262144:SDS262146 SNO262144:SNO262146 SXK262144:SXK262146 THG262144:THG262146 TRC262144:TRC262146 UAY262144:UAY262146 UKU262144:UKU262146 UUQ262144:UUQ262146 VEM262144:VEM262146 VOI262144:VOI262146 VYE262144:VYE262146 WIA262144:WIA262146 WRW262144:WRW262146 AF327680:AF327682 FK327680:FK327682 PG327680:PG327682 ZC327680:ZC327682 AIY327680:AIY327682 ASU327680:ASU327682 BCQ327680:BCQ327682 BMM327680:BMM327682 BWI327680:BWI327682 CGE327680:CGE327682 CQA327680:CQA327682 CZW327680:CZW327682 DJS327680:DJS327682 DTO327680:DTO327682 EDK327680:EDK327682 ENG327680:ENG327682 EXC327680:EXC327682 FGY327680:FGY327682 FQU327680:FQU327682 GAQ327680:GAQ327682 GKM327680:GKM327682 GUI327680:GUI327682 HEE327680:HEE327682 HOA327680:HOA327682 HXW327680:HXW327682 IHS327680:IHS327682 IRO327680:IRO327682 JBK327680:JBK327682 JLG327680:JLG327682 JVC327680:JVC327682 KEY327680:KEY327682 KOU327680:KOU327682 KYQ327680:KYQ327682 LIM327680:LIM327682 LSI327680:LSI327682 MCE327680:MCE327682 MMA327680:MMA327682 MVW327680:MVW327682 NFS327680:NFS327682 NPO327680:NPO327682 NZK327680:NZK327682 OJG327680:OJG327682 OTC327680:OTC327682 PCY327680:PCY327682 PMU327680:PMU327682 PWQ327680:PWQ327682 QGM327680:QGM327682 QQI327680:QQI327682 RAE327680:RAE327682 RKA327680:RKA327682 RTW327680:RTW327682 SDS327680:SDS327682 SNO327680:SNO327682 SXK327680:SXK327682 THG327680:THG327682 TRC327680:TRC327682 UAY327680:UAY327682 UKU327680:UKU327682 UUQ327680:UUQ327682 VEM327680:VEM327682 VOI327680:VOI327682 VYE327680:VYE327682 WIA327680:WIA327682 WRW327680:WRW327682 AF393216:AF393218 FK393216:FK393218 PG393216:PG393218 ZC393216:ZC393218 AIY393216:AIY393218 ASU393216:ASU393218 BCQ393216:BCQ393218 BMM393216:BMM393218 BWI393216:BWI393218 CGE393216:CGE393218 CQA393216:CQA393218 CZW393216:CZW393218 DJS393216:DJS393218 DTO393216:DTO393218 EDK393216:EDK393218 ENG393216:ENG393218 EXC393216:EXC393218 FGY393216:FGY393218 FQU393216:FQU393218 GAQ393216:GAQ393218 GKM393216:GKM393218 GUI393216:GUI393218 HEE393216:HEE393218 HOA393216:HOA393218 HXW393216:HXW393218 IHS393216:IHS393218 IRO393216:IRO393218 JBK393216:JBK393218 JLG393216:JLG393218 JVC393216:JVC393218 KEY393216:KEY393218 KOU393216:KOU393218 KYQ393216:KYQ393218 LIM393216:LIM393218 LSI393216:LSI393218 MCE393216:MCE393218 MMA393216:MMA393218 MVW393216:MVW393218 NFS393216:NFS393218 NPO393216:NPO393218 NZK393216:NZK393218 OJG393216:OJG393218 OTC393216:OTC393218 PCY393216:PCY393218 PMU393216:PMU393218 PWQ393216:PWQ393218 QGM393216:QGM393218 QQI393216:QQI393218 RAE393216:RAE393218 RKA393216:RKA393218 RTW393216:RTW393218 SDS393216:SDS393218 SNO393216:SNO393218 SXK393216:SXK393218 THG393216:THG393218 TRC393216:TRC393218 UAY393216:UAY393218 UKU393216:UKU393218 UUQ393216:UUQ393218 VEM393216:VEM393218 VOI393216:VOI393218 VYE393216:VYE393218 WIA393216:WIA393218 WRW393216:WRW393218 AF458752:AF458754 FK458752:FK458754 PG458752:PG458754 ZC458752:ZC458754 AIY458752:AIY458754 ASU458752:ASU458754 BCQ458752:BCQ458754 BMM458752:BMM458754 BWI458752:BWI458754 CGE458752:CGE458754 CQA458752:CQA458754 CZW458752:CZW458754 DJS458752:DJS458754 DTO458752:DTO458754 EDK458752:EDK458754 ENG458752:ENG458754 EXC458752:EXC458754 FGY458752:FGY458754 FQU458752:FQU458754 GAQ458752:GAQ458754 GKM458752:GKM458754 GUI458752:GUI458754 HEE458752:HEE458754 HOA458752:HOA458754 HXW458752:HXW458754 IHS458752:IHS458754 IRO458752:IRO458754 JBK458752:JBK458754 JLG458752:JLG458754 JVC458752:JVC458754 KEY458752:KEY458754 KOU458752:KOU458754 KYQ458752:KYQ458754 LIM458752:LIM458754 LSI458752:LSI458754 MCE458752:MCE458754 MMA458752:MMA458754 MVW458752:MVW458754 NFS458752:NFS458754 NPO458752:NPO458754 NZK458752:NZK458754 OJG458752:OJG458754 OTC458752:OTC458754 PCY458752:PCY458754 PMU458752:PMU458754 PWQ458752:PWQ458754 QGM458752:QGM458754 QQI458752:QQI458754 RAE458752:RAE458754 RKA458752:RKA458754 RTW458752:RTW458754 SDS458752:SDS458754 SNO458752:SNO458754 SXK458752:SXK458754 THG458752:THG458754 TRC458752:TRC458754 UAY458752:UAY458754 UKU458752:UKU458754 UUQ458752:UUQ458754 VEM458752:VEM458754 VOI458752:VOI458754 VYE458752:VYE458754 WIA458752:WIA458754 WRW458752:WRW458754 AF524288:AF524290 FK524288:FK524290 PG524288:PG524290 ZC524288:ZC524290 AIY524288:AIY524290 ASU524288:ASU524290 BCQ524288:BCQ524290 BMM524288:BMM524290 BWI524288:BWI524290 CGE524288:CGE524290 CQA524288:CQA524290 CZW524288:CZW524290 DJS524288:DJS524290 DTO524288:DTO524290 EDK524288:EDK524290 ENG524288:ENG524290 EXC524288:EXC524290 FGY524288:FGY524290 FQU524288:FQU524290 GAQ524288:GAQ524290 GKM524288:GKM524290 GUI524288:GUI524290 HEE524288:HEE524290 HOA524288:HOA524290 HXW524288:HXW524290 IHS524288:IHS524290 IRO524288:IRO524290 JBK524288:JBK524290 JLG524288:JLG524290 JVC524288:JVC524290 KEY524288:KEY524290 KOU524288:KOU524290 KYQ524288:KYQ524290 LIM524288:LIM524290 LSI524288:LSI524290 MCE524288:MCE524290 MMA524288:MMA524290 MVW524288:MVW524290 NFS524288:NFS524290 NPO524288:NPO524290 NZK524288:NZK524290 OJG524288:OJG524290 OTC524288:OTC524290 PCY524288:PCY524290 PMU524288:PMU524290 PWQ524288:PWQ524290 QGM524288:QGM524290 QQI524288:QQI524290 RAE524288:RAE524290 RKA524288:RKA524290 RTW524288:RTW524290 SDS524288:SDS524290 SNO524288:SNO524290 SXK524288:SXK524290 THG524288:THG524290 TRC524288:TRC524290 UAY524288:UAY524290 UKU524288:UKU524290 UUQ524288:UUQ524290 VEM524288:VEM524290 VOI524288:VOI524290 VYE524288:VYE524290 WIA524288:WIA524290 WRW524288:WRW524290 AF589824:AF589826 FK589824:FK589826 PG589824:PG589826 ZC589824:ZC589826 AIY589824:AIY589826 ASU589824:ASU589826 BCQ589824:BCQ589826 BMM589824:BMM589826 BWI589824:BWI589826 CGE589824:CGE589826 CQA589824:CQA589826 CZW589824:CZW589826 DJS589824:DJS589826 DTO589824:DTO589826 EDK589824:EDK589826 ENG589824:ENG589826 EXC589824:EXC589826 FGY589824:FGY589826 FQU589824:FQU589826 GAQ589824:GAQ589826 GKM589824:GKM589826 GUI589824:GUI589826 HEE589824:HEE589826 HOA589824:HOA589826 HXW589824:HXW589826 IHS589824:IHS589826 IRO589824:IRO589826 JBK589824:JBK589826 JLG589824:JLG589826 JVC589824:JVC589826 KEY589824:KEY589826 KOU589824:KOU589826 KYQ589824:KYQ589826 LIM589824:LIM589826 LSI589824:LSI589826 MCE589824:MCE589826 MMA589824:MMA589826 MVW589824:MVW589826 NFS589824:NFS589826 NPO589824:NPO589826 NZK589824:NZK589826 OJG589824:OJG589826 OTC589824:OTC589826 PCY589824:PCY589826 PMU589824:PMU589826 PWQ589824:PWQ589826 QGM589824:QGM589826 QQI589824:QQI589826 RAE589824:RAE589826 RKA589824:RKA589826 RTW589824:RTW589826 SDS589824:SDS589826 SNO589824:SNO589826 SXK589824:SXK589826 THG589824:THG589826 TRC589824:TRC589826 UAY589824:UAY589826 UKU589824:UKU589826 UUQ589824:UUQ589826 VEM589824:VEM589826 VOI589824:VOI589826 VYE589824:VYE589826 WIA589824:WIA589826 WRW589824:WRW589826 AF655360:AF655362 FK655360:FK655362 PG655360:PG655362 ZC655360:ZC655362 AIY655360:AIY655362 ASU655360:ASU655362 BCQ655360:BCQ655362 BMM655360:BMM655362 BWI655360:BWI655362 CGE655360:CGE655362 CQA655360:CQA655362 CZW655360:CZW655362 DJS655360:DJS655362 DTO655360:DTO655362 EDK655360:EDK655362 ENG655360:ENG655362 EXC655360:EXC655362 FGY655360:FGY655362 FQU655360:FQU655362 GAQ655360:GAQ655362 GKM655360:GKM655362 GUI655360:GUI655362 HEE655360:HEE655362 HOA655360:HOA655362 HXW655360:HXW655362 IHS655360:IHS655362 IRO655360:IRO655362 JBK655360:JBK655362 JLG655360:JLG655362 JVC655360:JVC655362 KEY655360:KEY655362 KOU655360:KOU655362 KYQ655360:KYQ655362 LIM655360:LIM655362 LSI655360:LSI655362 MCE655360:MCE655362 MMA655360:MMA655362 MVW655360:MVW655362 NFS655360:NFS655362 NPO655360:NPO655362 NZK655360:NZK655362 OJG655360:OJG655362 OTC655360:OTC655362 PCY655360:PCY655362 PMU655360:PMU655362 PWQ655360:PWQ655362 QGM655360:QGM655362 QQI655360:QQI655362 RAE655360:RAE655362 RKA655360:RKA655362 RTW655360:RTW655362 SDS655360:SDS655362 SNO655360:SNO655362 SXK655360:SXK655362 THG655360:THG655362 TRC655360:TRC655362 UAY655360:UAY655362 UKU655360:UKU655362 UUQ655360:UUQ655362 VEM655360:VEM655362 VOI655360:VOI655362 VYE655360:VYE655362 WIA655360:WIA655362 WRW655360:WRW655362 AF720896:AF720898 FK720896:FK720898 PG720896:PG720898 ZC720896:ZC720898 AIY720896:AIY720898 ASU720896:ASU720898 BCQ720896:BCQ720898 BMM720896:BMM720898 BWI720896:BWI720898 CGE720896:CGE720898 CQA720896:CQA720898 CZW720896:CZW720898 DJS720896:DJS720898 DTO720896:DTO720898 EDK720896:EDK720898 ENG720896:ENG720898 EXC720896:EXC720898 FGY720896:FGY720898 FQU720896:FQU720898 GAQ720896:GAQ720898 GKM720896:GKM720898 GUI720896:GUI720898 HEE720896:HEE720898 HOA720896:HOA720898 HXW720896:HXW720898 IHS720896:IHS720898 IRO720896:IRO720898 JBK720896:JBK720898 JLG720896:JLG720898 JVC720896:JVC720898 KEY720896:KEY720898 KOU720896:KOU720898 KYQ720896:KYQ720898 LIM720896:LIM720898 LSI720896:LSI720898 MCE720896:MCE720898 MMA720896:MMA720898 MVW720896:MVW720898 NFS720896:NFS720898 NPO720896:NPO720898 NZK720896:NZK720898 OJG720896:OJG720898 OTC720896:OTC720898 PCY720896:PCY720898 PMU720896:PMU720898 PWQ720896:PWQ720898 QGM720896:QGM720898 QQI720896:QQI720898 RAE720896:RAE720898 RKA720896:RKA720898 RTW720896:RTW720898 SDS720896:SDS720898 SNO720896:SNO720898 SXK720896:SXK720898 THG720896:THG720898 TRC720896:TRC720898 UAY720896:UAY720898 UKU720896:UKU720898 UUQ720896:UUQ720898 VEM720896:VEM720898 VOI720896:VOI720898 VYE720896:VYE720898 WIA720896:WIA720898 WRW720896:WRW720898 AF786432:AF786434 FK786432:FK786434 PG786432:PG786434 ZC786432:ZC786434 AIY786432:AIY786434 ASU786432:ASU786434 BCQ786432:BCQ786434 BMM786432:BMM786434 BWI786432:BWI786434 CGE786432:CGE786434 CQA786432:CQA786434 CZW786432:CZW786434 DJS786432:DJS786434 DTO786432:DTO786434 EDK786432:EDK786434 ENG786432:ENG786434 EXC786432:EXC786434 FGY786432:FGY786434 FQU786432:FQU786434 GAQ786432:GAQ786434 GKM786432:GKM786434 GUI786432:GUI786434 HEE786432:HEE786434 HOA786432:HOA786434 HXW786432:HXW786434 IHS786432:IHS786434 IRO786432:IRO786434 JBK786432:JBK786434 JLG786432:JLG786434 JVC786432:JVC786434 KEY786432:KEY786434 KOU786432:KOU786434 KYQ786432:KYQ786434 LIM786432:LIM786434 LSI786432:LSI786434 MCE786432:MCE786434 MMA786432:MMA786434 MVW786432:MVW786434 NFS786432:NFS786434 NPO786432:NPO786434 NZK786432:NZK786434 OJG786432:OJG786434 OTC786432:OTC786434 PCY786432:PCY786434 PMU786432:PMU786434 PWQ786432:PWQ786434 QGM786432:QGM786434 QQI786432:QQI786434 RAE786432:RAE786434 RKA786432:RKA786434 RTW786432:RTW786434 SDS786432:SDS786434 SNO786432:SNO786434 SXK786432:SXK786434 THG786432:THG786434 TRC786432:TRC786434 UAY786432:UAY786434 UKU786432:UKU786434 UUQ786432:UUQ786434 VEM786432:VEM786434 VOI786432:VOI786434 VYE786432:VYE786434 WIA786432:WIA786434 WRW786432:WRW786434 AF851968:AF851970 FK851968:FK851970 PG851968:PG851970 ZC851968:ZC851970 AIY851968:AIY851970 ASU851968:ASU851970 BCQ851968:BCQ851970 BMM851968:BMM851970 BWI851968:BWI851970 CGE851968:CGE851970 CQA851968:CQA851970 CZW851968:CZW851970 DJS851968:DJS851970 DTO851968:DTO851970 EDK851968:EDK851970 ENG851968:ENG851970 EXC851968:EXC851970 FGY851968:FGY851970 FQU851968:FQU851970 GAQ851968:GAQ851970 GKM851968:GKM851970 GUI851968:GUI851970 HEE851968:HEE851970 HOA851968:HOA851970 HXW851968:HXW851970 IHS851968:IHS851970 IRO851968:IRO851970 JBK851968:JBK851970 JLG851968:JLG851970 JVC851968:JVC851970 KEY851968:KEY851970 KOU851968:KOU851970 KYQ851968:KYQ851970 LIM851968:LIM851970 LSI851968:LSI851970 MCE851968:MCE851970 MMA851968:MMA851970 MVW851968:MVW851970 NFS851968:NFS851970 NPO851968:NPO851970 NZK851968:NZK851970 OJG851968:OJG851970 OTC851968:OTC851970 PCY851968:PCY851970 PMU851968:PMU851970 PWQ851968:PWQ851970 QGM851968:QGM851970 QQI851968:QQI851970 RAE851968:RAE851970 RKA851968:RKA851970 RTW851968:RTW851970 SDS851968:SDS851970 SNO851968:SNO851970 SXK851968:SXK851970 THG851968:THG851970 TRC851968:TRC851970 UAY851968:UAY851970 UKU851968:UKU851970 UUQ851968:UUQ851970 VEM851968:VEM851970 VOI851968:VOI851970 VYE851968:VYE851970 WIA851968:WIA851970 WRW851968:WRW851970 AF917504:AF917506 FK917504:FK917506 PG917504:PG917506 ZC917504:ZC917506 AIY917504:AIY917506 ASU917504:ASU917506 BCQ917504:BCQ917506 BMM917504:BMM917506 BWI917504:BWI917506 CGE917504:CGE917506 CQA917504:CQA917506 CZW917504:CZW917506 DJS917504:DJS917506 DTO917504:DTO917506 EDK917504:EDK917506 ENG917504:ENG917506 EXC917504:EXC917506 FGY917504:FGY917506 FQU917504:FQU917506 GAQ917504:GAQ917506 GKM917504:GKM917506 GUI917504:GUI917506 HEE917504:HEE917506 HOA917504:HOA917506 HXW917504:HXW917506 IHS917504:IHS917506 IRO917504:IRO917506 JBK917504:JBK917506 JLG917504:JLG917506 JVC917504:JVC917506 KEY917504:KEY917506 KOU917504:KOU917506 KYQ917504:KYQ917506 LIM917504:LIM917506 LSI917504:LSI917506 MCE917504:MCE917506 MMA917504:MMA917506 MVW917504:MVW917506 NFS917504:NFS917506 NPO917504:NPO917506 NZK917504:NZK917506 OJG917504:OJG917506 OTC917504:OTC917506 PCY917504:PCY917506 PMU917504:PMU917506 PWQ917504:PWQ917506 QGM917504:QGM917506 QQI917504:QQI917506 RAE917504:RAE917506 RKA917504:RKA917506 RTW917504:RTW917506 SDS917504:SDS917506 SNO917504:SNO917506 SXK917504:SXK917506 THG917504:THG917506 TRC917504:TRC917506 UAY917504:UAY917506 UKU917504:UKU917506 UUQ917504:UUQ917506 VEM917504:VEM917506 VOI917504:VOI917506 VYE917504:VYE917506 WIA917504:WIA917506 WRW917504:WRW917506 AF983040:AF983042 FK983040:FK983042 PG983040:PG983042 ZC983040:ZC983042 AIY983040:AIY983042 ASU983040:ASU983042 BCQ983040:BCQ983042 BMM983040:BMM983042 BWI983040:BWI983042 CGE983040:CGE983042 CQA983040:CQA983042 CZW983040:CZW983042 DJS983040:DJS983042 DTO983040:DTO983042 EDK983040:EDK983042 ENG983040:ENG983042 EXC983040:EXC983042 FGY983040:FGY983042 FQU983040:FQU983042 GAQ983040:GAQ983042 GKM983040:GKM983042 GUI983040:GUI983042 HEE983040:HEE983042 HOA983040:HOA983042 HXW983040:HXW983042 IHS983040:IHS983042 IRO983040:IRO983042 JBK983040:JBK983042 JLG983040:JLG983042 JVC983040:JVC983042 KEY983040:KEY983042 KOU983040:KOU983042 KYQ983040:KYQ983042 LIM983040:LIM983042 LSI983040:LSI983042 MCE983040:MCE983042 MMA983040:MMA983042 MVW983040:MVW983042 NFS983040:NFS983042 NPO983040:NPO983042 NZK983040:NZK983042 OJG983040:OJG983042 OTC983040:OTC983042 PCY983040:PCY983042 PMU983040:PMU983042 PWQ983040:PWQ983042 QGM983040:QGM983042 QQI983040:QQI983042 RAE983040:RAE983042 RKA983040:RKA983042 RTW983040:RTW983042 SDS983040:SDS983042 SNO983040:SNO983042 SXK983040:SXK983042 THG983040:THG983042 TRC983040:TRC983042 UAY983040:UAY983042 UKU983040:UKU983042 UUQ983040:UUQ983042 VEM983040:VEM983042 VOI983040:VOI983042 VYE983040:VYE983042 WIA983040:WIA983042 WRW983040:WRW983042 UWB983024 AF65528:AF65530 FK65528:FK65530 PG65528:PG65530 ZC65528:ZC65530 AIY65528:AIY65530 ASU65528:ASU65530 BCQ65528:BCQ65530 BMM65528:BMM65530 BWI65528:BWI65530 CGE65528:CGE65530 CQA65528:CQA65530 CZW65528:CZW65530 DJS65528:DJS65530 DTO65528:DTO65530 EDK65528:EDK65530 ENG65528:ENG65530 EXC65528:EXC65530 FGY65528:FGY65530 FQU65528:FQU65530 GAQ65528:GAQ65530 GKM65528:GKM65530 GUI65528:GUI65530 HEE65528:HEE65530 HOA65528:HOA65530 HXW65528:HXW65530 IHS65528:IHS65530 IRO65528:IRO65530 JBK65528:JBK65530 JLG65528:JLG65530 JVC65528:JVC65530 KEY65528:KEY65530 KOU65528:KOU65530 KYQ65528:KYQ65530 LIM65528:LIM65530 LSI65528:LSI65530 MCE65528:MCE65530 MMA65528:MMA65530 MVW65528:MVW65530 NFS65528:NFS65530 NPO65528:NPO65530 NZK65528:NZK65530 OJG65528:OJG65530 OTC65528:OTC65530 PCY65528:PCY65530 PMU65528:PMU65530 PWQ65528:PWQ65530 QGM65528:QGM65530 QQI65528:QQI65530 RAE65528:RAE65530 RKA65528:RKA65530 RTW65528:RTW65530 SDS65528:SDS65530 SNO65528:SNO65530 SXK65528:SXK65530 THG65528:THG65530 TRC65528:TRC65530 UAY65528:UAY65530 UKU65528:UKU65530 UUQ65528:UUQ65530 VEM65528:VEM65530 VOI65528:VOI65530 VYE65528:VYE65530 WIA65528:WIA65530 WRW65528:WRW65530 AF131064:AF131066 FK131064:FK131066 PG131064:PG131066 ZC131064:ZC131066 AIY131064:AIY131066 ASU131064:ASU131066 BCQ131064:BCQ131066 BMM131064:BMM131066 BWI131064:BWI131066 CGE131064:CGE131066 CQA131064:CQA131066 CZW131064:CZW131066 DJS131064:DJS131066 DTO131064:DTO131066 EDK131064:EDK131066 ENG131064:ENG131066 EXC131064:EXC131066 FGY131064:FGY131066 FQU131064:FQU131066 GAQ131064:GAQ131066 GKM131064:GKM131066 GUI131064:GUI131066 HEE131064:HEE131066 HOA131064:HOA131066 HXW131064:HXW131066 IHS131064:IHS131066 IRO131064:IRO131066 JBK131064:JBK131066 JLG131064:JLG131066 JVC131064:JVC131066 KEY131064:KEY131066 KOU131064:KOU131066 KYQ131064:KYQ131066 LIM131064:LIM131066 LSI131064:LSI131066 MCE131064:MCE131066 MMA131064:MMA131066 MVW131064:MVW131066 NFS131064:NFS131066 NPO131064:NPO131066 NZK131064:NZK131066 OJG131064:OJG131066 OTC131064:OTC131066 PCY131064:PCY131066 PMU131064:PMU131066 PWQ131064:PWQ131066 QGM131064:QGM131066 QQI131064:QQI131066 RAE131064:RAE131066 RKA131064:RKA131066 RTW131064:RTW131066 SDS131064:SDS131066 SNO131064:SNO131066 SXK131064:SXK131066 THG131064:THG131066 TRC131064:TRC131066 UAY131064:UAY131066 UKU131064:UKU131066 UUQ131064:UUQ131066 VEM131064:VEM131066 VOI131064:VOI131066 VYE131064:VYE131066 WIA131064:WIA131066 WRW131064:WRW131066 AF196600:AF196602 FK196600:FK196602 PG196600:PG196602 ZC196600:ZC196602 AIY196600:AIY196602 ASU196600:ASU196602 BCQ196600:BCQ196602 BMM196600:BMM196602 BWI196600:BWI196602 CGE196600:CGE196602 CQA196600:CQA196602 CZW196600:CZW196602 DJS196600:DJS196602 DTO196600:DTO196602 EDK196600:EDK196602 ENG196600:ENG196602 EXC196600:EXC196602 FGY196600:FGY196602 FQU196600:FQU196602 GAQ196600:GAQ196602 GKM196600:GKM196602 GUI196600:GUI196602 HEE196600:HEE196602 HOA196600:HOA196602 HXW196600:HXW196602 IHS196600:IHS196602 IRO196600:IRO196602 JBK196600:JBK196602 JLG196600:JLG196602 JVC196600:JVC196602 KEY196600:KEY196602 KOU196600:KOU196602 KYQ196600:KYQ196602 LIM196600:LIM196602 LSI196600:LSI196602 MCE196600:MCE196602 MMA196600:MMA196602 MVW196600:MVW196602 NFS196600:NFS196602 NPO196600:NPO196602 NZK196600:NZK196602 OJG196600:OJG196602 OTC196600:OTC196602 PCY196600:PCY196602 PMU196600:PMU196602 PWQ196600:PWQ196602 QGM196600:QGM196602 QQI196600:QQI196602 RAE196600:RAE196602 RKA196600:RKA196602 RTW196600:RTW196602 SDS196600:SDS196602 SNO196600:SNO196602 SXK196600:SXK196602 THG196600:THG196602 TRC196600:TRC196602 UAY196600:UAY196602 UKU196600:UKU196602 UUQ196600:UUQ196602 VEM196600:VEM196602 VOI196600:VOI196602 VYE196600:VYE196602 WIA196600:WIA196602 WRW196600:WRW196602 AF262136:AF262138 FK262136:FK262138 PG262136:PG262138 ZC262136:ZC262138 AIY262136:AIY262138 ASU262136:ASU262138 BCQ262136:BCQ262138 BMM262136:BMM262138 BWI262136:BWI262138 CGE262136:CGE262138 CQA262136:CQA262138 CZW262136:CZW262138 DJS262136:DJS262138 DTO262136:DTO262138 EDK262136:EDK262138 ENG262136:ENG262138 EXC262136:EXC262138 FGY262136:FGY262138 FQU262136:FQU262138 GAQ262136:GAQ262138 GKM262136:GKM262138 GUI262136:GUI262138 HEE262136:HEE262138 HOA262136:HOA262138 HXW262136:HXW262138 IHS262136:IHS262138 IRO262136:IRO262138 JBK262136:JBK262138 JLG262136:JLG262138 JVC262136:JVC262138 KEY262136:KEY262138 KOU262136:KOU262138 KYQ262136:KYQ262138 LIM262136:LIM262138 LSI262136:LSI262138 MCE262136:MCE262138 MMA262136:MMA262138 MVW262136:MVW262138 NFS262136:NFS262138 NPO262136:NPO262138 NZK262136:NZK262138 OJG262136:OJG262138 OTC262136:OTC262138 PCY262136:PCY262138 PMU262136:PMU262138 PWQ262136:PWQ262138 QGM262136:QGM262138 QQI262136:QQI262138 RAE262136:RAE262138 RKA262136:RKA262138 RTW262136:RTW262138 SDS262136:SDS262138 SNO262136:SNO262138 SXK262136:SXK262138 THG262136:THG262138 TRC262136:TRC262138 UAY262136:UAY262138 UKU262136:UKU262138 UUQ262136:UUQ262138 VEM262136:VEM262138 VOI262136:VOI262138 VYE262136:VYE262138 WIA262136:WIA262138 WRW262136:WRW262138 AF327672:AF327674 FK327672:FK327674 PG327672:PG327674 ZC327672:ZC327674 AIY327672:AIY327674 ASU327672:ASU327674 BCQ327672:BCQ327674 BMM327672:BMM327674 BWI327672:BWI327674 CGE327672:CGE327674 CQA327672:CQA327674 CZW327672:CZW327674 DJS327672:DJS327674 DTO327672:DTO327674 EDK327672:EDK327674 ENG327672:ENG327674 EXC327672:EXC327674 FGY327672:FGY327674 FQU327672:FQU327674 GAQ327672:GAQ327674 GKM327672:GKM327674 GUI327672:GUI327674 HEE327672:HEE327674 HOA327672:HOA327674 HXW327672:HXW327674 IHS327672:IHS327674 IRO327672:IRO327674 JBK327672:JBK327674 JLG327672:JLG327674 JVC327672:JVC327674 KEY327672:KEY327674 KOU327672:KOU327674 KYQ327672:KYQ327674 LIM327672:LIM327674 LSI327672:LSI327674 MCE327672:MCE327674 MMA327672:MMA327674 MVW327672:MVW327674 NFS327672:NFS327674 NPO327672:NPO327674 NZK327672:NZK327674 OJG327672:OJG327674 OTC327672:OTC327674 PCY327672:PCY327674 PMU327672:PMU327674 PWQ327672:PWQ327674 QGM327672:QGM327674 QQI327672:QQI327674 RAE327672:RAE327674 RKA327672:RKA327674 RTW327672:RTW327674 SDS327672:SDS327674 SNO327672:SNO327674 SXK327672:SXK327674 THG327672:THG327674 TRC327672:TRC327674 UAY327672:UAY327674 UKU327672:UKU327674 UUQ327672:UUQ327674 VEM327672:VEM327674 VOI327672:VOI327674 VYE327672:VYE327674 WIA327672:WIA327674 WRW327672:WRW327674 AF393208:AF393210 FK393208:FK393210 PG393208:PG393210 ZC393208:ZC393210 AIY393208:AIY393210 ASU393208:ASU393210 BCQ393208:BCQ393210 BMM393208:BMM393210 BWI393208:BWI393210 CGE393208:CGE393210 CQA393208:CQA393210 CZW393208:CZW393210 DJS393208:DJS393210 DTO393208:DTO393210 EDK393208:EDK393210 ENG393208:ENG393210 EXC393208:EXC393210 FGY393208:FGY393210 FQU393208:FQU393210 GAQ393208:GAQ393210 GKM393208:GKM393210 GUI393208:GUI393210 HEE393208:HEE393210 HOA393208:HOA393210 HXW393208:HXW393210 IHS393208:IHS393210 IRO393208:IRO393210 JBK393208:JBK393210 JLG393208:JLG393210 JVC393208:JVC393210 KEY393208:KEY393210 KOU393208:KOU393210 KYQ393208:KYQ393210 LIM393208:LIM393210 LSI393208:LSI393210 MCE393208:MCE393210 MMA393208:MMA393210 MVW393208:MVW393210 NFS393208:NFS393210 NPO393208:NPO393210 NZK393208:NZK393210 OJG393208:OJG393210 OTC393208:OTC393210 PCY393208:PCY393210 PMU393208:PMU393210 PWQ393208:PWQ393210 QGM393208:QGM393210 QQI393208:QQI393210 RAE393208:RAE393210 RKA393208:RKA393210 RTW393208:RTW393210 SDS393208:SDS393210 SNO393208:SNO393210 SXK393208:SXK393210 THG393208:THG393210 TRC393208:TRC393210 UAY393208:UAY393210 UKU393208:UKU393210 UUQ393208:UUQ393210 VEM393208:VEM393210 VOI393208:VOI393210 VYE393208:VYE393210 WIA393208:WIA393210 WRW393208:WRW393210 AF458744:AF458746 FK458744:FK458746 PG458744:PG458746 ZC458744:ZC458746 AIY458744:AIY458746 ASU458744:ASU458746 BCQ458744:BCQ458746 BMM458744:BMM458746 BWI458744:BWI458746 CGE458744:CGE458746 CQA458744:CQA458746 CZW458744:CZW458746 DJS458744:DJS458746 DTO458744:DTO458746 EDK458744:EDK458746 ENG458744:ENG458746 EXC458744:EXC458746 FGY458744:FGY458746 FQU458744:FQU458746 GAQ458744:GAQ458746 GKM458744:GKM458746 GUI458744:GUI458746 HEE458744:HEE458746 HOA458744:HOA458746 HXW458744:HXW458746 IHS458744:IHS458746 IRO458744:IRO458746 JBK458744:JBK458746 JLG458744:JLG458746 JVC458744:JVC458746 KEY458744:KEY458746 KOU458744:KOU458746 KYQ458744:KYQ458746 LIM458744:LIM458746 LSI458744:LSI458746 MCE458744:MCE458746 MMA458744:MMA458746 MVW458744:MVW458746 NFS458744:NFS458746 NPO458744:NPO458746 NZK458744:NZK458746 OJG458744:OJG458746 OTC458744:OTC458746 PCY458744:PCY458746 PMU458744:PMU458746 PWQ458744:PWQ458746 QGM458744:QGM458746 QQI458744:QQI458746 RAE458744:RAE458746 RKA458744:RKA458746 RTW458744:RTW458746 SDS458744:SDS458746 SNO458744:SNO458746 SXK458744:SXK458746 THG458744:THG458746 TRC458744:TRC458746 UAY458744:UAY458746 UKU458744:UKU458746 UUQ458744:UUQ458746 VEM458744:VEM458746 VOI458744:VOI458746 VYE458744:VYE458746 WIA458744:WIA458746 WRW458744:WRW458746 AF524280:AF524282 FK524280:FK524282 PG524280:PG524282 ZC524280:ZC524282 AIY524280:AIY524282 ASU524280:ASU524282 BCQ524280:BCQ524282 BMM524280:BMM524282 BWI524280:BWI524282 CGE524280:CGE524282 CQA524280:CQA524282 CZW524280:CZW524282 DJS524280:DJS524282 DTO524280:DTO524282 EDK524280:EDK524282 ENG524280:ENG524282 EXC524280:EXC524282 FGY524280:FGY524282 FQU524280:FQU524282 GAQ524280:GAQ524282 GKM524280:GKM524282 GUI524280:GUI524282 HEE524280:HEE524282 HOA524280:HOA524282 HXW524280:HXW524282 IHS524280:IHS524282 IRO524280:IRO524282 JBK524280:JBK524282 JLG524280:JLG524282 JVC524280:JVC524282 KEY524280:KEY524282 KOU524280:KOU524282 KYQ524280:KYQ524282 LIM524280:LIM524282 LSI524280:LSI524282 MCE524280:MCE524282 MMA524280:MMA524282 MVW524280:MVW524282 NFS524280:NFS524282 NPO524280:NPO524282 NZK524280:NZK524282 OJG524280:OJG524282 OTC524280:OTC524282 PCY524280:PCY524282 PMU524280:PMU524282 PWQ524280:PWQ524282 QGM524280:QGM524282 QQI524280:QQI524282 RAE524280:RAE524282 RKA524280:RKA524282 RTW524280:RTW524282 SDS524280:SDS524282 SNO524280:SNO524282 SXK524280:SXK524282 THG524280:THG524282 TRC524280:TRC524282 UAY524280:UAY524282 UKU524280:UKU524282 UUQ524280:UUQ524282 VEM524280:VEM524282 VOI524280:VOI524282 VYE524280:VYE524282 WIA524280:WIA524282 WRW524280:WRW524282 AF589816:AF589818 FK589816:FK589818 PG589816:PG589818 ZC589816:ZC589818 AIY589816:AIY589818 ASU589816:ASU589818 BCQ589816:BCQ589818 BMM589816:BMM589818 BWI589816:BWI589818 CGE589816:CGE589818 CQA589816:CQA589818 CZW589816:CZW589818 DJS589816:DJS589818 DTO589816:DTO589818 EDK589816:EDK589818 ENG589816:ENG589818 EXC589816:EXC589818 FGY589816:FGY589818 FQU589816:FQU589818 GAQ589816:GAQ589818 GKM589816:GKM589818 GUI589816:GUI589818 HEE589816:HEE589818 HOA589816:HOA589818 HXW589816:HXW589818 IHS589816:IHS589818 IRO589816:IRO589818 JBK589816:JBK589818 JLG589816:JLG589818 JVC589816:JVC589818 KEY589816:KEY589818 KOU589816:KOU589818 KYQ589816:KYQ589818 LIM589816:LIM589818 LSI589816:LSI589818 MCE589816:MCE589818 MMA589816:MMA589818 MVW589816:MVW589818 NFS589816:NFS589818 NPO589816:NPO589818 NZK589816:NZK589818 OJG589816:OJG589818 OTC589816:OTC589818 PCY589816:PCY589818 PMU589816:PMU589818 PWQ589816:PWQ589818 QGM589816:QGM589818 QQI589816:QQI589818 RAE589816:RAE589818 RKA589816:RKA589818 RTW589816:RTW589818 SDS589816:SDS589818 SNO589816:SNO589818 SXK589816:SXK589818 THG589816:THG589818 TRC589816:TRC589818 UAY589816:UAY589818 UKU589816:UKU589818 UUQ589816:UUQ589818 VEM589816:VEM589818 VOI589816:VOI589818 VYE589816:VYE589818 WIA589816:WIA589818 WRW589816:WRW589818 AF655352:AF655354 FK655352:FK655354 PG655352:PG655354 ZC655352:ZC655354 AIY655352:AIY655354 ASU655352:ASU655354 BCQ655352:BCQ655354 BMM655352:BMM655354 BWI655352:BWI655354 CGE655352:CGE655354 CQA655352:CQA655354 CZW655352:CZW655354 DJS655352:DJS655354 DTO655352:DTO655354 EDK655352:EDK655354 ENG655352:ENG655354 EXC655352:EXC655354 FGY655352:FGY655354 FQU655352:FQU655354 GAQ655352:GAQ655354 GKM655352:GKM655354 GUI655352:GUI655354 HEE655352:HEE655354 HOA655352:HOA655354 HXW655352:HXW655354 IHS655352:IHS655354 IRO655352:IRO655354 JBK655352:JBK655354 JLG655352:JLG655354 JVC655352:JVC655354 KEY655352:KEY655354 KOU655352:KOU655354 KYQ655352:KYQ655354 LIM655352:LIM655354 LSI655352:LSI655354 MCE655352:MCE655354 MMA655352:MMA655354 MVW655352:MVW655354 NFS655352:NFS655354 NPO655352:NPO655354 NZK655352:NZK655354 OJG655352:OJG655354 OTC655352:OTC655354 PCY655352:PCY655354 PMU655352:PMU655354 PWQ655352:PWQ655354 QGM655352:QGM655354 QQI655352:QQI655354 RAE655352:RAE655354 RKA655352:RKA655354 RTW655352:RTW655354 SDS655352:SDS655354 SNO655352:SNO655354 SXK655352:SXK655354 THG655352:THG655354 TRC655352:TRC655354 UAY655352:UAY655354 UKU655352:UKU655354 UUQ655352:UUQ655354 VEM655352:VEM655354 VOI655352:VOI655354 VYE655352:VYE655354 WIA655352:WIA655354 WRW655352:WRW655354 AF720888:AF720890 FK720888:FK720890 PG720888:PG720890 ZC720888:ZC720890 AIY720888:AIY720890 ASU720888:ASU720890 BCQ720888:BCQ720890 BMM720888:BMM720890 BWI720888:BWI720890 CGE720888:CGE720890 CQA720888:CQA720890 CZW720888:CZW720890 DJS720888:DJS720890 DTO720888:DTO720890 EDK720888:EDK720890 ENG720888:ENG720890 EXC720888:EXC720890 FGY720888:FGY720890 FQU720888:FQU720890 GAQ720888:GAQ720890 GKM720888:GKM720890 GUI720888:GUI720890 HEE720888:HEE720890 HOA720888:HOA720890 HXW720888:HXW720890 IHS720888:IHS720890 IRO720888:IRO720890 JBK720888:JBK720890 JLG720888:JLG720890 JVC720888:JVC720890 KEY720888:KEY720890 KOU720888:KOU720890 KYQ720888:KYQ720890 LIM720888:LIM720890 LSI720888:LSI720890 MCE720888:MCE720890 MMA720888:MMA720890 MVW720888:MVW720890 NFS720888:NFS720890 NPO720888:NPO720890 NZK720888:NZK720890 OJG720888:OJG720890 OTC720888:OTC720890 PCY720888:PCY720890 PMU720888:PMU720890 PWQ720888:PWQ720890 QGM720888:QGM720890 QQI720888:QQI720890 RAE720888:RAE720890 RKA720888:RKA720890 RTW720888:RTW720890 SDS720888:SDS720890 SNO720888:SNO720890 SXK720888:SXK720890 THG720888:THG720890 TRC720888:TRC720890 UAY720888:UAY720890 UKU720888:UKU720890 UUQ720888:UUQ720890 VEM720888:VEM720890 VOI720888:VOI720890 VYE720888:VYE720890 WIA720888:WIA720890 WRW720888:WRW720890 AF786424:AF786426 FK786424:FK786426 PG786424:PG786426 ZC786424:ZC786426 AIY786424:AIY786426 ASU786424:ASU786426 BCQ786424:BCQ786426 BMM786424:BMM786426 BWI786424:BWI786426 CGE786424:CGE786426 CQA786424:CQA786426 CZW786424:CZW786426 DJS786424:DJS786426 DTO786424:DTO786426 EDK786424:EDK786426 ENG786424:ENG786426 EXC786424:EXC786426 FGY786424:FGY786426 FQU786424:FQU786426 GAQ786424:GAQ786426 GKM786424:GKM786426 GUI786424:GUI786426 HEE786424:HEE786426 HOA786424:HOA786426 HXW786424:HXW786426 IHS786424:IHS786426 IRO786424:IRO786426 JBK786424:JBK786426 JLG786424:JLG786426 JVC786424:JVC786426 KEY786424:KEY786426 KOU786424:KOU786426 KYQ786424:KYQ786426 LIM786424:LIM786426 LSI786424:LSI786426 MCE786424:MCE786426 MMA786424:MMA786426 MVW786424:MVW786426 NFS786424:NFS786426 NPO786424:NPO786426 NZK786424:NZK786426 OJG786424:OJG786426 OTC786424:OTC786426 PCY786424:PCY786426 PMU786424:PMU786426 PWQ786424:PWQ786426 QGM786424:QGM786426 QQI786424:QQI786426 RAE786424:RAE786426 RKA786424:RKA786426 RTW786424:RTW786426 SDS786424:SDS786426 SNO786424:SNO786426 SXK786424:SXK786426 THG786424:THG786426 TRC786424:TRC786426 UAY786424:UAY786426 UKU786424:UKU786426 UUQ786424:UUQ786426 VEM786424:VEM786426 VOI786424:VOI786426 VYE786424:VYE786426 WIA786424:WIA786426 WRW786424:WRW786426 AF851960:AF851962 FK851960:FK851962 PG851960:PG851962 ZC851960:ZC851962 AIY851960:AIY851962 ASU851960:ASU851962 BCQ851960:BCQ851962 BMM851960:BMM851962 BWI851960:BWI851962 CGE851960:CGE851962 CQA851960:CQA851962 CZW851960:CZW851962 DJS851960:DJS851962 DTO851960:DTO851962 EDK851960:EDK851962 ENG851960:ENG851962 EXC851960:EXC851962 FGY851960:FGY851962 FQU851960:FQU851962 GAQ851960:GAQ851962 GKM851960:GKM851962 GUI851960:GUI851962 HEE851960:HEE851962 HOA851960:HOA851962 HXW851960:HXW851962 IHS851960:IHS851962 IRO851960:IRO851962 JBK851960:JBK851962 JLG851960:JLG851962 JVC851960:JVC851962 KEY851960:KEY851962 KOU851960:KOU851962 KYQ851960:KYQ851962 LIM851960:LIM851962 LSI851960:LSI851962 MCE851960:MCE851962 MMA851960:MMA851962 MVW851960:MVW851962 NFS851960:NFS851962 NPO851960:NPO851962 NZK851960:NZK851962 OJG851960:OJG851962 OTC851960:OTC851962 PCY851960:PCY851962 PMU851960:PMU851962 PWQ851960:PWQ851962 QGM851960:QGM851962 QQI851960:QQI851962 RAE851960:RAE851962 RKA851960:RKA851962 RTW851960:RTW851962 SDS851960:SDS851962 SNO851960:SNO851962 SXK851960:SXK851962 THG851960:THG851962 TRC851960:TRC851962 UAY851960:UAY851962 UKU851960:UKU851962 UUQ851960:UUQ851962 VEM851960:VEM851962 VOI851960:VOI851962 VYE851960:VYE851962 WIA851960:WIA851962 WRW851960:WRW851962 AF917496:AF917498 FK917496:FK917498 PG917496:PG917498 ZC917496:ZC917498 AIY917496:AIY917498 ASU917496:ASU917498 BCQ917496:BCQ917498 BMM917496:BMM917498 BWI917496:BWI917498 CGE917496:CGE917498 CQA917496:CQA917498 CZW917496:CZW917498 DJS917496:DJS917498 DTO917496:DTO917498 EDK917496:EDK917498 ENG917496:ENG917498 EXC917496:EXC917498 FGY917496:FGY917498 FQU917496:FQU917498 GAQ917496:GAQ917498 GKM917496:GKM917498 GUI917496:GUI917498 HEE917496:HEE917498 HOA917496:HOA917498 HXW917496:HXW917498 IHS917496:IHS917498 IRO917496:IRO917498 JBK917496:JBK917498 JLG917496:JLG917498 JVC917496:JVC917498 KEY917496:KEY917498 KOU917496:KOU917498 KYQ917496:KYQ917498 LIM917496:LIM917498 LSI917496:LSI917498 MCE917496:MCE917498 MMA917496:MMA917498 MVW917496:MVW917498 NFS917496:NFS917498 NPO917496:NPO917498 NZK917496:NZK917498 OJG917496:OJG917498 OTC917496:OTC917498 PCY917496:PCY917498 PMU917496:PMU917498 PWQ917496:PWQ917498 QGM917496:QGM917498 QQI917496:QQI917498 RAE917496:RAE917498 RKA917496:RKA917498 RTW917496:RTW917498 SDS917496:SDS917498 SNO917496:SNO917498 SXK917496:SXK917498 THG917496:THG917498 TRC917496:TRC917498 UAY917496:UAY917498 UKU917496:UKU917498 UUQ917496:UUQ917498 VEM917496:VEM917498 VOI917496:VOI917498 VYE917496:VYE917498 WIA917496:WIA917498 WRW917496:WRW917498 AF983032:AF983034 FK983032:FK983034 PG983032:PG983034 ZC983032:ZC983034 AIY983032:AIY983034 ASU983032:ASU983034 BCQ983032:BCQ983034 BMM983032:BMM983034 BWI983032:BWI983034 CGE983032:CGE983034 CQA983032:CQA983034 CZW983032:CZW983034 DJS983032:DJS983034 DTO983032:DTO983034 EDK983032:EDK983034 ENG983032:ENG983034 EXC983032:EXC983034 FGY983032:FGY983034 FQU983032:FQU983034 GAQ983032:GAQ983034 GKM983032:GKM983034 GUI983032:GUI983034 HEE983032:HEE983034 HOA983032:HOA983034 HXW983032:HXW983034 IHS983032:IHS983034 IRO983032:IRO983034 JBK983032:JBK983034 JLG983032:JLG983034 JVC983032:JVC983034 KEY983032:KEY983034 KOU983032:KOU983034 KYQ983032:KYQ983034 LIM983032:LIM983034 LSI983032:LSI983034 MCE983032:MCE983034 MMA983032:MMA983034 MVW983032:MVW983034 NFS983032:NFS983034 NPO983032:NPO983034 NZK983032:NZK983034 OJG983032:OJG983034 OTC983032:OTC983034 PCY983032:PCY983034 PMU983032:PMU983034 PWQ983032:PWQ983034 QGM983032:QGM983034 QQI983032:QQI983034 RAE983032:RAE983034 RKA983032:RKA983034 RTW983032:RTW983034 SDS983032:SDS983034 SNO983032:SNO983034 SXK983032:SXK983034 THG983032:THG983034 TRC983032:TRC983034 UAY983032:UAY983034 UKU983032:UKU983034 UUQ983032:UUQ983034 VEM983032:VEM983034 VOI983032:VOI983034 VYE983032:VYE983034 WIA983032:WIA983034 WRW983032:WRW983034 AC65536:AC65538 FH65536:FH65538 PD65536:PD65538 YZ65536:YZ65538 AIV65536:AIV65538 ASR65536:ASR65538 BCN65536:BCN65538 BMJ65536:BMJ65538 BWF65536:BWF65538 CGB65536:CGB65538 CPX65536:CPX65538 CZT65536:CZT65538 DJP65536:DJP65538 DTL65536:DTL65538 EDH65536:EDH65538 END65536:END65538 EWZ65536:EWZ65538 FGV65536:FGV65538 FQR65536:FQR65538 GAN65536:GAN65538 GKJ65536:GKJ65538 GUF65536:GUF65538 HEB65536:HEB65538 HNX65536:HNX65538 HXT65536:HXT65538 IHP65536:IHP65538 IRL65536:IRL65538 JBH65536:JBH65538 JLD65536:JLD65538 JUZ65536:JUZ65538 KEV65536:KEV65538 KOR65536:KOR65538 KYN65536:KYN65538 LIJ65536:LIJ65538 LSF65536:LSF65538 MCB65536:MCB65538 MLX65536:MLX65538 MVT65536:MVT65538 NFP65536:NFP65538 NPL65536:NPL65538 NZH65536:NZH65538 OJD65536:OJD65538 OSZ65536:OSZ65538 PCV65536:PCV65538 PMR65536:PMR65538 PWN65536:PWN65538 QGJ65536:QGJ65538 QQF65536:QQF65538 RAB65536:RAB65538 RJX65536:RJX65538 RTT65536:RTT65538 SDP65536:SDP65538 SNL65536:SNL65538 SXH65536:SXH65538 THD65536:THD65538 TQZ65536:TQZ65538 UAV65536:UAV65538 UKR65536:UKR65538 UUN65536:UUN65538 VEJ65536:VEJ65538 VOF65536:VOF65538 VYB65536:VYB65538 WHX65536:WHX65538 WRT65536:WRT65538 AC131072:AC131074 FH131072:FH131074 PD131072:PD131074 YZ131072:YZ131074 AIV131072:AIV131074 ASR131072:ASR131074 BCN131072:BCN131074 BMJ131072:BMJ131074 BWF131072:BWF131074 CGB131072:CGB131074 CPX131072:CPX131074 CZT131072:CZT131074 DJP131072:DJP131074 DTL131072:DTL131074 EDH131072:EDH131074 END131072:END131074 EWZ131072:EWZ131074 FGV131072:FGV131074 FQR131072:FQR131074 GAN131072:GAN131074 GKJ131072:GKJ131074 GUF131072:GUF131074 HEB131072:HEB131074 HNX131072:HNX131074 HXT131072:HXT131074 IHP131072:IHP131074 IRL131072:IRL131074 JBH131072:JBH131074 JLD131072:JLD131074 JUZ131072:JUZ131074 KEV131072:KEV131074 KOR131072:KOR131074 KYN131072:KYN131074 LIJ131072:LIJ131074 LSF131072:LSF131074 MCB131072:MCB131074 MLX131072:MLX131074 MVT131072:MVT131074 NFP131072:NFP131074 NPL131072:NPL131074 NZH131072:NZH131074 OJD131072:OJD131074 OSZ131072:OSZ131074 PCV131072:PCV131074 PMR131072:PMR131074 PWN131072:PWN131074 QGJ131072:QGJ131074 QQF131072:QQF131074 RAB131072:RAB131074 RJX131072:RJX131074 RTT131072:RTT131074 SDP131072:SDP131074 SNL131072:SNL131074 SXH131072:SXH131074 THD131072:THD131074 TQZ131072:TQZ131074 UAV131072:UAV131074 UKR131072:UKR131074 UUN131072:UUN131074 VEJ131072:VEJ131074 VOF131072:VOF131074 VYB131072:VYB131074 WHX131072:WHX131074 WRT131072:WRT131074 AC196608:AC196610 FH196608:FH196610 PD196608:PD196610 YZ196608:YZ196610 AIV196608:AIV196610 ASR196608:ASR196610 BCN196608:BCN196610 BMJ196608:BMJ196610 BWF196608:BWF196610 CGB196608:CGB196610 CPX196608:CPX196610 CZT196608:CZT196610 DJP196608:DJP196610 DTL196608:DTL196610 EDH196608:EDH196610 END196608:END196610 EWZ196608:EWZ196610 FGV196608:FGV196610 FQR196608:FQR196610 GAN196608:GAN196610 GKJ196608:GKJ196610 GUF196608:GUF196610 HEB196608:HEB196610 HNX196608:HNX196610 HXT196608:HXT196610 IHP196608:IHP196610 IRL196608:IRL196610 JBH196608:JBH196610 JLD196608:JLD196610 JUZ196608:JUZ196610 KEV196608:KEV196610 KOR196608:KOR196610 KYN196608:KYN196610 LIJ196608:LIJ196610 LSF196608:LSF196610 MCB196608:MCB196610 MLX196608:MLX196610 MVT196608:MVT196610 NFP196608:NFP196610 NPL196608:NPL196610 NZH196608:NZH196610 OJD196608:OJD196610 OSZ196608:OSZ196610 PCV196608:PCV196610 PMR196608:PMR196610 PWN196608:PWN196610 QGJ196608:QGJ196610 QQF196608:QQF196610 RAB196608:RAB196610 RJX196608:RJX196610 RTT196608:RTT196610 SDP196608:SDP196610 SNL196608:SNL196610 SXH196608:SXH196610 THD196608:THD196610 TQZ196608:TQZ196610 UAV196608:UAV196610 UKR196608:UKR196610 UUN196608:UUN196610 VEJ196608:VEJ196610 VOF196608:VOF196610 VYB196608:VYB196610 WHX196608:WHX196610 WRT196608:WRT196610 AC262144:AC262146 FH262144:FH262146 PD262144:PD262146 YZ262144:YZ262146 AIV262144:AIV262146 ASR262144:ASR262146 BCN262144:BCN262146 BMJ262144:BMJ262146 BWF262144:BWF262146 CGB262144:CGB262146 CPX262144:CPX262146 CZT262144:CZT262146 DJP262144:DJP262146 DTL262144:DTL262146 EDH262144:EDH262146 END262144:END262146 EWZ262144:EWZ262146 FGV262144:FGV262146 FQR262144:FQR262146 GAN262144:GAN262146 GKJ262144:GKJ262146 GUF262144:GUF262146 HEB262144:HEB262146 HNX262144:HNX262146 HXT262144:HXT262146 IHP262144:IHP262146 IRL262144:IRL262146 JBH262144:JBH262146 JLD262144:JLD262146 JUZ262144:JUZ262146 KEV262144:KEV262146 KOR262144:KOR262146 KYN262144:KYN262146 LIJ262144:LIJ262146 LSF262144:LSF262146 MCB262144:MCB262146 MLX262144:MLX262146 MVT262144:MVT262146 NFP262144:NFP262146 NPL262144:NPL262146 NZH262144:NZH262146 OJD262144:OJD262146 OSZ262144:OSZ262146 PCV262144:PCV262146 PMR262144:PMR262146 PWN262144:PWN262146 QGJ262144:QGJ262146 QQF262144:QQF262146 RAB262144:RAB262146 RJX262144:RJX262146 RTT262144:RTT262146 SDP262144:SDP262146 SNL262144:SNL262146 SXH262144:SXH262146 THD262144:THD262146 TQZ262144:TQZ262146 UAV262144:UAV262146 UKR262144:UKR262146 UUN262144:UUN262146 VEJ262144:VEJ262146 VOF262144:VOF262146 VYB262144:VYB262146 WHX262144:WHX262146 WRT262144:WRT262146 AC327680:AC327682 FH327680:FH327682 PD327680:PD327682 YZ327680:YZ327682 AIV327680:AIV327682 ASR327680:ASR327682 BCN327680:BCN327682 BMJ327680:BMJ327682 BWF327680:BWF327682 CGB327680:CGB327682 CPX327680:CPX327682 CZT327680:CZT327682 DJP327680:DJP327682 DTL327680:DTL327682 EDH327680:EDH327682 END327680:END327682 EWZ327680:EWZ327682 FGV327680:FGV327682 FQR327680:FQR327682 GAN327680:GAN327682 GKJ327680:GKJ327682 GUF327680:GUF327682 HEB327680:HEB327682 HNX327680:HNX327682 HXT327680:HXT327682 IHP327680:IHP327682 IRL327680:IRL327682 JBH327680:JBH327682 JLD327680:JLD327682 JUZ327680:JUZ327682 KEV327680:KEV327682 KOR327680:KOR327682 KYN327680:KYN327682 LIJ327680:LIJ327682 LSF327680:LSF327682 MCB327680:MCB327682 MLX327680:MLX327682 MVT327680:MVT327682 NFP327680:NFP327682 NPL327680:NPL327682 NZH327680:NZH327682 OJD327680:OJD327682 OSZ327680:OSZ327682 PCV327680:PCV327682 PMR327680:PMR327682 PWN327680:PWN327682 QGJ327680:QGJ327682 QQF327680:QQF327682 RAB327680:RAB327682 RJX327680:RJX327682 RTT327680:RTT327682 SDP327680:SDP327682 SNL327680:SNL327682 SXH327680:SXH327682 THD327680:THD327682 TQZ327680:TQZ327682 UAV327680:UAV327682 UKR327680:UKR327682 UUN327680:UUN327682 VEJ327680:VEJ327682 VOF327680:VOF327682 VYB327680:VYB327682 WHX327680:WHX327682 WRT327680:WRT327682 AC393216:AC393218 FH393216:FH393218 PD393216:PD393218 YZ393216:YZ393218 AIV393216:AIV393218 ASR393216:ASR393218 BCN393216:BCN393218 BMJ393216:BMJ393218 BWF393216:BWF393218 CGB393216:CGB393218 CPX393216:CPX393218 CZT393216:CZT393218 DJP393216:DJP393218 DTL393216:DTL393218 EDH393216:EDH393218 END393216:END393218 EWZ393216:EWZ393218 FGV393216:FGV393218 FQR393216:FQR393218 GAN393216:GAN393218 GKJ393216:GKJ393218 GUF393216:GUF393218 HEB393216:HEB393218 HNX393216:HNX393218 HXT393216:HXT393218 IHP393216:IHP393218 IRL393216:IRL393218 JBH393216:JBH393218 JLD393216:JLD393218 JUZ393216:JUZ393218 KEV393216:KEV393218 KOR393216:KOR393218 KYN393216:KYN393218 LIJ393216:LIJ393218 LSF393216:LSF393218 MCB393216:MCB393218 MLX393216:MLX393218 MVT393216:MVT393218 NFP393216:NFP393218 NPL393216:NPL393218 NZH393216:NZH393218 OJD393216:OJD393218 OSZ393216:OSZ393218 PCV393216:PCV393218 PMR393216:PMR393218 PWN393216:PWN393218 QGJ393216:QGJ393218 QQF393216:QQF393218 RAB393216:RAB393218 RJX393216:RJX393218 RTT393216:RTT393218 SDP393216:SDP393218 SNL393216:SNL393218 SXH393216:SXH393218 THD393216:THD393218 TQZ393216:TQZ393218 UAV393216:UAV393218 UKR393216:UKR393218 UUN393216:UUN393218 VEJ393216:VEJ393218 VOF393216:VOF393218 VYB393216:VYB393218 WHX393216:WHX393218 WRT393216:WRT393218 AC458752:AC458754 FH458752:FH458754 PD458752:PD458754 YZ458752:YZ458754 AIV458752:AIV458754 ASR458752:ASR458754 BCN458752:BCN458754 BMJ458752:BMJ458754 BWF458752:BWF458754 CGB458752:CGB458754 CPX458752:CPX458754 CZT458752:CZT458754 DJP458752:DJP458754 DTL458752:DTL458754 EDH458752:EDH458754 END458752:END458754 EWZ458752:EWZ458754 FGV458752:FGV458754 FQR458752:FQR458754 GAN458752:GAN458754 GKJ458752:GKJ458754 GUF458752:GUF458754 HEB458752:HEB458754 HNX458752:HNX458754 HXT458752:HXT458754 IHP458752:IHP458754 IRL458752:IRL458754 JBH458752:JBH458754 JLD458752:JLD458754 JUZ458752:JUZ458754 KEV458752:KEV458754 KOR458752:KOR458754 KYN458752:KYN458754 LIJ458752:LIJ458754 LSF458752:LSF458754 MCB458752:MCB458754 MLX458752:MLX458754 MVT458752:MVT458754 NFP458752:NFP458754 NPL458752:NPL458754 NZH458752:NZH458754 OJD458752:OJD458754 OSZ458752:OSZ458754 PCV458752:PCV458754 PMR458752:PMR458754 PWN458752:PWN458754 QGJ458752:QGJ458754 QQF458752:QQF458754 RAB458752:RAB458754 RJX458752:RJX458754 RTT458752:RTT458754 SDP458752:SDP458754 SNL458752:SNL458754 SXH458752:SXH458754 THD458752:THD458754 TQZ458752:TQZ458754 UAV458752:UAV458754 UKR458752:UKR458754 UUN458752:UUN458754 VEJ458752:VEJ458754 VOF458752:VOF458754 VYB458752:VYB458754 WHX458752:WHX458754 WRT458752:WRT458754 AC524288:AC524290 FH524288:FH524290 PD524288:PD524290 YZ524288:YZ524290 AIV524288:AIV524290 ASR524288:ASR524290 BCN524288:BCN524290 BMJ524288:BMJ524290 BWF524288:BWF524290 CGB524288:CGB524290 CPX524288:CPX524290 CZT524288:CZT524290 DJP524288:DJP524290 DTL524288:DTL524290 EDH524288:EDH524290 END524288:END524290 EWZ524288:EWZ524290 FGV524288:FGV524290 FQR524288:FQR524290 GAN524288:GAN524290 GKJ524288:GKJ524290 GUF524288:GUF524290 HEB524288:HEB524290 HNX524288:HNX524290 HXT524288:HXT524290 IHP524288:IHP524290 IRL524288:IRL524290 JBH524288:JBH524290 JLD524288:JLD524290 JUZ524288:JUZ524290 KEV524288:KEV524290 KOR524288:KOR524290 KYN524288:KYN524290 LIJ524288:LIJ524290 LSF524288:LSF524290 MCB524288:MCB524290 MLX524288:MLX524290 MVT524288:MVT524290 NFP524288:NFP524290 NPL524288:NPL524290 NZH524288:NZH524290 OJD524288:OJD524290 OSZ524288:OSZ524290 PCV524288:PCV524290 PMR524288:PMR524290 PWN524288:PWN524290 QGJ524288:QGJ524290 QQF524288:QQF524290 RAB524288:RAB524290 RJX524288:RJX524290 RTT524288:RTT524290 SDP524288:SDP524290 SNL524288:SNL524290 SXH524288:SXH524290 THD524288:THD524290 TQZ524288:TQZ524290 UAV524288:UAV524290 UKR524288:UKR524290 UUN524288:UUN524290 VEJ524288:VEJ524290 VOF524288:VOF524290 VYB524288:VYB524290 WHX524288:WHX524290 WRT524288:WRT524290 AC589824:AC589826 FH589824:FH589826 PD589824:PD589826 YZ589824:YZ589826 AIV589824:AIV589826 ASR589824:ASR589826 BCN589824:BCN589826 BMJ589824:BMJ589826 BWF589824:BWF589826 CGB589824:CGB589826 CPX589824:CPX589826 CZT589824:CZT589826 DJP589824:DJP589826 DTL589824:DTL589826 EDH589824:EDH589826 END589824:END589826 EWZ589824:EWZ589826 FGV589824:FGV589826 FQR589824:FQR589826 GAN589824:GAN589826 GKJ589824:GKJ589826 GUF589824:GUF589826 HEB589824:HEB589826 HNX589824:HNX589826 HXT589824:HXT589826 IHP589824:IHP589826 IRL589824:IRL589826 JBH589824:JBH589826 JLD589824:JLD589826 JUZ589824:JUZ589826 KEV589824:KEV589826 KOR589824:KOR589826 KYN589824:KYN589826 LIJ589824:LIJ589826 LSF589824:LSF589826 MCB589824:MCB589826 MLX589824:MLX589826 MVT589824:MVT589826 NFP589824:NFP589826 NPL589824:NPL589826 NZH589824:NZH589826 OJD589824:OJD589826 OSZ589824:OSZ589826 PCV589824:PCV589826 PMR589824:PMR589826 PWN589824:PWN589826 QGJ589824:QGJ589826 QQF589824:QQF589826 RAB589824:RAB589826 RJX589824:RJX589826 RTT589824:RTT589826 SDP589824:SDP589826 SNL589824:SNL589826 SXH589824:SXH589826 THD589824:THD589826 TQZ589824:TQZ589826 UAV589824:UAV589826 UKR589824:UKR589826 UUN589824:UUN589826 VEJ589824:VEJ589826 VOF589824:VOF589826 VYB589824:VYB589826 WHX589824:WHX589826 WRT589824:WRT589826 AC655360:AC655362 FH655360:FH655362 PD655360:PD655362 YZ655360:YZ655362 AIV655360:AIV655362 ASR655360:ASR655362 BCN655360:BCN655362 BMJ655360:BMJ655362 BWF655360:BWF655362 CGB655360:CGB655362 CPX655360:CPX655362 CZT655360:CZT655362 DJP655360:DJP655362 DTL655360:DTL655362 EDH655360:EDH655362 END655360:END655362 EWZ655360:EWZ655362 FGV655360:FGV655362 FQR655360:FQR655362 GAN655360:GAN655362 GKJ655360:GKJ655362 GUF655360:GUF655362 HEB655360:HEB655362 HNX655360:HNX655362 HXT655360:HXT655362 IHP655360:IHP655362 IRL655360:IRL655362 JBH655360:JBH655362 JLD655360:JLD655362 JUZ655360:JUZ655362 KEV655360:KEV655362 KOR655360:KOR655362 KYN655360:KYN655362 LIJ655360:LIJ655362 LSF655360:LSF655362 MCB655360:MCB655362 MLX655360:MLX655362 MVT655360:MVT655362 NFP655360:NFP655362 NPL655360:NPL655362 NZH655360:NZH655362 OJD655360:OJD655362 OSZ655360:OSZ655362 PCV655360:PCV655362 PMR655360:PMR655362 PWN655360:PWN655362 QGJ655360:QGJ655362 QQF655360:QQF655362 RAB655360:RAB655362 RJX655360:RJX655362 RTT655360:RTT655362 SDP655360:SDP655362 SNL655360:SNL655362 SXH655360:SXH655362 THD655360:THD655362 TQZ655360:TQZ655362 UAV655360:UAV655362 UKR655360:UKR655362 UUN655360:UUN655362 VEJ655360:VEJ655362 VOF655360:VOF655362 VYB655360:VYB655362 WHX655360:WHX655362 WRT655360:WRT655362 AC720896:AC720898 FH720896:FH720898 PD720896:PD720898 YZ720896:YZ720898 AIV720896:AIV720898 ASR720896:ASR720898 BCN720896:BCN720898 BMJ720896:BMJ720898 BWF720896:BWF720898 CGB720896:CGB720898 CPX720896:CPX720898 CZT720896:CZT720898 DJP720896:DJP720898 DTL720896:DTL720898 EDH720896:EDH720898 END720896:END720898 EWZ720896:EWZ720898 FGV720896:FGV720898 FQR720896:FQR720898 GAN720896:GAN720898 GKJ720896:GKJ720898 GUF720896:GUF720898 HEB720896:HEB720898 HNX720896:HNX720898 HXT720896:HXT720898 IHP720896:IHP720898 IRL720896:IRL720898 JBH720896:JBH720898 JLD720896:JLD720898 JUZ720896:JUZ720898 KEV720896:KEV720898 KOR720896:KOR720898 KYN720896:KYN720898 LIJ720896:LIJ720898 LSF720896:LSF720898 MCB720896:MCB720898 MLX720896:MLX720898 MVT720896:MVT720898 NFP720896:NFP720898 NPL720896:NPL720898 NZH720896:NZH720898 OJD720896:OJD720898 OSZ720896:OSZ720898 PCV720896:PCV720898 PMR720896:PMR720898 PWN720896:PWN720898 QGJ720896:QGJ720898 QQF720896:QQF720898 RAB720896:RAB720898 RJX720896:RJX720898 RTT720896:RTT720898 SDP720896:SDP720898 SNL720896:SNL720898 SXH720896:SXH720898 THD720896:THD720898 TQZ720896:TQZ720898 UAV720896:UAV720898 UKR720896:UKR720898 UUN720896:UUN720898 VEJ720896:VEJ720898 VOF720896:VOF720898 VYB720896:VYB720898 WHX720896:WHX720898 WRT720896:WRT720898 AC786432:AC786434 FH786432:FH786434 PD786432:PD786434 YZ786432:YZ786434 AIV786432:AIV786434 ASR786432:ASR786434 BCN786432:BCN786434 BMJ786432:BMJ786434 BWF786432:BWF786434 CGB786432:CGB786434 CPX786432:CPX786434 CZT786432:CZT786434 DJP786432:DJP786434 DTL786432:DTL786434 EDH786432:EDH786434 END786432:END786434 EWZ786432:EWZ786434 FGV786432:FGV786434 FQR786432:FQR786434 GAN786432:GAN786434 GKJ786432:GKJ786434 GUF786432:GUF786434 HEB786432:HEB786434 HNX786432:HNX786434 HXT786432:HXT786434 IHP786432:IHP786434 IRL786432:IRL786434 JBH786432:JBH786434 JLD786432:JLD786434 JUZ786432:JUZ786434 KEV786432:KEV786434 KOR786432:KOR786434 KYN786432:KYN786434 LIJ786432:LIJ786434 LSF786432:LSF786434 MCB786432:MCB786434 MLX786432:MLX786434 MVT786432:MVT786434 NFP786432:NFP786434 NPL786432:NPL786434 NZH786432:NZH786434 OJD786432:OJD786434 OSZ786432:OSZ786434 PCV786432:PCV786434 PMR786432:PMR786434 PWN786432:PWN786434 QGJ786432:QGJ786434 QQF786432:QQF786434 RAB786432:RAB786434 RJX786432:RJX786434 RTT786432:RTT786434 SDP786432:SDP786434 SNL786432:SNL786434 SXH786432:SXH786434 THD786432:THD786434 TQZ786432:TQZ786434 UAV786432:UAV786434 UKR786432:UKR786434 UUN786432:UUN786434 VEJ786432:VEJ786434 VOF786432:VOF786434 VYB786432:VYB786434 WHX786432:WHX786434 WRT786432:WRT786434 AC851968:AC851970 FH851968:FH851970 PD851968:PD851970 YZ851968:YZ851970 AIV851968:AIV851970 ASR851968:ASR851970 BCN851968:BCN851970 BMJ851968:BMJ851970 BWF851968:BWF851970 CGB851968:CGB851970 CPX851968:CPX851970 CZT851968:CZT851970 DJP851968:DJP851970 DTL851968:DTL851970 EDH851968:EDH851970 END851968:END851970 EWZ851968:EWZ851970 FGV851968:FGV851970 FQR851968:FQR851970 GAN851968:GAN851970 GKJ851968:GKJ851970 GUF851968:GUF851970 HEB851968:HEB851970 HNX851968:HNX851970 HXT851968:HXT851970 IHP851968:IHP851970 IRL851968:IRL851970 JBH851968:JBH851970 JLD851968:JLD851970 JUZ851968:JUZ851970 KEV851968:KEV851970 KOR851968:KOR851970 KYN851968:KYN851970 LIJ851968:LIJ851970 LSF851968:LSF851970 MCB851968:MCB851970 MLX851968:MLX851970 MVT851968:MVT851970 NFP851968:NFP851970 NPL851968:NPL851970 NZH851968:NZH851970 OJD851968:OJD851970 OSZ851968:OSZ851970 PCV851968:PCV851970 PMR851968:PMR851970 PWN851968:PWN851970 QGJ851968:QGJ851970 QQF851968:QQF851970 RAB851968:RAB851970 RJX851968:RJX851970 RTT851968:RTT851970 SDP851968:SDP851970 SNL851968:SNL851970 SXH851968:SXH851970 THD851968:THD851970 TQZ851968:TQZ851970 UAV851968:UAV851970 UKR851968:UKR851970 UUN851968:UUN851970 VEJ851968:VEJ851970 VOF851968:VOF851970 VYB851968:VYB851970 WHX851968:WHX851970 WRT851968:WRT851970 AC917504:AC917506 FH917504:FH917506 PD917504:PD917506 YZ917504:YZ917506 AIV917504:AIV917506 ASR917504:ASR917506 BCN917504:BCN917506 BMJ917504:BMJ917506 BWF917504:BWF917506 CGB917504:CGB917506 CPX917504:CPX917506 CZT917504:CZT917506 DJP917504:DJP917506 DTL917504:DTL917506 EDH917504:EDH917506 END917504:END917506 EWZ917504:EWZ917506 FGV917504:FGV917506 FQR917504:FQR917506 GAN917504:GAN917506 GKJ917504:GKJ917506 GUF917504:GUF917506 HEB917504:HEB917506 HNX917504:HNX917506 HXT917504:HXT917506 IHP917504:IHP917506 IRL917504:IRL917506 JBH917504:JBH917506 JLD917504:JLD917506 JUZ917504:JUZ917506 KEV917504:KEV917506 KOR917504:KOR917506 KYN917504:KYN917506 LIJ917504:LIJ917506 LSF917504:LSF917506 MCB917504:MCB917506 MLX917504:MLX917506 MVT917504:MVT917506 NFP917504:NFP917506 NPL917504:NPL917506 NZH917504:NZH917506 OJD917504:OJD917506 OSZ917504:OSZ917506 PCV917504:PCV917506 PMR917504:PMR917506 PWN917504:PWN917506 QGJ917504:QGJ917506 QQF917504:QQF917506 RAB917504:RAB917506 RJX917504:RJX917506 RTT917504:RTT917506 SDP917504:SDP917506 SNL917504:SNL917506 SXH917504:SXH917506 THD917504:THD917506 TQZ917504:TQZ917506 UAV917504:UAV917506 UKR917504:UKR917506 UUN917504:UUN917506 VEJ917504:VEJ917506 VOF917504:VOF917506 VYB917504:VYB917506 WHX917504:WHX917506 WRT917504:WRT917506 AC983040:AC983042 FH983040:FH983042 PD983040:PD983042 YZ983040:YZ983042 AIV983040:AIV983042 ASR983040:ASR983042 BCN983040:BCN983042 BMJ983040:BMJ983042 BWF983040:BWF983042 CGB983040:CGB983042 CPX983040:CPX983042 CZT983040:CZT983042 DJP983040:DJP983042 DTL983040:DTL983042 EDH983040:EDH983042 END983040:END983042 EWZ983040:EWZ983042 FGV983040:FGV983042 FQR983040:FQR983042 GAN983040:GAN983042 GKJ983040:GKJ983042 GUF983040:GUF983042 HEB983040:HEB983042 HNX983040:HNX983042 HXT983040:HXT983042 IHP983040:IHP983042 IRL983040:IRL983042 JBH983040:JBH983042 JLD983040:JLD983042 JUZ983040:JUZ983042 KEV983040:KEV983042 KOR983040:KOR983042 KYN983040:KYN983042 LIJ983040:LIJ983042 LSF983040:LSF983042 MCB983040:MCB983042 MLX983040:MLX983042 MVT983040:MVT983042 NFP983040:NFP983042 NPL983040:NPL983042 NZH983040:NZH983042 OJD983040:OJD983042 OSZ983040:OSZ983042 PCV983040:PCV983042 PMR983040:PMR983042 PWN983040:PWN983042 QGJ983040:QGJ983042 QQF983040:QQF983042 RAB983040:RAB983042 RJX983040:RJX983042 RTT983040:RTT983042 SDP983040:SDP983042 SNL983040:SNL983042 SXH983040:SXH983042 THD983040:THD983042 TQZ983040:TQZ983042 UAV983040:UAV983042 UKR983040:UKR983042 UUN983040:UUN983042 VEJ983040:VEJ983042 VOF983040:VOF983042 VYB983040:VYB983042 WHX983040:WHX983042 WRT983040:WRT983042 VFX983024 T65528:T65530 EZ65528:EZ65530 OU65528:OU65530 YQ65528:YQ65530 AIM65528:AIM65530 ASI65528:ASI65530 BCE65528:BCE65530 BMA65528:BMA65530 BVW65528:BVW65530 CFS65528:CFS65530 CPO65528:CPO65530 CZK65528:CZK65530 DJG65528:DJG65530 DTC65528:DTC65530 ECY65528:ECY65530 EMU65528:EMU65530 EWQ65528:EWQ65530 FGM65528:FGM65530 FQI65528:FQI65530 GAE65528:GAE65530 GKA65528:GKA65530 GTW65528:GTW65530 HDS65528:HDS65530 HNO65528:HNO65530 HXK65528:HXK65530 IHG65528:IHG65530 IRC65528:IRC65530 JAY65528:JAY65530 JKU65528:JKU65530 JUQ65528:JUQ65530 KEM65528:KEM65530 KOI65528:KOI65530 KYE65528:KYE65530 LIA65528:LIA65530 LRW65528:LRW65530 MBS65528:MBS65530 MLO65528:MLO65530 MVK65528:MVK65530 NFG65528:NFG65530 NPC65528:NPC65530 NYY65528:NYY65530 OIU65528:OIU65530 OSQ65528:OSQ65530 PCM65528:PCM65530 PMI65528:PMI65530 PWE65528:PWE65530 QGA65528:QGA65530 QPW65528:QPW65530 QZS65528:QZS65530 RJO65528:RJO65530 RTK65528:RTK65530 SDG65528:SDG65530 SNC65528:SNC65530 SWY65528:SWY65530 TGU65528:TGU65530 TQQ65528:TQQ65530 UAM65528:UAM65530 UKI65528:UKI65530 UUE65528:UUE65530 VEA65528:VEA65530 VNW65528:VNW65530 VXS65528:VXS65530 WHO65528:WHO65530 WRK65528:WRK65530 T131064:T131066 EZ131064:EZ131066 OU131064:OU131066 YQ131064:YQ131066 AIM131064:AIM131066 ASI131064:ASI131066 BCE131064:BCE131066 BMA131064:BMA131066 BVW131064:BVW131066 CFS131064:CFS131066 CPO131064:CPO131066 CZK131064:CZK131066 DJG131064:DJG131066 DTC131064:DTC131066 ECY131064:ECY131066 EMU131064:EMU131066 EWQ131064:EWQ131066 FGM131064:FGM131066 FQI131064:FQI131066 GAE131064:GAE131066 GKA131064:GKA131066 GTW131064:GTW131066 HDS131064:HDS131066 HNO131064:HNO131066 HXK131064:HXK131066 IHG131064:IHG131066 IRC131064:IRC131066 JAY131064:JAY131066 JKU131064:JKU131066 JUQ131064:JUQ131066 KEM131064:KEM131066 KOI131064:KOI131066 KYE131064:KYE131066 LIA131064:LIA131066 LRW131064:LRW131066 MBS131064:MBS131066 MLO131064:MLO131066 MVK131064:MVK131066 NFG131064:NFG131066 NPC131064:NPC131066 NYY131064:NYY131066 OIU131064:OIU131066 OSQ131064:OSQ131066 PCM131064:PCM131066 PMI131064:PMI131066 PWE131064:PWE131066 QGA131064:QGA131066 QPW131064:QPW131066 QZS131064:QZS131066 RJO131064:RJO131066 RTK131064:RTK131066 SDG131064:SDG131066 SNC131064:SNC131066 SWY131064:SWY131066 TGU131064:TGU131066 TQQ131064:TQQ131066 UAM131064:UAM131066 UKI131064:UKI131066 UUE131064:UUE131066 VEA131064:VEA131066 VNW131064:VNW131066 VXS131064:VXS131066 WHO131064:WHO131066 WRK131064:WRK131066 T196600:T196602 EZ196600:EZ196602 OU196600:OU196602 YQ196600:YQ196602 AIM196600:AIM196602 ASI196600:ASI196602 BCE196600:BCE196602 BMA196600:BMA196602 BVW196600:BVW196602 CFS196600:CFS196602 CPO196600:CPO196602 CZK196600:CZK196602 DJG196600:DJG196602 DTC196600:DTC196602 ECY196600:ECY196602 EMU196600:EMU196602 EWQ196600:EWQ196602 FGM196600:FGM196602 FQI196600:FQI196602 GAE196600:GAE196602 GKA196600:GKA196602 GTW196600:GTW196602 HDS196600:HDS196602 HNO196600:HNO196602 HXK196600:HXK196602 IHG196600:IHG196602 IRC196600:IRC196602 JAY196600:JAY196602 JKU196600:JKU196602 JUQ196600:JUQ196602 KEM196600:KEM196602 KOI196600:KOI196602 KYE196600:KYE196602 LIA196600:LIA196602 LRW196600:LRW196602 MBS196600:MBS196602 MLO196600:MLO196602 MVK196600:MVK196602 NFG196600:NFG196602 NPC196600:NPC196602 NYY196600:NYY196602 OIU196600:OIU196602 OSQ196600:OSQ196602 PCM196600:PCM196602 PMI196600:PMI196602 PWE196600:PWE196602 QGA196600:QGA196602 QPW196600:QPW196602 QZS196600:QZS196602 RJO196600:RJO196602 RTK196600:RTK196602 SDG196600:SDG196602 SNC196600:SNC196602 SWY196600:SWY196602 TGU196600:TGU196602 TQQ196600:TQQ196602 UAM196600:UAM196602 UKI196600:UKI196602 UUE196600:UUE196602 VEA196600:VEA196602 VNW196600:VNW196602 VXS196600:VXS196602 WHO196600:WHO196602 WRK196600:WRK196602 T262136:T262138 EZ262136:EZ262138 OU262136:OU262138 YQ262136:YQ262138 AIM262136:AIM262138 ASI262136:ASI262138 BCE262136:BCE262138 BMA262136:BMA262138 BVW262136:BVW262138 CFS262136:CFS262138 CPO262136:CPO262138 CZK262136:CZK262138 DJG262136:DJG262138 DTC262136:DTC262138 ECY262136:ECY262138 EMU262136:EMU262138 EWQ262136:EWQ262138 FGM262136:FGM262138 FQI262136:FQI262138 GAE262136:GAE262138 GKA262136:GKA262138 GTW262136:GTW262138 HDS262136:HDS262138 HNO262136:HNO262138 HXK262136:HXK262138 IHG262136:IHG262138 IRC262136:IRC262138 JAY262136:JAY262138 JKU262136:JKU262138 JUQ262136:JUQ262138 KEM262136:KEM262138 KOI262136:KOI262138 KYE262136:KYE262138 LIA262136:LIA262138 LRW262136:LRW262138 MBS262136:MBS262138 MLO262136:MLO262138 MVK262136:MVK262138 NFG262136:NFG262138 NPC262136:NPC262138 NYY262136:NYY262138 OIU262136:OIU262138 OSQ262136:OSQ262138 PCM262136:PCM262138 PMI262136:PMI262138 PWE262136:PWE262138 QGA262136:QGA262138 QPW262136:QPW262138 QZS262136:QZS262138 RJO262136:RJO262138 RTK262136:RTK262138 SDG262136:SDG262138 SNC262136:SNC262138 SWY262136:SWY262138 TGU262136:TGU262138 TQQ262136:TQQ262138 UAM262136:UAM262138 UKI262136:UKI262138 UUE262136:UUE262138 VEA262136:VEA262138 VNW262136:VNW262138 VXS262136:VXS262138 WHO262136:WHO262138 WRK262136:WRK262138 T327672:T327674 EZ327672:EZ327674 OU327672:OU327674 YQ327672:YQ327674 AIM327672:AIM327674 ASI327672:ASI327674 BCE327672:BCE327674 BMA327672:BMA327674 BVW327672:BVW327674 CFS327672:CFS327674 CPO327672:CPO327674 CZK327672:CZK327674 DJG327672:DJG327674 DTC327672:DTC327674 ECY327672:ECY327674 EMU327672:EMU327674 EWQ327672:EWQ327674 FGM327672:FGM327674 FQI327672:FQI327674 GAE327672:GAE327674 GKA327672:GKA327674 GTW327672:GTW327674 HDS327672:HDS327674 HNO327672:HNO327674 HXK327672:HXK327674 IHG327672:IHG327674 IRC327672:IRC327674 JAY327672:JAY327674 JKU327672:JKU327674 JUQ327672:JUQ327674 KEM327672:KEM327674 KOI327672:KOI327674 KYE327672:KYE327674 LIA327672:LIA327674 LRW327672:LRW327674 MBS327672:MBS327674 MLO327672:MLO327674 MVK327672:MVK327674 NFG327672:NFG327674 NPC327672:NPC327674 NYY327672:NYY327674 OIU327672:OIU327674 OSQ327672:OSQ327674 PCM327672:PCM327674 PMI327672:PMI327674 PWE327672:PWE327674 QGA327672:QGA327674 QPW327672:QPW327674 QZS327672:QZS327674 RJO327672:RJO327674 RTK327672:RTK327674 SDG327672:SDG327674 SNC327672:SNC327674 SWY327672:SWY327674 TGU327672:TGU327674 TQQ327672:TQQ327674 UAM327672:UAM327674 UKI327672:UKI327674 UUE327672:UUE327674 VEA327672:VEA327674 VNW327672:VNW327674 VXS327672:VXS327674 WHO327672:WHO327674 WRK327672:WRK327674 T393208:T393210 EZ393208:EZ393210 OU393208:OU393210 YQ393208:YQ393210 AIM393208:AIM393210 ASI393208:ASI393210 BCE393208:BCE393210 BMA393208:BMA393210 BVW393208:BVW393210 CFS393208:CFS393210 CPO393208:CPO393210 CZK393208:CZK393210 DJG393208:DJG393210 DTC393208:DTC393210 ECY393208:ECY393210 EMU393208:EMU393210 EWQ393208:EWQ393210 FGM393208:FGM393210 FQI393208:FQI393210 GAE393208:GAE393210 GKA393208:GKA393210 GTW393208:GTW393210 HDS393208:HDS393210 HNO393208:HNO393210 HXK393208:HXK393210 IHG393208:IHG393210 IRC393208:IRC393210 JAY393208:JAY393210 JKU393208:JKU393210 JUQ393208:JUQ393210 KEM393208:KEM393210 KOI393208:KOI393210 KYE393208:KYE393210 LIA393208:LIA393210 LRW393208:LRW393210 MBS393208:MBS393210 MLO393208:MLO393210 MVK393208:MVK393210 NFG393208:NFG393210 NPC393208:NPC393210 NYY393208:NYY393210 OIU393208:OIU393210 OSQ393208:OSQ393210 PCM393208:PCM393210 PMI393208:PMI393210 PWE393208:PWE393210 QGA393208:QGA393210 QPW393208:QPW393210 QZS393208:QZS393210 RJO393208:RJO393210 RTK393208:RTK393210 SDG393208:SDG393210 SNC393208:SNC393210 SWY393208:SWY393210 TGU393208:TGU393210 TQQ393208:TQQ393210 UAM393208:UAM393210 UKI393208:UKI393210 UUE393208:UUE393210 VEA393208:VEA393210 VNW393208:VNW393210 VXS393208:VXS393210 WHO393208:WHO393210 WRK393208:WRK393210 T458744:T458746 EZ458744:EZ458746 OU458744:OU458746 YQ458744:YQ458746 AIM458744:AIM458746 ASI458744:ASI458746 BCE458744:BCE458746 BMA458744:BMA458746 BVW458744:BVW458746 CFS458744:CFS458746 CPO458744:CPO458746 CZK458744:CZK458746 DJG458744:DJG458746 DTC458744:DTC458746 ECY458744:ECY458746 EMU458744:EMU458746 EWQ458744:EWQ458746 FGM458744:FGM458746 FQI458744:FQI458746 GAE458744:GAE458746 GKA458744:GKA458746 GTW458744:GTW458746 HDS458744:HDS458746 HNO458744:HNO458746 HXK458744:HXK458746 IHG458744:IHG458746 IRC458744:IRC458746 JAY458744:JAY458746 JKU458744:JKU458746 JUQ458744:JUQ458746 KEM458744:KEM458746 KOI458744:KOI458746 KYE458744:KYE458746 LIA458744:LIA458746 LRW458744:LRW458746 MBS458744:MBS458746 MLO458744:MLO458746 MVK458744:MVK458746 NFG458744:NFG458746 NPC458744:NPC458746 NYY458744:NYY458746 OIU458744:OIU458746 OSQ458744:OSQ458746 PCM458744:PCM458746 PMI458744:PMI458746 PWE458744:PWE458746 QGA458744:QGA458746 QPW458744:QPW458746 QZS458744:QZS458746 RJO458744:RJO458746 RTK458744:RTK458746 SDG458744:SDG458746 SNC458744:SNC458746 SWY458744:SWY458746 TGU458744:TGU458746 TQQ458744:TQQ458746 UAM458744:UAM458746 UKI458744:UKI458746 UUE458744:UUE458746 VEA458744:VEA458746 VNW458744:VNW458746 VXS458744:VXS458746 WHO458744:WHO458746 WRK458744:WRK458746 T524280:T524282 EZ524280:EZ524282 OU524280:OU524282 YQ524280:YQ524282 AIM524280:AIM524282 ASI524280:ASI524282 BCE524280:BCE524282 BMA524280:BMA524282 BVW524280:BVW524282 CFS524280:CFS524282 CPO524280:CPO524282 CZK524280:CZK524282 DJG524280:DJG524282 DTC524280:DTC524282 ECY524280:ECY524282 EMU524280:EMU524282 EWQ524280:EWQ524282 FGM524280:FGM524282 FQI524280:FQI524282 GAE524280:GAE524282 GKA524280:GKA524282 GTW524280:GTW524282 HDS524280:HDS524282 HNO524280:HNO524282 HXK524280:HXK524282 IHG524280:IHG524282 IRC524280:IRC524282 JAY524280:JAY524282 JKU524280:JKU524282 JUQ524280:JUQ524282 KEM524280:KEM524282 KOI524280:KOI524282 KYE524280:KYE524282 LIA524280:LIA524282 LRW524280:LRW524282 MBS524280:MBS524282 MLO524280:MLO524282 MVK524280:MVK524282 NFG524280:NFG524282 NPC524280:NPC524282 NYY524280:NYY524282 OIU524280:OIU524282 OSQ524280:OSQ524282 PCM524280:PCM524282 PMI524280:PMI524282 PWE524280:PWE524282 QGA524280:QGA524282 QPW524280:QPW524282 QZS524280:QZS524282 RJO524280:RJO524282 RTK524280:RTK524282 SDG524280:SDG524282 SNC524280:SNC524282 SWY524280:SWY524282 TGU524280:TGU524282 TQQ524280:TQQ524282 UAM524280:UAM524282 UKI524280:UKI524282 UUE524280:UUE524282 VEA524280:VEA524282 VNW524280:VNW524282 VXS524280:VXS524282 WHO524280:WHO524282 WRK524280:WRK524282 T589816:T589818 EZ589816:EZ589818 OU589816:OU589818 YQ589816:YQ589818 AIM589816:AIM589818 ASI589816:ASI589818 BCE589816:BCE589818 BMA589816:BMA589818 BVW589816:BVW589818 CFS589816:CFS589818 CPO589816:CPO589818 CZK589816:CZK589818 DJG589816:DJG589818 DTC589816:DTC589818 ECY589816:ECY589818 EMU589816:EMU589818 EWQ589816:EWQ589818 FGM589816:FGM589818 FQI589816:FQI589818 GAE589816:GAE589818 GKA589816:GKA589818 GTW589816:GTW589818 HDS589816:HDS589818 HNO589816:HNO589818 HXK589816:HXK589818 IHG589816:IHG589818 IRC589816:IRC589818 JAY589816:JAY589818 JKU589816:JKU589818 JUQ589816:JUQ589818 KEM589816:KEM589818 KOI589816:KOI589818 KYE589816:KYE589818 LIA589816:LIA589818 LRW589816:LRW589818 MBS589816:MBS589818 MLO589816:MLO589818 MVK589816:MVK589818 NFG589816:NFG589818 NPC589816:NPC589818 NYY589816:NYY589818 OIU589816:OIU589818 OSQ589816:OSQ589818 PCM589816:PCM589818 PMI589816:PMI589818 PWE589816:PWE589818 QGA589816:QGA589818 QPW589816:QPW589818 QZS589816:QZS589818 RJO589816:RJO589818 RTK589816:RTK589818 SDG589816:SDG589818 SNC589816:SNC589818 SWY589816:SWY589818 TGU589816:TGU589818 TQQ589816:TQQ589818 UAM589816:UAM589818 UKI589816:UKI589818 UUE589816:UUE589818 VEA589816:VEA589818 VNW589816:VNW589818 VXS589816:VXS589818 WHO589816:WHO589818 WRK589816:WRK589818 T655352:T655354 EZ655352:EZ655354 OU655352:OU655354 YQ655352:YQ655354 AIM655352:AIM655354 ASI655352:ASI655354 BCE655352:BCE655354 BMA655352:BMA655354 BVW655352:BVW655354 CFS655352:CFS655354 CPO655352:CPO655354 CZK655352:CZK655354 DJG655352:DJG655354 DTC655352:DTC655354 ECY655352:ECY655354 EMU655352:EMU655354 EWQ655352:EWQ655354 FGM655352:FGM655354 FQI655352:FQI655354 GAE655352:GAE655354 GKA655352:GKA655354 GTW655352:GTW655354 HDS655352:HDS655354 HNO655352:HNO655354 HXK655352:HXK655354 IHG655352:IHG655354 IRC655352:IRC655354 JAY655352:JAY655354 JKU655352:JKU655354 JUQ655352:JUQ655354 KEM655352:KEM655354 KOI655352:KOI655354 KYE655352:KYE655354 LIA655352:LIA655354 LRW655352:LRW655354 MBS655352:MBS655354 MLO655352:MLO655354 MVK655352:MVK655354 NFG655352:NFG655354 NPC655352:NPC655354 NYY655352:NYY655354 OIU655352:OIU655354 OSQ655352:OSQ655354 PCM655352:PCM655354 PMI655352:PMI655354 PWE655352:PWE655354 QGA655352:QGA655354 QPW655352:QPW655354 QZS655352:QZS655354 RJO655352:RJO655354 RTK655352:RTK655354 SDG655352:SDG655354 SNC655352:SNC655354 SWY655352:SWY655354 TGU655352:TGU655354 TQQ655352:TQQ655354 UAM655352:UAM655354 UKI655352:UKI655354 UUE655352:UUE655354 VEA655352:VEA655354 VNW655352:VNW655354 VXS655352:VXS655354 WHO655352:WHO655354 WRK655352:WRK655354 T720888:T720890 EZ720888:EZ720890 OU720888:OU720890 YQ720888:YQ720890 AIM720888:AIM720890 ASI720888:ASI720890 BCE720888:BCE720890 BMA720888:BMA720890 BVW720888:BVW720890 CFS720888:CFS720890 CPO720888:CPO720890 CZK720888:CZK720890 DJG720888:DJG720890 DTC720888:DTC720890 ECY720888:ECY720890 EMU720888:EMU720890 EWQ720888:EWQ720890 FGM720888:FGM720890 FQI720888:FQI720890 GAE720888:GAE720890 GKA720888:GKA720890 GTW720888:GTW720890 HDS720888:HDS720890 HNO720888:HNO720890 HXK720888:HXK720890 IHG720888:IHG720890 IRC720888:IRC720890 JAY720888:JAY720890 JKU720888:JKU720890 JUQ720888:JUQ720890 KEM720888:KEM720890 KOI720888:KOI720890 KYE720888:KYE720890 LIA720888:LIA720890 LRW720888:LRW720890 MBS720888:MBS720890 MLO720888:MLO720890 MVK720888:MVK720890 NFG720888:NFG720890 NPC720888:NPC720890 NYY720888:NYY720890 OIU720888:OIU720890 OSQ720888:OSQ720890 PCM720888:PCM720890 PMI720888:PMI720890 PWE720888:PWE720890 QGA720888:QGA720890 QPW720888:QPW720890 QZS720888:QZS720890 RJO720888:RJO720890 RTK720888:RTK720890 SDG720888:SDG720890 SNC720888:SNC720890 SWY720888:SWY720890 TGU720888:TGU720890 TQQ720888:TQQ720890 UAM720888:UAM720890 UKI720888:UKI720890 UUE720888:UUE720890 VEA720888:VEA720890 VNW720888:VNW720890 VXS720888:VXS720890 WHO720888:WHO720890 WRK720888:WRK720890 T786424:T786426 EZ786424:EZ786426 OU786424:OU786426 YQ786424:YQ786426 AIM786424:AIM786426 ASI786424:ASI786426 BCE786424:BCE786426 BMA786424:BMA786426 BVW786424:BVW786426 CFS786424:CFS786426 CPO786424:CPO786426 CZK786424:CZK786426 DJG786424:DJG786426 DTC786424:DTC786426 ECY786424:ECY786426 EMU786424:EMU786426 EWQ786424:EWQ786426 FGM786424:FGM786426 FQI786424:FQI786426 GAE786424:GAE786426 GKA786424:GKA786426 GTW786424:GTW786426 HDS786424:HDS786426 HNO786424:HNO786426 HXK786424:HXK786426 IHG786424:IHG786426 IRC786424:IRC786426 JAY786424:JAY786426 JKU786424:JKU786426 JUQ786424:JUQ786426 KEM786424:KEM786426 KOI786424:KOI786426 KYE786424:KYE786426 LIA786424:LIA786426 LRW786424:LRW786426 MBS786424:MBS786426 MLO786424:MLO786426 MVK786424:MVK786426 NFG786424:NFG786426 NPC786424:NPC786426 NYY786424:NYY786426 OIU786424:OIU786426 OSQ786424:OSQ786426 PCM786424:PCM786426 PMI786424:PMI786426 PWE786424:PWE786426 QGA786424:QGA786426 QPW786424:QPW786426 QZS786424:QZS786426 RJO786424:RJO786426 RTK786424:RTK786426 SDG786424:SDG786426 SNC786424:SNC786426 SWY786424:SWY786426 TGU786424:TGU786426 TQQ786424:TQQ786426 UAM786424:UAM786426 UKI786424:UKI786426 UUE786424:UUE786426 VEA786424:VEA786426 VNW786424:VNW786426 VXS786424:VXS786426 WHO786424:WHO786426 WRK786424:WRK786426 T851960:T851962 EZ851960:EZ851962 OU851960:OU851962 YQ851960:YQ851962 AIM851960:AIM851962 ASI851960:ASI851962 BCE851960:BCE851962 BMA851960:BMA851962 BVW851960:BVW851962 CFS851960:CFS851962 CPO851960:CPO851962 CZK851960:CZK851962 DJG851960:DJG851962 DTC851960:DTC851962 ECY851960:ECY851962 EMU851960:EMU851962 EWQ851960:EWQ851962 FGM851960:FGM851962 FQI851960:FQI851962 GAE851960:GAE851962 GKA851960:GKA851962 GTW851960:GTW851962 HDS851960:HDS851962 HNO851960:HNO851962 HXK851960:HXK851962 IHG851960:IHG851962 IRC851960:IRC851962 JAY851960:JAY851962 JKU851960:JKU851962 JUQ851960:JUQ851962 KEM851960:KEM851962 KOI851960:KOI851962 KYE851960:KYE851962 LIA851960:LIA851962 LRW851960:LRW851962 MBS851960:MBS851962 MLO851960:MLO851962 MVK851960:MVK851962 NFG851960:NFG851962 NPC851960:NPC851962 NYY851960:NYY851962 OIU851960:OIU851962 OSQ851960:OSQ851962 PCM851960:PCM851962 PMI851960:PMI851962 PWE851960:PWE851962 QGA851960:QGA851962 QPW851960:QPW851962 QZS851960:QZS851962 RJO851960:RJO851962 RTK851960:RTK851962 SDG851960:SDG851962 SNC851960:SNC851962 SWY851960:SWY851962 TGU851960:TGU851962 TQQ851960:TQQ851962 UAM851960:UAM851962 UKI851960:UKI851962 UUE851960:UUE851962 VEA851960:VEA851962 VNW851960:VNW851962 VXS851960:VXS851962 WHO851960:WHO851962 WRK851960:WRK851962 T917496:T917498 EZ917496:EZ917498 OU917496:OU917498 YQ917496:YQ917498 AIM917496:AIM917498 ASI917496:ASI917498 BCE917496:BCE917498 BMA917496:BMA917498 BVW917496:BVW917498 CFS917496:CFS917498 CPO917496:CPO917498 CZK917496:CZK917498 DJG917496:DJG917498 DTC917496:DTC917498 ECY917496:ECY917498 EMU917496:EMU917498 EWQ917496:EWQ917498 FGM917496:FGM917498 FQI917496:FQI917498 GAE917496:GAE917498 GKA917496:GKA917498 GTW917496:GTW917498 HDS917496:HDS917498 HNO917496:HNO917498 HXK917496:HXK917498 IHG917496:IHG917498 IRC917496:IRC917498 JAY917496:JAY917498 JKU917496:JKU917498 JUQ917496:JUQ917498 KEM917496:KEM917498 KOI917496:KOI917498 KYE917496:KYE917498 LIA917496:LIA917498 LRW917496:LRW917498 MBS917496:MBS917498 MLO917496:MLO917498 MVK917496:MVK917498 NFG917496:NFG917498 NPC917496:NPC917498 NYY917496:NYY917498 OIU917496:OIU917498 OSQ917496:OSQ917498 PCM917496:PCM917498 PMI917496:PMI917498 PWE917496:PWE917498 QGA917496:QGA917498 QPW917496:QPW917498 QZS917496:QZS917498 RJO917496:RJO917498 RTK917496:RTK917498 SDG917496:SDG917498 SNC917496:SNC917498 SWY917496:SWY917498 TGU917496:TGU917498 TQQ917496:TQQ917498 UAM917496:UAM917498 UKI917496:UKI917498 UUE917496:UUE917498 VEA917496:VEA917498 VNW917496:VNW917498 VXS917496:VXS917498 WHO917496:WHO917498 WRK917496:WRK917498 T983032:T983034 EZ983032:EZ983034 OU983032:OU983034 YQ983032:YQ983034 AIM983032:AIM983034 ASI983032:ASI983034 BCE983032:BCE983034 BMA983032:BMA983034 BVW983032:BVW983034 CFS983032:CFS983034 CPO983032:CPO983034 CZK983032:CZK983034 DJG983032:DJG983034 DTC983032:DTC983034 ECY983032:ECY983034 EMU983032:EMU983034 EWQ983032:EWQ983034 FGM983032:FGM983034 FQI983032:FQI983034 GAE983032:GAE983034 GKA983032:GKA983034 GTW983032:GTW983034 HDS983032:HDS983034 HNO983032:HNO983034 HXK983032:HXK983034 IHG983032:IHG983034 IRC983032:IRC983034 JAY983032:JAY983034 JKU983032:JKU983034 JUQ983032:JUQ983034 KEM983032:KEM983034 KOI983032:KOI983034 KYE983032:KYE983034 LIA983032:LIA983034 LRW983032:LRW983034 MBS983032:MBS983034 MLO983032:MLO983034 MVK983032:MVK983034 NFG983032:NFG983034 NPC983032:NPC983034 NYY983032:NYY983034 OIU983032:OIU983034 OSQ983032:OSQ983034 PCM983032:PCM983034 PMI983032:PMI983034 PWE983032:PWE983034 QGA983032:QGA983034 QPW983032:QPW983034 QZS983032:QZS983034 RJO983032:RJO983034 RTK983032:RTK983034 SDG983032:SDG983034 SNC983032:SNC983034 SWY983032:SWY983034 TGU983032:TGU983034 TQQ983032:TQQ983034 UAM983032:UAM983034 UKI983032:UKI983034 UUE983032:UUE983034 VEA983032:VEA983034 VNW983032:VNW983034 VXS983032:VXS983034 WHO983032:WHO983034 WRK983032:WRK983034 VPT983024 W65528:W65530 OX65528:OX65530 YT65528:YT65530 AIP65528:AIP65530 ASL65528:ASL65530 BCH65528:BCH65530 BMD65528:BMD65530 BVZ65528:BVZ65530 CFV65528:CFV65530 CPR65528:CPR65530 CZN65528:CZN65530 DJJ65528:DJJ65530 DTF65528:DTF65530 EDB65528:EDB65530 EMX65528:EMX65530 EWT65528:EWT65530 FGP65528:FGP65530 FQL65528:FQL65530 GAH65528:GAH65530 GKD65528:GKD65530 GTZ65528:GTZ65530 HDV65528:HDV65530 HNR65528:HNR65530 HXN65528:HXN65530 IHJ65528:IHJ65530 IRF65528:IRF65530 JBB65528:JBB65530 JKX65528:JKX65530 JUT65528:JUT65530 KEP65528:KEP65530 KOL65528:KOL65530 KYH65528:KYH65530 LID65528:LID65530 LRZ65528:LRZ65530 MBV65528:MBV65530 MLR65528:MLR65530 MVN65528:MVN65530 NFJ65528:NFJ65530 NPF65528:NPF65530 NZB65528:NZB65530 OIX65528:OIX65530 OST65528:OST65530 PCP65528:PCP65530 PML65528:PML65530 PWH65528:PWH65530 QGD65528:QGD65530 QPZ65528:QPZ65530 QZV65528:QZV65530 RJR65528:RJR65530 RTN65528:RTN65530 SDJ65528:SDJ65530 SNF65528:SNF65530 SXB65528:SXB65530 TGX65528:TGX65530 TQT65528:TQT65530 UAP65528:UAP65530 UKL65528:UKL65530 UUH65528:UUH65530 VED65528:VED65530 VNZ65528:VNZ65530 VXV65528:VXV65530 WHR65528:WHR65530 WRN65528:WRN65530 W131064:W131066 OX131064:OX131066 YT131064:YT131066 AIP131064:AIP131066 ASL131064:ASL131066 BCH131064:BCH131066 BMD131064:BMD131066 BVZ131064:BVZ131066 CFV131064:CFV131066 CPR131064:CPR131066 CZN131064:CZN131066 DJJ131064:DJJ131066 DTF131064:DTF131066 EDB131064:EDB131066 EMX131064:EMX131066 EWT131064:EWT131066 FGP131064:FGP131066 FQL131064:FQL131066 GAH131064:GAH131066 GKD131064:GKD131066 GTZ131064:GTZ131066 HDV131064:HDV131066 HNR131064:HNR131066 HXN131064:HXN131066 IHJ131064:IHJ131066 IRF131064:IRF131066 JBB131064:JBB131066 JKX131064:JKX131066 JUT131064:JUT131066 KEP131064:KEP131066 KOL131064:KOL131066 KYH131064:KYH131066 LID131064:LID131066 LRZ131064:LRZ131066 MBV131064:MBV131066 MLR131064:MLR131066 MVN131064:MVN131066 NFJ131064:NFJ131066 NPF131064:NPF131066 NZB131064:NZB131066 OIX131064:OIX131066 OST131064:OST131066 PCP131064:PCP131066 PML131064:PML131066 PWH131064:PWH131066 QGD131064:QGD131066 QPZ131064:QPZ131066 QZV131064:QZV131066 RJR131064:RJR131066 RTN131064:RTN131066 SDJ131064:SDJ131066 SNF131064:SNF131066 SXB131064:SXB131066 TGX131064:TGX131066 TQT131064:TQT131066 UAP131064:UAP131066 UKL131064:UKL131066 UUH131064:UUH131066 VED131064:VED131066 VNZ131064:VNZ131066 VXV131064:VXV131066 WHR131064:WHR131066 WRN131064:WRN131066 W196600:W196602 OX196600:OX196602 YT196600:YT196602 AIP196600:AIP196602 ASL196600:ASL196602 BCH196600:BCH196602 BMD196600:BMD196602 BVZ196600:BVZ196602 CFV196600:CFV196602 CPR196600:CPR196602 CZN196600:CZN196602 DJJ196600:DJJ196602 DTF196600:DTF196602 EDB196600:EDB196602 EMX196600:EMX196602 EWT196600:EWT196602 FGP196600:FGP196602 FQL196600:FQL196602 GAH196600:GAH196602 GKD196600:GKD196602 GTZ196600:GTZ196602 HDV196600:HDV196602 HNR196600:HNR196602 HXN196600:HXN196602 IHJ196600:IHJ196602 IRF196600:IRF196602 JBB196600:JBB196602 JKX196600:JKX196602 JUT196600:JUT196602 KEP196600:KEP196602 KOL196600:KOL196602 KYH196600:KYH196602 LID196600:LID196602 LRZ196600:LRZ196602 MBV196600:MBV196602 MLR196600:MLR196602 MVN196600:MVN196602 NFJ196600:NFJ196602 NPF196600:NPF196602 NZB196600:NZB196602 OIX196600:OIX196602 OST196600:OST196602 PCP196600:PCP196602 PML196600:PML196602 PWH196600:PWH196602 QGD196600:QGD196602 QPZ196600:QPZ196602 QZV196600:QZV196602 RJR196600:RJR196602 RTN196600:RTN196602 SDJ196600:SDJ196602 SNF196600:SNF196602 SXB196600:SXB196602 TGX196600:TGX196602 TQT196600:TQT196602 UAP196600:UAP196602 UKL196600:UKL196602 UUH196600:UUH196602 VED196600:VED196602 VNZ196600:VNZ196602 VXV196600:VXV196602 WHR196600:WHR196602 WRN196600:WRN196602 W262136:W262138 OX262136:OX262138 YT262136:YT262138 AIP262136:AIP262138 ASL262136:ASL262138 BCH262136:BCH262138 BMD262136:BMD262138 BVZ262136:BVZ262138 CFV262136:CFV262138 CPR262136:CPR262138 CZN262136:CZN262138 DJJ262136:DJJ262138 DTF262136:DTF262138 EDB262136:EDB262138 EMX262136:EMX262138 EWT262136:EWT262138 FGP262136:FGP262138 FQL262136:FQL262138 GAH262136:GAH262138 GKD262136:GKD262138 GTZ262136:GTZ262138 HDV262136:HDV262138 HNR262136:HNR262138 HXN262136:HXN262138 IHJ262136:IHJ262138 IRF262136:IRF262138 JBB262136:JBB262138 JKX262136:JKX262138 JUT262136:JUT262138 KEP262136:KEP262138 KOL262136:KOL262138 KYH262136:KYH262138 LID262136:LID262138 LRZ262136:LRZ262138 MBV262136:MBV262138 MLR262136:MLR262138 MVN262136:MVN262138 NFJ262136:NFJ262138 NPF262136:NPF262138 NZB262136:NZB262138 OIX262136:OIX262138 OST262136:OST262138 PCP262136:PCP262138 PML262136:PML262138 PWH262136:PWH262138 QGD262136:QGD262138 QPZ262136:QPZ262138 QZV262136:QZV262138 RJR262136:RJR262138 RTN262136:RTN262138 SDJ262136:SDJ262138 SNF262136:SNF262138 SXB262136:SXB262138 TGX262136:TGX262138 TQT262136:TQT262138 UAP262136:UAP262138 UKL262136:UKL262138 UUH262136:UUH262138 VED262136:VED262138 VNZ262136:VNZ262138 VXV262136:VXV262138 WHR262136:WHR262138 WRN262136:WRN262138 W327672:W327674 OX327672:OX327674 YT327672:YT327674 AIP327672:AIP327674 ASL327672:ASL327674 BCH327672:BCH327674 BMD327672:BMD327674 BVZ327672:BVZ327674 CFV327672:CFV327674 CPR327672:CPR327674 CZN327672:CZN327674 DJJ327672:DJJ327674 DTF327672:DTF327674 EDB327672:EDB327674 EMX327672:EMX327674 EWT327672:EWT327674 FGP327672:FGP327674 FQL327672:FQL327674 GAH327672:GAH327674 GKD327672:GKD327674 GTZ327672:GTZ327674 HDV327672:HDV327674 HNR327672:HNR327674 HXN327672:HXN327674 IHJ327672:IHJ327674 IRF327672:IRF327674 JBB327672:JBB327674 JKX327672:JKX327674 JUT327672:JUT327674 KEP327672:KEP327674 KOL327672:KOL327674 KYH327672:KYH327674 LID327672:LID327674 LRZ327672:LRZ327674 MBV327672:MBV327674 MLR327672:MLR327674 MVN327672:MVN327674 NFJ327672:NFJ327674 NPF327672:NPF327674 NZB327672:NZB327674 OIX327672:OIX327674 OST327672:OST327674 PCP327672:PCP327674 PML327672:PML327674 PWH327672:PWH327674 QGD327672:QGD327674 QPZ327672:QPZ327674 QZV327672:QZV327674 RJR327672:RJR327674 RTN327672:RTN327674 SDJ327672:SDJ327674 SNF327672:SNF327674 SXB327672:SXB327674 TGX327672:TGX327674 TQT327672:TQT327674 UAP327672:UAP327674 UKL327672:UKL327674 UUH327672:UUH327674 VED327672:VED327674 VNZ327672:VNZ327674 VXV327672:VXV327674 WHR327672:WHR327674 WRN327672:WRN327674 W393208:W393210 OX393208:OX393210 YT393208:YT393210 AIP393208:AIP393210 ASL393208:ASL393210 BCH393208:BCH393210 BMD393208:BMD393210 BVZ393208:BVZ393210 CFV393208:CFV393210 CPR393208:CPR393210 CZN393208:CZN393210 DJJ393208:DJJ393210 DTF393208:DTF393210 EDB393208:EDB393210 EMX393208:EMX393210 EWT393208:EWT393210 FGP393208:FGP393210 FQL393208:FQL393210 GAH393208:GAH393210 GKD393208:GKD393210 GTZ393208:GTZ393210 HDV393208:HDV393210 HNR393208:HNR393210 HXN393208:HXN393210 IHJ393208:IHJ393210 IRF393208:IRF393210 JBB393208:JBB393210 JKX393208:JKX393210 JUT393208:JUT393210 KEP393208:KEP393210 KOL393208:KOL393210 KYH393208:KYH393210 LID393208:LID393210 LRZ393208:LRZ393210 MBV393208:MBV393210 MLR393208:MLR393210 MVN393208:MVN393210 NFJ393208:NFJ393210 NPF393208:NPF393210 NZB393208:NZB393210 OIX393208:OIX393210 OST393208:OST393210 PCP393208:PCP393210 PML393208:PML393210 PWH393208:PWH393210 QGD393208:QGD393210 QPZ393208:QPZ393210 QZV393208:QZV393210 RJR393208:RJR393210 RTN393208:RTN393210 SDJ393208:SDJ393210 SNF393208:SNF393210 SXB393208:SXB393210 TGX393208:TGX393210 TQT393208:TQT393210 UAP393208:UAP393210 UKL393208:UKL393210 UUH393208:UUH393210 VED393208:VED393210 VNZ393208:VNZ393210 VXV393208:VXV393210 WHR393208:WHR393210 WRN393208:WRN393210 W458744:W458746 OX458744:OX458746 YT458744:YT458746 AIP458744:AIP458746 ASL458744:ASL458746 BCH458744:BCH458746 BMD458744:BMD458746 BVZ458744:BVZ458746 CFV458744:CFV458746 CPR458744:CPR458746 CZN458744:CZN458746 DJJ458744:DJJ458746 DTF458744:DTF458746 EDB458744:EDB458746 EMX458744:EMX458746 EWT458744:EWT458746 FGP458744:FGP458746 FQL458744:FQL458746 GAH458744:GAH458746 GKD458744:GKD458746 GTZ458744:GTZ458746 HDV458744:HDV458746 HNR458744:HNR458746 HXN458744:HXN458746 IHJ458744:IHJ458746 IRF458744:IRF458746 JBB458744:JBB458746 JKX458744:JKX458746 JUT458744:JUT458746 KEP458744:KEP458746 KOL458744:KOL458746 KYH458744:KYH458746 LID458744:LID458746 LRZ458744:LRZ458746 MBV458744:MBV458746 MLR458744:MLR458746 MVN458744:MVN458746 NFJ458744:NFJ458746 NPF458744:NPF458746 NZB458744:NZB458746 OIX458744:OIX458746 OST458744:OST458746 PCP458744:PCP458746 PML458744:PML458746 PWH458744:PWH458746 QGD458744:QGD458746 QPZ458744:QPZ458746 QZV458744:QZV458746 RJR458744:RJR458746 RTN458744:RTN458746 SDJ458744:SDJ458746 SNF458744:SNF458746 SXB458744:SXB458746 TGX458744:TGX458746 TQT458744:TQT458746 UAP458744:UAP458746 UKL458744:UKL458746 UUH458744:UUH458746 VED458744:VED458746 VNZ458744:VNZ458746 VXV458744:VXV458746 WHR458744:WHR458746 WRN458744:WRN458746 W524280:W524282 OX524280:OX524282 YT524280:YT524282 AIP524280:AIP524282 ASL524280:ASL524282 BCH524280:BCH524282 BMD524280:BMD524282 BVZ524280:BVZ524282 CFV524280:CFV524282 CPR524280:CPR524282 CZN524280:CZN524282 DJJ524280:DJJ524282 DTF524280:DTF524282 EDB524280:EDB524282 EMX524280:EMX524282 EWT524280:EWT524282 FGP524280:FGP524282 FQL524280:FQL524282 GAH524280:GAH524282 GKD524280:GKD524282 GTZ524280:GTZ524282 HDV524280:HDV524282 HNR524280:HNR524282 HXN524280:HXN524282 IHJ524280:IHJ524282 IRF524280:IRF524282 JBB524280:JBB524282 JKX524280:JKX524282 JUT524280:JUT524282 KEP524280:KEP524282 KOL524280:KOL524282 KYH524280:KYH524282 LID524280:LID524282 LRZ524280:LRZ524282 MBV524280:MBV524282 MLR524280:MLR524282 MVN524280:MVN524282 NFJ524280:NFJ524282 NPF524280:NPF524282 NZB524280:NZB524282 OIX524280:OIX524282 OST524280:OST524282 PCP524280:PCP524282 PML524280:PML524282 PWH524280:PWH524282 QGD524280:QGD524282 QPZ524280:QPZ524282 QZV524280:QZV524282 RJR524280:RJR524282 RTN524280:RTN524282 SDJ524280:SDJ524282 SNF524280:SNF524282 SXB524280:SXB524282 TGX524280:TGX524282 TQT524280:TQT524282 UAP524280:UAP524282 UKL524280:UKL524282 UUH524280:UUH524282 VED524280:VED524282 VNZ524280:VNZ524282 VXV524280:VXV524282 WHR524280:WHR524282 WRN524280:WRN524282 W589816:W589818 OX589816:OX589818 YT589816:YT589818 AIP589816:AIP589818 ASL589816:ASL589818 BCH589816:BCH589818 BMD589816:BMD589818 BVZ589816:BVZ589818 CFV589816:CFV589818 CPR589816:CPR589818 CZN589816:CZN589818 DJJ589816:DJJ589818 DTF589816:DTF589818 EDB589816:EDB589818 EMX589816:EMX589818 EWT589816:EWT589818 FGP589816:FGP589818 FQL589816:FQL589818 GAH589816:GAH589818 GKD589816:GKD589818 GTZ589816:GTZ589818 HDV589816:HDV589818 HNR589816:HNR589818 HXN589816:HXN589818 IHJ589816:IHJ589818 IRF589816:IRF589818 JBB589816:JBB589818 JKX589816:JKX589818 JUT589816:JUT589818 KEP589816:KEP589818 KOL589816:KOL589818 KYH589816:KYH589818 LID589816:LID589818 LRZ589816:LRZ589818 MBV589816:MBV589818 MLR589816:MLR589818 MVN589816:MVN589818 NFJ589816:NFJ589818 NPF589816:NPF589818 NZB589816:NZB589818 OIX589816:OIX589818 OST589816:OST589818 PCP589816:PCP589818 PML589816:PML589818 PWH589816:PWH589818 QGD589816:QGD589818 QPZ589816:QPZ589818 QZV589816:QZV589818 RJR589816:RJR589818 RTN589816:RTN589818 SDJ589816:SDJ589818 SNF589816:SNF589818 SXB589816:SXB589818 TGX589816:TGX589818 TQT589816:TQT589818 UAP589816:UAP589818 UKL589816:UKL589818 UUH589816:UUH589818 VED589816:VED589818 VNZ589816:VNZ589818 VXV589816:VXV589818 WHR589816:WHR589818 WRN589816:WRN589818 W655352:W655354 OX655352:OX655354 YT655352:YT655354 AIP655352:AIP655354 ASL655352:ASL655354 BCH655352:BCH655354 BMD655352:BMD655354 BVZ655352:BVZ655354 CFV655352:CFV655354 CPR655352:CPR655354 CZN655352:CZN655354 DJJ655352:DJJ655354 DTF655352:DTF655354 EDB655352:EDB655354 EMX655352:EMX655354 EWT655352:EWT655354 FGP655352:FGP655354 FQL655352:FQL655354 GAH655352:GAH655354 GKD655352:GKD655354 GTZ655352:GTZ655354 HDV655352:HDV655354 HNR655352:HNR655354 HXN655352:HXN655354 IHJ655352:IHJ655354 IRF655352:IRF655354 JBB655352:JBB655354 JKX655352:JKX655354 JUT655352:JUT655354 KEP655352:KEP655354 KOL655352:KOL655354 KYH655352:KYH655354 LID655352:LID655354 LRZ655352:LRZ655354 MBV655352:MBV655354 MLR655352:MLR655354 MVN655352:MVN655354 NFJ655352:NFJ655354 NPF655352:NPF655354 NZB655352:NZB655354 OIX655352:OIX655354 OST655352:OST655354 PCP655352:PCP655354 PML655352:PML655354 PWH655352:PWH655354 QGD655352:QGD655354 QPZ655352:QPZ655354 QZV655352:QZV655354 RJR655352:RJR655354 RTN655352:RTN655354 SDJ655352:SDJ655354 SNF655352:SNF655354 SXB655352:SXB655354 TGX655352:TGX655354 TQT655352:TQT655354 UAP655352:UAP655354 UKL655352:UKL655354 UUH655352:UUH655354 VED655352:VED655354 VNZ655352:VNZ655354 VXV655352:VXV655354 WHR655352:WHR655354 WRN655352:WRN655354 W720888:W720890 OX720888:OX720890 YT720888:YT720890 AIP720888:AIP720890 ASL720888:ASL720890 BCH720888:BCH720890 BMD720888:BMD720890 BVZ720888:BVZ720890 CFV720888:CFV720890 CPR720888:CPR720890 CZN720888:CZN720890 DJJ720888:DJJ720890 DTF720888:DTF720890 EDB720888:EDB720890 EMX720888:EMX720890 EWT720888:EWT720890 FGP720888:FGP720890 FQL720888:FQL720890 GAH720888:GAH720890 GKD720888:GKD720890 GTZ720888:GTZ720890 HDV720888:HDV720890 HNR720888:HNR720890 HXN720888:HXN720890 IHJ720888:IHJ720890 IRF720888:IRF720890 JBB720888:JBB720890 JKX720888:JKX720890 JUT720888:JUT720890 KEP720888:KEP720890 KOL720888:KOL720890 KYH720888:KYH720890 LID720888:LID720890 LRZ720888:LRZ720890 MBV720888:MBV720890 MLR720888:MLR720890 MVN720888:MVN720890 NFJ720888:NFJ720890 NPF720888:NPF720890 NZB720888:NZB720890 OIX720888:OIX720890 OST720888:OST720890 PCP720888:PCP720890 PML720888:PML720890 PWH720888:PWH720890 QGD720888:QGD720890 QPZ720888:QPZ720890 QZV720888:QZV720890 RJR720888:RJR720890 RTN720888:RTN720890 SDJ720888:SDJ720890 SNF720888:SNF720890 SXB720888:SXB720890 TGX720888:TGX720890 TQT720888:TQT720890 UAP720888:UAP720890 UKL720888:UKL720890 UUH720888:UUH720890 VED720888:VED720890 VNZ720888:VNZ720890 VXV720888:VXV720890 WHR720888:WHR720890 WRN720888:WRN720890 W786424:W786426 OX786424:OX786426 YT786424:YT786426 AIP786424:AIP786426 ASL786424:ASL786426 BCH786424:BCH786426 BMD786424:BMD786426 BVZ786424:BVZ786426 CFV786424:CFV786426 CPR786424:CPR786426 CZN786424:CZN786426 DJJ786424:DJJ786426 DTF786424:DTF786426 EDB786424:EDB786426 EMX786424:EMX786426 EWT786424:EWT786426 FGP786424:FGP786426 FQL786424:FQL786426 GAH786424:GAH786426 GKD786424:GKD786426 GTZ786424:GTZ786426 HDV786424:HDV786426 HNR786424:HNR786426 HXN786424:HXN786426 IHJ786424:IHJ786426 IRF786424:IRF786426 JBB786424:JBB786426 JKX786424:JKX786426 JUT786424:JUT786426 KEP786424:KEP786426 KOL786424:KOL786426 KYH786424:KYH786426 LID786424:LID786426 LRZ786424:LRZ786426 MBV786424:MBV786426 MLR786424:MLR786426 MVN786424:MVN786426 NFJ786424:NFJ786426 NPF786424:NPF786426 NZB786424:NZB786426 OIX786424:OIX786426 OST786424:OST786426 PCP786424:PCP786426 PML786424:PML786426 PWH786424:PWH786426 QGD786424:QGD786426 QPZ786424:QPZ786426 QZV786424:QZV786426 RJR786424:RJR786426 RTN786424:RTN786426 SDJ786424:SDJ786426 SNF786424:SNF786426 SXB786424:SXB786426 TGX786424:TGX786426 TQT786424:TQT786426 UAP786424:UAP786426 UKL786424:UKL786426 UUH786424:UUH786426 VED786424:VED786426 VNZ786424:VNZ786426 VXV786424:VXV786426 WHR786424:WHR786426 WRN786424:WRN786426 W851960:W851962 OX851960:OX851962 YT851960:YT851962 AIP851960:AIP851962 ASL851960:ASL851962 BCH851960:BCH851962 BMD851960:BMD851962 BVZ851960:BVZ851962 CFV851960:CFV851962 CPR851960:CPR851962 CZN851960:CZN851962 DJJ851960:DJJ851962 DTF851960:DTF851962 EDB851960:EDB851962 EMX851960:EMX851962 EWT851960:EWT851962 FGP851960:FGP851962 FQL851960:FQL851962 GAH851960:GAH851962 GKD851960:GKD851962 GTZ851960:GTZ851962 HDV851960:HDV851962 HNR851960:HNR851962 HXN851960:HXN851962 IHJ851960:IHJ851962 IRF851960:IRF851962 JBB851960:JBB851962 JKX851960:JKX851962 JUT851960:JUT851962 KEP851960:KEP851962 KOL851960:KOL851962 KYH851960:KYH851962 LID851960:LID851962 LRZ851960:LRZ851962 MBV851960:MBV851962 MLR851960:MLR851962 MVN851960:MVN851962 NFJ851960:NFJ851962 NPF851960:NPF851962 NZB851960:NZB851962 OIX851960:OIX851962 OST851960:OST851962 PCP851960:PCP851962 PML851960:PML851962 PWH851960:PWH851962 QGD851960:QGD851962 QPZ851960:QPZ851962 QZV851960:QZV851962 RJR851960:RJR851962 RTN851960:RTN851962 SDJ851960:SDJ851962 SNF851960:SNF851962 SXB851960:SXB851962 TGX851960:TGX851962 TQT851960:TQT851962 UAP851960:UAP851962 UKL851960:UKL851962 UUH851960:UUH851962 VED851960:VED851962 VNZ851960:VNZ851962 VXV851960:VXV851962 WHR851960:WHR851962 WRN851960:WRN851962 W917496:W917498 OX917496:OX917498 YT917496:YT917498 AIP917496:AIP917498 ASL917496:ASL917498 BCH917496:BCH917498 BMD917496:BMD917498 BVZ917496:BVZ917498 CFV917496:CFV917498 CPR917496:CPR917498 CZN917496:CZN917498 DJJ917496:DJJ917498 DTF917496:DTF917498 EDB917496:EDB917498 EMX917496:EMX917498 EWT917496:EWT917498 FGP917496:FGP917498 FQL917496:FQL917498 GAH917496:GAH917498 GKD917496:GKD917498 GTZ917496:GTZ917498 HDV917496:HDV917498 HNR917496:HNR917498 HXN917496:HXN917498 IHJ917496:IHJ917498 IRF917496:IRF917498 JBB917496:JBB917498 JKX917496:JKX917498 JUT917496:JUT917498 KEP917496:KEP917498 KOL917496:KOL917498 KYH917496:KYH917498 LID917496:LID917498 LRZ917496:LRZ917498 MBV917496:MBV917498 MLR917496:MLR917498 MVN917496:MVN917498 NFJ917496:NFJ917498 NPF917496:NPF917498 NZB917496:NZB917498 OIX917496:OIX917498 OST917496:OST917498 PCP917496:PCP917498 PML917496:PML917498 PWH917496:PWH917498 QGD917496:QGD917498 QPZ917496:QPZ917498 QZV917496:QZV917498 RJR917496:RJR917498 RTN917496:RTN917498 SDJ917496:SDJ917498 SNF917496:SNF917498 SXB917496:SXB917498 TGX917496:TGX917498 TQT917496:TQT917498 UAP917496:UAP917498 UKL917496:UKL917498 UUH917496:UUH917498 VED917496:VED917498 VNZ917496:VNZ917498 VXV917496:VXV917498 WHR917496:WHR917498 WRN917496:WRN917498 W983032:W983034 OX983032:OX983034 YT983032:YT983034 AIP983032:AIP983034 ASL983032:ASL983034 BCH983032:BCH983034 BMD983032:BMD983034 BVZ983032:BVZ983034 CFV983032:CFV983034 CPR983032:CPR983034 CZN983032:CZN983034 DJJ983032:DJJ983034 DTF983032:DTF983034 EDB983032:EDB983034 EMX983032:EMX983034 EWT983032:EWT983034 FGP983032:FGP983034 FQL983032:FQL983034 GAH983032:GAH983034 GKD983032:GKD983034 GTZ983032:GTZ983034 HDV983032:HDV983034 HNR983032:HNR983034 HXN983032:HXN983034 IHJ983032:IHJ983034 IRF983032:IRF983034 JBB983032:JBB983034 JKX983032:JKX983034 JUT983032:JUT983034 KEP983032:KEP983034 KOL983032:KOL983034 KYH983032:KYH983034 LID983032:LID983034 LRZ983032:LRZ983034 MBV983032:MBV983034 MLR983032:MLR983034 MVN983032:MVN983034 NFJ983032:NFJ983034 NPF983032:NPF983034 NZB983032:NZB983034 OIX983032:OIX983034 OST983032:OST983034 PCP983032:PCP983034 PML983032:PML983034 PWH983032:PWH983034 QGD983032:QGD983034 QPZ983032:QPZ983034 QZV983032:QZV983034 RJR983032:RJR983034 RTN983032:RTN983034 SDJ983032:SDJ983034 SNF983032:SNF983034 SXB983032:SXB983034 TGX983032:TGX983034 TQT983032:TQT983034 UAP983032:UAP983034 UKL983032:UKL983034 UUH983032:UUH983034 VED983032:VED983034 VNZ983032:VNZ983034 VXV983032:VXV983034 WHR983032:WHR983034 WRN983032:WRN983034 VZP983024 Z65528:Z65530 FE65528:FE65530 PA65528:PA65530 YW65528:YW65530 AIS65528:AIS65530 ASO65528:ASO65530 BCK65528:BCK65530 BMG65528:BMG65530 BWC65528:BWC65530 CFY65528:CFY65530 CPU65528:CPU65530 CZQ65528:CZQ65530 DJM65528:DJM65530 DTI65528:DTI65530 EDE65528:EDE65530 ENA65528:ENA65530 EWW65528:EWW65530 FGS65528:FGS65530 FQO65528:FQO65530 GAK65528:GAK65530 GKG65528:GKG65530 GUC65528:GUC65530 HDY65528:HDY65530 HNU65528:HNU65530 HXQ65528:HXQ65530 IHM65528:IHM65530 IRI65528:IRI65530 JBE65528:JBE65530 JLA65528:JLA65530 JUW65528:JUW65530 KES65528:KES65530 KOO65528:KOO65530 KYK65528:KYK65530 LIG65528:LIG65530 LSC65528:LSC65530 MBY65528:MBY65530 MLU65528:MLU65530 MVQ65528:MVQ65530 NFM65528:NFM65530 NPI65528:NPI65530 NZE65528:NZE65530 OJA65528:OJA65530 OSW65528:OSW65530 PCS65528:PCS65530 PMO65528:PMO65530 PWK65528:PWK65530 QGG65528:QGG65530 QQC65528:QQC65530 QZY65528:QZY65530 RJU65528:RJU65530 RTQ65528:RTQ65530 SDM65528:SDM65530 SNI65528:SNI65530 SXE65528:SXE65530 THA65528:THA65530 TQW65528:TQW65530 UAS65528:UAS65530 UKO65528:UKO65530 UUK65528:UUK65530 VEG65528:VEG65530 VOC65528:VOC65530 VXY65528:VXY65530 WHU65528:WHU65530 WRQ65528:WRQ65530 Z131064:Z131066 FE131064:FE131066 PA131064:PA131066 YW131064:YW131066 AIS131064:AIS131066 ASO131064:ASO131066 BCK131064:BCK131066 BMG131064:BMG131066 BWC131064:BWC131066 CFY131064:CFY131066 CPU131064:CPU131066 CZQ131064:CZQ131066 DJM131064:DJM131066 DTI131064:DTI131066 EDE131064:EDE131066 ENA131064:ENA131066 EWW131064:EWW131066 FGS131064:FGS131066 FQO131064:FQO131066 GAK131064:GAK131066 GKG131064:GKG131066 GUC131064:GUC131066 HDY131064:HDY131066 HNU131064:HNU131066 HXQ131064:HXQ131066 IHM131064:IHM131066 IRI131064:IRI131066 JBE131064:JBE131066 JLA131064:JLA131066 JUW131064:JUW131066 KES131064:KES131066 KOO131064:KOO131066 KYK131064:KYK131066 LIG131064:LIG131066 LSC131064:LSC131066 MBY131064:MBY131066 MLU131064:MLU131066 MVQ131064:MVQ131066 NFM131064:NFM131066 NPI131064:NPI131066 NZE131064:NZE131066 OJA131064:OJA131066 OSW131064:OSW131066 PCS131064:PCS131066 PMO131064:PMO131066 PWK131064:PWK131066 QGG131064:QGG131066 QQC131064:QQC131066 QZY131064:QZY131066 RJU131064:RJU131066 RTQ131064:RTQ131066 SDM131064:SDM131066 SNI131064:SNI131066 SXE131064:SXE131066 THA131064:THA131066 TQW131064:TQW131066 UAS131064:UAS131066 UKO131064:UKO131066 UUK131064:UUK131066 VEG131064:VEG131066 VOC131064:VOC131066 VXY131064:VXY131066 WHU131064:WHU131066 WRQ131064:WRQ131066 Z196600:Z196602 FE196600:FE196602 PA196600:PA196602 YW196600:YW196602 AIS196600:AIS196602 ASO196600:ASO196602 BCK196600:BCK196602 BMG196600:BMG196602 BWC196600:BWC196602 CFY196600:CFY196602 CPU196600:CPU196602 CZQ196600:CZQ196602 DJM196600:DJM196602 DTI196600:DTI196602 EDE196600:EDE196602 ENA196600:ENA196602 EWW196600:EWW196602 FGS196600:FGS196602 FQO196600:FQO196602 GAK196600:GAK196602 GKG196600:GKG196602 GUC196600:GUC196602 HDY196600:HDY196602 HNU196600:HNU196602 HXQ196600:HXQ196602 IHM196600:IHM196602 IRI196600:IRI196602 JBE196600:JBE196602 JLA196600:JLA196602 JUW196600:JUW196602 KES196600:KES196602 KOO196600:KOO196602 KYK196600:KYK196602 LIG196600:LIG196602 LSC196600:LSC196602 MBY196600:MBY196602 MLU196600:MLU196602 MVQ196600:MVQ196602 NFM196600:NFM196602 NPI196600:NPI196602 NZE196600:NZE196602 OJA196600:OJA196602 OSW196600:OSW196602 PCS196600:PCS196602 PMO196600:PMO196602 PWK196600:PWK196602 QGG196600:QGG196602 QQC196600:QQC196602 QZY196600:QZY196602 RJU196600:RJU196602 RTQ196600:RTQ196602 SDM196600:SDM196602 SNI196600:SNI196602 SXE196600:SXE196602 THA196600:THA196602 TQW196600:TQW196602 UAS196600:UAS196602 UKO196600:UKO196602 UUK196600:UUK196602 VEG196600:VEG196602 VOC196600:VOC196602 VXY196600:VXY196602 WHU196600:WHU196602 WRQ196600:WRQ196602 Z262136:Z262138 FE262136:FE262138 PA262136:PA262138 YW262136:YW262138 AIS262136:AIS262138 ASO262136:ASO262138 BCK262136:BCK262138 BMG262136:BMG262138 BWC262136:BWC262138 CFY262136:CFY262138 CPU262136:CPU262138 CZQ262136:CZQ262138 DJM262136:DJM262138 DTI262136:DTI262138 EDE262136:EDE262138 ENA262136:ENA262138 EWW262136:EWW262138 FGS262136:FGS262138 FQO262136:FQO262138 GAK262136:GAK262138 GKG262136:GKG262138 GUC262136:GUC262138 HDY262136:HDY262138 HNU262136:HNU262138 HXQ262136:HXQ262138 IHM262136:IHM262138 IRI262136:IRI262138 JBE262136:JBE262138 JLA262136:JLA262138 JUW262136:JUW262138 KES262136:KES262138 KOO262136:KOO262138 KYK262136:KYK262138 LIG262136:LIG262138 LSC262136:LSC262138 MBY262136:MBY262138 MLU262136:MLU262138 MVQ262136:MVQ262138 NFM262136:NFM262138 NPI262136:NPI262138 NZE262136:NZE262138 OJA262136:OJA262138 OSW262136:OSW262138 PCS262136:PCS262138 PMO262136:PMO262138 PWK262136:PWK262138 QGG262136:QGG262138 QQC262136:QQC262138 QZY262136:QZY262138 RJU262136:RJU262138 RTQ262136:RTQ262138 SDM262136:SDM262138 SNI262136:SNI262138 SXE262136:SXE262138 THA262136:THA262138 TQW262136:TQW262138 UAS262136:UAS262138 UKO262136:UKO262138 UUK262136:UUK262138 VEG262136:VEG262138 VOC262136:VOC262138 VXY262136:VXY262138 WHU262136:WHU262138 WRQ262136:WRQ262138 Z327672:Z327674 FE327672:FE327674 PA327672:PA327674 YW327672:YW327674 AIS327672:AIS327674 ASO327672:ASO327674 BCK327672:BCK327674 BMG327672:BMG327674 BWC327672:BWC327674 CFY327672:CFY327674 CPU327672:CPU327674 CZQ327672:CZQ327674 DJM327672:DJM327674 DTI327672:DTI327674 EDE327672:EDE327674 ENA327672:ENA327674 EWW327672:EWW327674 FGS327672:FGS327674 FQO327672:FQO327674 GAK327672:GAK327674 GKG327672:GKG327674 GUC327672:GUC327674 HDY327672:HDY327674 HNU327672:HNU327674 HXQ327672:HXQ327674 IHM327672:IHM327674 IRI327672:IRI327674 JBE327672:JBE327674 JLA327672:JLA327674 JUW327672:JUW327674 KES327672:KES327674 KOO327672:KOO327674 KYK327672:KYK327674 LIG327672:LIG327674 LSC327672:LSC327674 MBY327672:MBY327674 MLU327672:MLU327674 MVQ327672:MVQ327674 NFM327672:NFM327674 NPI327672:NPI327674 NZE327672:NZE327674 OJA327672:OJA327674 OSW327672:OSW327674 PCS327672:PCS327674 PMO327672:PMO327674 PWK327672:PWK327674 QGG327672:QGG327674 QQC327672:QQC327674 QZY327672:QZY327674 RJU327672:RJU327674 RTQ327672:RTQ327674 SDM327672:SDM327674 SNI327672:SNI327674 SXE327672:SXE327674 THA327672:THA327674 TQW327672:TQW327674 UAS327672:UAS327674 UKO327672:UKO327674 UUK327672:UUK327674 VEG327672:VEG327674 VOC327672:VOC327674 VXY327672:VXY327674 WHU327672:WHU327674 WRQ327672:WRQ327674 Z393208:Z393210 FE393208:FE393210 PA393208:PA393210 YW393208:YW393210 AIS393208:AIS393210 ASO393208:ASO393210 BCK393208:BCK393210 BMG393208:BMG393210 BWC393208:BWC393210 CFY393208:CFY393210 CPU393208:CPU393210 CZQ393208:CZQ393210 DJM393208:DJM393210 DTI393208:DTI393210 EDE393208:EDE393210 ENA393208:ENA393210 EWW393208:EWW393210 FGS393208:FGS393210 FQO393208:FQO393210 GAK393208:GAK393210 GKG393208:GKG393210 GUC393208:GUC393210 HDY393208:HDY393210 HNU393208:HNU393210 HXQ393208:HXQ393210 IHM393208:IHM393210 IRI393208:IRI393210 JBE393208:JBE393210 JLA393208:JLA393210 JUW393208:JUW393210 KES393208:KES393210 KOO393208:KOO393210 KYK393208:KYK393210 LIG393208:LIG393210 LSC393208:LSC393210 MBY393208:MBY393210 MLU393208:MLU393210 MVQ393208:MVQ393210 NFM393208:NFM393210 NPI393208:NPI393210 NZE393208:NZE393210 OJA393208:OJA393210 OSW393208:OSW393210 PCS393208:PCS393210 PMO393208:PMO393210 PWK393208:PWK393210 QGG393208:QGG393210 QQC393208:QQC393210 QZY393208:QZY393210 RJU393208:RJU393210 RTQ393208:RTQ393210 SDM393208:SDM393210 SNI393208:SNI393210 SXE393208:SXE393210 THA393208:THA393210 TQW393208:TQW393210 UAS393208:UAS393210 UKO393208:UKO393210 UUK393208:UUK393210 VEG393208:VEG393210 VOC393208:VOC393210 VXY393208:VXY393210 WHU393208:WHU393210 WRQ393208:WRQ393210 Z458744:Z458746 FE458744:FE458746 PA458744:PA458746 YW458744:YW458746 AIS458744:AIS458746 ASO458744:ASO458746 BCK458744:BCK458746 BMG458744:BMG458746 BWC458744:BWC458746 CFY458744:CFY458746 CPU458744:CPU458746 CZQ458744:CZQ458746 DJM458744:DJM458746 DTI458744:DTI458746 EDE458744:EDE458746 ENA458744:ENA458746 EWW458744:EWW458746 FGS458744:FGS458746 FQO458744:FQO458746 GAK458744:GAK458746 GKG458744:GKG458746 GUC458744:GUC458746 HDY458744:HDY458746 HNU458744:HNU458746 HXQ458744:HXQ458746 IHM458744:IHM458746 IRI458744:IRI458746 JBE458744:JBE458746 JLA458744:JLA458746 JUW458744:JUW458746 KES458744:KES458746 KOO458744:KOO458746 KYK458744:KYK458746 LIG458744:LIG458746 LSC458744:LSC458746 MBY458744:MBY458746 MLU458744:MLU458746 MVQ458744:MVQ458746 NFM458744:NFM458746 NPI458744:NPI458746 NZE458744:NZE458746 OJA458744:OJA458746 OSW458744:OSW458746 PCS458744:PCS458746 PMO458744:PMO458746 PWK458744:PWK458746 QGG458744:QGG458746 QQC458744:QQC458746 QZY458744:QZY458746 RJU458744:RJU458746 RTQ458744:RTQ458746 SDM458744:SDM458746 SNI458744:SNI458746 SXE458744:SXE458746 THA458744:THA458746 TQW458744:TQW458746 UAS458744:UAS458746 UKO458744:UKO458746 UUK458744:UUK458746 VEG458744:VEG458746 VOC458744:VOC458746 VXY458744:VXY458746 WHU458744:WHU458746 WRQ458744:WRQ458746 Z524280:Z524282 FE524280:FE524282 PA524280:PA524282 YW524280:YW524282 AIS524280:AIS524282 ASO524280:ASO524282 BCK524280:BCK524282 BMG524280:BMG524282 BWC524280:BWC524282 CFY524280:CFY524282 CPU524280:CPU524282 CZQ524280:CZQ524282 DJM524280:DJM524282 DTI524280:DTI524282 EDE524280:EDE524282 ENA524280:ENA524282 EWW524280:EWW524282 FGS524280:FGS524282 FQO524280:FQO524282 GAK524280:GAK524282 GKG524280:GKG524282 GUC524280:GUC524282 HDY524280:HDY524282 HNU524280:HNU524282 HXQ524280:HXQ524282 IHM524280:IHM524282 IRI524280:IRI524282 JBE524280:JBE524282 JLA524280:JLA524282 JUW524280:JUW524282 KES524280:KES524282 KOO524280:KOO524282 KYK524280:KYK524282 LIG524280:LIG524282 LSC524280:LSC524282 MBY524280:MBY524282 MLU524280:MLU524282 MVQ524280:MVQ524282 NFM524280:NFM524282 NPI524280:NPI524282 NZE524280:NZE524282 OJA524280:OJA524282 OSW524280:OSW524282 PCS524280:PCS524282 PMO524280:PMO524282 PWK524280:PWK524282 QGG524280:QGG524282 QQC524280:QQC524282 QZY524280:QZY524282 RJU524280:RJU524282 RTQ524280:RTQ524282 SDM524280:SDM524282 SNI524280:SNI524282 SXE524280:SXE524282 THA524280:THA524282 TQW524280:TQW524282 UAS524280:UAS524282 UKO524280:UKO524282 UUK524280:UUK524282 VEG524280:VEG524282 VOC524280:VOC524282 VXY524280:VXY524282 WHU524280:WHU524282 WRQ524280:WRQ524282 Z589816:Z589818 FE589816:FE589818 PA589816:PA589818 YW589816:YW589818 AIS589816:AIS589818 ASO589816:ASO589818 BCK589816:BCK589818 BMG589816:BMG589818 BWC589816:BWC589818 CFY589816:CFY589818 CPU589816:CPU589818 CZQ589816:CZQ589818 DJM589816:DJM589818 DTI589816:DTI589818 EDE589816:EDE589818 ENA589816:ENA589818 EWW589816:EWW589818 FGS589816:FGS589818 FQO589816:FQO589818 GAK589816:GAK589818 GKG589816:GKG589818 GUC589816:GUC589818 HDY589816:HDY589818 HNU589816:HNU589818 HXQ589816:HXQ589818 IHM589816:IHM589818 IRI589816:IRI589818 JBE589816:JBE589818 JLA589816:JLA589818 JUW589816:JUW589818 KES589816:KES589818 KOO589816:KOO589818 KYK589816:KYK589818 LIG589816:LIG589818 LSC589816:LSC589818 MBY589816:MBY589818 MLU589816:MLU589818 MVQ589816:MVQ589818 NFM589816:NFM589818 NPI589816:NPI589818 NZE589816:NZE589818 OJA589816:OJA589818 OSW589816:OSW589818 PCS589816:PCS589818 PMO589816:PMO589818 PWK589816:PWK589818 QGG589816:QGG589818 QQC589816:QQC589818 QZY589816:QZY589818 RJU589816:RJU589818 RTQ589816:RTQ589818 SDM589816:SDM589818 SNI589816:SNI589818 SXE589816:SXE589818 THA589816:THA589818 TQW589816:TQW589818 UAS589816:UAS589818 UKO589816:UKO589818 UUK589816:UUK589818 VEG589816:VEG589818 VOC589816:VOC589818 VXY589816:VXY589818 WHU589816:WHU589818 WRQ589816:WRQ589818 Z655352:Z655354 FE655352:FE655354 PA655352:PA655354 YW655352:YW655354 AIS655352:AIS655354 ASO655352:ASO655354 BCK655352:BCK655354 BMG655352:BMG655354 BWC655352:BWC655354 CFY655352:CFY655354 CPU655352:CPU655354 CZQ655352:CZQ655354 DJM655352:DJM655354 DTI655352:DTI655354 EDE655352:EDE655354 ENA655352:ENA655354 EWW655352:EWW655354 FGS655352:FGS655354 FQO655352:FQO655354 GAK655352:GAK655354 GKG655352:GKG655354 GUC655352:GUC655354 HDY655352:HDY655354 HNU655352:HNU655354 HXQ655352:HXQ655354 IHM655352:IHM655354 IRI655352:IRI655354 JBE655352:JBE655354 JLA655352:JLA655354 JUW655352:JUW655354 KES655352:KES655354 KOO655352:KOO655354 KYK655352:KYK655354 LIG655352:LIG655354 LSC655352:LSC655354 MBY655352:MBY655354 MLU655352:MLU655354 MVQ655352:MVQ655354 NFM655352:NFM655354 NPI655352:NPI655354 NZE655352:NZE655354 OJA655352:OJA655354 OSW655352:OSW655354 PCS655352:PCS655354 PMO655352:PMO655354 PWK655352:PWK655354 QGG655352:QGG655354 QQC655352:QQC655354 QZY655352:QZY655354 RJU655352:RJU655354 RTQ655352:RTQ655354 SDM655352:SDM655354 SNI655352:SNI655354 SXE655352:SXE655354 THA655352:THA655354 TQW655352:TQW655354 UAS655352:UAS655354 UKO655352:UKO655354 UUK655352:UUK655354 VEG655352:VEG655354 VOC655352:VOC655354 VXY655352:VXY655354 WHU655352:WHU655354 WRQ655352:WRQ655354 Z720888:Z720890 FE720888:FE720890 PA720888:PA720890 YW720888:YW720890 AIS720888:AIS720890 ASO720888:ASO720890 BCK720888:BCK720890 BMG720888:BMG720890 BWC720888:BWC720890 CFY720888:CFY720890 CPU720888:CPU720890 CZQ720888:CZQ720890 DJM720888:DJM720890 DTI720888:DTI720890 EDE720888:EDE720890 ENA720888:ENA720890 EWW720888:EWW720890 FGS720888:FGS720890 FQO720888:FQO720890 GAK720888:GAK720890 GKG720888:GKG720890 GUC720888:GUC720890 HDY720888:HDY720890 HNU720888:HNU720890 HXQ720888:HXQ720890 IHM720888:IHM720890 IRI720888:IRI720890 JBE720888:JBE720890 JLA720888:JLA720890 JUW720888:JUW720890 KES720888:KES720890 KOO720888:KOO720890 KYK720888:KYK720890 LIG720888:LIG720890 LSC720888:LSC720890 MBY720888:MBY720890 MLU720888:MLU720890 MVQ720888:MVQ720890 NFM720888:NFM720890 NPI720888:NPI720890 NZE720888:NZE720890 OJA720888:OJA720890 OSW720888:OSW720890 PCS720888:PCS720890 PMO720888:PMO720890 PWK720888:PWK720890 QGG720888:QGG720890 QQC720888:QQC720890 QZY720888:QZY720890 RJU720888:RJU720890 RTQ720888:RTQ720890 SDM720888:SDM720890 SNI720888:SNI720890 SXE720888:SXE720890 THA720888:THA720890 TQW720888:TQW720890 UAS720888:UAS720890 UKO720888:UKO720890 UUK720888:UUK720890 VEG720888:VEG720890 VOC720888:VOC720890 VXY720888:VXY720890 WHU720888:WHU720890 WRQ720888:WRQ720890 Z786424:Z786426 FE786424:FE786426 PA786424:PA786426 YW786424:YW786426 AIS786424:AIS786426 ASO786424:ASO786426 BCK786424:BCK786426 BMG786424:BMG786426 BWC786424:BWC786426 CFY786424:CFY786426 CPU786424:CPU786426 CZQ786424:CZQ786426 DJM786424:DJM786426 DTI786424:DTI786426 EDE786424:EDE786426 ENA786424:ENA786426 EWW786424:EWW786426 FGS786424:FGS786426 FQO786424:FQO786426 GAK786424:GAK786426 GKG786424:GKG786426 GUC786424:GUC786426 HDY786424:HDY786426 HNU786424:HNU786426 HXQ786424:HXQ786426 IHM786424:IHM786426 IRI786424:IRI786426 JBE786424:JBE786426 JLA786424:JLA786426 JUW786424:JUW786426 KES786424:KES786426 KOO786424:KOO786426 KYK786424:KYK786426 LIG786424:LIG786426 LSC786424:LSC786426 MBY786424:MBY786426 MLU786424:MLU786426 MVQ786424:MVQ786426 NFM786424:NFM786426 NPI786424:NPI786426 NZE786424:NZE786426 OJA786424:OJA786426 OSW786424:OSW786426 PCS786424:PCS786426 PMO786424:PMO786426 PWK786424:PWK786426 QGG786424:QGG786426 QQC786424:QQC786426 QZY786424:QZY786426 RJU786424:RJU786426 RTQ786424:RTQ786426 SDM786424:SDM786426 SNI786424:SNI786426 SXE786424:SXE786426 THA786424:THA786426 TQW786424:TQW786426 UAS786424:UAS786426 UKO786424:UKO786426 UUK786424:UUK786426 VEG786424:VEG786426 VOC786424:VOC786426 VXY786424:VXY786426 WHU786424:WHU786426 WRQ786424:WRQ786426 Z851960:Z851962 FE851960:FE851962 PA851960:PA851962 YW851960:YW851962 AIS851960:AIS851962 ASO851960:ASO851962 BCK851960:BCK851962 BMG851960:BMG851962 BWC851960:BWC851962 CFY851960:CFY851962 CPU851960:CPU851962 CZQ851960:CZQ851962 DJM851960:DJM851962 DTI851960:DTI851962 EDE851960:EDE851962 ENA851960:ENA851962 EWW851960:EWW851962 FGS851960:FGS851962 FQO851960:FQO851962 GAK851960:GAK851962 GKG851960:GKG851962 GUC851960:GUC851962 HDY851960:HDY851962 HNU851960:HNU851962 HXQ851960:HXQ851962 IHM851960:IHM851962 IRI851960:IRI851962 JBE851960:JBE851962 JLA851960:JLA851962 JUW851960:JUW851962 KES851960:KES851962 KOO851960:KOO851962 KYK851960:KYK851962 LIG851960:LIG851962 LSC851960:LSC851962 MBY851960:MBY851962 MLU851960:MLU851962 MVQ851960:MVQ851962 NFM851960:NFM851962 NPI851960:NPI851962 NZE851960:NZE851962 OJA851960:OJA851962 OSW851960:OSW851962 PCS851960:PCS851962 PMO851960:PMO851962 PWK851960:PWK851962 QGG851960:QGG851962 QQC851960:QQC851962 QZY851960:QZY851962 RJU851960:RJU851962 RTQ851960:RTQ851962 SDM851960:SDM851962 SNI851960:SNI851962 SXE851960:SXE851962 THA851960:THA851962 TQW851960:TQW851962 UAS851960:UAS851962 UKO851960:UKO851962 UUK851960:UUK851962 VEG851960:VEG851962 VOC851960:VOC851962 VXY851960:VXY851962 WHU851960:WHU851962 WRQ851960:WRQ851962 Z917496:Z917498 FE917496:FE917498 PA917496:PA917498 YW917496:YW917498 AIS917496:AIS917498 ASO917496:ASO917498 BCK917496:BCK917498 BMG917496:BMG917498 BWC917496:BWC917498 CFY917496:CFY917498 CPU917496:CPU917498 CZQ917496:CZQ917498 DJM917496:DJM917498 DTI917496:DTI917498 EDE917496:EDE917498 ENA917496:ENA917498 EWW917496:EWW917498 FGS917496:FGS917498 FQO917496:FQO917498 GAK917496:GAK917498 GKG917496:GKG917498 GUC917496:GUC917498 HDY917496:HDY917498 HNU917496:HNU917498 HXQ917496:HXQ917498 IHM917496:IHM917498 IRI917496:IRI917498 JBE917496:JBE917498 JLA917496:JLA917498 JUW917496:JUW917498 KES917496:KES917498 KOO917496:KOO917498 KYK917496:KYK917498 LIG917496:LIG917498 LSC917496:LSC917498 MBY917496:MBY917498 MLU917496:MLU917498 MVQ917496:MVQ917498 NFM917496:NFM917498 NPI917496:NPI917498 NZE917496:NZE917498 OJA917496:OJA917498 OSW917496:OSW917498 PCS917496:PCS917498 PMO917496:PMO917498 PWK917496:PWK917498 QGG917496:QGG917498 QQC917496:QQC917498 QZY917496:QZY917498 RJU917496:RJU917498 RTQ917496:RTQ917498 SDM917496:SDM917498 SNI917496:SNI917498 SXE917496:SXE917498 THA917496:THA917498 TQW917496:TQW917498 UAS917496:UAS917498 UKO917496:UKO917498 UUK917496:UUK917498 VEG917496:VEG917498 VOC917496:VOC917498 VXY917496:VXY917498 WHU917496:WHU917498 WRQ917496:WRQ917498 Z983032:Z983034 FE983032:FE983034 PA983032:PA983034 YW983032:YW983034 AIS983032:AIS983034 ASO983032:ASO983034 BCK983032:BCK983034 BMG983032:BMG983034 BWC983032:BWC983034 CFY983032:CFY983034 CPU983032:CPU983034 CZQ983032:CZQ983034 DJM983032:DJM983034 DTI983032:DTI983034 EDE983032:EDE983034 ENA983032:ENA983034 EWW983032:EWW983034 FGS983032:FGS983034 FQO983032:FQO983034 GAK983032:GAK983034 GKG983032:GKG983034 GUC983032:GUC983034 HDY983032:HDY983034 HNU983032:HNU983034 HXQ983032:HXQ983034 IHM983032:IHM983034 IRI983032:IRI983034 JBE983032:JBE983034 JLA983032:JLA983034 JUW983032:JUW983034 KES983032:KES983034 KOO983032:KOO983034 KYK983032:KYK983034 LIG983032:LIG983034 LSC983032:LSC983034 MBY983032:MBY983034 MLU983032:MLU983034 MVQ983032:MVQ983034 NFM983032:NFM983034 NPI983032:NPI983034 NZE983032:NZE983034 OJA983032:OJA983034 OSW983032:OSW983034 PCS983032:PCS983034 PMO983032:PMO983034 PWK983032:PWK983034 QGG983032:QGG983034 QQC983032:QQC983034 QZY983032:QZY983034 RJU983032:RJU983034 RTQ983032:RTQ983034 SDM983032:SDM983034 SNI983032:SNI983034 SXE983032:SXE983034 THA983032:THA983034 TQW983032:TQW983034 UAS983032:UAS983034 UKO983032:UKO983034 UUK983032:UUK983034 VEG983032:VEG983034 VOC983032:VOC983034 VXY983032:VXY983034 WHU983032:WHU983034 WRQ983032:WRQ983034 WJL983024 AC65528:AC65530 FH65528:FH65530 PD65528:PD65530 YZ65528:YZ65530 AIV65528:AIV65530 ASR65528:ASR65530 BCN65528:BCN65530 BMJ65528:BMJ65530 BWF65528:BWF65530 CGB65528:CGB65530 CPX65528:CPX65530 CZT65528:CZT65530 DJP65528:DJP65530 DTL65528:DTL65530 EDH65528:EDH65530 END65528:END65530 EWZ65528:EWZ65530 FGV65528:FGV65530 FQR65528:FQR65530 GAN65528:GAN65530 GKJ65528:GKJ65530 GUF65528:GUF65530 HEB65528:HEB65530 HNX65528:HNX65530 HXT65528:HXT65530 IHP65528:IHP65530 IRL65528:IRL65530 JBH65528:JBH65530 JLD65528:JLD65530 JUZ65528:JUZ65530 KEV65528:KEV65530 KOR65528:KOR65530 KYN65528:KYN65530 LIJ65528:LIJ65530 LSF65528:LSF65530 MCB65528:MCB65530 MLX65528:MLX65530 MVT65528:MVT65530 NFP65528:NFP65530 NPL65528:NPL65530 NZH65528:NZH65530 OJD65528:OJD65530 OSZ65528:OSZ65530 PCV65528:PCV65530 PMR65528:PMR65530 PWN65528:PWN65530 QGJ65528:QGJ65530 QQF65528:QQF65530 RAB65528:RAB65530 RJX65528:RJX65530 RTT65528:RTT65530 SDP65528:SDP65530 SNL65528:SNL65530 SXH65528:SXH65530 THD65528:THD65530 TQZ65528:TQZ65530 UAV65528:UAV65530 UKR65528:UKR65530 UUN65528:UUN65530 VEJ65528:VEJ65530 VOF65528:VOF65530 VYB65528:VYB65530 WHX65528:WHX65530 WRT65528:WRT65530 AC131064:AC131066 FH131064:FH131066 PD131064:PD131066 YZ131064:YZ131066 AIV131064:AIV131066 ASR131064:ASR131066 BCN131064:BCN131066 BMJ131064:BMJ131066 BWF131064:BWF131066 CGB131064:CGB131066 CPX131064:CPX131066 CZT131064:CZT131066 DJP131064:DJP131066 DTL131064:DTL131066 EDH131064:EDH131066 END131064:END131066 EWZ131064:EWZ131066 FGV131064:FGV131066 FQR131064:FQR131066 GAN131064:GAN131066 GKJ131064:GKJ131066 GUF131064:GUF131066 HEB131064:HEB131066 HNX131064:HNX131066 HXT131064:HXT131066 IHP131064:IHP131066 IRL131064:IRL131066 JBH131064:JBH131066 JLD131064:JLD131066 JUZ131064:JUZ131066 KEV131064:KEV131066 KOR131064:KOR131066 KYN131064:KYN131066 LIJ131064:LIJ131066 LSF131064:LSF131066 MCB131064:MCB131066 MLX131064:MLX131066 MVT131064:MVT131066 NFP131064:NFP131066 NPL131064:NPL131066 NZH131064:NZH131066 OJD131064:OJD131066 OSZ131064:OSZ131066 PCV131064:PCV131066 PMR131064:PMR131066 PWN131064:PWN131066 QGJ131064:QGJ131066 QQF131064:QQF131066 RAB131064:RAB131066 RJX131064:RJX131066 RTT131064:RTT131066 SDP131064:SDP131066 SNL131064:SNL131066 SXH131064:SXH131066 THD131064:THD131066 TQZ131064:TQZ131066 UAV131064:UAV131066 UKR131064:UKR131066 UUN131064:UUN131066 VEJ131064:VEJ131066 VOF131064:VOF131066 VYB131064:VYB131066 WHX131064:WHX131066 WRT131064:WRT131066 AC196600:AC196602 FH196600:FH196602 PD196600:PD196602 YZ196600:YZ196602 AIV196600:AIV196602 ASR196600:ASR196602 BCN196600:BCN196602 BMJ196600:BMJ196602 BWF196600:BWF196602 CGB196600:CGB196602 CPX196600:CPX196602 CZT196600:CZT196602 DJP196600:DJP196602 DTL196600:DTL196602 EDH196600:EDH196602 END196600:END196602 EWZ196600:EWZ196602 FGV196600:FGV196602 FQR196600:FQR196602 GAN196600:GAN196602 GKJ196600:GKJ196602 GUF196600:GUF196602 HEB196600:HEB196602 HNX196600:HNX196602 HXT196600:HXT196602 IHP196600:IHP196602 IRL196600:IRL196602 JBH196600:JBH196602 JLD196600:JLD196602 JUZ196600:JUZ196602 KEV196600:KEV196602 KOR196600:KOR196602 KYN196600:KYN196602 LIJ196600:LIJ196602 LSF196600:LSF196602 MCB196600:MCB196602 MLX196600:MLX196602 MVT196600:MVT196602 NFP196600:NFP196602 NPL196600:NPL196602 NZH196600:NZH196602 OJD196600:OJD196602 OSZ196600:OSZ196602 PCV196600:PCV196602 PMR196600:PMR196602 PWN196600:PWN196602 QGJ196600:QGJ196602 QQF196600:QQF196602 RAB196600:RAB196602 RJX196600:RJX196602 RTT196600:RTT196602 SDP196600:SDP196602 SNL196600:SNL196602 SXH196600:SXH196602 THD196600:THD196602 TQZ196600:TQZ196602 UAV196600:UAV196602 UKR196600:UKR196602 UUN196600:UUN196602 VEJ196600:VEJ196602 VOF196600:VOF196602 VYB196600:VYB196602 WHX196600:WHX196602 WRT196600:WRT196602 AC262136:AC262138 FH262136:FH262138 PD262136:PD262138 YZ262136:YZ262138 AIV262136:AIV262138 ASR262136:ASR262138 BCN262136:BCN262138 BMJ262136:BMJ262138 BWF262136:BWF262138 CGB262136:CGB262138 CPX262136:CPX262138 CZT262136:CZT262138 DJP262136:DJP262138 DTL262136:DTL262138 EDH262136:EDH262138 END262136:END262138 EWZ262136:EWZ262138 FGV262136:FGV262138 FQR262136:FQR262138 GAN262136:GAN262138 GKJ262136:GKJ262138 GUF262136:GUF262138 HEB262136:HEB262138 HNX262136:HNX262138 HXT262136:HXT262138 IHP262136:IHP262138 IRL262136:IRL262138 JBH262136:JBH262138 JLD262136:JLD262138 JUZ262136:JUZ262138 KEV262136:KEV262138 KOR262136:KOR262138 KYN262136:KYN262138 LIJ262136:LIJ262138 LSF262136:LSF262138 MCB262136:MCB262138 MLX262136:MLX262138 MVT262136:MVT262138 NFP262136:NFP262138 NPL262136:NPL262138 NZH262136:NZH262138 OJD262136:OJD262138 OSZ262136:OSZ262138 PCV262136:PCV262138 PMR262136:PMR262138 PWN262136:PWN262138 QGJ262136:QGJ262138 QQF262136:QQF262138 RAB262136:RAB262138 RJX262136:RJX262138 RTT262136:RTT262138 SDP262136:SDP262138 SNL262136:SNL262138 SXH262136:SXH262138 THD262136:THD262138 TQZ262136:TQZ262138 UAV262136:UAV262138 UKR262136:UKR262138 UUN262136:UUN262138 VEJ262136:VEJ262138 VOF262136:VOF262138 VYB262136:VYB262138 WHX262136:WHX262138 WRT262136:WRT262138 AC327672:AC327674 FH327672:FH327674 PD327672:PD327674 YZ327672:YZ327674 AIV327672:AIV327674 ASR327672:ASR327674 BCN327672:BCN327674 BMJ327672:BMJ327674 BWF327672:BWF327674 CGB327672:CGB327674 CPX327672:CPX327674 CZT327672:CZT327674 DJP327672:DJP327674 DTL327672:DTL327674 EDH327672:EDH327674 END327672:END327674 EWZ327672:EWZ327674 FGV327672:FGV327674 FQR327672:FQR327674 GAN327672:GAN327674 GKJ327672:GKJ327674 GUF327672:GUF327674 HEB327672:HEB327674 HNX327672:HNX327674 HXT327672:HXT327674 IHP327672:IHP327674 IRL327672:IRL327674 JBH327672:JBH327674 JLD327672:JLD327674 JUZ327672:JUZ327674 KEV327672:KEV327674 KOR327672:KOR327674 KYN327672:KYN327674 LIJ327672:LIJ327674 LSF327672:LSF327674 MCB327672:MCB327674 MLX327672:MLX327674 MVT327672:MVT327674 NFP327672:NFP327674 NPL327672:NPL327674 NZH327672:NZH327674 OJD327672:OJD327674 OSZ327672:OSZ327674 PCV327672:PCV327674 PMR327672:PMR327674 PWN327672:PWN327674 QGJ327672:QGJ327674 QQF327672:QQF327674 RAB327672:RAB327674 RJX327672:RJX327674 RTT327672:RTT327674 SDP327672:SDP327674 SNL327672:SNL327674 SXH327672:SXH327674 THD327672:THD327674 TQZ327672:TQZ327674 UAV327672:UAV327674 UKR327672:UKR327674 UUN327672:UUN327674 VEJ327672:VEJ327674 VOF327672:VOF327674 VYB327672:VYB327674 WHX327672:WHX327674 WRT327672:WRT327674 AC393208:AC393210 FH393208:FH393210 PD393208:PD393210 YZ393208:YZ393210 AIV393208:AIV393210 ASR393208:ASR393210 BCN393208:BCN393210 BMJ393208:BMJ393210 BWF393208:BWF393210 CGB393208:CGB393210 CPX393208:CPX393210 CZT393208:CZT393210 DJP393208:DJP393210 DTL393208:DTL393210 EDH393208:EDH393210 END393208:END393210 EWZ393208:EWZ393210 FGV393208:FGV393210 FQR393208:FQR393210 GAN393208:GAN393210 GKJ393208:GKJ393210 GUF393208:GUF393210 HEB393208:HEB393210 HNX393208:HNX393210 HXT393208:HXT393210 IHP393208:IHP393210 IRL393208:IRL393210 JBH393208:JBH393210 JLD393208:JLD393210 JUZ393208:JUZ393210 KEV393208:KEV393210 KOR393208:KOR393210 KYN393208:KYN393210 LIJ393208:LIJ393210 LSF393208:LSF393210 MCB393208:MCB393210 MLX393208:MLX393210 MVT393208:MVT393210 NFP393208:NFP393210 NPL393208:NPL393210 NZH393208:NZH393210 OJD393208:OJD393210 OSZ393208:OSZ393210 PCV393208:PCV393210 PMR393208:PMR393210 PWN393208:PWN393210 QGJ393208:QGJ393210 QQF393208:QQF393210 RAB393208:RAB393210 RJX393208:RJX393210 RTT393208:RTT393210 SDP393208:SDP393210 SNL393208:SNL393210 SXH393208:SXH393210 THD393208:THD393210 TQZ393208:TQZ393210 UAV393208:UAV393210 UKR393208:UKR393210 UUN393208:UUN393210 VEJ393208:VEJ393210 VOF393208:VOF393210 VYB393208:VYB393210 WHX393208:WHX393210 WRT393208:WRT393210 AC458744:AC458746 FH458744:FH458746 PD458744:PD458746 YZ458744:YZ458746 AIV458744:AIV458746 ASR458744:ASR458746 BCN458744:BCN458746 BMJ458744:BMJ458746 BWF458744:BWF458746 CGB458744:CGB458746 CPX458744:CPX458746 CZT458744:CZT458746 DJP458744:DJP458746 DTL458744:DTL458746 EDH458744:EDH458746 END458744:END458746 EWZ458744:EWZ458746 FGV458744:FGV458746 FQR458744:FQR458746 GAN458744:GAN458746 GKJ458744:GKJ458746 GUF458744:GUF458746 HEB458744:HEB458746 HNX458744:HNX458746 HXT458744:HXT458746 IHP458744:IHP458746 IRL458744:IRL458746 JBH458744:JBH458746 JLD458744:JLD458746 JUZ458744:JUZ458746 KEV458744:KEV458746 KOR458744:KOR458746 KYN458744:KYN458746 LIJ458744:LIJ458746 LSF458744:LSF458746 MCB458744:MCB458746 MLX458744:MLX458746 MVT458744:MVT458746 NFP458744:NFP458746 NPL458744:NPL458746 NZH458744:NZH458746 OJD458744:OJD458746 OSZ458744:OSZ458746 PCV458744:PCV458746 PMR458744:PMR458746 PWN458744:PWN458746 QGJ458744:QGJ458746 QQF458744:QQF458746 RAB458744:RAB458746 RJX458744:RJX458746 RTT458744:RTT458746 SDP458744:SDP458746 SNL458744:SNL458746 SXH458744:SXH458746 THD458744:THD458746 TQZ458744:TQZ458746 UAV458744:UAV458746 UKR458744:UKR458746 UUN458744:UUN458746 VEJ458744:VEJ458746 VOF458744:VOF458746 VYB458744:VYB458746 WHX458744:WHX458746 WRT458744:WRT458746 AC524280:AC524282 FH524280:FH524282 PD524280:PD524282 YZ524280:YZ524282 AIV524280:AIV524282 ASR524280:ASR524282 BCN524280:BCN524282 BMJ524280:BMJ524282 BWF524280:BWF524282 CGB524280:CGB524282 CPX524280:CPX524282 CZT524280:CZT524282 DJP524280:DJP524282 DTL524280:DTL524282 EDH524280:EDH524282 END524280:END524282 EWZ524280:EWZ524282 FGV524280:FGV524282 FQR524280:FQR524282 GAN524280:GAN524282 GKJ524280:GKJ524282 GUF524280:GUF524282 HEB524280:HEB524282 HNX524280:HNX524282 HXT524280:HXT524282 IHP524280:IHP524282 IRL524280:IRL524282 JBH524280:JBH524282 JLD524280:JLD524282 JUZ524280:JUZ524282 KEV524280:KEV524282 KOR524280:KOR524282 KYN524280:KYN524282 LIJ524280:LIJ524282 LSF524280:LSF524282 MCB524280:MCB524282 MLX524280:MLX524282 MVT524280:MVT524282 NFP524280:NFP524282 NPL524280:NPL524282 NZH524280:NZH524282 OJD524280:OJD524282 OSZ524280:OSZ524282 PCV524280:PCV524282 PMR524280:PMR524282 PWN524280:PWN524282 QGJ524280:QGJ524282 QQF524280:QQF524282 RAB524280:RAB524282 RJX524280:RJX524282 RTT524280:RTT524282 SDP524280:SDP524282 SNL524280:SNL524282 SXH524280:SXH524282 THD524280:THD524282 TQZ524280:TQZ524282 UAV524280:UAV524282 UKR524280:UKR524282 UUN524280:UUN524282 VEJ524280:VEJ524282 VOF524280:VOF524282 VYB524280:VYB524282 WHX524280:WHX524282 WRT524280:WRT524282 AC589816:AC589818 FH589816:FH589818 PD589816:PD589818 YZ589816:YZ589818 AIV589816:AIV589818 ASR589816:ASR589818 BCN589816:BCN589818 BMJ589816:BMJ589818 BWF589816:BWF589818 CGB589816:CGB589818 CPX589816:CPX589818 CZT589816:CZT589818 DJP589816:DJP589818 DTL589816:DTL589818 EDH589816:EDH589818 END589816:END589818 EWZ589816:EWZ589818 FGV589816:FGV589818 FQR589816:FQR589818 GAN589816:GAN589818 GKJ589816:GKJ589818 GUF589816:GUF589818 HEB589816:HEB589818 HNX589816:HNX589818 HXT589816:HXT589818 IHP589816:IHP589818 IRL589816:IRL589818 JBH589816:JBH589818 JLD589816:JLD589818 JUZ589816:JUZ589818 KEV589816:KEV589818 KOR589816:KOR589818 KYN589816:KYN589818 LIJ589816:LIJ589818 LSF589816:LSF589818 MCB589816:MCB589818 MLX589816:MLX589818 MVT589816:MVT589818 NFP589816:NFP589818 NPL589816:NPL589818 NZH589816:NZH589818 OJD589816:OJD589818 OSZ589816:OSZ589818 PCV589816:PCV589818 PMR589816:PMR589818 PWN589816:PWN589818 QGJ589816:QGJ589818 QQF589816:QQF589818 RAB589816:RAB589818 RJX589816:RJX589818 RTT589816:RTT589818 SDP589816:SDP589818 SNL589816:SNL589818 SXH589816:SXH589818 THD589816:THD589818 TQZ589816:TQZ589818 UAV589816:UAV589818 UKR589816:UKR589818 UUN589816:UUN589818 VEJ589816:VEJ589818 VOF589816:VOF589818 VYB589816:VYB589818 WHX589816:WHX589818 WRT589816:WRT589818 AC655352:AC655354 FH655352:FH655354 PD655352:PD655354 YZ655352:YZ655354 AIV655352:AIV655354 ASR655352:ASR655354 BCN655352:BCN655354 BMJ655352:BMJ655354 BWF655352:BWF655354 CGB655352:CGB655354 CPX655352:CPX655354 CZT655352:CZT655354 DJP655352:DJP655354 DTL655352:DTL655354 EDH655352:EDH655354 END655352:END655354 EWZ655352:EWZ655354 FGV655352:FGV655354 FQR655352:FQR655354 GAN655352:GAN655354 GKJ655352:GKJ655354 GUF655352:GUF655354 HEB655352:HEB655354 HNX655352:HNX655354 HXT655352:HXT655354 IHP655352:IHP655354 IRL655352:IRL655354 JBH655352:JBH655354 JLD655352:JLD655354 JUZ655352:JUZ655354 KEV655352:KEV655354 KOR655352:KOR655354 KYN655352:KYN655354 LIJ655352:LIJ655354 LSF655352:LSF655354 MCB655352:MCB655354 MLX655352:MLX655354 MVT655352:MVT655354 NFP655352:NFP655354 NPL655352:NPL655354 NZH655352:NZH655354 OJD655352:OJD655354 OSZ655352:OSZ655354 PCV655352:PCV655354 PMR655352:PMR655354 PWN655352:PWN655354 QGJ655352:QGJ655354 QQF655352:QQF655354 RAB655352:RAB655354 RJX655352:RJX655354 RTT655352:RTT655354 SDP655352:SDP655354 SNL655352:SNL655354 SXH655352:SXH655354 THD655352:THD655354 TQZ655352:TQZ655354 UAV655352:UAV655354 UKR655352:UKR655354 UUN655352:UUN655354 VEJ655352:VEJ655354 VOF655352:VOF655354 VYB655352:VYB655354 WHX655352:WHX655354 WRT655352:WRT655354 AC720888:AC720890 FH720888:FH720890 PD720888:PD720890 YZ720888:YZ720890 AIV720888:AIV720890 ASR720888:ASR720890 BCN720888:BCN720890 BMJ720888:BMJ720890 BWF720888:BWF720890 CGB720888:CGB720890 CPX720888:CPX720890 CZT720888:CZT720890 DJP720888:DJP720890 DTL720888:DTL720890 EDH720888:EDH720890 END720888:END720890 EWZ720888:EWZ720890 FGV720888:FGV720890 FQR720888:FQR720890 GAN720888:GAN720890 GKJ720888:GKJ720890 GUF720888:GUF720890 HEB720888:HEB720890 HNX720888:HNX720890 HXT720888:HXT720890 IHP720888:IHP720890 IRL720888:IRL720890 JBH720888:JBH720890 JLD720888:JLD720890 JUZ720888:JUZ720890 KEV720888:KEV720890 KOR720888:KOR720890 KYN720888:KYN720890 LIJ720888:LIJ720890 LSF720888:LSF720890 MCB720888:MCB720890 MLX720888:MLX720890 MVT720888:MVT720890 NFP720888:NFP720890 NPL720888:NPL720890 NZH720888:NZH720890 OJD720888:OJD720890 OSZ720888:OSZ720890 PCV720888:PCV720890 PMR720888:PMR720890 PWN720888:PWN720890 QGJ720888:QGJ720890 QQF720888:QQF720890 RAB720888:RAB720890 RJX720888:RJX720890 RTT720888:RTT720890 SDP720888:SDP720890 SNL720888:SNL720890 SXH720888:SXH720890 THD720888:THD720890 TQZ720888:TQZ720890 UAV720888:UAV720890 UKR720888:UKR720890 UUN720888:UUN720890 VEJ720888:VEJ720890 VOF720888:VOF720890 VYB720888:VYB720890 WHX720888:WHX720890 WRT720888:WRT720890 AC786424:AC786426 FH786424:FH786426 PD786424:PD786426 YZ786424:YZ786426 AIV786424:AIV786426 ASR786424:ASR786426 BCN786424:BCN786426 BMJ786424:BMJ786426 BWF786424:BWF786426 CGB786424:CGB786426 CPX786424:CPX786426 CZT786424:CZT786426 DJP786424:DJP786426 DTL786424:DTL786426 EDH786424:EDH786426 END786424:END786426 EWZ786424:EWZ786426 FGV786424:FGV786426 FQR786424:FQR786426 GAN786424:GAN786426 GKJ786424:GKJ786426 GUF786424:GUF786426 HEB786424:HEB786426 HNX786424:HNX786426 HXT786424:HXT786426 IHP786424:IHP786426 IRL786424:IRL786426 JBH786424:JBH786426 JLD786424:JLD786426 JUZ786424:JUZ786426 KEV786424:KEV786426 KOR786424:KOR786426 KYN786424:KYN786426 LIJ786424:LIJ786426 LSF786424:LSF786426 MCB786424:MCB786426 MLX786424:MLX786426 MVT786424:MVT786426 NFP786424:NFP786426 NPL786424:NPL786426 NZH786424:NZH786426 OJD786424:OJD786426 OSZ786424:OSZ786426 PCV786424:PCV786426 PMR786424:PMR786426 PWN786424:PWN786426 QGJ786424:QGJ786426 QQF786424:QQF786426 RAB786424:RAB786426 RJX786424:RJX786426 RTT786424:RTT786426 SDP786424:SDP786426 SNL786424:SNL786426 SXH786424:SXH786426 THD786424:THD786426 TQZ786424:TQZ786426 UAV786424:UAV786426 UKR786424:UKR786426 UUN786424:UUN786426 VEJ786424:VEJ786426 VOF786424:VOF786426 VYB786424:VYB786426 WHX786424:WHX786426 WRT786424:WRT786426 AC851960:AC851962 FH851960:FH851962 PD851960:PD851962 YZ851960:YZ851962 AIV851960:AIV851962 ASR851960:ASR851962 BCN851960:BCN851962 BMJ851960:BMJ851962 BWF851960:BWF851962 CGB851960:CGB851962 CPX851960:CPX851962 CZT851960:CZT851962 DJP851960:DJP851962 DTL851960:DTL851962 EDH851960:EDH851962 END851960:END851962 EWZ851960:EWZ851962 FGV851960:FGV851962 FQR851960:FQR851962 GAN851960:GAN851962 GKJ851960:GKJ851962 GUF851960:GUF851962 HEB851960:HEB851962 HNX851960:HNX851962 HXT851960:HXT851962 IHP851960:IHP851962 IRL851960:IRL851962 JBH851960:JBH851962 JLD851960:JLD851962 JUZ851960:JUZ851962 KEV851960:KEV851962 KOR851960:KOR851962 KYN851960:KYN851962 LIJ851960:LIJ851962 LSF851960:LSF851962 MCB851960:MCB851962 MLX851960:MLX851962 MVT851960:MVT851962 NFP851960:NFP851962 NPL851960:NPL851962 NZH851960:NZH851962 OJD851960:OJD851962 OSZ851960:OSZ851962 PCV851960:PCV851962 PMR851960:PMR851962 PWN851960:PWN851962 QGJ851960:QGJ851962 QQF851960:QQF851962 RAB851960:RAB851962 RJX851960:RJX851962 RTT851960:RTT851962 SDP851960:SDP851962 SNL851960:SNL851962 SXH851960:SXH851962 THD851960:THD851962 TQZ851960:TQZ851962 UAV851960:UAV851962 UKR851960:UKR851962 UUN851960:UUN851962 VEJ851960:VEJ851962 VOF851960:VOF851962 VYB851960:VYB851962 WHX851960:WHX851962 WRT851960:WRT851962 AC917496:AC917498 FH917496:FH917498 PD917496:PD917498 YZ917496:YZ917498 AIV917496:AIV917498 ASR917496:ASR917498 BCN917496:BCN917498 BMJ917496:BMJ917498 BWF917496:BWF917498 CGB917496:CGB917498 CPX917496:CPX917498 CZT917496:CZT917498 DJP917496:DJP917498 DTL917496:DTL917498 EDH917496:EDH917498 END917496:END917498 EWZ917496:EWZ917498 FGV917496:FGV917498 FQR917496:FQR917498 GAN917496:GAN917498 GKJ917496:GKJ917498 GUF917496:GUF917498 HEB917496:HEB917498 HNX917496:HNX917498 HXT917496:HXT917498 IHP917496:IHP917498 IRL917496:IRL917498 JBH917496:JBH917498 JLD917496:JLD917498 JUZ917496:JUZ917498 KEV917496:KEV917498 KOR917496:KOR917498 KYN917496:KYN917498 LIJ917496:LIJ917498 LSF917496:LSF917498 MCB917496:MCB917498 MLX917496:MLX917498 MVT917496:MVT917498 NFP917496:NFP917498 NPL917496:NPL917498 NZH917496:NZH917498 OJD917496:OJD917498 OSZ917496:OSZ917498 PCV917496:PCV917498 PMR917496:PMR917498 PWN917496:PWN917498 QGJ917496:QGJ917498 QQF917496:QQF917498 RAB917496:RAB917498 RJX917496:RJX917498 RTT917496:RTT917498 SDP917496:SDP917498 SNL917496:SNL917498 SXH917496:SXH917498 THD917496:THD917498 TQZ917496:TQZ917498 UAV917496:UAV917498 UKR917496:UKR917498 UUN917496:UUN917498 VEJ917496:VEJ917498 VOF917496:VOF917498 VYB917496:VYB917498 WHX917496:WHX917498 WRT917496:WRT917498 AC983032:AC983034 FH983032:FH983034 PD983032:PD983034 YZ983032:YZ983034 AIV983032:AIV983034 ASR983032:ASR983034 BCN983032:BCN983034 BMJ983032:BMJ983034 BWF983032:BWF983034 CGB983032:CGB983034 CPX983032:CPX983034 CZT983032:CZT983034 DJP983032:DJP983034 DTL983032:DTL983034 EDH983032:EDH983034 END983032:END983034 EWZ983032:EWZ983034 FGV983032:FGV983034 FQR983032:FQR983034 GAN983032:GAN983034 GKJ983032:GKJ983034 GUF983032:GUF983034 HEB983032:HEB983034 HNX983032:HNX983034 HXT983032:HXT983034 IHP983032:IHP983034 IRL983032:IRL983034 JBH983032:JBH983034 JLD983032:JLD983034 JUZ983032:JUZ983034 KEV983032:KEV983034 KOR983032:KOR983034 KYN983032:KYN983034 LIJ983032:LIJ983034 LSF983032:LSF983034 MCB983032:MCB983034 MLX983032:MLX983034 MVT983032:MVT983034 NFP983032:NFP983034 NPL983032:NPL983034 NZH983032:NZH983034 OJD983032:OJD983034 OSZ983032:OSZ983034 PCV983032:PCV983034 PMR983032:PMR983034 PWN983032:PWN983034 QGJ983032:QGJ983034 QQF983032:QQF983034 RAB983032:RAB983034 RJX983032:RJX983034 RTT983032:RTT983034 SDP983032:SDP983034 SNL983032:SNL983034 SXH983032:SXH983034 THD983032:THD983034 TQZ983032:TQZ983034 UAV983032:UAV983034 UKR983032:UKR983034 UUN983032:UUN983034 VEJ983032:VEJ983034 VOF983032:VOF983034 VYB983032:VYB983034 WHX983032:WHX983034 WRT983032:WRT983034 T65532:T65534 EZ65532:EZ65534 OU65532:OU65534 YQ65532:YQ65534 AIM65532:AIM65534 ASI65532:ASI65534 BCE65532:BCE65534 BMA65532:BMA65534 BVW65532:BVW65534 CFS65532:CFS65534 CPO65532:CPO65534 CZK65532:CZK65534 DJG65532:DJG65534 DTC65532:DTC65534 ECY65532:ECY65534 EMU65532:EMU65534 EWQ65532:EWQ65534 FGM65532:FGM65534 FQI65532:FQI65534 GAE65532:GAE65534 GKA65532:GKA65534 GTW65532:GTW65534 HDS65532:HDS65534 HNO65532:HNO65534 HXK65532:HXK65534 IHG65532:IHG65534 IRC65532:IRC65534 JAY65532:JAY65534 JKU65532:JKU65534 JUQ65532:JUQ65534 KEM65532:KEM65534 KOI65532:KOI65534 KYE65532:KYE65534 LIA65532:LIA65534 LRW65532:LRW65534 MBS65532:MBS65534 MLO65532:MLO65534 MVK65532:MVK65534 NFG65532:NFG65534 NPC65532:NPC65534 NYY65532:NYY65534 OIU65532:OIU65534 OSQ65532:OSQ65534 PCM65532:PCM65534 PMI65532:PMI65534 PWE65532:PWE65534 QGA65532:QGA65534 QPW65532:QPW65534 QZS65532:QZS65534 RJO65532:RJO65534 RTK65532:RTK65534 SDG65532:SDG65534 SNC65532:SNC65534 SWY65532:SWY65534 TGU65532:TGU65534 TQQ65532:TQQ65534 UAM65532:UAM65534 UKI65532:UKI65534 UUE65532:UUE65534 VEA65532:VEA65534 VNW65532:VNW65534 VXS65532:VXS65534 WHO65532:WHO65534 WRK65532:WRK65534 T131068:T131070 EZ131068:EZ131070 OU131068:OU131070 YQ131068:YQ131070 AIM131068:AIM131070 ASI131068:ASI131070 BCE131068:BCE131070 BMA131068:BMA131070 BVW131068:BVW131070 CFS131068:CFS131070 CPO131068:CPO131070 CZK131068:CZK131070 DJG131068:DJG131070 DTC131068:DTC131070 ECY131068:ECY131070 EMU131068:EMU131070 EWQ131068:EWQ131070 FGM131068:FGM131070 FQI131068:FQI131070 GAE131068:GAE131070 GKA131068:GKA131070 GTW131068:GTW131070 HDS131068:HDS131070 HNO131068:HNO131070 HXK131068:HXK131070 IHG131068:IHG131070 IRC131068:IRC131070 JAY131068:JAY131070 JKU131068:JKU131070 JUQ131068:JUQ131070 KEM131068:KEM131070 KOI131068:KOI131070 KYE131068:KYE131070 LIA131068:LIA131070 LRW131068:LRW131070 MBS131068:MBS131070 MLO131068:MLO131070 MVK131068:MVK131070 NFG131068:NFG131070 NPC131068:NPC131070 NYY131068:NYY131070 OIU131068:OIU131070 OSQ131068:OSQ131070 PCM131068:PCM131070 PMI131068:PMI131070 PWE131068:PWE131070 QGA131068:QGA131070 QPW131068:QPW131070 QZS131068:QZS131070 RJO131068:RJO131070 RTK131068:RTK131070 SDG131068:SDG131070 SNC131068:SNC131070 SWY131068:SWY131070 TGU131068:TGU131070 TQQ131068:TQQ131070 UAM131068:UAM131070 UKI131068:UKI131070 UUE131068:UUE131070 VEA131068:VEA131070 VNW131068:VNW131070 VXS131068:VXS131070 WHO131068:WHO131070 WRK131068:WRK131070 T196604:T196606 EZ196604:EZ196606 OU196604:OU196606 YQ196604:YQ196606 AIM196604:AIM196606 ASI196604:ASI196606 BCE196604:BCE196606 BMA196604:BMA196606 BVW196604:BVW196606 CFS196604:CFS196606 CPO196604:CPO196606 CZK196604:CZK196606 DJG196604:DJG196606 DTC196604:DTC196606 ECY196604:ECY196606 EMU196604:EMU196606 EWQ196604:EWQ196606 FGM196604:FGM196606 FQI196604:FQI196606 GAE196604:GAE196606 GKA196604:GKA196606 GTW196604:GTW196606 HDS196604:HDS196606 HNO196604:HNO196606 HXK196604:HXK196606 IHG196604:IHG196606 IRC196604:IRC196606 JAY196604:JAY196606 JKU196604:JKU196606 JUQ196604:JUQ196606 KEM196604:KEM196606 KOI196604:KOI196606 KYE196604:KYE196606 LIA196604:LIA196606 LRW196604:LRW196606 MBS196604:MBS196606 MLO196604:MLO196606 MVK196604:MVK196606 NFG196604:NFG196606 NPC196604:NPC196606 NYY196604:NYY196606 OIU196604:OIU196606 OSQ196604:OSQ196606 PCM196604:PCM196606 PMI196604:PMI196606 PWE196604:PWE196606 QGA196604:QGA196606 QPW196604:QPW196606 QZS196604:QZS196606 RJO196604:RJO196606 RTK196604:RTK196606 SDG196604:SDG196606 SNC196604:SNC196606 SWY196604:SWY196606 TGU196604:TGU196606 TQQ196604:TQQ196606 UAM196604:UAM196606 UKI196604:UKI196606 UUE196604:UUE196606 VEA196604:VEA196606 VNW196604:VNW196606 VXS196604:VXS196606 WHO196604:WHO196606 WRK196604:WRK196606 T262140:T262142 EZ262140:EZ262142 OU262140:OU262142 YQ262140:YQ262142 AIM262140:AIM262142 ASI262140:ASI262142 BCE262140:BCE262142 BMA262140:BMA262142 BVW262140:BVW262142 CFS262140:CFS262142 CPO262140:CPO262142 CZK262140:CZK262142 DJG262140:DJG262142 DTC262140:DTC262142 ECY262140:ECY262142 EMU262140:EMU262142 EWQ262140:EWQ262142 FGM262140:FGM262142 FQI262140:FQI262142 GAE262140:GAE262142 GKA262140:GKA262142 GTW262140:GTW262142 HDS262140:HDS262142 HNO262140:HNO262142 HXK262140:HXK262142 IHG262140:IHG262142 IRC262140:IRC262142 JAY262140:JAY262142 JKU262140:JKU262142 JUQ262140:JUQ262142 KEM262140:KEM262142 KOI262140:KOI262142 KYE262140:KYE262142 LIA262140:LIA262142 LRW262140:LRW262142 MBS262140:MBS262142 MLO262140:MLO262142 MVK262140:MVK262142 NFG262140:NFG262142 NPC262140:NPC262142 NYY262140:NYY262142 OIU262140:OIU262142 OSQ262140:OSQ262142 PCM262140:PCM262142 PMI262140:PMI262142 PWE262140:PWE262142 QGA262140:QGA262142 QPW262140:QPW262142 QZS262140:QZS262142 RJO262140:RJO262142 RTK262140:RTK262142 SDG262140:SDG262142 SNC262140:SNC262142 SWY262140:SWY262142 TGU262140:TGU262142 TQQ262140:TQQ262142 UAM262140:UAM262142 UKI262140:UKI262142 UUE262140:UUE262142 VEA262140:VEA262142 VNW262140:VNW262142 VXS262140:VXS262142 WHO262140:WHO262142 WRK262140:WRK262142 T327676:T327678 EZ327676:EZ327678 OU327676:OU327678 YQ327676:YQ327678 AIM327676:AIM327678 ASI327676:ASI327678 BCE327676:BCE327678 BMA327676:BMA327678 BVW327676:BVW327678 CFS327676:CFS327678 CPO327676:CPO327678 CZK327676:CZK327678 DJG327676:DJG327678 DTC327676:DTC327678 ECY327676:ECY327678 EMU327676:EMU327678 EWQ327676:EWQ327678 FGM327676:FGM327678 FQI327676:FQI327678 GAE327676:GAE327678 GKA327676:GKA327678 GTW327676:GTW327678 HDS327676:HDS327678 HNO327676:HNO327678 HXK327676:HXK327678 IHG327676:IHG327678 IRC327676:IRC327678 JAY327676:JAY327678 JKU327676:JKU327678 JUQ327676:JUQ327678 KEM327676:KEM327678 KOI327676:KOI327678 KYE327676:KYE327678 LIA327676:LIA327678 LRW327676:LRW327678 MBS327676:MBS327678 MLO327676:MLO327678 MVK327676:MVK327678 NFG327676:NFG327678 NPC327676:NPC327678 NYY327676:NYY327678 OIU327676:OIU327678 OSQ327676:OSQ327678 PCM327676:PCM327678 PMI327676:PMI327678 PWE327676:PWE327678 QGA327676:QGA327678 QPW327676:QPW327678 QZS327676:QZS327678 RJO327676:RJO327678 RTK327676:RTK327678 SDG327676:SDG327678 SNC327676:SNC327678 SWY327676:SWY327678 TGU327676:TGU327678 TQQ327676:TQQ327678 UAM327676:UAM327678 UKI327676:UKI327678 UUE327676:UUE327678 VEA327676:VEA327678 VNW327676:VNW327678 VXS327676:VXS327678 WHO327676:WHO327678 WRK327676:WRK327678 T393212:T393214 EZ393212:EZ393214 OU393212:OU393214 YQ393212:YQ393214 AIM393212:AIM393214 ASI393212:ASI393214 BCE393212:BCE393214 BMA393212:BMA393214 BVW393212:BVW393214 CFS393212:CFS393214 CPO393212:CPO393214 CZK393212:CZK393214 DJG393212:DJG393214 DTC393212:DTC393214 ECY393212:ECY393214 EMU393212:EMU393214 EWQ393212:EWQ393214 FGM393212:FGM393214 FQI393212:FQI393214 GAE393212:GAE393214 GKA393212:GKA393214 GTW393212:GTW393214 HDS393212:HDS393214 HNO393212:HNO393214 HXK393212:HXK393214 IHG393212:IHG393214 IRC393212:IRC393214 JAY393212:JAY393214 JKU393212:JKU393214 JUQ393212:JUQ393214 KEM393212:KEM393214 KOI393212:KOI393214 KYE393212:KYE393214 LIA393212:LIA393214 LRW393212:LRW393214 MBS393212:MBS393214 MLO393212:MLO393214 MVK393212:MVK393214 NFG393212:NFG393214 NPC393212:NPC393214 NYY393212:NYY393214 OIU393212:OIU393214 OSQ393212:OSQ393214 PCM393212:PCM393214 PMI393212:PMI393214 PWE393212:PWE393214 QGA393212:QGA393214 QPW393212:QPW393214 QZS393212:QZS393214 RJO393212:RJO393214 RTK393212:RTK393214 SDG393212:SDG393214 SNC393212:SNC393214 SWY393212:SWY393214 TGU393212:TGU393214 TQQ393212:TQQ393214 UAM393212:UAM393214 UKI393212:UKI393214 UUE393212:UUE393214 VEA393212:VEA393214 VNW393212:VNW393214 VXS393212:VXS393214 WHO393212:WHO393214 WRK393212:WRK393214 T458748:T458750 EZ458748:EZ458750 OU458748:OU458750 YQ458748:YQ458750 AIM458748:AIM458750 ASI458748:ASI458750 BCE458748:BCE458750 BMA458748:BMA458750 BVW458748:BVW458750 CFS458748:CFS458750 CPO458748:CPO458750 CZK458748:CZK458750 DJG458748:DJG458750 DTC458748:DTC458750 ECY458748:ECY458750 EMU458748:EMU458750 EWQ458748:EWQ458750 FGM458748:FGM458750 FQI458748:FQI458750 GAE458748:GAE458750 GKA458748:GKA458750 GTW458748:GTW458750 HDS458748:HDS458750 HNO458748:HNO458750 HXK458748:HXK458750 IHG458748:IHG458750 IRC458748:IRC458750 JAY458748:JAY458750 JKU458748:JKU458750 JUQ458748:JUQ458750 KEM458748:KEM458750 KOI458748:KOI458750 KYE458748:KYE458750 LIA458748:LIA458750 LRW458748:LRW458750 MBS458748:MBS458750 MLO458748:MLO458750 MVK458748:MVK458750 NFG458748:NFG458750 NPC458748:NPC458750 NYY458748:NYY458750 OIU458748:OIU458750 OSQ458748:OSQ458750 PCM458748:PCM458750 PMI458748:PMI458750 PWE458748:PWE458750 QGA458748:QGA458750 QPW458748:QPW458750 QZS458748:QZS458750 RJO458748:RJO458750 RTK458748:RTK458750 SDG458748:SDG458750 SNC458748:SNC458750 SWY458748:SWY458750 TGU458748:TGU458750 TQQ458748:TQQ458750 UAM458748:UAM458750 UKI458748:UKI458750 UUE458748:UUE458750 VEA458748:VEA458750 VNW458748:VNW458750 VXS458748:VXS458750 WHO458748:WHO458750 WRK458748:WRK458750 T524284:T524286 EZ524284:EZ524286 OU524284:OU524286 YQ524284:YQ524286 AIM524284:AIM524286 ASI524284:ASI524286 BCE524284:BCE524286 BMA524284:BMA524286 BVW524284:BVW524286 CFS524284:CFS524286 CPO524284:CPO524286 CZK524284:CZK524286 DJG524284:DJG524286 DTC524284:DTC524286 ECY524284:ECY524286 EMU524284:EMU524286 EWQ524284:EWQ524286 FGM524284:FGM524286 FQI524284:FQI524286 GAE524284:GAE524286 GKA524284:GKA524286 GTW524284:GTW524286 HDS524284:HDS524286 HNO524284:HNO524286 HXK524284:HXK524286 IHG524284:IHG524286 IRC524284:IRC524286 JAY524284:JAY524286 JKU524284:JKU524286 JUQ524284:JUQ524286 KEM524284:KEM524286 KOI524284:KOI524286 KYE524284:KYE524286 LIA524284:LIA524286 LRW524284:LRW524286 MBS524284:MBS524286 MLO524284:MLO524286 MVK524284:MVK524286 NFG524284:NFG524286 NPC524284:NPC524286 NYY524284:NYY524286 OIU524284:OIU524286 OSQ524284:OSQ524286 PCM524284:PCM524286 PMI524284:PMI524286 PWE524284:PWE524286 QGA524284:QGA524286 QPW524284:QPW524286 QZS524284:QZS524286 RJO524284:RJO524286 RTK524284:RTK524286 SDG524284:SDG524286 SNC524284:SNC524286 SWY524284:SWY524286 TGU524284:TGU524286 TQQ524284:TQQ524286 UAM524284:UAM524286 UKI524284:UKI524286 UUE524284:UUE524286 VEA524284:VEA524286 VNW524284:VNW524286 VXS524284:VXS524286 WHO524284:WHO524286 WRK524284:WRK524286 T589820:T589822 EZ589820:EZ589822 OU589820:OU589822 YQ589820:YQ589822 AIM589820:AIM589822 ASI589820:ASI589822 BCE589820:BCE589822 BMA589820:BMA589822 BVW589820:BVW589822 CFS589820:CFS589822 CPO589820:CPO589822 CZK589820:CZK589822 DJG589820:DJG589822 DTC589820:DTC589822 ECY589820:ECY589822 EMU589820:EMU589822 EWQ589820:EWQ589822 FGM589820:FGM589822 FQI589820:FQI589822 GAE589820:GAE589822 GKA589820:GKA589822 GTW589820:GTW589822 HDS589820:HDS589822 HNO589820:HNO589822 HXK589820:HXK589822 IHG589820:IHG589822 IRC589820:IRC589822 JAY589820:JAY589822 JKU589820:JKU589822 JUQ589820:JUQ589822 KEM589820:KEM589822 KOI589820:KOI589822 KYE589820:KYE589822 LIA589820:LIA589822 LRW589820:LRW589822 MBS589820:MBS589822 MLO589820:MLO589822 MVK589820:MVK589822 NFG589820:NFG589822 NPC589820:NPC589822 NYY589820:NYY589822 OIU589820:OIU589822 OSQ589820:OSQ589822 PCM589820:PCM589822 PMI589820:PMI589822 PWE589820:PWE589822 QGA589820:QGA589822 QPW589820:QPW589822 QZS589820:QZS589822 RJO589820:RJO589822 RTK589820:RTK589822 SDG589820:SDG589822 SNC589820:SNC589822 SWY589820:SWY589822 TGU589820:TGU589822 TQQ589820:TQQ589822 UAM589820:UAM589822 UKI589820:UKI589822 UUE589820:UUE589822 VEA589820:VEA589822 VNW589820:VNW589822 VXS589820:VXS589822 WHO589820:WHO589822 WRK589820:WRK589822 T655356:T655358 EZ655356:EZ655358 OU655356:OU655358 YQ655356:YQ655358 AIM655356:AIM655358 ASI655356:ASI655358 BCE655356:BCE655358 BMA655356:BMA655358 BVW655356:BVW655358 CFS655356:CFS655358 CPO655356:CPO655358 CZK655356:CZK655358 DJG655356:DJG655358 DTC655356:DTC655358 ECY655356:ECY655358 EMU655356:EMU655358 EWQ655356:EWQ655358 FGM655356:FGM655358 FQI655356:FQI655358 GAE655356:GAE655358 GKA655356:GKA655358 GTW655356:GTW655358 HDS655356:HDS655358 HNO655356:HNO655358 HXK655356:HXK655358 IHG655356:IHG655358 IRC655356:IRC655358 JAY655356:JAY655358 JKU655356:JKU655358 JUQ655356:JUQ655358 KEM655356:KEM655358 KOI655356:KOI655358 KYE655356:KYE655358 LIA655356:LIA655358 LRW655356:LRW655358 MBS655356:MBS655358 MLO655356:MLO655358 MVK655356:MVK655358 NFG655356:NFG655358 NPC655356:NPC655358 NYY655356:NYY655358 OIU655356:OIU655358 OSQ655356:OSQ655358 PCM655356:PCM655358 PMI655356:PMI655358 PWE655356:PWE655358 QGA655356:QGA655358 QPW655356:QPW655358 QZS655356:QZS655358 RJO655356:RJO655358 RTK655356:RTK655358 SDG655356:SDG655358 SNC655356:SNC655358 SWY655356:SWY655358 TGU655356:TGU655358 TQQ655356:TQQ655358 UAM655356:UAM655358 UKI655356:UKI655358 UUE655356:UUE655358 VEA655356:VEA655358 VNW655356:VNW655358 VXS655356:VXS655358 WHO655356:WHO655358 WRK655356:WRK655358 T720892:T720894 EZ720892:EZ720894 OU720892:OU720894 YQ720892:YQ720894 AIM720892:AIM720894 ASI720892:ASI720894 BCE720892:BCE720894 BMA720892:BMA720894 BVW720892:BVW720894 CFS720892:CFS720894 CPO720892:CPO720894 CZK720892:CZK720894 DJG720892:DJG720894 DTC720892:DTC720894 ECY720892:ECY720894 EMU720892:EMU720894 EWQ720892:EWQ720894 FGM720892:FGM720894 FQI720892:FQI720894 GAE720892:GAE720894 GKA720892:GKA720894 GTW720892:GTW720894 HDS720892:HDS720894 HNO720892:HNO720894 HXK720892:HXK720894 IHG720892:IHG720894 IRC720892:IRC720894 JAY720892:JAY720894 JKU720892:JKU720894 JUQ720892:JUQ720894 KEM720892:KEM720894 KOI720892:KOI720894 KYE720892:KYE720894 LIA720892:LIA720894 LRW720892:LRW720894 MBS720892:MBS720894 MLO720892:MLO720894 MVK720892:MVK720894 NFG720892:NFG720894 NPC720892:NPC720894 NYY720892:NYY720894 OIU720892:OIU720894 OSQ720892:OSQ720894 PCM720892:PCM720894 PMI720892:PMI720894 PWE720892:PWE720894 QGA720892:QGA720894 QPW720892:QPW720894 QZS720892:QZS720894 RJO720892:RJO720894 RTK720892:RTK720894 SDG720892:SDG720894 SNC720892:SNC720894 SWY720892:SWY720894 TGU720892:TGU720894 TQQ720892:TQQ720894 UAM720892:UAM720894 UKI720892:UKI720894 UUE720892:UUE720894 VEA720892:VEA720894 VNW720892:VNW720894 VXS720892:VXS720894 WHO720892:WHO720894 WRK720892:WRK720894 T786428:T786430 EZ786428:EZ786430 OU786428:OU786430 YQ786428:YQ786430 AIM786428:AIM786430 ASI786428:ASI786430 BCE786428:BCE786430 BMA786428:BMA786430 BVW786428:BVW786430 CFS786428:CFS786430 CPO786428:CPO786430 CZK786428:CZK786430 DJG786428:DJG786430 DTC786428:DTC786430 ECY786428:ECY786430 EMU786428:EMU786430 EWQ786428:EWQ786430 FGM786428:FGM786430 FQI786428:FQI786430 GAE786428:GAE786430 GKA786428:GKA786430 GTW786428:GTW786430 HDS786428:HDS786430 HNO786428:HNO786430 HXK786428:HXK786430 IHG786428:IHG786430 IRC786428:IRC786430 JAY786428:JAY786430 JKU786428:JKU786430 JUQ786428:JUQ786430 KEM786428:KEM786430 KOI786428:KOI786430 KYE786428:KYE786430 LIA786428:LIA786430 LRW786428:LRW786430 MBS786428:MBS786430 MLO786428:MLO786430 MVK786428:MVK786430 NFG786428:NFG786430 NPC786428:NPC786430 NYY786428:NYY786430 OIU786428:OIU786430 OSQ786428:OSQ786430 PCM786428:PCM786430 PMI786428:PMI786430 PWE786428:PWE786430 QGA786428:QGA786430 QPW786428:QPW786430 QZS786428:QZS786430 RJO786428:RJO786430 RTK786428:RTK786430 SDG786428:SDG786430 SNC786428:SNC786430 SWY786428:SWY786430 TGU786428:TGU786430 TQQ786428:TQQ786430 UAM786428:UAM786430 UKI786428:UKI786430 UUE786428:UUE786430 VEA786428:VEA786430 VNW786428:VNW786430 VXS786428:VXS786430 WHO786428:WHO786430 WRK786428:WRK786430 T851964:T851966 EZ851964:EZ851966 OU851964:OU851966 YQ851964:YQ851966 AIM851964:AIM851966 ASI851964:ASI851966 BCE851964:BCE851966 BMA851964:BMA851966 BVW851964:BVW851966 CFS851964:CFS851966 CPO851964:CPO851966 CZK851964:CZK851966 DJG851964:DJG851966 DTC851964:DTC851966 ECY851964:ECY851966 EMU851964:EMU851966 EWQ851964:EWQ851966 FGM851964:FGM851966 FQI851964:FQI851966 GAE851964:GAE851966 GKA851964:GKA851966 GTW851964:GTW851966 HDS851964:HDS851966 HNO851964:HNO851966 HXK851964:HXK851966 IHG851964:IHG851966 IRC851964:IRC851966 JAY851964:JAY851966 JKU851964:JKU851966 JUQ851964:JUQ851966 KEM851964:KEM851966 KOI851964:KOI851966 KYE851964:KYE851966 LIA851964:LIA851966 LRW851964:LRW851966 MBS851964:MBS851966 MLO851964:MLO851966 MVK851964:MVK851966 NFG851964:NFG851966 NPC851964:NPC851966 NYY851964:NYY851966 OIU851964:OIU851966 OSQ851964:OSQ851966 PCM851964:PCM851966 PMI851964:PMI851966 PWE851964:PWE851966 QGA851964:QGA851966 QPW851964:QPW851966 QZS851964:QZS851966 RJO851964:RJO851966 RTK851964:RTK851966 SDG851964:SDG851966 SNC851964:SNC851966 SWY851964:SWY851966 TGU851964:TGU851966 TQQ851964:TQQ851966 UAM851964:UAM851966 UKI851964:UKI851966 UUE851964:UUE851966 VEA851964:VEA851966 VNW851964:VNW851966 VXS851964:VXS851966 WHO851964:WHO851966 WRK851964:WRK851966 T917500:T917502 EZ917500:EZ917502 OU917500:OU917502 YQ917500:YQ917502 AIM917500:AIM917502 ASI917500:ASI917502 BCE917500:BCE917502 BMA917500:BMA917502 BVW917500:BVW917502 CFS917500:CFS917502 CPO917500:CPO917502 CZK917500:CZK917502 DJG917500:DJG917502 DTC917500:DTC917502 ECY917500:ECY917502 EMU917500:EMU917502 EWQ917500:EWQ917502 FGM917500:FGM917502 FQI917500:FQI917502 GAE917500:GAE917502 GKA917500:GKA917502 GTW917500:GTW917502 HDS917500:HDS917502 HNO917500:HNO917502 HXK917500:HXK917502 IHG917500:IHG917502 IRC917500:IRC917502 JAY917500:JAY917502 JKU917500:JKU917502 JUQ917500:JUQ917502 KEM917500:KEM917502 KOI917500:KOI917502 KYE917500:KYE917502 LIA917500:LIA917502 LRW917500:LRW917502 MBS917500:MBS917502 MLO917500:MLO917502 MVK917500:MVK917502 NFG917500:NFG917502 NPC917500:NPC917502 NYY917500:NYY917502 OIU917500:OIU917502 OSQ917500:OSQ917502 PCM917500:PCM917502 PMI917500:PMI917502 PWE917500:PWE917502 QGA917500:QGA917502 QPW917500:QPW917502 QZS917500:QZS917502 RJO917500:RJO917502 RTK917500:RTK917502 SDG917500:SDG917502 SNC917500:SNC917502 SWY917500:SWY917502 TGU917500:TGU917502 TQQ917500:TQQ917502 UAM917500:UAM917502 UKI917500:UKI917502 UUE917500:UUE917502 VEA917500:VEA917502 VNW917500:VNW917502 VXS917500:VXS917502 WHO917500:WHO917502 WRK917500:WRK917502 T983036:T983038 EZ983036:EZ983038 OU983036:OU983038 YQ983036:YQ983038 AIM983036:AIM983038 ASI983036:ASI983038 BCE983036:BCE983038 BMA983036:BMA983038 BVW983036:BVW983038 CFS983036:CFS983038 CPO983036:CPO983038 CZK983036:CZK983038 DJG983036:DJG983038 DTC983036:DTC983038 ECY983036:ECY983038 EMU983036:EMU983038 EWQ983036:EWQ983038 FGM983036:FGM983038 FQI983036:FQI983038 GAE983036:GAE983038 GKA983036:GKA983038 GTW983036:GTW983038 HDS983036:HDS983038 HNO983036:HNO983038 HXK983036:HXK983038 IHG983036:IHG983038 IRC983036:IRC983038 JAY983036:JAY983038 JKU983036:JKU983038 JUQ983036:JUQ983038 KEM983036:KEM983038 KOI983036:KOI983038 KYE983036:KYE983038 LIA983036:LIA983038 LRW983036:LRW983038 MBS983036:MBS983038 MLO983036:MLO983038 MVK983036:MVK983038 NFG983036:NFG983038 NPC983036:NPC983038 NYY983036:NYY983038 OIU983036:OIU983038 OSQ983036:OSQ983038 PCM983036:PCM983038 PMI983036:PMI983038 PWE983036:PWE983038 QGA983036:QGA983038 QPW983036:QPW983038 QZS983036:QZS983038 RJO983036:RJO983038 RTK983036:RTK983038 SDG983036:SDG983038 SNC983036:SNC983038 SWY983036:SWY983038 TGU983036:TGU983038 TQQ983036:TQQ983038 UAM983036:UAM983038 UKI983036:UKI983038 UUE983036:UUE983038 VEA983036:VEA983038 VNW983036:VNW983038 VXS983036:VXS983038 WHO983036:WHO983038 WRK983036:WRK983038 Z65532:Z65534 FE65532:FE65534 PA65532:PA65534 YW65532:YW65534 AIS65532:AIS65534 ASO65532:ASO65534 BCK65532:BCK65534 BMG65532:BMG65534 BWC65532:BWC65534 CFY65532:CFY65534 CPU65532:CPU65534 CZQ65532:CZQ65534 DJM65532:DJM65534 DTI65532:DTI65534 EDE65532:EDE65534 ENA65532:ENA65534 EWW65532:EWW65534 FGS65532:FGS65534 FQO65532:FQO65534 GAK65532:GAK65534 GKG65532:GKG65534 GUC65532:GUC65534 HDY65532:HDY65534 HNU65532:HNU65534 HXQ65532:HXQ65534 IHM65532:IHM65534 IRI65532:IRI65534 JBE65532:JBE65534 JLA65532:JLA65534 JUW65532:JUW65534 KES65532:KES65534 KOO65532:KOO65534 KYK65532:KYK65534 LIG65532:LIG65534 LSC65532:LSC65534 MBY65532:MBY65534 MLU65532:MLU65534 MVQ65532:MVQ65534 NFM65532:NFM65534 NPI65532:NPI65534 NZE65532:NZE65534 OJA65532:OJA65534 OSW65532:OSW65534 PCS65532:PCS65534 PMO65532:PMO65534 PWK65532:PWK65534 QGG65532:QGG65534 QQC65532:QQC65534 QZY65532:QZY65534 RJU65532:RJU65534 RTQ65532:RTQ65534 SDM65532:SDM65534 SNI65532:SNI65534 SXE65532:SXE65534 THA65532:THA65534 TQW65532:TQW65534 UAS65532:UAS65534 UKO65532:UKO65534 UUK65532:UUK65534 VEG65532:VEG65534 VOC65532:VOC65534 VXY65532:VXY65534 WHU65532:WHU65534 WRQ65532:WRQ65534 Z131068:Z131070 FE131068:FE131070 PA131068:PA131070 YW131068:YW131070 AIS131068:AIS131070 ASO131068:ASO131070 BCK131068:BCK131070 BMG131068:BMG131070 BWC131068:BWC131070 CFY131068:CFY131070 CPU131068:CPU131070 CZQ131068:CZQ131070 DJM131068:DJM131070 DTI131068:DTI131070 EDE131068:EDE131070 ENA131068:ENA131070 EWW131068:EWW131070 FGS131068:FGS131070 FQO131068:FQO131070 GAK131068:GAK131070 GKG131068:GKG131070 GUC131068:GUC131070 HDY131068:HDY131070 HNU131068:HNU131070 HXQ131068:HXQ131070 IHM131068:IHM131070 IRI131068:IRI131070 JBE131068:JBE131070 JLA131068:JLA131070 JUW131068:JUW131070 KES131068:KES131070 KOO131068:KOO131070 KYK131068:KYK131070 LIG131068:LIG131070 LSC131068:LSC131070 MBY131068:MBY131070 MLU131068:MLU131070 MVQ131068:MVQ131070 NFM131068:NFM131070 NPI131068:NPI131070 NZE131068:NZE131070 OJA131068:OJA131070 OSW131068:OSW131070 PCS131068:PCS131070 PMO131068:PMO131070 PWK131068:PWK131070 QGG131068:QGG131070 QQC131068:QQC131070 QZY131068:QZY131070 RJU131068:RJU131070 RTQ131068:RTQ131070 SDM131068:SDM131070 SNI131068:SNI131070 SXE131068:SXE131070 THA131068:THA131070 TQW131068:TQW131070 UAS131068:UAS131070 UKO131068:UKO131070 UUK131068:UUK131070 VEG131068:VEG131070 VOC131068:VOC131070 VXY131068:VXY131070 WHU131068:WHU131070 WRQ131068:WRQ131070 Z196604:Z196606 FE196604:FE196606 PA196604:PA196606 YW196604:YW196606 AIS196604:AIS196606 ASO196604:ASO196606 BCK196604:BCK196606 BMG196604:BMG196606 BWC196604:BWC196606 CFY196604:CFY196606 CPU196604:CPU196606 CZQ196604:CZQ196606 DJM196604:DJM196606 DTI196604:DTI196606 EDE196604:EDE196606 ENA196604:ENA196606 EWW196604:EWW196606 FGS196604:FGS196606 FQO196604:FQO196606 GAK196604:GAK196606 GKG196604:GKG196606 GUC196604:GUC196606 HDY196604:HDY196606 HNU196604:HNU196606 HXQ196604:HXQ196606 IHM196604:IHM196606 IRI196604:IRI196606 JBE196604:JBE196606 JLA196604:JLA196606 JUW196604:JUW196606 KES196604:KES196606 KOO196604:KOO196606 KYK196604:KYK196606 LIG196604:LIG196606 LSC196604:LSC196606 MBY196604:MBY196606 MLU196604:MLU196606 MVQ196604:MVQ196606 NFM196604:NFM196606 NPI196604:NPI196606 NZE196604:NZE196606 OJA196604:OJA196606 OSW196604:OSW196606 PCS196604:PCS196606 PMO196604:PMO196606 PWK196604:PWK196606 QGG196604:QGG196606 QQC196604:QQC196606 QZY196604:QZY196606 RJU196604:RJU196606 RTQ196604:RTQ196606 SDM196604:SDM196606 SNI196604:SNI196606 SXE196604:SXE196606 THA196604:THA196606 TQW196604:TQW196606 UAS196604:UAS196606 UKO196604:UKO196606 UUK196604:UUK196606 VEG196604:VEG196606 VOC196604:VOC196606 VXY196604:VXY196606 WHU196604:WHU196606 WRQ196604:WRQ196606 Z262140:Z262142 FE262140:FE262142 PA262140:PA262142 YW262140:YW262142 AIS262140:AIS262142 ASO262140:ASO262142 BCK262140:BCK262142 BMG262140:BMG262142 BWC262140:BWC262142 CFY262140:CFY262142 CPU262140:CPU262142 CZQ262140:CZQ262142 DJM262140:DJM262142 DTI262140:DTI262142 EDE262140:EDE262142 ENA262140:ENA262142 EWW262140:EWW262142 FGS262140:FGS262142 FQO262140:FQO262142 GAK262140:GAK262142 GKG262140:GKG262142 GUC262140:GUC262142 HDY262140:HDY262142 HNU262140:HNU262142 HXQ262140:HXQ262142 IHM262140:IHM262142 IRI262140:IRI262142 JBE262140:JBE262142 JLA262140:JLA262142 JUW262140:JUW262142 KES262140:KES262142 KOO262140:KOO262142 KYK262140:KYK262142 LIG262140:LIG262142 LSC262140:LSC262142 MBY262140:MBY262142 MLU262140:MLU262142 MVQ262140:MVQ262142 NFM262140:NFM262142 NPI262140:NPI262142 NZE262140:NZE262142 OJA262140:OJA262142 OSW262140:OSW262142 PCS262140:PCS262142 PMO262140:PMO262142 PWK262140:PWK262142 QGG262140:QGG262142 QQC262140:QQC262142 QZY262140:QZY262142 RJU262140:RJU262142 RTQ262140:RTQ262142 SDM262140:SDM262142 SNI262140:SNI262142 SXE262140:SXE262142 THA262140:THA262142 TQW262140:TQW262142 UAS262140:UAS262142 UKO262140:UKO262142 UUK262140:UUK262142 VEG262140:VEG262142 VOC262140:VOC262142 VXY262140:VXY262142 WHU262140:WHU262142 WRQ262140:WRQ262142 Z327676:Z327678 FE327676:FE327678 PA327676:PA327678 YW327676:YW327678 AIS327676:AIS327678 ASO327676:ASO327678 BCK327676:BCK327678 BMG327676:BMG327678 BWC327676:BWC327678 CFY327676:CFY327678 CPU327676:CPU327678 CZQ327676:CZQ327678 DJM327676:DJM327678 DTI327676:DTI327678 EDE327676:EDE327678 ENA327676:ENA327678 EWW327676:EWW327678 FGS327676:FGS327678 FQO327676:FQO327678 GAK327676:GAK327678 GKG327676:GKG327678 GUC327676:GUC327678 HDY327676:HDY327678 HNU327676:HNU327678 HXQ327676:HXQ327678 IHM327676:IHM327678 IRI327676:IRI327678 JBE327676:JBE327678 JLA327676:JLA327678 JUW327676:JUW327678 KES327676:KES327678 KOO327676:KOO327678 KYK327676:KYK327678 LIG327676:LIG327678 LSC327676:LSC327678 MBY327676:MBY327678 MLU327676:MLU327678 MVQ327676:MVQ327678 NFM327676:NFM327678 NPI327676:NPI327678 NZE327676:NZE327678 OJA327676:OJA327678 OSW327676:OSW327678 PCS327676:PCS327678 PMO327676:PMO327678 PWK327676:PWK327678 QGG327676:QGG327678 QQC327676:QQC327678 QZY327676:QZY327678 RJU327676:RJU327678 RTQ327676:RTQ327678 SDM327676:SDM327678 SNI327676:SNI327678 SXE327676:SXE327678 THA327676:THA327678 TQW327676:TQW327678 UAS327676:UAS327678 UKO327676:UKO327678 UUK327676:UUK327678 VEG327676:VEG327678 VOC327676:VOC327678 VXY327676:VXY327678 WHU327676:WHU327678 WRQ327676:WRQ327678 Z393212:Z393214 FE393212:FE393214 PA393212:PA393214 YW393212:YW393214 AIS393212:AIS393214 ASO393212:ASO393214 BCK393212:BCK393214 BMG393212:BMG393214 BWC393212:BWC393214 CFY393212:CFY393214 CPU393212:CPU393214 CZQ393212:CZQ393214 DJM393212:DJM393214 DTI393212:DTI393214 EDE393212:EDE393214 ENA393212:ENA393214 EWW393212:EWW393214 FGS393212:FGS393214 FQO393212:FQO393214 GAK393212:GAK393214 GKG393212:GKG393214 GUC393212:GUC393214 HDY393212:HDY393214 HNU393212:HNU393214 HXQ393212:HXQ393214 IHM393212:IHM393214 IRI393212:IRI393214 JBE393212:JBE393214 JLA393212:JLA393214 JUW393212:JUW393214 KES393212:KES393214 KOO393212:KOO393214 KYK393212:KYK393214 LIG393212:LIG393214 LSC393212:LSC393214 MBY393212:MBY393214 MLU393212:MLU393214 MVQ393212:MVQ393214 NFM393212:NFM393214 NPI393212:NPI393214 NZE393212:NZE393214 OJA393212:OJA393214 OSW393212:OSW393214 PCS393212:PCS393214 PMO393212:PMO393214 PWK393212:PWK393214 QGG393212:QGG393214 QQC393212:QQC393214 QZY393212:QZY393214 RJU393212:RJU393214 RTQ393212:RTQ393214 SDM393212:SDM393214 SNI393212:SNI393214 SXE393212:SXE393214 THA393212:THA393214 TQW393212:TQW393214 UAS393212:UAS393214 UKO393212:UKO393214 UUK393212:UUK393214 VEG393212:VEG393214 VOC393212:VOC393214 VXY393212:VXY393214 WHU393212:WHU393214 WRQ393212:WRQ393214 Z458748:Z458750 FE458748:FE458750 PA458748:PA458750 YW458748:YW458750 AIS458748:AIS458750 ASO458748:ASO458750 BCK458748:BCK458750 BMG458748:BMG458750 BWC458748:BWC458750 CFY458748:CFY458750 CPU458748:CPU458750 CZQ458748:CZQ458750 DJM458748:DJM458750 DTI458748:DTI458750 EDE458748:EDE458750 ENA458748:ENA458750 EWW458748:EWW458750 FGS458748:FGS458750 FQO458748:FQO458750 GAK458748:GAK458750 GKG458748:GKG458750 GUC458748:GUC458750 HDY458748:HDY458750 HNU458748:HNU458750 HXQ458748:HXQ458750 IHM458748:IHM458750 IRI458748:IRI458750 JBE458748:JBE458750 JLA458748:JLA458750 JUW458748:JUW458750 KES458748:KES458750 KOO458748:KOO458750 KYK458748:KYK458750 LIG458748:LIG458750 LSC458748:LSC458750 MBY458748:MBY458750 MLU458748:MLU458750 MVQ458748:MVQ458750 NFM458748:NFM458750 NPI458748:NPI458750 NZE458748:NZE458750 OJA458748:OJA458750 OSW458748:OSW458750 PCS458748:PCS458750 PMO458748:PMO458750 PWK458748:PWK458750 QGG458748:QGG458750 QQC458748:QQC458750 QZY458748:QZY458750 RJU458748:RJU458750 RTQ458748:RTQ458750 SDM458748:SDM458750 SNI458748:SNI458750 SXE458748:SXE458750 THA458748:THA458750 TQW458748:TQW458750 UAS458748:UAS458750 UKO458748:UKO458750 UUK458748:UUK458750 VEG458748:VEG458750 VOC458748:VOC458750 VXY458748:VXY458750 WHU458748:WHU458750 WRQ458748:WRQ458750 Z524284:Z524286 FE524284:FE524286 PA524284:PA524286 YW524284:YW524286 AIS524284:AIS524286 ASO524284:ASO524286 BCK524284:BCK524286 BMG524284:BMG524286 BWC524284:BWC524286 CFY524284:CFY524286 CPU524284:CPU524286 CZQ524284:CZQ524286 DJM524284:DJM524286 DTI524284:DTI524286 EDE524284:EDE524286 ENA524284:ENA524286 EWW524284:EWW524286 FGS524284:FGS524286 FQO524284:FQO524286 GAK524284:GAK524286 GKG524284:GKG524286 GUC524284:GUC524286 HDY524284:HDY524286 HNU524284:HNU524286 HXQ524284:HXQ524286 IHM524284:IHM524286 IRI524284:IRI524286 JBE524284:JBE524286 JLA524284:JLA524286 JUW524284:JUW524286 KES524284:KES524286 KOO524284:KOO524286 KYK524284:KYK524286 LIG524284:LIG524286 LSC524284:LSC524286 MBY524284:MBY524286 MLU524284:MLU524286 MVQ524284:MVQ524286 NFM524284:NFM524286 NPI524284:NPI524286 NZE524284:NZE524286 OJA524284:OJA524286 OSW524284:OSW524286 PCS524284:PCS524286 PMO524284:PMO524286 PWK524284:PWK524286 QGG524284:QGG524286 QQC524284:QQC524286 QZY524284:QZY524286 RJU524284:RJU524286 RTQ524284:RTQ524286 SDM524284:SDM524286 SNI524284:SNI524286 SXE524284:SXE524286 THA524284:THA524286 TQW524284:TQW524286 UAS524284:UAS524286 UKO524284:UKO524286 UUK524284:UUK524286 VEG524284:VEG524286 VOC524284:VOC524286 VXY524284:VXY524286 WHU524284:WHU524286 WRQ524284:WRQ524286 Z589820:Z589822 FE589820:FE589822 PA589820:PA589822 YW589820:YW589822 AIS589820:AIS589822 ASO589820:ASO589822 BCK589820:BCK589822 BMG589820:BMG589822 BWC589820:BWC589822 CFY589820:CFY589822 CPU589820:CPU589822 CZQ589820:CZQ589822 DJM589820:DJM589822 DTI589820:DTI589822 EDE589820:EDE589822 ENA589820:ENA589822 EWW589820:EWW589822 FGS589820:FGS589822 FQO589820:FQO589822 GAK589820:GAK589822 GKG589820:GKG589822 GUC589820:GUC589822 HDY589820:HDY589822 HNU589820:HNU589822 HXQ589820:HXQ589822 IHM589820:IHM589822 IRI589820:IRI589822 JBE589820:JBE589822 JLA589820:JLA589822 JUW589820:JUW589822 KES589820:KES589822 KOO589820:KOO589822 KYK589820:KYK589822 LIG589820:LIG589822 LSC589820:LSC589822 MBY589820:MBY589822 MLU589820:MLU589822 MVQ589820:MVQ589822 NFM589820:NFM589822 NPI589820:NPI589822 NZE589820:NZE589822 OJA589820:OJA589822 OSW589820:OSW589822 PCS589820:PCS589822 PMO589820:PMO589822 PWK589820:PWK589822 QGG589820:QGG589822 QQC589820:QQC589822 QZY589820:QZY589822 RJU589820:RJU589822 RTQ589820:RTQ589822 SDM589820:SDM589822 SNI589820:SNI589822 SXE589820:SXE589822 THA589820:THA589822 TQW589820:TQW589822 UAS589820:UAS589822 UKO589820:UKO589822 UUK589820:UUK589822 VEG589820:VEG589822 VOC589820:VOC589822 VXY589820:VXY589822 WHU589820:WHU589822 WRQ589820:WRQ589822 Z655356:Z655358 FE655356:FE655358 PA655356:PA655358 YW655356:YW655358 AIS655356:AIS655358 ASO655356:ASO655358 BCK655356:BCK655358 BMG655356:BMG655358 BWC655356:BWC655358 CFY655356:CFY655358 CPU655356:CPU655358 CZQ655356:CZQ655358 DJM655356:DJM655358 DTI655356:DTI655358 EDE655356:EDE655358 ENA655356:ENA655358 EWW655356:EWW655358 FGS655356:FGS655358 FQO655356:FQO655358 GAK655356:GAK655358 GKG655356:GKG655358 GUC655356:GUC655358 HDY655356:HDY655358 HNU655356:HNU655358 HXQ655356:HXQ655358 IHM655356:IHM655358 IRI655356:IRI655358 JBE655356:JBE655358 JLA655356:JLA655358 JUW655356:JUW655358 KES655356:KES655358 KOO655356:KOO655358 KYK655356:KYK655358 LIG655356:LIG655358 LSC655356:LSC655358 MBY655356:MBY655358 MLU655356:MLU655358 MVQ655356:MVQ655358 NFM655356:NFM655358 NPI655356:NPI655358 NZE655356:NZE655358 OJA655356:OJA655358 OSW655356:OSW655358 PCS655356:PCS655358 PMO655356:PMO655358 PWK655356:PWK655358 QGG655356:QGG655358 QQC655356:QQC655358 QZY655356:QZY655358 RJU655356:RJU655358 RTQ655356:RTQ655358 SDM655356:SDM655358 SNI655356:SNI655358 SXE655356:SXE655358 THA655356:THA655358 TQW655356:TQW655358 UAS655356:UAS655358 UKO655356:UKO655358 UUK655356:UUK655358 VEG655356:VEG655358 VOC655356:VOC655358 VXY655356:VXY655358 WHU655356:WHU655358 WRQ655356:WRQ655358 Z720892:Z720894 FE720892:FE720894 PA720892:PA720894 YW720892:YW720894 AIS720892:AIS720894 ASO720892:ASO720894 BCK720892:BCK720894 BMG720892:BMG720894 BWC720892:BWC720894 CFY720892:CFY720894 CPU720892:CPU720894 CZQ720892:CZQ720894 DJM720892:DJM720894 DTI720892:DTI720894 EDE720892:EDE720894 ENA720892:ENA720894 EWW720892:EWW720894 FGS720892:FGS720894 FQO720892:FQO720894 GAK720892:GAK720894 GKG720892:GKG720894 GUC720892:GUC720894 HDY720892:HDY720894 HNU720892:HNU720894 HXQ720892:HXQ720894 IHM720892:IHM720894 IRI720892:IRI720894 JBE720892:JBE720894 JLA720892:JLA720894 JUW720892:JUW720894 KES720892:KES720894 KOO720892:KOO720894 KYK720892:KYK720894 LIG720892:LIG720894 LSC720892:LSC720894 MBY720892:MBY720894 MLU720892:MLU720894 MVQ720892:MVQ720894 NFM720892:NFM720894 NPI720892:NPI720894 NZE720892:NZE720894 OJA720892:OJA720894 OSW720892:OSW720894 PCS720892:PCS720894 PMO720892:PMO720894 PWK720892:PWK720894 QGG720892:QGG720894 QQC720892:QQC720894 QZY720892:QZY720894 RJU720892:RJU720894 RTQ720892:RTQ720894 SDM720892:SDM720894 SNI720892:SNI720894 SXE720892:SXE720894 THA720892:THA720894 TQW720892:TQW720894 UAS720892:UAS720894 UKO720892:UKO720894 UUK720892:UUK720894 VEG720892:VEG720894 VOC720892:VOC720894 VXY720892:VXY720894 WHU720892:WHU720894 WRQ720892:WRQ720894 Z786428:Z786430 FE786428:FE786430 PA786428:PA786430 YW786428:YW786430 AIS786428:AIS786430 ASO786428:ASO786430 BCK786428:BCK786430 BMG786428:BMG786430 BWC786428:BWC786430 CFY786428:CFY786430 CPU786428:CPU786430 CZQ786428:CZQ786430 DJM786428:DJM786430 DTI786428:DTI786430 EDE786428:EDE786430 ENA786428:ENA786430 EWW786428:EWW786430 FGS786428:FGS786430 FQO786428:FQO786430 GAK786428:GAK786430 GKG786428:GKG786430 GUC786428:GUC786430 HDY786428:HDY786430 HNU786428:HNU786430 HXQ786428:HXQ786430 IHM786428:IHM786430 IRI786428:IRI786430 JBE786428:JBE786430 JLA786428:JLA786430 JUW786428:JUW786430 KES786428:KES786430 KOO786428:KOO786430 KYK786428:KYK786430 LIG786428:LIG786430 LSC786428:LSC786430 MBY786428:MBY786430 MLU786428:MLU786430 MVQ786428:MVQ786430 NFM786428:NFM786430 NPI786428:NPI786430 NZE786428:NZE786430 OJA786428:OJA786430 OSW786428:OSW786430 PCS786428:PCS786430 PMO786428:PMO786430 PWK786428:PWK786430 QGG786428:QGG786430 QQC786428:QQC786430 QZY786428:QZY786430 RJU786428:RJU786430 RTQ786428:RTQ786430 SDM786428:SDM786430 SNI786428:SNI786430 SXE786428:SXE786430 THA786428:THA786430 TQW786428:TQW786430 UAS786428:UAS786430 UKO786428:UKO786430 UUK786428:UUK786430 VEG786428:VEG786430 VOC786428:VOC786430 VXY786428:VXY786430 WHU786428:WHU786430 WRQ786428:WRQ786430 Z851964:Z851966 FE851964:FE851966 PA851964:PA851966 YW851964:YW851966 AIS851964:AIS851966 ASO851964:ASO851966 BCK851964:BCK851966 BMG851964:BMG851966 BWC851964:BWC851966 CFY851964:CFY851966 CPU851964:CPU851966 CZQ851964:CZQ851966 DJM851964:DJM851966 DTI851964:DTI851966 EDE851964:EDE851966 ENA851964:ENA851966 EWW851964:EWW851966 FGS851964:FGS851966 FQO851964:FQO851966 GAK851964:GAK851966 GKG851964:GKG851966 GUC851964:GUC851966 HDY851964:HDY851966 HNU851964:HNU851966 HXQ851964:HXQ851966 IHM851964:IHM851966 IRI851964:IRI851966 JBE851964:JBE851966 JLA851964:JLA851966 JUW851964:JUW851966 KES851964:KES851966 KOO851964:KOO851966 KYK851964:KYK851966 LIG851964:LIG851966 LSC851964:LSC851966 MBY851964:MBY851966 MLU851964:MLU851966 MVQ851964:MVQ851966 NFM851964:NFM851966 NPI851964:NPI851966 NZE851964:NZE851966 OJA851964:OJA851966 OSW851964:OSW851966 PCS851964:PCS851966 PMO851964:PMO851966 PWK851964:PWK851966 QGG851964:QGG851966 QQC851964:QQC851966 QZY851964:QZY851966 RJU851964:RJU851966 RTQ851964:RTQ851966 SDM851964:SDM851966 SNI851964:SNI851966 SXE851964:SXE851966 THA851964:THA851966 TQW851964:TQW851966 UAS851964:UAS851966 UKO851964:UKO851966 UUK851964:UUK851966 VEG851964:VEG851966 VOC851964:VOC851966 VXY851964:VXY851966 WHU851964:WHU851966 WRQ851964:WRQ851966 Z917500:Z917502 FE917500:FE917502 PA917500:PA917502 YW917500:YW917502 AIS917500:AIS917502 ASO917500:ASO917502 BCK917500:BCK917502 BMG917500:BMG917502 BWC917500:BWC917502 CFY917500:CFY917502 CPU917500:CPU917502 CZQ917500:CZQ917502 DJM917500:DJM917502 DTI917500:DTI917502 EDE917500:EDE917502 ENA917500:ENA917502 EWW917500:EWW917502 FGS917500:FGS917502 FQO917500:FQO917502 GAK917500:GAK917502 GKG917500:GKG917502 GUC917500:GUC917502 HDY917500:HDY917502 HNU917500:HNU917502 HXQ917500:HXQ917502 IHM917500:IHM917502 IRI917500:IRI917502 JBE917500:JBE917502 JLA917500:JLA917502 JUW917500:JUW917502 KES917500:KES917502 KOO917500:KOO917502 KYK917500:KYK917502 LIG917500:LIG917502 LSC917500:LSC917502 MBY917500:MBY917502 MLU917500:MLU917502 MVQ917500:MVQ917502 NFM917500:NFM917502 NPI917500:NPI917502 NZE917500:NZE917502 OJA917500:OJA917502 OSW917500:OSW917502 PCS917500:PCS917502 PMO917500:PMO917502 PWK917500:PWK917502 QGG917500:QGG917502 QQC917500:QQC917502 QZY917500:QZY917502 RJU917500:RJU917502 RTQ917500:RTQ917502 SDM917500:SDM917502 SNI917500:SNI917502 SXE917500:SXE917502 THA917500:THA917502 TQW917500:TQW917502 UAS917500:UAS917502 UKO917500:UKO917502 UUK917500:UUK917502 VEG917500:VEG917502 VOC917500:VOC917502 VXY917500:VXY917502 WHU917500:WHU917502 WRQ917500:WRQ917502 Z983036:Z983038 FE983036:FE983038 PA983036:PA983038 YW983036:YW983038 AIS983036:AIS983038 ASO983036:ASO983038 BCK983036:BCK983038 BMG983036:BMG983038 BWC983036:BWC983038 CFY983036:CFY983038 CPU983036:CPU983038 CZQ983036:CZQ983038 DJM983036:DJM983038 DTI983036:DTI983038 EDE983036:EDE983038 ENA983036:ENA983038 EWW983036:EWW983038 FGS983036:FGS983038 FQO983036:FQO983038 GAK983036:GAK983038 GKG983036:GKG983038 GUC983036:GUC983038 HDY983036:HDY983038 HNU983036:HNU983038 HXQ983036:HXQ983038 IHM983036:IHM983038 IRI983036:IRI983038 JBE983036:JBE983038 JLA983036:JLA983038 JUW983036:JUW983038 KES983036:KES983038 KOO983036:KOO983038 KYK983036:KYK983038 LIG983036:LIG983038 LSC983036:LSC983038 MBY983036:MBY983038 MLU983036:MLU983038 MVQ983036:MVQ983038 NFM983036:NFM983038 NPI983036:NPI983038 NZE983036:NZE983038 OJA983036:OJA983038 OSW983036:OSW983038 PCS983036:PCS983038 PMO983036:PMO983038 PWK983036:PWK983038 QGG983036:QGG983038 QQC983036:QQC983038 QZY983036:QZY983038 RJU983036:RJU983038 RTQ983036:RTQ983038 SDM983036:SDM983038 SNI983036:SNI983038 SXE983036:SXE983038 THA983036:THA983038 TQW983036:TQW983038 UAS983036:UAS983038 UKO983036:UKO983038 UUK983036:UUK983038 VEG983036:VEG983038 VOC983036:VOC983038 VXY983036:VXY983038 WHU983036:WHU983038 WRQ983036:WRQ983038 E65536:E65538 EL65536:EL65538 OF65536:OF65538 YB65536:YB65538 AHX65536:AHX65538 ART65536:ART65538 BBP65536:BBP65538 BLL65536:BLL65538 BVH65536:BVH65538 CFD65536:CFD65538 COZ65536:COZ65538 CYV65536:CYV65538 DIR65536:DIR65538 DSN65536:DSN65538 ECJ65536:ECJ65538 EMF65536:EMF65538 EWB65536:EWB65538 FFX65536:FFX65538 FPT65536:FPT65538 FZP65536:FZP65538 GJL65536:GJL65538 GTH65536:GTH65538 HDD65536:HDD65538 HMZ65536:HMZ65538 HWV65536:HWV65538 IGR65536:IGR65538 IQN65536:IQN65538 JAJ65536:JAJ65538 JKF65536:JKF65538 JUB65536:JUB65538 KDX65536:KDX65538 KNT65536:KNT65538 KXP65536:KXP65538 LHL65536:LHL65538 LRH65536:LRH65538 MBD65536:MBD65538 MKZ65536:MKZ65538 MUV65536:MUV65538 NER65536:NER65538 NON65536:NON65538 NYJ65536:NYJ65538 OIF65536:OIF65538 OSB65536:OSB65538 PBX65536:PBX65538 PLT65536:PLT65538 PVP65536:PVP65538 QFL65536:QFL65538 QPH65536:QPH65538 QZD65536:QZD65538 RIZ65536:RIZ65538 RSV65536:RSV65538 SCR65536:SCR65538 SMN65536:SMN65538 SWJ65536:SWJ65538 TGF65536:TGF65538 TQB65536:TQB65538 TZX65536:TZX65538 UJT65536:UJT65538 UTP65536:UTP65538 VDL65536:VDL65538 VNH65536:VNH65538 VXD65536:VXD65538 WGZ65536:WGZ65538 WQV65536:WQV65538 E131072:E131074 EL131072:EL131074 OF131072:OF131074 YB131072:YB131074 AHX131072:AHX131074 ART131072:ART131074 BBP131072:BBP131074 BLL131072:BLL131074 BVH131072:BVH131074 CFD131072:CFD131074 COZ131072:COZ131074 CYV131072:CYV131074 DIR131072:DIR131074 DSN131072:DSN131074 ECJ131072:ECJ131074 EMF131072:EMF131074 EWB131072:EWB131074 FFX131072:FFX131074 FPT131072:FPT131074 FZP131072:FZP131074 GJL131072:GJL131074 GTH131072:GTH131074 HDD131072:HDD131074 HMZ131072:HMZ131074 HWV131072:HWV131074 IGR131072:IGR131074 IQN131072:IQN131074 JAJ131072:JAJ131074 JKF131072:JKF131074 JUB131072:JUB131074 KDX131072:KDX131074 KNT131072:KNT131074 KXP131072:KXP131074 LHL131072:LHL131074 LRH131072:LRH131074 MBD131072:MBD131074 MKZ131072:MKZ131074 MUV131072:MUV131074 NER131072:NER131074 NON131072:NON131074 NYJ131072:NYJ131074 OIF131072:OIF131074 OSB131072:OSB131074 PBX131072:PBX131074 PLT131072:PLT131074 PVP131072:PVP131074 QFL131072:QFL131074 QPH131072:QPH131074 QZD131072:QZD131074 RIZ131072:RIZ131074 RSV131072:RSV131074 SCR131072:SCR131074 SMN131072:SMN131074 SWJ131072:SWJ131074 TGF131072:TGF131074 TQB131072:TQB131074 TZX131072:TZX131074 UJT131072:UJT131074 UTP131072:UTP131074 VDL131072:VDL131074 VNH131072:VNH131074 VXD131072:VXD131074 WGZ131072:WGZ131074 WQV131072:WQV131074 E196608:E196610 EL196608:EL196610 OF196608:OF196610 YB196608:YB196610 AHX196608:AHX196610 ART196608:ART196610 BBP196608:BBP196610 BLL196608:BLL196610 BVH196608:BVH196610 CFD196608:CFD196610 COZ196608:COZ196610 CYV196608:CYV196610 DIR196608:DIR196610 DSN196608:DSN196610 ECJ196608:ECJ196610 EMF196608:EMF196610 EWB196608:EWB196610 FFX196608:FFX196610 FPT196608:FPT196610 FZP196608:FZP196610 GJL196608:GJL196610 GTH196608:GTH196610 HDD196608:HDD196610 HMZ196608:HMZ196610 HWV196608:HWV196610 IGR196608:IGR196610 IQN196608:IQN196610 JAJ196608:JAJ196610 JKF196608:JKF196610 JUB196608:JUB196610 KDX196608:KDX196610 KNT196608:KNT196610 KXP196608:KXP196610 LHL196608:LHL196610 LRH196608:LRH196610 MBD196608:MBD196610 MKZ196608:MKZ196610 MUV196608:MUV196610 NER196608:NER196610 NON196608:NON196610 NYJ196608:NYJ196610 OIF196608:OIF196610 OSB196608:OSB196610 PBX196608:PBX196610 PLT196608:PLT196610 PVP196608:PVP196610 QFL196608:QFL196610 QPH196608:QPH196610 QZD196608:QZD196610 RIZ196608:RIZ196610 RSV196608:RSV196610 SCR196608:SCR196610 SMN196608:SMN196610 SWJ196608:SWJ196610 TGF196608:TGF196610 TQB196608:TQB196610 TZX196608:TZX196610 UJT196608:UJT196610 UTP196608:UTP196610 VDL196608:VDL196610 VNH196608:VNH196610 VXD196608:VXD196610 WGZ196608:WGZ196610 WQV196608:WQV196610 E262144:E262146 EL262144:EL262146 OF262144:OF262146 YB262144:YB262146 AHX262144:AHX262146 ART262144:ART262146 BBP262144:BBP262146 BLL262144:BLL262146 BVH262144:BVH262146 CFD262144:CFD262146 COZ262144:COZ262146 CYV262144:CYV262146 DIR262144:DIR262146 DSN262144:DSN262146 ECJ262144:ECJ262146 EMF262144:EMF262146 EWB262144:EWB262146 FFX262144:FFX262146 FPT262144:FPT262146 FZP262144:FZP262146 GJL262144:GJL262146 GTH262144:GTH262146 HDD262144:HDD262146 HMZ262144:HMZ262146 HWV262144:HWV262146 IGR262144:IGR262146 IQN262144:IQN262146 JAJ262144:JAJ262146 JKF262144:JKF262146 JUB262144:JUB262146 KDX262144:KDX262146 KNT262144:KNT262146 KXP262144:KXP262146 LHL262144:LHL262146 LRH262144:LRH262146 MBD262144:MBD262146 MKZ262144:MKZ262146 MUV262144:MUV262146 NER262144:NER262146 NON262144:NON262146 NYJ262144:NYJ262146 OIF262144:OIF262146 OSB262144:OSB262146 PBX262144:PBX262146 PLT262144:PLT262146 PVP262144:PVP262146 QFL262144:QFL262146 QPH262144:QPH262146 QZD262144:QZD262146 RIZ262144:RIZ262146 RSV262144:RSV262146 SCR262144:SCR262146 SMN262144:SMN262146 SWJ262144:SWJ262146 TGF262144:TGF262146 TQB262144:TQB262146 TZX262144:TZX262146 UJT262144:UJT262146 UTP262144:UTP262146 VDL262144:VDL262146 VNH262144:VNH262146 VXD262144:VXD262146 WGZ262144:WGZ262146 WQV262144:WQV262146 E327680:E327682 EL327680:EL327682 OF327680:OF327682 YB327680:YB327682 AHX327680:AHX327682 ART327680:ART327682 BBP327680:BBP327682 BLL327680:BLL327682 BVH327680:BVH327682 CFD327680:CFD327682 COZ327680:COZ327682 CYV327680:CYV327682 DIR327680:DIR327682 DSN327680:DSN327682 ECJ327680:ECJ327682 EMF327680:EMF327682 EWB327680:EWB327682 FFX327680:FFX327682 FPT327680:FPT327682 FZP327680:FZP327682 GJL327680:GJL327682 GTH327680:GTH327682 HDD327680:HDD327682 HMZ327680:HMZ327682 HWV327680:HWV327682 IGR327680:IGR327682 IQN327680:IQN327682 JAJ327680:JAJ327682 JKF327680:JKF327682 JUB327680:JUB327682 KDX327680:KDX327682 KNT327680:KNT327682 KXP327680:KXP327682 LHL327680:LHL327682 LRH327680:LRH327682 MBD327680:MBD327682 MKZ327680:MKZ327682 MUV327680:MUV327682 NER327680:NER327682 NON327680:NON327682 NYJ327680:NYJ327682 OIF327680:OIF327682 OSB327680:OSB327682 PBX327680:PBX327682 PLT327680:PLT327682 PVP327680:PVP327682 QFL327680:QFL327682 QPH327680:QPH327682 QZD327680:QZD327682 RIZ327680:RIZ327682 RSV327680:RSV327682 SCR327680:SCR327682 SMN327680:SMN327682 SWJ327680:SWJ327682 TGF327680:TGF327682 TQB327680:TQB327682 TZX327680:TZX327682 UJT327680:UJT327682 UTP327680:UTP327682 VDL327680:VDL327682 VNH327680:VNH327682 VXD327680:VXD327682 WGZ327680:WGZ327682 WQV327680:WQV327682 E393216:E393218 EL393216:EL393218 OF393216:OF393218 YB393216:YB393218 AHX393216:AHX393218 ART393216:ART393218 BBP393216:BBP393218 BLL393216:BLL393218 BVH393216:BVH393218 CFD393216:CFD393218 COZ393216:COZ393218 CYV393216:CYV393218 DIR393216:DIR393218 DSN393216:DSN393218 ECJ393216:ECJ393218 EMF393216:EMF393218 EWB393216:EWB393218 FFX393216:FFX393218 FPT393216:FPT393218 FZP393216:FZP393218 GJL393216:GJL393218 GTH393216:GTH393218 HDD393216:HDD393218 HMZ393216:HMZ393218 HWV393216:HWV393218 IGR393216:IGR393218 IQN393216:IQN393218 JAJ393216:JAJ393218 JKF393216:JKF393218 JUB393216:JUB393218 KDX393216:KDX393218 KNT393216:KNT393218 KXP393216:KXP393218 LHL393216:LHL393218 LRH393216:LRH393218 MBD393216:MBD393218 MKZ393216:MKZ393218 MUV393216:MUV393218 NER393216:NER393218 NON393216:NON393218 NYJ393216:NYJ393218 OIF393216:OIF393218 OSB393216:OSB393218 PBX393216:PBX393218 PLT393216:PLT393218 PVP393216:PVP393218 QFL393216:QFL393218 QPH393216:QPH393218 QZD393216:QZD393218 RIZ393216:RIZ393218 RSV393216:RSV393218 SCR393216:SCR393218 SMN393216:SMN393218 SWJ393216:SWJ393218 TGF393216:TGF393218 TQB393216:TQB393218 TZX393216:TZX393218 UJT393216:UJT393218 UTP393216:UTP393218 VDL393216:VDL393218 VNH393216:VNH393218 VXD393216:VXD393218 WGZ393216:WGZ393218 WQV393216:WQV393218 E458752:E458754 EL458752:EL458754 OF458752:OF458754 YB458752:YB458754 AHX458752:AHX458754 ART458752:ART458754 BBP458752:BBP458754 BLL458752:BLL458754 BVH458752:BVH458754 CFD458752:CFD458754 COZ458752:COZ458754 CYV458752:CYV458754 DIR458752:DIR458754 DSN458752:DSN458754 ECJ458752:ECJ458754 EMF458752:EMF458754 EWB458752:EWB458754 FFX458752:FFX458754 FPT458752:FPT458754 FZP458752:FZP458754 GJL458752:GJL458754 GTH458752:GTH458754 HDD458752:HDD458754 HMZ458752:HMZ458754 HWV458752:HWV458754 IGR458752:IGR458754 IQN458752:IQN458754 JAJ458752:JAJ458754 JKF458752:JKF458754 JUB458752:JUB458754 KDX458752:KDX458754 KNT458752:KNT458754 KXP458752:KXP458754 LHL458752:LHL458754 LRH458752:LRH458754 MBD458752:MBD458754 MKZ458752:MKZ458754 MUV458752:MUV458754 NER458752:NER458754 NON458752:NON458754 NYJ458752:NYJ458754 OIF458752:OIF458754 OSB458752:OSB458754 PBX458752:PBX458754 PLT458752:PLT458754 PVP458752:PVP458754 QFL458752:QFL458754 QPH458752:QPH458754 QZD458752:QZD458754 RIZ458752:RIZ458754 RSV458752:RSV458754 SCR458752:SCR458754 SMN458752:SMN458754 SWJ458752:SWJ458754 TGF458752:TGF458754 TQB458752:TQB458754 TZX458752:TZX458754 UJT458752:UJT458754 UTP458752:UTP458754 VDL458752:VDL458754 VNH458752:VNH458754 VXD458752:VXD458754 WGZ458752:WGZ458754 WQV458752:WQV458754 E524288:E524290 EL524288:EL524290 OF524288:OF524290 YB524288:YB524290 AHX524288:AHX524290 ART524288:ART524290 BBP524288:BBP524290 BLL524288:BLL524290 BVH524288:BVH524290 CFD524288:CFD524290 COZ524288:COZ524290 CYV524288:CYV524290 DIR524288:DIR524290 DSN524288:DSN524290 ECJ524288:ECJ524290 EMF524288:EMF524290 EWB524288:EWB524290 FFX524288:FFX524290 FPT524288:FPT524290 FZP524288:FZP524290 GJL524288:GJL524290 GTH524288:GTH524290 HDD524288:HDD524290 HMZ524288:HMZ524290 HWV524288:HWV524290 IGR524288:IGR524290 IQN524288:IQN524290 JAJ524288:JAJ524290 JKF524288:JKF524290 JUB524288:JUB524290 KDX524288:KDX524290 KNT524288:KNT524290 KXP524288:KXP524290 LHL524288:LHL524290 LRH524288:LRH524290 MBD524288:MBD524290 MKZ524288:MKZ524290 MUV524288:MUV524290 NER524288:NER524290 NON524288:NON524290 NYJ524288:NYJ524290 OIF524288:OIF524290 OSB524288:OSB524290 PBX524288:PBX524290 PLT524288:PLT524290 PVP524288:PVP524290 QFL524288:QFL524290 QPH524288:QPH524290 QZD524288:QZD524290 RIZ524288:RIZ524290 RSV524288:RSV524290 SCR524288:SCR524290 SMN524288:SMN524290 SWJ524288:SWJ524290 TGF524288:TGF524290 TQB524288:TQB524290 TZX524288:TZX524290 UJT524288:UJT524290 UTP524288:UTP524290 VDL524288:VDL524290 VNH524288:VNH524290 VXD524288:VXD524290 WGZ524288:WGZ524290 WQV524288:WQV524290 E589824:E589826 EL589824:EL589826 OF589824:OF589826 YB589824:YB589826 AHX589824:AHX589826 ART589824:ART589826 BBP589824:BBP589826 BLL589824:BLL589826 BVH589824:BVH589826 CFD589824:CFD589826 COZ589824:COZ589826 CYV589824:CYV589826 DIR589824:DIR589826 DSN589824:DSN589826 ECJ589824:ECJ589826 EMF589824:EMF589826 EWB589824:EWB589826 FFX589824:FFX589826 FPT589824:FPT589826 FZP589824:FZP589826 GJL589824:GJL589826 GTH589824:GTH589826 HDD589824:HDD589826 HMZ589824:HMZ589826 HWV589824:HWV589826 IGR589824:IGR589826 IQN589824:IQN589826 JAJ589824:JAJ589826 JKF589824:JKF589826 JUB589824:JUB589826 KDX589824:KDX589826 KNT589824:KNT589826 KXP589824:KXP589826 LHL589824:LHL589826 LRH589824:LRH589826 MBD589824:MBD589826 MKZ589824:MKZ589826 MUV589824:MUV589826 NER589824:NER589826 NON589824:NON589826 NYJ589824:NYJ589826 OIF589824:OIF589826 OSB589824:OSB589826 PBX589824:PBX589826 PLT589824:PLT589826 PVP589824:PVP589826 QFL589824:QFL589826 QPH589824:QPH589826 QZD589824:QZD589826 RIZ589824:RIZ589826 RSV589824:RSV589826 SCR589824:SCR589826 SMN589824:SMN589826 SWJ589824:SWJ589826 TGF589824:TGF589826 TQB589824:TQB589826 TZX589824:TZX589826 UJT589824:UJT589826 UTP589824:UTP589826 VDL589824:VDL589826 VNH589824:VNH589826 VXD589824:VXD589826 WGZ589824:WGZ589826 WQV589824:WQV589826 E655360:E655362 EL655360:EL655362 OF655360:OF655362 YB655360:YB655362 AHX655360:AHX655362 ART655360:ART655362 BBP655360:BBP655362 BLL655360:BLL655362 BVH655360:BVH655362 CFD655360:CFD655362 COZ655360:COZ655362 CYV655360:CYV655362 DIR655360:DIR655362 DSN655360:DSN655362 ECJ655360:ECJ655362 EMF655360:EMF655362 EWB655360:EWB655362 FFX655360:FFX655362 FPT655360:FPT655362 FZP655360:FZP655362 GJL655360:GJL655362 GTH655360:GTH655362 HDD655360:HDD655362 HMZ655360:HMZ655362 HWV655360:HWV655362 IGR655360:IGR655362 IQN655360:IQN655362 JAJ655360:JAJ655362 JKF655360:JKF655362 JUB655360:JUB655362 KDX655360:KDX655362 KNT655360:KNT655362 KXP655360:KXP655362 LHL655360:LHL655362 LRH655360:LRH655362 MBD655360:MBD655362 MKZ655360:MKZ655362 MUV655360:MUV655362 NER655360:NER655362 NON655360:NON655362 NYJ655360:NYJ655362 OIF655360:OIF655362 OSB655360:OSB655362 PBX655360:PBX655362 PLT655360:PLT655362 PVP655360:PVP655362 QFL655360:QFL655362 QPH655360:QPH655362 QZD655360:QZD655362 RIZ655360:RIZ655362 RSV655360:RSV655362 SCR655360:SCR655362 SMN655360:SMN655362 SWJ655360:SWJ655362 TGF655360:TGF655362 TQB655360:TQB655362 TZX655360:TZX655362 UJT655360:UJT655362 UTP655360:UTP655362 VDL655360:VDL655362 VNH655360:VNH655362 VXD655360:VXD655362 WGZ655360:WGZ655362 WQV655360:WQV655362 E720896:E720898 EL720896:EL720898 OF720896:OF720898 YB720896:YB720898 AHX720896:AHX720898 ART720896:ART720898 BBP720896:BBP720898 BLL720896:BLL720898 BVH720896:BVH720898 CFD720896:CFD720898 COZ720896:COZ720898 CYV720896:CYV720898 DIR720896:DIR720898 DSN720896:DSN720898 ECJ720896:ECJ720898 EMF720896:EMF720898 EWB720896:EWB720898 FFX720896:FFX720898 FPT720896:FPT720898 FZP720896:FZP720898 GJL720896:GJL720898 GTH720896:GTH720898 HDD720896:HDD720898 HMZ720896:HMZ720898 HWV720896:HWV720898 IGR720896:IGR720898 IQN720896:IQN720898 JAJ720896:JAJ720898 JKF720896:JKF720898 JUB720896:JUB720898 KDX720896:KDX720898 KNT720896:KNT720898 KXP720896:KXP720898 LHL720896:LHL720898 LRH720896:LRH720898 MBD720896:MBD720898 MKZ720896:MKZ720898 MUV720896:MUV720898 NER720896:NER720898 NON720896:NON720898 NYJ720896:NYJ720898 OIF720896:OIF720898 OSB720896:OSB720898 PBX720896:PBX720898 PLT720896:PLT720898 PVP720896:PVP720898 QFL720896:QFL720898 QPH720896:QPH720898 QZD720896:QZD720898 RIZ720896:RIZ720898 RSV720896:RSV720898 SCR720896:SCR720898 SMN720896:SMN720898 SWJ720896:SWJ720898 TGF720896:TGF720898 TQB720896:TQB720898 TZX720896:TZX720898 UJT720896:UJT720898 UTP720896:UTP720898 VDL720896:VDL720898 VNH720896:VNH720898 VXD720896:VXD720898 WGZ720896:WGZ720898 WQV720896:WQV720898 E786432:E786434 EL786432:EL786434 OF786432:OF786434 YB786432:YB786434 AHX786432:AHX786434 ART786432:ART786434 BBP786432:BBP786434 BLL786432:BLL786434 BVH786432:BVH786434 CFD786432:CFD786434 COZ786432:COZ786434 CYV786432:CYV786434 DIR786432:DIR786434 DSN786432:DSN786434 ECJ786432:ECJ786434 EMF786432:EMF786434 EWB786432:EWB786434 FFX786432:FFX786434 FPT786432:FPT786434 FZP786432:FZP786434 GJL786432:GJL786434 GTH786432:GTH786434 HDD786432:HDD786434 HMZ786432:HMZ786434 HWV786432:HWV786434 IGR786432:IGR786434 IQN786432:IQN786434 JAJ786432:JAJ786434 JKF786432:JKF786434 JUB786432:JUB786434 KDX786432:KDX786434 KNT786432:KNT786434 KXP786432:KXP786434 LHL786432:LHL786434 LRH786432:LRH786434 MBD786432:MBD786434 MKZ786432:MKZ786434 MUV786432:MUV786434 NER786432:NER786434 NON786432:NON786434 NYJ786432:NYJ786434 OIF786432:OIF786434 OSB786432:OSB786434 PBX786432:PBX786434 PLT786432:PLT786434 PVP786432:PVP786434 QFL786432:QFL786434 QPH786432:QPH786434 QZD786432:QZD786434 RIZ786432:RIZ786434 RSV786432:RSV786434 SCR786432:SCR786434 SMN786432:SMN786434 SWJ786432:SWJ786434 TGF786432:TGF786434 TQB786432:TQB786434 TZX786432:TZX786434 UJT786432:UJT786434 UTP786432:UTP786434 VDL786432:VDL786434 VNH786432:VNH786434 VXD786432:VXD786434 WGZ786432:WGZ786434 WQV786432:WQV786434 E851968:E851970 EL851968:EL851970 OF851968:OF851970 YB851968:YB851970 AHX851968:AHX851970 ART851968:ART851970 BBP851968:BBP851970 BLL851968:BLL851970 BVH851968:BVH851970 CFD851968:CFD851970 COZ851968:COZ851970 CYV851968:CYV851970 DIR851968:DIR851970 DSN851968:DSN851970 ECJ851968:ECJ851970 EMF851968:EMF851970 EWB851968:EWB851970 FFX851968:FFX851970 FPT851968:FPT851970 FZP851968:FZP851970 GJL851968:GJL851970 GTH851968:GTH851970 HDD851968:HDD851970 HMZ851968:HMZ851970 HWV851968:HWV851970 IGR851968:IGR851970 IQN851968:IQN851970 JAJ851968:JAJ851970 JKF851968:JKF851970 JUB851968:JUB851970 KDX851968:KDX851970 KNT851968:KNT851970 KXP851968:KXP851970 LHL851968:LHL851970 LRH851968:LRH851970 MBD851968:MBD851970 MKZ851968:MKZ851970 MUV851968:MUV851970 NER851968:NER851970 NON851968:NON851970 NYJ851968:NYJ851970 OIF851968:OIF851970 OSB851968:OSB851970 PBX851968:PBX851970 PLT851968:PLT851970 PVP851968:PVP851970 QFL851968:QFL851970 QPH851968:QPH851970 QZD851968:QZD851970 RIZ851968:RIZ851970 RSV851968:RSV851970 SCR851968:SCR851970 SMN851968:SMN851970 SWJ851968:SWJ851970 TGF851968:TGF851970 TQB851968:TQB851970 TZX851968:TZX851970 UJT851968:UJT851970 UTP851968:UTP851970 VDL851968:VDL851970 VNH851968:VNH851970 VXD851968:VXD851970 WGZ851968:WGZ851970 WQV851968:WQV851970 E917504:E917506 EL917504:EL917506 OF917504:OF917506 YB917504:YB917506 AHX917504:AHX917506 ART917504:ART917506 BBP917504:BBP917506 BLL917504:BLL917506 BVH917504:BVH917506 CFD917504:CFD917506 COZ917504:COZ917506 CYV917504:CYV917506 DIR917504:DIR917506 DSN917504:DSN917506 ECJ917504:ECJ917506 EMF917504:EMF917506 EWB917504:EWB917506 FFX917504:FFX917506 FPT917504:FPT917506 FZP917504:FZP917506 GJL917504:GJL917506 GTH917504:GTH917506 HDD917504:HDD917506 HMZ917504:HMZ917506 HWV917504:HWV917506 IGR917504:IGR917506 IQN917504:IQN917506 JAJ917504:JAJ917506 JKF917504:JKF917506 JUB917504:JUB917506 KDX917504:KDX917506 KNT917504:KNT917506 KXP917504:KXP917506 LHL917504:LHL917506 LRH917504:LRH917506 MBD917504:MBD917506 MKZ917504:MKZ917506 MUV917504:MUV917506 NER917504:NER917506 NON917504:NON917506 NYJ917504:NYJ917506 OIF917504:OIF917506 OSB917504:OSB917506 PBX917504:PBX917506 PLT917504:PLT917506 PVP917504:PVP917506 QFL917504:QFL917506 QPH917504:QPH917506 QZD917504:QZD917506 RIZ917504:RIZ917506 RSV917504:RSV917506 SCR917504:SCR917506 SMN917504:SMN917506 SWJ917504:SWJ917506 TGF917504:TGF917506 TQB917504:TQB917506 TZX917504:TZX917506 UJT917504:UJT917506 UTP917504:UTP917506 VDL917504:VDL917506 VNH917504:VNH917506 VXD917504:VXD917506 WGZ917504:WGZ917506 WQV917504:WQV917506 E983040:E983042 EL983040:EL983042 OF983040:OF983042 YB983040:YB983042 AHX983040:AHX983042 ART983040:ART983042 BBP983040:BBP983042 BLL983040:BLL983042 BVH983040:BVH983042 CFD983040:CFD983042 COZ983040:COZ983042 CYV983040:CYV983042 DIR983040:DIR983042 DSN983040:DSN983042 ECJ983040:ECJ983042 EMF983040:EMF983042 EWB983040:EWB983042 FFX983040:FFX983042 FPT983040:FPT983042 FZP983040:FZP983042 GJL983040:GJL983042 GTH983040:GTH983042 HDD983040:HDD983042 HMZ983040:HMZ983042 HWV983040:HWV983042 IGR983040:IGR983042 IQN983040:IQN983042 JAJ983040:JAJ983042 JKF983040:JKF983042 JUB983040:JUB983042 KDX983040:KDX983042 KNT983040:KNT983042 KXP983040:KXP983042 LHL983040:LHL983042 LRH983040:LRH983042 MBD983040:MBD983042 MKZ983040:MKZ983042 MUV983040:MUV983042 NER983040:NER983042 NON983040:NON983042 NYJ983040:NYJ983042 OIF983040:OIF983042 OSB983040:OSB983042 PBX983040:PBX983042 PLT983040:PLT983042 PVP983040:PVP983042 QFL983040:QFL983042 QPH983040:QPH983042 QZD983040:QZD983042 RIZ983040:RIZ983042 RSV983040:RSV983042 SCR983040:SCR983042 SMN983040:SMN983042 SWJ983040:SWJ983042 TGF983040:TGF983042 TQB983040:TQB983042 TZX983040:TZX983042 UJT983040:UJT983042 UTP983040:UTP983042 VDL983040:VDL983042 VNH983040:VNH983042 VXD983040:VXD983042 WGZ983040:WGZ983042 WQV983040:WQV983042 W65532:W65534 OX65532:OX65534 YT65532:YT65534 AIP65532:AIP65534 ASL65532:ASL65534 BCH65532:BCH65534 BMD65532:BMD65534 BVZ65532:BVZ65534 CFV65532:CFV65534 CPR65532:CPR65534 CZN65532:CZN65534 DJJ65532:DJJ65534 DTF65532:DTF65534 EDB65532:EDB65534 EMX65532:EMX65534 EWT65532:EWT65534 FGP65532:FGP65534 FQL65532:FQL65534 GAH65532:GAH65534 GKD65532:GKD65534 GTZ65532:GTZ65534 HDV65532:HDV65534 HNR65532:HNR65534 HXN65532:HXN65534 IHJ65532:IHJ65534 IRF65532:IRF65534 JBB65532:JBB65534 JKX65532:JKX65534 JUT65532:JUT65534 KEP65532:KEP65534 KOL65532:KOL65534 KYH65532:KYH65534 LID65532:LID65534 LRZ65532:LRZ65534 MBV65532:MBV65534 MLR65532:MLR65534 MVN65532:MVN65534 NFJ65532:NFJ65534 NPF65532:NPF65534 NZB65532:NZB65534 OIX65532:OIX65534 OST65532:OST65534 PCP65532:PCP65534 PML65532:PML65534 PWH65532:PWH65534 QGD65532:QGD65534 QPZ65532:QPZ65534 QZV65532:QZV65534 RJR65532:RJR65534 RTN65532:RTN65534 SDJ65532:SDJ65534 SNF65532:SNF65534 SXB65532:SXB65534 TGX65532:TGX65534 TQT65532:TQT65534 UAP65532:UAP65534 UKL65532:UKL65534 UUH65532:UUH65534 VED65532:VED65534 VNZ65532:VNZ65534 VXV65532:VXV65534 WHR65532:WHR65534 WRN65532:WRN65534 W131068:W131070 OX131068:OX131070 YT131068:YT131070 AIP131068:AIP131070 ASL131068:ASL131070 BCH131068:BCH131070 BMD131068:BMD131070 BVZ131068:BVZ131070 CFV131068:CFV131070 CPR131068:CPR131070 CZN131068:CZN131070 DJJ131068:DJJ131070 DTF131068:DTF131070 EDB131068:EDB131070 EMX131068:EMX131070 EWT131068:EWT131070 FGP131068:FGP131070 FQL131068:FQL131070 GAH131068:GAH131070 GKD131068:GKD131070 GTZ131068:GTZ131070 HDV131068:HDV131070 HNR131068:HNR131070 HXN131068:HXN131070 IHJ131068:IHJ131070 IRF131068:IRF131070 JBB131068:JBB131070 JKX131068:JKX131070 JUT131068:JUT131070 KEP131068:KEP131070 KOL131068:KOL131070 KYH131068:KYH131070 LID131068:LID131070 LRZ131068:LRZ131070 MBV131068:MBV131070 MLR131068:MLR131070 MVN131068:MVN131070 NFJ131068:NFJ131070 NPF131068:NPF131070 NZB131068:NZB131070 OIX131068:OIX131070 OST131068:OST131070 PCP131068:PCP131070 PML131068:PML131070 PWH131068:PWH131070 QGD131068:QGD131070 QPZ131068:QPZ131070 QZV131068:QZV131070 RJR131068:RJR131070 RTN131068:RTN131070 SDJ131068:SDJ131070 SNF131068:SNF131070 SXB131068:SXB131070 TGX131068:TGX131070 TQT131068:TQT131070 UAP131068:UAP131070 UKL131068:UKL131070 UUH131068:UUH131070 VED131068:VED131070 VNZ131068:VNZ131070 VXV131068:VXV131070 WHR131068:WHR131070 WRN131068:WRN131070 W196604:W196606 OX196604:OX196606 YT196604:YT196606 AIP196604:AIP196606 ASL196604:ASL196606 BCH196604:BCH196606 BMD196604:BMD196606 BVZ196604:BVZ196606 CFV196604:CFV196606 CPR196604:CPR196606 CZN196604:CZN196606 DJJ196604:DJJ196606 DTF196604:DTF196606 EDB196604:EDB196606 EMX196604:EMX196606 EWT196604:EWT196606 FGP196604:FGP196606 FQL196604:FQL196606 GAH196604:GAH196606 GKD196604:GKD196606 GTZ196604:GTZ196606 HDV196604:HDV196606 HNR196604:HNR196606 HXN196604:HXN196606 IHJ196604:IHJ196606 IRF196604:IRF196606 JBB196604:JBB196606 JKX196604:JKX196606 JUT196604:JUT196606 KEP196604:KEP196606 KOL196604:KOL196606 KYH196604:KYH196606 LID196604:LID196606 LRZ196604:LRZ196606 MBV196604:MBV196606 MLR196604:MLR196606 MVN196604:MVN196606 NFJ196604:NFJ196606 NPF196604:NPF196606 NZB196604:NZB196606 OIX196604:OIX196606 OST196604:OST196606 PCP196604:PCP196606 PML196604:PML196606 PWH196604:PWH196606 QGD196604:QGD196606 QPZ196604:QPZ196606 QZV196604:QZV196606 RJR196604:RJR196606 RTN196604:RTN196606 SDJ196604:SDJ196606 SNF196604:SNF196606 SXB196604:SXB196606 TGX196604:TGX196606 TQT196604:TQT196606 UAP196604:UAP196606 UKL196604:UKL196606 UUH196604:UUH196606 VED196604:VED196606 VNZ196604:VNZ196606 VXV196604:VXV196606 WHR196604:WHR196606 WRN196604:WRN196606 W262140:W262142 OX262140:OX262142 YT262140:YT262142 AIP262140:AIP262142 ASL262140:ASL262142 BCH262140:BCH262142 BMD262140:BMD262142 BVZ262140:BVZ262142 CFV262140:CFV262142 CPR262140:CPR262142 CZN262140:CZN262142 DJJ262140:DJJ262142 DTF262140:DTF262142 EDB262140:EDB262142 EMX262140:EMX262142 EWT262140:EWT262142 FGP262140:FGP262142 FQL262140:FQL262142 GAH262140:GAH262142 GKD262140:GKD262142 GTZ262140:GTZ262142 HDV262140:HDV262142 HNR262140:HNR262142 HXN262140:HXN262142 IHJ262140:IHJ262142 IRF262140:IRF262142 JBB262140:JBB262142 JKX262140:JKX262142 JUT262140:JUT262142 KEP262140:KEP262142 KOL262140:KOL262142 KYH262140:KYH262142 LID262140:LID262142 LRZ262140:LRZ262142 MBV262140:MBV262142 MLR262140:MLR262142 MVN262140:MVN262142 NFJ262140:NFJ262142 NPF262140:NPF262142 NZB262140:NZB262142 OIX262140:OIX262142 OST262140:OST262142 PCP262140:PCP262142 PML262140:PML262142 PWH262140:PWH262142 QGD262140:QGD262142 QPZ262140:QPZ262142 QZV262140:QZV262142 RJR262140:RJR262142 RTN262140:RTN262142 SDJ262140:SDJ262142 SNF262140:SNF262142 SXB262140:SXB262142 TGX262140:TGX262142 TQT262140:TQT262142 UAP262140:UAP262142 UKL262140:UKL262142 UUH262140:UUH262142 VED262140:VED262142 VNZ262140:VNZ262142 VXV262140:VXV262142 WHR262140:WHR262142 WRN262140:WRN262142 W327676:W327678 OX327676:OX327678 YT327676:YT327678 AIP327676:AIP327678 ASL327676:ASL327678 BCH327676:BCH327678 BMD327676:BMD327678 BVZ327676:BVZ327678 CFV327676:CFV327678 CPR327676:CPR327678 CZN327676:CZN327678 DJJ327676:DJJ327678 DTF327676:DTF327678 EDB327676:EDB327678 EMX327676:EMX327678 EWT327676:EWT327678 FGP327676:FGP327678 FQL327676:FQL327678 GAH327676:GAH327678 GKD327676:GKD327678 GTZ327676:GTZ327678 HDV327676:HDV327678 HNR327676:HNR327678 HXN327676:HXN327678 IHJ327676:IHJ327678 IRF327676:IRF327678 JBB327676:JBB327678 JKX327676:JKX327678 JUT327676:JUT327678 KEP327676:KEP327678 KOL327676:KOL327678 KYH327676:KYH327678 LID327676:LID327678 LRZ327676:LRZ327678 MBV327676:MBV327678 MLR327676:MLR327678 MVN327676:MVN327678 NFJ327676:NFJ327678 NPF327676:NPF327678 NZB327676:NZB327678 OIX327676:OIX327678 OST327676:OST327678 PCP327676:PCP327678 PML327676:PML327678 PWH327676:PWH327678 QGD327676:QGD327678 QPZ327676:QPZ327678 QZV327676:QZV327678 RJR327676:RJR327678 RTN327676:RTN327678 SDJ327676:SDJ327678 SNF327676:SNF327678 SXB327676:SXB327678 TGX327676:TGX327678 TQT327676:TQT327678 UAP327676:UAP327678 UKL327676:UKL327678 UUH327676:UUH327678 VED327676:VED327678 VNZ327676:VNZ327678 VXV327676:VXV327678 WHR327676:WHR327678 WRN327676:WRN327678 W393212:W393214 OX393212:OX393214 YT393212:YT393214 AIP393212:AIP393214 ASL393212:ASL393214 BCH393212:BCH393214 BMD393212:BMD393214 BVZ393212:BVZ393214 CFV393212:CFV393214 CPR393212:CPR393214 CZN393212:CZN393214 DJJ393212:DJJ393214 DTF393212:DTF393214 EDB393212:EDB393214 EMX393212:EMX393214 EWT393212:EWT393214 FGP393212:FGP393214 FQL393212:FQL393214 GAH393212:GAH393214 GKD393212:GKD393214 GTZ393212:GTZ393214 HDV393212:HDV393214 HNR393212:HNR393214 HXN393212:HXN393214 IHJ393212:IHJ393214 IRF393212:IRF393214 JBB393212:JBB393214 JKX393212:JKX393214 JUT393212:JUT393214 KEP393212:KEP393214 KOL393212:KOL393214 KYH393212:KYH393214 LID393212:LID393214 LRZ393212:LRZ393214 MBV393212:MBV393214 MLR393212:MLR393214 MVN393212:MVN393214 NFJ393212:NFJ393214 NPF393212:NPF393214 NZB393212:NZB393214 OIX393212:OIX393214 OST393212:OST393214 PCP393212:PCP393214 PML393212:PML393214 PWH393212:PWH393214 QGD393212:QGD393214 QPZ393212:QPZ393214 QZV393212:QZV393214 RJR393212:RJR393214 RTN393212:RTN393214 SDJ393212:SDJ393214 SNF393212:SNF393214 SXB393212:SXB393214 TGX393212:TGX393214 TQT393212:TQT393214 UAP393212:UAP393214 UKL393212:UKL393214 UUH393212:UUH393214 VED393212:VED393214 VNZ393212:VNZ393214 VXV393212:VXV393214 WHR393212:WHR393214 WRN393212:WRN393214 W458748:W458750 OX458748:OX458750 YT458748:YT458750 AIP458748:AIP458750 ASL458748:ASL458750 BCH458748:BCH458750 BMD458748:BMD458750 BVZ458748:BVZ458750 CFV458748:CFV458750 CPR458748:CPR458750 CZN458748:CZN458750 DJJ458748:DJJ458750 DTF458748:DTF458750 EDB458748:EDB458750 EMX458748:EMX458750 EWT458748:EWT458750 FGP458748:FGP458750 FQL458748:FQL458750 GAH458748:GAH458750 GKD458748:GKD458750 GTZ458748:GTZ458750 HDV458748:HDV458750 HNR458748:HNR458750 HXN458748:HXN458750 IHJ458748:IHJ458750 IRF458748:IRF458750 JBB458748:JBB458750 JKX458748:JKX458750 JUT458748:JUT458750 KEP458748:KEP458750 KOL458748:KOL458750 KYH458748:KYH458750 LID458748:LID458750 LRZ458748:LRZ458750 MBV458748:MBV458750 MLR458748:MLR458750 MVN458748:MVN458750 NFJ458748:NFJ458750 NPF458748:NPF458750 NZB458748:NZB458750 OIX458748:OIX458750 OST458748:OST458750 PCP458748:PCP458750 PML458748:PML458750 PWH458748:PWH458750 QGD458748:QGD458750 QPZ458748:QPZ458750 QZV458748:QZV458750 RJR458748:RJR458750 RTN458748:RTN458750 SDJ458748:SDJ458750 SNF458748:SNF458750 SXB458748:SXB458750 TGX458748:TGX458750 TQT458748:TQT458750 UAP458748:UAP458750 UKL458748:UKL458750 UUH458748:UUH458750 VED458748:VED458750 VNZ458748:VNZ458750 VXV458748:VXV458750 WHR458748:WHR458750 WRN458748:WRN458750 W524284:W524286 OX524284:OX524286 YT524284:YT524286 AIP524284:AIP524286 ASL524284:ASL524286 BCH524284:BCH524286 BMD524284:BMD524286 BVZ524284:BVZ524286 CFV524284:CFV524286 CPR524284:CPR524286 CZN524284:CZN524286 DJJ524284:DJJ524286 DTF524284:DTF524286 EDB524284:EDB524286 EMX524284:EMX524286 EWT524284:EWT524286 FGP524284:FGP524286 FQL524284:FQL524286 GAH524284:GAH524286 GKD524284:GKD524286 GTZ524284:GTZ524286 HDV524284:HDV524286 HNR524284:HNR524286 HXN524284:HXN524286 IHJ524284:IHJ524286 IRF524284:IRF524286 JBB524284:JBB524286 JKX524284:JKX524286 JUT524284:JUT524286 KEP524284:KEP524286 KOL524284:KOL524286 KYH524284:KYH524286 LID524284:LID524286 LRZ524284:LRZ524286 MBV524284:MBV524286 MLR524284:MLR524286 MVN524284:MVN524286 NFJ524284:NFJ524286 NPF524284:NPF524286 NZB524284:NZB524286 OIX524284:OIX524286 OST524284:OST524286 PCP524284:PCP524286 PML524284:PML524286 PWH524284:PWH524286 QGD524284:QGD524286 QPZ524284:QPZ524286 QZV524284:QZV524286 RJR524284:RJR524286 RTN524284:RTN524286 SDJ524284:SDJ524286 SNF524284:SNF524286 SXB524284:SXB524286 TGX524284:TGX524286 TQT524284:TQT524286 UAP524284:UAP524286 UKL524284:UKL524286 UUH524284:UUH524286 VED524284:VED524286 VNZ524284:VNZ524286 VXV524284:VXV524286 WHR524284:WHR524286 WRN524284:WRN524286 W589820:W589822 OX589820:OX589822 YT589820:YT589822 AIP589820:AIP589822 ASL589820:ASL589822 BCH589820:BCH589822 BMD589820:BMD589822 BVZ589820:BVZ589822 CFV589820:CFV589822 CPR589820:CPR589822 CZN589820:CZN589822 DJJ589820:DJJ589822 DTF589820:DTF589822 EDB589820:EDB589822 EMX589820:EMX589822 EWT589820:EWT589822 FGP589820:FGP589822 FQL589820:FQL589822 GAH589820:GAH589822 GKD589820:GKD589822 GTZ589820:GTZ589822 HDV589820:HDV589822 HNR589820:HNR589822 HXN589820:HXN589822 IHJ589820:IHJ589822 IRF589820:IRF589822 JBB589820:JBB589822 JKX589820:JKX589822 JUT589820:JUT589822 KEP589820:KEP589822 KOL589820:KOL589822 KYH589820:KYH589822 LID589820:LID589822 LRZ589820:LRZ589822 MBV589820:MBV589822 MLR589820:MLR589822 MVN589820:MVN589822 NFJ589820:NFJ589822 NPF589820:NPF589822 NZB589820:NZB589822 OIX589820:OIX589822 OST589820:OST589822 PCP589820:PCP589822 PML589820:PML589822 PWH589820:PWH589822 QGD589820:QGD589822 QPZ589820:QPZ589822 QZV589820:QZV589822 RJR589820:RJR589822 RTN589820:RTN589822 SDJ589820:SDJ589822 SNF589820:SNF589822 SXB589820:SXB589822 TGX589820:TGX589822 TQT589820:TQT589822 UAP589820:UAP589822 UKL589820:UKL589822 UUH589820:UUH589822 VED589820:VED589822 VNZ589820:VNZ589822 VXV589820:VXV589822 WHR589820:WHR589822 WRN589820:WRN589822 W655356:W655358 OX655356:OX655358 YT655356:YT655358 AIP655356:AIP655358 ASL655356:ASL655358 BCH655356:BCH655358 BMD655356:BMD655358 BVZ655356:BVZ655358 CFV655356:CFV655358 CPR655356:CPR655358 CZN655356:CZN655358 DJJ655356:DJJ655358 DTF655356:DTF655358 EDB655356:EDB655358 EMX655356:EMX655358 EWT655356:EWT655358 FGP655356:FGP655358 FQL655356:FQL655358 GAH655356:GAH655358 GKD655356:GKD655358 GTZ655356:GTZ655358 HDV655356:HDV655358 HNR655356:HNR655358 HXN655356:HXN655358 IHJ655356:IHJ655358 IRF655356:IRF655358 JBB655356:JBB655358 JKX655356:JKX655358 JUT655356:JUT655358 KEP655356:KEP655358 KOL655356:KOL655358 KYH655356:KYH655358 LID655356:LID655358 LRZ655356:LRZ655358 MBV655356:MBV655358 MLR655356:MLR655358 MVN655356:MVN655358 NFJ655356:NFJ655358 NPF655356:NPF655358 NZB655356:NZB655358 OIX655356:OIX655358 OST655356:OST655358 PCP655356:PCP655358 PML655356:PML655358 PWH655356:PWH655358 QGD655356:QGD655358 QPZ655356:QPZ655358 QZV655356:QZV655358 RJR655356:RJR655358 RTN655356:RTN655358 SDJ655356:SDJ655358 SNF655356:SNF655358 SXB655356:SXB655358 TGX655356:TGX655358 TQT655356:TQT655358 UAP655356:UAP655358 UKL655356:UKL655358 UUH655356:UUH655358 VED655356:VED655358 VNZ655356:VNZ655358 VXV655356:VXV655358 WHR655356:WHR655358 WRN655356:WRN655358 W720892:W720894 OX720892:OX720894 YT720892:YT720894 AIP720892:AIP720894 ASL720892:ASL720894 BCH720892:BCH720894 BMD720892:BMD720894 BVZ720892:BVZ720894 CFV720892:CFV720894 CPR720892:CPR720894 CZN720892:CZN720894 DJJ720892:DJJ720894 DTF720892:DTF720894 EDB720892:EDB720894 EMX720892:EMX720894 EWT720892:EWT720894 FGP720892:FGP720894 FQL720892:FQL720894 GAH720892:GAH720894 GKD720892:GKD720894 GTZ720892:GTZ720894 HDV720892:HDV720894 HNR720892:HNR720894 HXN720892:HXN720894 IHJ720892:IHJ720894 IRF720892:IRF720894 JBB720892:JBB720894 JKX720892:JKX720894 JUT720892:JUT720894 KEP720892:KEP720894 KOL720892:KOL720894 KYH720892:KYH720894 LID720892:LID720894 LRZ720892:LRZ720894 MBV720892:MBV720894 MLR720892:MLR720894 MVN720892:MVN720894 NFJ720892:NFJ720894 NPF720892:NPF720894 NZB720892:NZB720894 OIX720892:OIX720894 OST720892:OST720894 PCP720892:PCP720894 PML720892:PML720894 PWH720892:PWH720894 QGD720892:QGD720894 QPZ720892:QPZ720894 QZV720892:QZV720894 RJR720892:RJR720894 RTN720892:RTN720894 SDJ720892:SDJ720894 SNF720892:SNF720894 SXB720892:SXB720894 TGX720892:TGX720894 TQT720892:TQT720894 UAP720892:UAP720894 UKL720892:UKL720894 UUH720892:UUH720894 VED720892:VED720894 VNZ720892:VNZ720894 VXV720892:VXV720894 WHR720892:WHR720894 WRN720892:WRN720894 W786428:W786430 OX786428:OX786430 YT786428:YT786430 AIP786428:AIP786430 ASL786428:ASL786430 BCH786428:BCH786430 BMD786428:BMD786430 BVZ786428:BVZ786430 CFV786428:CFV786430 CPR786428:CPR786430 CZN786428:CZN786430 DJJ786428:DJJ786430 DTF786428:DTF786430 EDB786428:EDB786430 EMX786428:EMX786430 EWT786428:EWT786430 FGP786428:FGP786430 FQL786428:FQL786430 GAH786428:GAH786430 GKD786428:GKD786430 GTZ786428:GTZ786430 HDV786428:HDV786430 HNR786428:HNR786430 HXN786428:HXN786430 IHJ786428:IHJ786430 IRF786428:IRF786430 JBB786428:JBB786430 JKX786428:JKX786430 JUT786428:JUT786430 KEP786428:KEP786430 KOL786428:KOL786430 KYH786428:KYH786430 LID786428:LID786430 LRZ786428:LRZ786430 MBV786428:MBV786430 MLR786428:MLR786430 MVN786428:MVN786430 NFJ786428:NFJ786430 NPF786428:NPF786430 NZB786428:NZB786430 OIX786428:OIX786430 OST786428:OST786430 PCP786428:PCP786430 PML786428:PML786430 PWH786428:PWH786430 QGD786428:QGD786430 QPZ786428:QPZ786430 QZV786428:QZV786430 RJR786428:RJR786430 RTN786428:RTN786430 SDJ786428:SDJ786430 SNF786428:SNF786430 SXB786428:SXB786430 TGX786428:TGX786430 TQT786428:TQT786430 UAP786428:UAP786430 UKL786428:UKL786430 UUH786428:UUH786430 VED786428:VED786430 VNZ786428:VNZ786430 VXV786428:VXV786430 WHR786428:WHR786430 WRN786428:WRN786430 W851964:W851966 OX851964:OX851966 YT851964:YT851966 AIP851964:AIP851966 ASL851964:ASL851966 BCH851964:BCH851966 BMD851964:BMD851966 BVZ851964:BVZ851966 CFV851964:CFV851966 CPR851964:CPR851966 CZN851964:CZN851966 DJJ851964:DJJ851966 DTF851964:DTF851966 EDB851964:EDB851966 EMX851964:EMX851966 EWT851964:EWT851966 FGP851964:FGP851966 FQL851964:FQL851966 GAH851964:GAH851966 GKD851964:GKD851966 GTZ851964:GTZ851966 HDV851964:HDV851966 HNR851964:HNR851966 HXN851964:HXN851966 IHJ851964:IHJ851966 IRF851964:IRF851966 JBB851964:JBB851966 JKX851964:JKX851966 JUT851964:JUT851966 KEP851964:KEP851966 KOL851964:KOL851966 KYH851964:KYH851966 LID851964:LID851966 LRZ851964:LRZ851966 MBV851964:MBV851966 MLR851964:MLR851966 MVN851964:MVN851966 NFJ851964:NFJ851966 NPF851964:NPF851966 NZB851964:NZB851966 OIX851964:OIX851966 OST851964:OST851966 PCP851964:PCP851966 PML851964:PML851966 PWH851964:PWH851966 QGD851964:QGD851966 QPZ851964:QPZ851966 QZV851964:QZV851966 RJR851964:RJR851966 RTN851964:RTN851966 SDJ851964:SDJ851966 SNF851964:SNF851966 SXB851964:SXB851966 TGX851964:TGX851966 TQT851964:TQT851966 UAP851964:UAP851966 UKL851964:UKL851966 UUH851964:UUH851966 VED851964:VED851966 VNZ851964:VNZ851966 VXV851964:VXV851966 WHR851964:WHR851966 WRN851964:WRN851966 W917500:W917502 OX917500:OX917502 YT917500:YT917502 AIP917500:AIP917502 ASL917500:ASL917502 BCH917500:BCH917502 BMD917500:BMD917502 BVZ917500:BVZ917502 CFV917500:CFV917502 CPR917500:CPR917502 CZN917500:CZN917502 DJJ917500:DJJ917502 DTF917500:DTF917502 EDB917500:EDB917502 EMX917500:EMX917502 EWT917500:EWT917502 FGP917500:FGP917502 FQL917500:FQL917502 GAH917500:GAH917502 GKD917500:GKD917502 GTZ917500:GTZ917502 HDV917500:HDV917502 HNR917500:HNR917502 HXN917500:HXN917502 IHJ917500:IHJ917502 IRF917500:IRF917502 JBB917500:JBB917502 JKX917500:JKX917502 JUT917500:JUT917502 KEP917500:KEP917502 KOL917500:KOL917502 KYH917500:KYH917502 LID917500:LID917502 LRZ917500:LRZ917502 MBV917500:MBV917502 MLR917500:MLR917502 MVN917500:MVN917502 NFJ917500:NFJ917502 NPF917500:NPF917502 NZB917500:NZB917502 OIX917500:OIX917502 OST917500:OST917502 PCP917500:PCP917502 PML917500:PML917502 PWH917500:PWH917502 QGD917500:QGD917502 QPZ917500:QPZ917502 QZV917500:QZV917502 RJR917500:RJR917502 RTN917500:RTN917502 SDJ917500:SDJ917502 SNF917500:SNF917502 SXB917500:SXB917502 TGX917500:TGX917502 TQT917500:TQT917502 UAP917500:UAP917502 UKL917500:UKL917502 UUH917500:UUH917502 VED917500:VED917502 VNZ917500:VNZ917502 VXV917500:VXV917502 WHR917500:WHR917502 WRN917500:WRN917502 W983036:W983038 OX983036:OX983038 YT983036:YT983038 AIP983036:AIP983038 ASL983036:ASL983038 BCH983036:BCH983038 BMD983036:BMD983038 BVZ983036:BVZ983038 CFV983036:CFV983038 CPR983036:CPR983038 CZN983036:CZN983038 DJJ983036:DJJ983038 DTF983036:DTF983038 EDB983036:EDB983038 EMX983036:EMX983038 EWT983036:EWT983038 FGP983036:FGP983038 FQL983036:FQL983038 GAH983036:GAH983038 GKD983036:GKD983038 GTZ983036:GTZ983038 HDV983036:HDV983038 HNR983036:HNR983038 HXN983036:HXN983038 IHJ983036:IHJ983038 IRF983036:IRF983038 JBB983036:JBB983038 JKX983036:JKX983038 JUT983036:JUT983038 KEP983036:KEP983038 KOL983036:KOL983038 KYH983036:KYH983038 LID983036:LID983038 LRZ983036:LRZ983038 MBV983036:MBV983038 MLR983036:MLR983038 MVN983036:MVN983038 NFJ983036:NFJ983038 NPF983036:NPF983038 NZB983036:NZB983038 OIX983036:OIX983038 OST983036:OST983038 PCP983036:PCP983038 PML983036:PML983038 PWH983036:PWH983038 QGD983036:QGD983038 QPZ983036:QPZ983038 QZV983036:QZV983038 RJR983036:RJR983038 RTN983036:RTN983038 SDJ983036:SDJ983038 SNF983036:SNF983038 SXB983036:SXB983038 TGX983036:TGX983038 TQT983036:TQT983038 UAP983036:UAP983038 UKL983036:UKL983038 UUH983036:UUH983038 VED983036:VED983038 VNZ983036:VNZ983038 VXV983036:VXV983038 WHR983036:WHR983038 WRN983036:WRN983038 WTH983024 N65528:N65530 EU65528:EU65530 OO65528:OO65530 YK65528:YK65530 AIG65528:AIG65530 ASC65528:ASC65530 BBY65528:BBY65530 BLU65528:BLU65530 BVQ65528:BVQ65530 CFM65528:CFM65530 CPI65528:CPI65530 CZE65528:CZE65530 DJA65528:DJA65530 DSW65528:DSW65530 ECS65528:ECS65530 EMO65528:EMO65530 EWK65528:EWK65530 FGG65528:FGG65530 FQC65528:FQC65530 FZY65528:FZY65530 GJU65528:GJU65530 GTQ65528:GTQ65530 HDM65528:HDM65530 HNI65528:HNI65530 HXE65528:HXE65530 IHA65528:IHA65530 IQW65528:IQW65530 JAS65528:JAS65530 JKO65528:JKO65530 JUK65528:JUK65530 KEG65528:KEG65530 KOC65528:KOC65530 KXY65528:KXY65530 LHU65528:LHU65530 LRQ65528:LRQ65530 MBM65528:MBM65530 MLI65528:MLI65530 MVE65528:MVE65530 NFA65528:NFA65530 NOW65528:NOW65530 NYS65528:NYS65530 OIO65528:OIO65530 OSK65528:OSK65530 PCG65528:PCG65530 PMC65528:PMC65530 PVY65528:PVY65530 QFU65528:QFU65530 QPQ65528:QPQ65530 QZM65528:QZM65530 RJI65528:RJI65530 RTE65528:RTE65530 SDA65528:SDA65530 SMW65528:SMW65530 SWS65528:SWS65530 TGO65528:TGO65530 TQK65528:TQK65530 UAG65528:UAG65530 UKC65528:UKC65530 UTY65528:UTY65530 VDU65528:VDU65530 VNQ65528:VNQ65530 VXM65528:VXM65530 WHI65528:WHI65530 WRE65528:WRE65530 N131064:N131066 EU131064:EU131066 OO131064:OO131066 YK131064:YK131066 AIG131064:AIG131066 ASC131064:ASC131066 BBY131064:BBY131066 BLU131064:BLU131066 BVQ131064:BVQ131066 CFM131064:CFM131066 CPI131064:CPI131066 CZE131064:CZE131066 DJA131064:DJA131066 DSW131064:DSW131066 ECS131064:ECS131066 EMO131064:EMO131066 EWK131064:EWK131066 FGG131064:FGG131066 FQC131064:FQC131066 FZY131064:FZY131066 GJU131064:GJU131066 GTQ131064:GTQ131066 HDM131064:HDM131066 HNI131064:HNI131066 HXE131064:HXE131066 IHA131064:IHA131066 IQW131064:IQW131066 JAS131064:JAS131066 JKO131064:JKO131066 JUK131064:JUK131066 KEG131064:KEG131066 KOC131064:KOC131066 KXY131064:KXY131066 LHU131064:LHU131066 LRQ131064:LRQ131066 MBM131064:MBM131066 MLI131064:MLI131066 MVE131064:MVE131066 NFA131064:NFA131066 NOW131064:NOW131066 NYS131064:NYS131066 OIO131064:OIO131066 OSK131064:OSK131066 PCG131064:PCG131066 PMC131064:PMC131066 PVY131064:PVY131066 QFU131064:QFU131066 QPQ131064:QPQ131066 QZM131064:QZM131066 RJI131064:RJI131066 RTE131064:RTE131066 SDA131064:SDA131066 SMW131064:SMW131066 SWS131064:SWS131066 TGO131064:TGO131066 TQK131064:TQK131066 UAG131064:UAG131066 UKC131064:UKC131066 UTY131064:UTY131066 VDU131064:VDU131066 VNQ131064:VNQ131066 VXM131064:VXM131066 WHI131064:WHI131066 WRE131064:WRE131066 N196600:N196602 EU196600:EU196602 OO196600:OO196602 YK196600:YK196602 AIG196600:AIG196602 ASC196600:ASC196602 BBY196600:BBY196602 BLU196600:BLU196602 BVQ196600:BVQ196602 CFM196600:CFM196602 CPI196600:CPI196602 CZE196600:CZE196602 DJA196600:DJA196602 DSW196600:DSW196602 ECS196600:ECS196602 EMO196600:EMO196602 EWK196600:EWK196602 FGG196600:FGG196602 FQC196600:FQC196602 FZY196600:FZY196602 GJU196600:GJU196602 GTQ196600:GTQ196602 HDM196600:HDM196602 HNI196600:HNI196602 HXE196600:HXE196602 IHA196600:IHA196602 IQW196600:IQW196602 JAS196600:JAS196602 JKO196600:JKO196602 JUK196600:JUK196602 KEG196600:KEG196602 KOC196600:KOC196602 KXY196600:KXY196602 LHU196600:LHU196602 LRQ196600:LRQ196602 MBM196600:MBM196602 MLI196600:MLI196602 MVE196600:MVE196602 NFA196600:NFA196602 NOW196600:NOW196602 NYS196600:NYS196602 OIO196600:OIO196602 OSK196600:OSK196602 PCG196600:PCG196602 PMC196600:PMC196602 PVY196600:PVY196602 QFU196600:QFU196602 QPQ196600:QPQ196602 QZM196600:QZM196602 RJI196600:RJI196602 RTE196600:RTE196602 SDA196600:SDA196602 SMW196600:SMW196602 SWS196600:SWS196602 TGO196600:TGO196602 TQK196600:TQK196602 UAG196600:UAG196602 UKC196600:UKC196602 UTY196600:UTY196602 VDU196600:VDU196602 VNQ196600:VNQ196602 VXM196600:VXM196602 WHI196600:WHI196602 WRE196600:WRE196602 N262136:N262138 EU262136:EU262138 OO262136:OO262138 YK262136:YK262138 AIG262136:AIG262138 ASC262136:ASC262138 BBY262136:BBY262138 BLU262136:BLU262138 BVQ262136:BVQ262138 CFM262136:CFM262138 CPI262136:CPI262138 CZE262136:CZE262138 DJA262136:DJA262138 DSW262136:DSW262138 ECS262136:ECS262138 EMO262136:EMO262138 EWK262136:EWK262138 FGG262136:FGG262138 FQC262136:FQC262138 FZY262136:FZY262138 GJU262136:GJU262138 GTQ262136:GTQ262138 HDM262136:HDM262138 HNI262136:HNI262138 HXE262136:HXE262138 IHA262136:IHA262138 IQW262136:IQW262138 JAS262136:JAS262138 JKO262136:JKO262138 JUK262136:JUK262138 KEG262136:KEG262138 KOC262136:KOC262138 KXY262136:KXY262138 LHU262136:LHU262138 LRQ262136:LRQ262138 MBM262136:MBM262138 MLI262136:MLI262138 MVE262136:MVE262138 NFA262136:NFA262138 NOW262136:NOW262138 NYS262136:NYS262138 OIO262136:OIO262138 OSK262136:OSK262138 PCG262136:PCG262138 PMC262136:PMC262138 PVY262136:PVY262138 QFU262136:QFU262138 QPQ262136:QPQ262138 QZM262136:QZM262138 RJI262136:RJI262138 RTE262136:RTE262138 SDA262136:SDA262138 SMW262136:SMW262138 SWS262136:SWS262138 TGO262136:TGO262138 TQK262136:TQK262138 UAG262136:UAG262138 UKC262136:UKC262138 UTY262136:UTY262138 VDU262136:VDU262138 VNQ262136:VNQ262138 VXM262136:VXM262138 WHI262136:WHI262138 WRE262136:WRE262138 N327672:N327674 EU327672:EU327674 OO327672:OO327674 YK327672:YK327674 AIG327672:AIG327674 ASC327672:ASC327674 BBY327672:BBY327674 BLU327672:BLU327674 BVQ327672:BVQ327674 CFM327672:CFM327674 CPI327672:CPI327674 CZE327672:CZE327674 DJA327672:DJA327674 DSW327672:DSW327674 ECS327672:ECS327674 EMO327672:EMO327674 EWK327672:EWK327674 FGG327672:FGG327674 FQC327672:FQC327674 FZY327672:FZY327674 GJU327672:GJU327674 GTQ327672:GTQ327674 HDM327672:HDM327674 HNI327672:HNI327674 HXE327672:HXE327674 IHA327672:IHA327674 IQW327672:IQW327674 JAS327672:JAS327674 JKO327672:JKO327674 JUK327672:JUK327674 KEG327672:KEG327674 KOC327672:KOC327674 KXY327672:KXY327674 LHU327672:LHU327674 LRQ327672:LRQ327674 MBM327672:MBM327674 MLI327672:MLI327674 MVE327672:MVE327674 NFA327672:NFA327674 NOW327672:NOW327674 NYS327672:NYS327674 OIO327672:OIO327674 OSK327672:OSK327674 PCG327672:PCG327674 PMC327672:PMC327674 PVY327672:PVY327674 QFU327672:QFU327674 QPQ327672:QPQ327674 QZM327672:QZM327674 RJI327672:RJI327674 RTE327672:RTE327674 SDA327672:SDA327674 SMW327672:SMW327674 SWS327672:SWS327674 TGO327672:TGO327674 TQK327672:TQK327674 UAG327672:UAG327674 UKC327672:UKC327674 UTY327672:UTY327674 VDU327672:VDU327674 VNQ327672:VNQ327674 VXM327672:VXM327674 WHI327672:WHI327674 WRE327672:WRE327674 N393208:N393210 EU393208:EU393210 OO393208:OO393210 YK393208:YK393210 AIG393208:AIG393210 ASC393208:ASC393210 BBY393208:BBY393210 BLU393208:BLU393210 BVQ393208:BVQ393210 CFM393208:CFM393210 CPI393208:CPI393210 CZE393208:CZE393210 DJA393208:DJA393210 DSW393208:DSW393210 ECS393208:ECS393210 EMO393208:EMO393210 EWK393208:EWK393210 FGG393208:FGG393210 FQC393208:FQC393210 FZY393208:FZY393210 GJU393208:GJU393210 GTQ393208:GTQ393210 HDM393208:HDM393210 HNI393208:HNI393210 HXE393208:HXE393210 IHA393208:IHA393210 IQW393208:IQW393210 JAS393208:JAS393210 JKO393208:JKO393210 JUK393208:JUK393210 KEG393208:KEG393210 KOC393208:KOC393210 KXY393208:KXY393210 LHU393208:LHU393210 LRQ393208:LRQ393210 MBM393208:MBM393210 MLI393208:MLI393210 MVE393208:MVE393210 NFA393208:NFA393210 NOW393208:NOW393210 NYS393208:NYS393210 OIO393208:OIO393210 OSK393208:OSK393210 PCG393208:PCG393210 PMC393208:PMC393210 PVY393208:PVY393210 QFU393208:QFU393210 QPQ393208:QPQ393210 QZM393208:QZM393210 RJI393208:RJI393210 RTE393208:RTE393210 SDA393208:SDA393210 SMW393208:SMW393210 SWS393208:SWS393210 TGO393208:TGO393210 TQK393208:TQK393210 UAG393208:UAG393210 UKC393208:UKC393210 UTY393208:UTY393210 VDU393208:VDU393210 VNQ393208:VNQ393210 VXM393208:VXM393210 WHI393208:WHI393210 WRE393208:WRE393210 N458744:N458746 EU458744:EU458746 OO458744:OO458746 YK458744:YK458746 AIG458744:AIG458746 ASC458744:ASC458746 BBY458744:BBY458746 BLU458744:BLU458746 BVQ458744:BVQ458746 CFM458744:CFM458746 CPI458744:CPI458746 CZE458744:CZE458746 DJA458744:DJA458746 DSW458744:DSW458746 ECS458744:ECS458746 EMO458744:EMO458746 EWK458744:EWK458746 FGG458744:FGG458746 FQC458744:FQC458746 FZY458744:FZY458746 GJU458744:GJU458746 GTQ458744:GTQ458746 HDM458744:HDM458746 HNI458744:HNI458746 HXE458744:HXE458746 IHA458744:IHA458746 IQW458744:IQW458746 JAS458744:JAS458746 JKO458744:JKO458746 JUK458744:JUK458746 KEG458744:KEG458746 KOC458744:KOC458746 KXY458744:KXY458746 LHU458744:LHU458746 LRQ458744:LRQ458746 MBM458744:MBM458746 MLI458744:MLI458746 MVE458744:MVE458746 NFA458744:NFA458746 NOW458744:NOW458746 NYS458744:NYS458746 OIO458744:OIO458746 OSK458744:OSK458746 PCG458744:PCG458746 PMC458744:PMC458746 PVY458744:PVY458746 QFU458744:QFU458746 QPQ458744:QPQ458746 QZM458744:QZM458746 RJI458744:RJI458746 RTE458744:RTE458746 SDA458744:SDA458746 SMW458744:SMW458746 SWS458744:SWS458746 TGO458744:TGO458746 TQK458744:TQK458746 UAG458744:UAG458746 UKC458744:UKC458746 UTY458744:UTY458746 VDU458744:VDU458746 VNQ458744:VNQ458746 VXM458744:VXM458746 WHI458744:WHI458746 WRE458744:WRE458746 N524280:N524282 EU524280:EU524282 OO524280:OO524282 YK524280:YK524282 AIG524280:AIG524282 ASC524280:ASC524282 BBY524280:BBY524282 BLU524280:BLU524282 BVQ524280:BVQ524282 CFM524280:CFM524282 CPI524280:CPI524282 CZE524280:CZE524282 DJA524280:DJA524282 DSW524280:DSW524282 ECS524280:ECS524282 EMO524280:EMO524282 EWK524280:EWK524282 FGG524280:FGG524282 FQC524280:FQC524282 FZY524280:FZY524282 GJU524280:GJU524282 GTQ524280:GTQ524282 HDM524280:HDM524282 HNI524280:HNI524282 HXE524280:HXE524282 IHA524280:IHA524282 IQW524280:IQW524282 JAS524280:JAS524282 JKO524280:JKO524282 JUK524280:JUK524282 KEG524280:KEG524282 KOC524280:KOC524282 KXY524280:KXY524282 LHU524280:LHU524282 LRQ524280:LRQ524282 MBM524280:MBM524282 MLI524280:MLI524282 MVE524280:MVE524282 NFA524280:NFA524282 NOW524280:NOW524282 NYS524280:NYS524282 OIO524280:OIO524282 OSK524280:OSK524282 PCG524280:PCG524282 PMC524280:PMC524282 PVY524280:PVY524282 QFU524280:QFU524282 QPQ524280:QPQ524282 QZM524280:QZM524282 RJI524280:RJI524282 RTE524280:RTE524282 SDA524280:SDA524282 SMW524280:SMW524282 SWS524280:SWS524282 TGO524280:TGO524282 TQK524280:TQK524282 UAG524280:UAG524282 UKC524280:UKC524282 UTY524280:UTY524282 VDU524280:VDU524282 VNQ524280:VNQ524282 VXM524280:VXM524282 WHI524280:WHI524282 WRE524280:WRE524282 N589816:N589818 EU589816:EU589818 OO589816:OO589818 YK589816:YK589818 AIG589816:AIG589818 ASC589816:ASC589818 BBY589816:BBY589818 BLU589816:BLU589818 BVQ589816:BVQ589818 CFM589816:CFM589818 CPI589816:CPI589818 CZE589816:CZE589818 DJA589816:DJA589818 DSW589816:DSW589818 ECS589816:ECS589818 EMO589816:EMO589818 EWK589816:EWK589818 FGG589816:FGG589818 FQC589816:FQC589818 FZY589816:FZY589818 GJU589816:GJU589818 GTQ589816:GTQ589818 HDM589816:HDM589818 HNI589816:HNI589818 HXE589816:HXE589818 IHA589816:IHA589818 IQW589816:IQW589818 JAS589816:JAS589818 JKO589816:JKO589818 JUK589816:JUK589818 KEG589816:KEG589818 KOC589816:KOC589818 KXY589816:KXY589818 LHU589816:LHU589818 LRQ589816:LRQ589818 MBM589816:MBM589818 MLI589816:MLI589818 MVE589816:MVE589818 NFA589816:NFA589818 NOW589816:NOW589818 NYS589816:NYS589818 OIO589816:OIO589818 OSK589816:OSK589818 PCG589816:PCG589818 PMC589816:PMC589818 PVY589816:PVY589818 QFU589816:QFU589818 QPQ589816:QPQ589818 QZM589816:QZM589818 RJI589816:RJI589818 RTE589816:RTE589818 SDA589816:SDA589818 SMW589816:SMW589818 SWS589816:SWS589818 TGO589816:TGO589818 TQK589816:TQK589818 UAG589816:UAG589818 UKC589816:UKC589818 UTY589816:UTY589818 VDU589816:VDU589818 VNQ589816:VNQ589818 VXM589816:VXM589818 WHI589816:WHI589818 WRE589816:WRE589818 N655352:N655354 EU655352:EU655354 OO655352:OO655354 YK655352:YK655354 AIG655352:AIG655354 ASC655352:ASC655354 BBY655352:BBY655354 BLU655352:BLU655354 BVQ655352:BVQ655354 CFM655352:CFM655354 CPI655352:CPI655354 CZE655352:CZE655354 DJA655352:DJA655354 DSW655352:DSW655354 ECS655352:ECS655354 EMO655352:EMO655354 EWK655352:EWK655354 FGG655352:FGG655354 FQC655352:FQC655354 FZY655352:FZY655354 GJU655352:GJU655354 GTQ655352:GTQ655354 HDM655352:HDM655354 HNI655352:HNI655354 HXE655352:HXE655354 IHA655352:IHA655354 IQW655352:IQW655354 JAS655352:JAS655354 JKO655352:JKO655354 JUK655352:JUK655354 KEG655352:KEG655354 KOC655352:KOC655354 KXY655352:KXY655354 LHU655352:LHU655354 LRQ655352:LRQ655354 MBM655352:MBM655354 MLI655352:MLI655354 MVE655352:MVE655354 NFA655352:NFA655354 NOW655352:NOW655354 NYS655352:NYS655354 OIO655352:OIO655354 OSK655352:OSK655354 PCG655352:PCG655354 PMC655352:PMC655354 PVY655352:PVY655354 QFU655352:QFU655354 QPQ655352:QPQ655354 QZM655352:QZM655354 RJI655352:RJI655354 RTE655352:RTE655354 SDA655352:SDA655354 SMW655352:SMW655354 SWS655352:SWS655354 TGO655352:TGO655354 TQK655352:TQK655354 UAG655352:UAG655354 UKC655352:UKC655354 UTY655352:UTY655354 VDU655352:VDU655354 VNQ655352:VNQ655354 VXM655352:VXM655354 WHI655352:WHI655354 WRE655352:WRE655354 N720888:N720890 EU720888:EU720890 OO720888:OO720890 YK720888:YK720890 AIG720888:AIG720890 ASC720888:ASC720890 BBY720888:BBY720890 BLU720888:BLU720890 BVQ720888:BVQ720890 CFM720888:CFM720890 CPI720888:CPI720890 CZE720888:CZE720890 DJA720888:DJA720890 DSW720888:DSW720890 ECS720888:ECS720890 EMO720888:EMO720890 EWK720888:EWK720890 FGG720888:FGG720890 FQC720888:FQC720890 FZY720888:FZY720890 GJU720888:GJU720890 GTQ720888:GTQ720890 HDM720888:HDM720890 HNI720888:HNI720890 HXE720888:HXE720890 IHA720888:IHA720890 IQW720888:IQW720890 JAS720888:JAS720890 JKO720888:JKO720890 JUK720888:JUK720890 KEG720888:KEG720890 KOC720888:KOC720890 KXY720888:KXY720890 LHU720888:LHU720890 LRQ720888:LRQ720890 MBM720888:MBM720890 MLI720888:MLI720890 MVE720888:MVE720890 NFA720888:NFA720890 NOW720888:NOW720890 NYS720888:NYS720890 OIO720888:OIO720890 OSK720888:OSK720890 PCG720888:PCG720890 PMC720888:PMC720890 PVY720888:PVY720890 QFU720888:QFU720890 QPQ720888:QPQ720890 QZM720888:QZM720890 RJI720888:RJI720890 RTE720888:RTE720890 SDA720888:SDA720890 SMW720888:SMW720890 SWS720888:SWS720890 TGO720888:TGO720890 TQK720888:TQK720890 UAG720888:UAG720890 UKC720888:UKC720890 UTY720888:UTY720890 VDU720888:VDU720890 VNQ720888:VNQ720890 VXM720888:VXM720890 WHI720888:WHI720890 WRE720888:WRE720890 N786424:N786426 EU786424:EU786426 OO786424:OO786426 YK786424:YK786426 AIG786424:AIG786426 ASC786424:ASC786426 BBY786424:BBY786426 BLU786424:BLU786426 BVQ786424:BVQ786426 CFM786424:CFM786426 CPI786424:CPI786426 CZE786424:CZE786426 DJA786424:DJA786426 DSW786424:DSW786426 ECS786424:ECS786426 EMO786424:EMO786426 EWK786424:EWK786426 FGG786424:FGG786426 FQC786424:FQC786426 FZY786424:FZY786426 GJU786424:GJU786426 GTQ786424:GTQ786426 HDM786424:HDM786426 HNI786424:HNI786426 HXE786424:HXE786426 IHA786424:IHA786426 IQW786424:IQW786426 JAS786424:JAS786426 JKO786424:JKO786426 JUK786424:JUK786426 KEG786424:KEG786426 KOC786424:KOC786426 KXY786424:KXY786426 LHU786424:LHU786426 LRQ786424:LRQ786426 MBM786424:MBM786426 MLI786424:MLI786426 MVE786424:MVE786426 NFA786424:NFA786426 NOW786424:NOW786426 NYS786424:NYS786426 OIO786424:OIO786426 OSK786424:OSK786426 PCG786424:PCG786426 PMC786424:PMC786426 PVY786424:PVY786426 QFU786424:QFU786426 QPQ786424:QPQ786426 QZM786424:QZM786426 RJI786424:RJI786426 RTE786424:RTE786426 SDA786424:SDA786426 SMW786424:SMW786426 SWS786424:SWS786426 TGO786424:TGO786426 TQK786424:TQK786426 UAG786424:UAG786426 UKC786424:UKC786426 UTY786424:UTY786426 VDU786424:VDU786426 VNQ786424:VNQ786426 VXM786424:VXM786426 WHI786424:WHI786426 WRE786424:WRE786426 N851960:N851962 EU851960:EU851962 OO851960:OO851962 YK851960:YK851962 AIG851960:AIG851962 ASC851960:ASC851962 BBY851960:BBY851962 BLU851960:BLU851962 BVQ851960:BVQ851962 CFM851960:CFM851962 CPI851960:CPI851962 CZE851960:CZE851962 DJA851960:DJA851962 DSW851960:DSW851962 ECS851960:ECS851962 EMO851960:EMO851962 EWK851960:EWK851962 FGG851960:FGG851962 FQC851960:FQC851962 FZY851960:FZY851962 GJU851960:GJU851962 GTQ851960:GTQ851962 HDM851960:HDM851962 HNI851960:HNI851962 HXE851960:HXE851962 IHA851960:IHA851962 IQW851960:IQW851962 JAS851960:JAS851962 JKO851960:JKO851962 JUK851960:JUK851962 KEG851960:KEG851962 KOC851960:KOC851962 KXY851960:KXY851962 LHU851960:LHU851962 LRQ851960:LRQ851962 MBM851960:MBM851962 MLI851960:MLI851962 MVE851960:MVE851962 NFA851960:NFA851962 NOW851960:NOW851962 NYS851960:NYS851962 OIO851960:OIO851962 OSK851960:OSK851962 PCG851960:PCG851962 PMC851960:PMC851962 PVY851960:PVY851962 QFU851960:QFU851962 QPQ851960:QPQ851962 QZM851960:QZM851962 RJI851960:RJI851962 RTE851960:RTE851962 SDA851960:SDA851962 SMW851960:SMW851962 SWS851960:SWS851962 TGO851960:TGO851962 TQK851960:TQK851962 UAG851960:UAG851962 UKC851960:UKC851962 UTY851960:UTY851962 VDU851960:VDU851962 VNQ851960:VNQ851962 VXM851960:VXM851962 WHI851960:WHI851962 WRE851960:WRE851962 N917496:N917498 EU917496:EU917498 OO917496:OO917498 YK917496:YK917498 AIG917496:AIG917498 ASC917496:ASC917498 BBY917496:BBY917498 BLU917496:BLU917498 BVQ917496:BVQ917498 CFM917496:CFM917498 CPI917496:CPI917498 CZE917496:CZE917498 DJA917496:DJA917498 DSW917496:DSW917498 ECS917496:ECS917498 EMO917496:EMO917498 EWK917496:EWK917498 FGG917496:FGG917498 FQC917496:FQC917498 FZY917496:FZY917498 GJU917496:GJU917498 GTQ917496:GTQ917498 HDM917496:HDM917498 HNI917496:HNI917498 HXE917496:HXE917498 IHA917496:IHA917498 IQW917496:IQW917498 JAS917496:JAS917498 JKO917496:JKO917498 JUK917496:JUK917498 KEG917496:KEG917498 KOC917496:KOC917498 KXY917496:KXY917498 LHU917496:LHU917498 LRQ917496:LRQ917498 MBM917496:MBM917498 MLI917496:MLI917498 MVE917496:MVE917498 NFA917496:NFA917498 NOW917496:NOW917498 NYS917496:NYS917498 OIO917496:OIO917498 OSK917496:OSK917498 PCG917496:PCG917498 PMC917496:PMC917498 PVY917496:PVY917498 QFU917496:QFU917498 QPQ917496:QPQ917498 QZM917496:QZM917498 RJI917496:RJI917498 RTE917496:RTE917498 SDA917496:SDA917498 SMW917496:SMW917498 SWS917496:SWS917498 TGO917496:TGO917498 TQK917496:TQK917498 UAG917496:UAG917498 UKC917496:UKC917498 UTY917496:UTY917498 VDU917496:VDU917498 VNQ917496:VNQ917498 VXM917496:VXM917498 WHI917496:WHI917498 WRE917496:WRE917498 N983032:N983034 EU983032:EU983034 OO983032:OO983034 YK983032:YK983034 AIG983032:AIG983034 ASC983032:ASC983034 BBY983032:BBY983034 BLU983032:BLU983034 BVQ983032:BVQ983034 CFM983032:CFM983034 CPI983032:CPI983034 CZE983032:CZE983034 DJA983032:DJA983034 DSW983032:DSW983034 ECS983032:ECS983034 EMO983032:EMO983034 EWK983032:EWK983034 FGG983032:FGG983034 FQC983032:FQC983034 FZY983032:FZY983034 GJU983032:GJU983034 GTQ983032:GTQ983034 HDM983032:HDM983034 HNI983032:HNI983034 HXE983032:HXE983034 IHA983032:IHA983034 IQW983032:IQW983034 JAS983032:JAS983034 JKO983032:JKO983034 JUK983032:JUK983034 KEG983032:KEG983034 KOC983032:KOC983034 KXY983032:KXY983034 LHU983032:LHU983034 LRQ983032:LRQ983034 MBM983032:MBM983034 MLI983032:MLI983034 MVE983032:MVE983034 NFA983032:NFA983034 NOW983032:NOW983034 NYS983032:NYS983034 OIO983032:OIO983034 OSK983032:OSK983034 PCG983032:PCG983034 PMC983032:PMC983034 PVY983032:PVY983034 QFU983032:QFU983034 QPQ983032:QPQ983034 QZM983032:QZM983034 RJI983032:RJI983034 RTE983032:RTE983034 SDA983032:SDA983034 SMW983032:SMW983034 SWS983032:SWS983034 TGO983032:TGO983034 TQK983032:TQK983034 UAG983032:UAG983034 UKC983032:UKC983034 UTY983032:UTY983034 VDU983032:VDU983034 VNQ983032:VNQ983034 VXM983032:VXM983034 WHI983032:WHI983034 WRE983032:WRE983034 W65536:W65538 OX65536:OX65538 YT65536:YT65538 AIP65536:AIP65538 ASL65536:ASL65538 BCH65536:BCH65538 BMD65536:BMD65538 BVZ65536:BVZ65538 CFV65536:CFV65538 CPR65536:CPR65538 CZN65536:CZN65538 DJJ65536:DJJ65538 DTF65536:DTF65538 EDB65536:EDB65538 EMX65536:EMX65538 EWT65536:EWT65538 FGP65536:FGP65538 FQL65536:FQL65538 GAH65536:GAH65538 GKD65536:GKD65538 GTZ65536:GTZ65538 HDV65536:HDV65538 HNR65536:HNR65538 HXN65536:HXN65538 IHJ65536:IHJ65538 IRF65536:IRF65538 JBB65536:JBB65538 JKX65536:JKX65538 JUT65536:JUT65538 KEP65536:KEP65538 KOL65536:KOL65538 KYH65536:KYH65538 LID65536:LID65538 LRZ65536:LRZ65538 MBV65536:MBV65538 MLR65536:MLR65538 MVN65536:MVN65538 NFJ65536:NFJ65538 NPF65536:NPF65538 NZB65536:NZB65538 OIX65536:OIX65538 OST65536:OST65538 PCP65536:PCP65538 PML65536:PML65538 PWH65536:PWH65538 QGD65536:QGD65538 QPZ65536:QPZ65538 QZV65536:QZV65538 RJR65536:RJR65538 RTN65536:RTN65538 SDJ65536:SDJ65538 SNF65536:SNF65538 SXB65536:SXB65538 TGX65536:TGX65538 TQT65536:TQT65538 UAP65536:UAP65538 UKL65536:UKL65538 UUH65536:UUH65538 VED65536:VED65538 VNZ65536:VNZ65538 VXV65536:VXV65538 WHR65536:WHR65538 WRN65536:WRN65538 W131072:W131074 OX131072:OX131074 YT131072:YT131074 AIP131072:AIP131074 ASL131072:ASL131074 BCH131072:BCH131074 BMD131072:BMD131074 BVZ131072:BVZ131074 CFV131072:CFV131074 CPR131072:CPR131074 CZN131072:CZN131074 DJJ131072:DJJ131074 DTF131072:DTF131074 EDB131072:EDB131074 EMX131072:EMX131074 EWT131072:EWT131074 FGP131072:FGP131074 FQL131072:FQL131074 GAH131072:GAH131074 GKD131072:GKD131074 GTZ131072:GTZ131074 HDV131072:HDV131074 HNR131072:HNR131074 HXN131072:HXN131074 IHJ131072:IHJ131074 IRF131072:IRF131074 JBB131072:JBB131074 JKX131072:JKX131074 JUT131072:JUT131074 KEP131072:KEP131074 KOL131072:KOL131074 KYH131072:KYH131074 LID131072:LID131074 LRZ131072:LRZ131074 MBV131072:MBV131074 MLR131072:MLR131074 MVN131072:MVN131074 NFJ131072:NFJ131074 NPF131072:NPF131074 NZB131072:NZB131074 OIX131072:OIX131074 OST131072:OST131074 PCP131072:PCP131074 PML131072:PML131074 PWH131072:PWH131074 QGD131072:QGD131074 QPZ131072:QPZ131074 QZV131072:QZV131074 RJR131072:RJR131074 RTN131072:RTN131074 SDJ131072:SDJ131074 SNF131072:SNF131074 SXB131072:SXB131074 TGX131072:TGX131074 TQT131072:TQT131074 UAP131072:UAP131074 UKL131072:UKL131074 UUH131072:UUH131074 VED131072:VED131074 VNZ131072:VNZ131074 VXV131072:VXV131074 WHR131072:WHR131074 WRN131072:WRN131074 W196608:W196610 OX196608:OX196610 YT196608:YT196610 AIP196608:AIP196610 ASL196608:ASL196610 BCH196608:BCH196610 BMD196608:BMD196610 BVZ196608:BVZ196610 CFV196608:CFV196610 CPR196608:CPR196610 CZN196608:CZN196610 DJJ196608:DJJ196610 DTF196608:DTF196610 EDB196608:EDB196610 EMX196608:EMX196610 EWT196608:EWT196610 FGP196608:FGP196610 FQL196608:FQL196610 GAH196608:GAH196610 GKD196608:GKD196610 GTZ196608:GTZ196610 HDV196608:HDV196610 HNR196608:HNR196610 HXN196608:HXN196610 IHJ196608:IHJ196610 IRF196608:IRF196610 JBB196608:JBB196610 JKX196608:JKX196610 JUT196608:JUT196610 KEP196608:KEP196610 KOL196608:KOL196610 KYH196608:KYH196610 LID196608:LID196610 LRZ196608:LRZ196610 MBV196608:MBV196610 MLR196608:MLR196610 MVN196608:MVN196610 NFJ196608:NFJ196610 NPF196608:NPF196610 NZB196608:NZB196610 OIX196608:OIX196610 OST196608:OST196610 PCP196608:PCP196610 PML196608:PML196610 PWH196608:PWH196610 QGD196608:QGD196610 QPZ196608:QPZ196610 QZV196608:QZV196610 RJR196608:RJR196610 RTN196608:RTN196610 SDJ196608:SDJ196610 SNF196608:SNF196610 SXB196608:SXB196610 TGX196608:TGX196610 TQT196608:TQT196610 UAP196608:UAP196610 UKL196608:UKL196610 UUH196608:UUH196610 VED196608:VED196610 VNZ196608:VNZ196610 VXV196608:VXV196610 WHR196608:WHR196610 WRN196608:WRN196610 W262144:W262146 OX262144:OX262146 YT262144:YT262146 AIP262144:AIP262146 ASL262144:ASL262146 BCH262144:BCH262146 BMD262144:BMD262146 BVZ262144:BVZ262146 CFV262144:CFV262146 CPR262144:CPR262146 CZN262144:CZN262146 DJJ262144:DJJ262146 DTF262144:DTF262146 EDB262144:EDB262146 EMX262144:EMX262146 EWT262144:EWT262146 FGP262144:FGP262146 FQL262144:FQL262146 GAH262144:GAH262146 GKD262144:GKD262146 GTZ262144:GTZ262146 HDV262144:HDV262146 HNR262144:HNR262146 HXN262144:HXN262146 IHJ262144:IHJ262146 IRF262144:IRF262146 JBB262144:JBB262146 JKX262144:JKX262146 JUT262144:JUT262146 KEP262144:KEP262146 KOL262144:KOL262146 KYH262144:KYH262146 LID262144:LID262146 LRZ262144:LRZ262146 MBV262144:MBV262146 MLR262144:MLR262146 MVN262144:MVN262146 NFJ262144:NFJ262146 NPF262144:NPF262146 NZB262144:NZB262146 OIX262144:OIX262146 OST262144:OST262146 PCP262144:PCP262146 PML262144:PML262146 PWH262144:PWH262146 QGD262144:QGD262146 QPZ262144:QPZ262146 QZV262144:QZV262146 RJR262144:RJR262146 RTN262144:RTN262146 SDJ262144:SDJ262146 SNF262144:SNF262146 SXB262144:SXB262146 TGX262144:TGX262146 TQT262144:TQT262146 UAP262144:UAP262146 UKL262144:UKL262146 UUH262144:UUH262146 VED262144:VED262146 VNZ262144:VNZ262146 VXV262144:VXV262146 WHR262144:WHR262146 WRN262144:WRN262146 W327680:W327682 OX327680:OX327682 YT327680:YT327682 AIP327680:AIP327682 ASL327680:ASL327682 BCH327680:BCH327682 BMD327680:BMD327682 BVZ327680:BVZ327682 CFV327680:CFV327682 CPR327680:CPR327682 CZN327680:CZN327682 DJJ327680:DJJ327682 DTF327680:DTF327682 EDB327680:EDB327682 EMX327680:EMX327682 EWT327680:EWT327682 FGP327680:FGP327682 FQL327680:FQL327682 GAH327680:GAH327682 GKD327680:GKD327682 GTZ327680:GTZ327682 HDV327680:HDV327682 HNR327680:HNR327682 HXN327680:HXN327682 IHJ327680:IHJ327682 IRF327680:IRF327682 JBB327680:JBB327682 JKX327680:JKX327682 JUT327680:JUT327682 KEP327680:KEP327682 KOL327680:KOL327682 KYH327680:KYH327682 LID327680:LID327682 LRZ327680:LRZ327682 MBV327680:MBV327682 MLR327680:MLR327682 MVN327680:MVN327682 NFJ327680:NFJ327682 NPF327680:NPF327682 NZB327680:NZB327682 OIX327680:OIX327682 OST327680:OST327682 PCP327680:PCP327682 PML327680:PML327682 PWH327680:PWH327682 QGD327680:QGD327682 QPZ327680:QPZ327682 QZV327680:QZV327682 RJR327680:RJR327682 RTN327680:RTN327682 SDJ327680:SDJ327682 SNF327680:SNF327682 SXB327680:SXB327682 TGX327680:TGX327682 TQT327680:TQT327682 UAP327680:UAP327682 UKL327680:UKL327682 UUH327680:UUH327682 VED327680:VED327682 VNZ327680:VNZ327682 VXV327680:VXV327682 WHR327680:WHR327682 WRN327680:WRN327682 W393216:W393218 OX393216:OX393218 YT393216:YT393218 AIP393216:AIP393218 ASL393216:ASL393218 BCH393216:BCH393218 BMD393216:BMD393218 BVZ393216:BVZ393218 CFV393216:CFV393218 CPR393216:CPR393218 CZN393216:CZN393218 DJJ393216:DJJ393218 DTF393216:DTF393218 EDB393216:EDB393218 EMX393216:EMX393218 EWT393216:EWT393218 FGP393216:FGP393218 FQL393216:FQL393218 GAH393216:GAH393218 GKD393216:GKD393218 GTZ393216:GTZ393218 HDV393216:HDV393218 HNR393216:HNR393218 HXN393216:HXN393218 IHJ393216:IHJ393218 IRF393216:IRF393218 JBB393216:JBB393218 JKX393216:JKX393218 JUT393216:JUT393218 KEP393216:KEP393218 KOL393216:KOL393218 KYH393216:KYH393218 LID393216:LID393218 LRZ393216:LRZ393218 MBV393216:MBV393218 MLR393216:MLR393218 MVN393216:MVN393218 NFJ393216:NFJ393218 NPF393216:NPF393218 NZB393216:NZB393218 OIX393216:OIX393218 OST393216:OST393218 PCP393216:PCP393218 PML393216:PML393218 PWH393216:PWH393218 QGD393216:QGD393218 QPZ393216:QPZ393218 QZV393216:QZV393218 RJR393216:RJR393218 RTN393216:RTN393218 SDJ393216:SDJ393218 SNF393216:SNF393218 SXB393216:SXB393218 TGX393216:TGX393218 TQT393216:TQT393218 UAP393216:UAP393218 UKL393216:UKL393218 UUH393216:UUH393218 VED393216:VED393218 VNZ393216:VNZ393218 VXV393216:VXV393218 WHR393216:WHR393218 WRN393216:WRN393218 W458752:W458754 OX458752:OX458754 YT458752:YT458754 AIP458752:AIP458754 ASL458752:ASL458754 BCH458752:BCH458754 BMD458752:BMD458754 BVZ458752:BVZ458754 CFV458752:CFV458754 CPR458752:CPR458754 CZN458752:CZN458754 DJJ458752:DJJ458754 DTF458752:DTF458754 EDB458752:EDB458754 EMX458752:EMX458754 EWT458752:EWT458754 FGP458752:FGP458754 FQL458752:FQL458754 GAH458752:GAH458754 GKD458752:GKD458754 GTZ458752:GTZ458754 HDV458752:HDV458754 HNR458752:HNR458754 HXN458752:HXN458754 IHJ458752:IHJ458754 IRF458752:IRF458754 JBB458752:JBB458754 JKX458752:JKX458754 JUT458752:JUT458754 KEP458752:KEP458754 KOL458752:KOL458754 KYH458752:KYH458754 LID458752:LID458754 LRZ458752:LRZ458754 MBV458752:MBV458754 MLR458752:MLR458754 MVN458752:MVN458754 NFJ458752:NFJ458754 NPF458752:NPF458754 NZB458752:NZB458754 OIX458752:OIX458754 OST458752:OST458754 PCP458752:PCP458754 PML458752:PML458754 PWH458752:PWH458754 QGD458752:QGD458754 QPZ458752:QPZ458754 QZV458752:QZV458754 RJR458752:RJR458754 RTN458752:RTN458754 SDJ458752:SDJ458754 SNF458752:SNF458754 SXB458752:SXB458754 TGX458752:TGX458754 TQT458752:TQT458754 UAP458752:UAP458754 UKL458752:UKL458754 UUH458752:UUH458754 VED458752:VED458754 VNZ458752:VNZ458754 VXV458752:VXV458754 WHR458752:WHR458754 WRN458752:WRN458754 W524288:W524290 OX524288:OX524290 YT524288:YT524290 AIP524288:AIP524290 ASL524288:ASL524290 BCH524288:BCH524290 BMD524288:BMD524290 BVZ524288:BVZ524290 CFV524288:CFV524290 CPR524288:CPR524290 CZN524288:CZN524290 DJJ524288:DJJ524290 DTF524288:DTF524290 EDB524288:EDB524290 EMX524288:EMX524290 EWT524288:EWT524290 FGP524288:FGP524290 FQL524288:FQL524290 GAH524288:GAH524290 GKD524288:GKD524290 GTZ524288:GTZ524290 HDV524288:HDV524290 HNR524288:HNR524290 HXN524288:HXN524290 IHJ524288:IHJ524290 IRF524288:IRF524290 JBB524288:JBB524290 JKX524288:JKX524290 JUT524288:JUT524290 KEP524288:KEP524290 KOL524288:KOL524290 KYH524288:KYH524290 LID524288:LID524290 LRZ524288:LRZ524290 MBV524288:MBV524290 MLR524288:MLR524290 MVN524288:MVN524290 NFJ524288:NFJ524290 NPF524288:NPF524290 NZB524288:NZB524290 OIX524288:OIX524290 OST524288:OST524290 PCP524288:PCP524290 PML524288:PML524290 PWH524288:PWH524290 QGD524288:QGD524290 QPZ524288:QPZ524290 QZV524288:QZV524290 RJR524288:RJR524290 RTN524288:RTN524290 SDJ524288:SDJ524290 SNF524288:SNF524290 SXB524288:SXB524290 TGX524288:TGX524290 TQT524288:TQT524290 UAP524288:UAP524290 UKL524288:UKL524290 UUH524288:UUH524290 VED524288:VED524290 VNZ524288:VNZ524290 VXV524288:VXV524290 WHR524288:WHR524290 WRN524288:WRN524290 W589824:W589826 OX589824:OX589826 YT589824:YT589826 AIP589824:AIP589826 ASL589824:ASL589826 BCH589824:BCH589826 BMD589824:BMD589826 BVZ589824:BVZ589826 CFV589824:CFV589826 CPR589824:CPR589826 CZN589824:CZN589826 DJJ589824:DJJ589826 DTF589824:DTF589826 EDB589824:EDB589826 EMX589824:EMX589826 EWT589824:EWT589826 FGP589824:FGP589826 FQL589824:FQL589826 GAH589824:GAH589826 GKD589824:GKD589826 GTZ589824:GTZ589826 HDV589824:HDV589826 HNR589824:HNR589826 HXN589824:HXN589826 IHJ589824:IHJ589826 IRF589824:IRF589826 JBB589824:JBB589826 JKX589824:JKX589826 JUT589824:JUT589826 KEP589824:KEP589826 KOL589824:KOL589826 KYH589824:KYH589826 LID589824:LID589826 LRZ589824:LRZ589826 MBV589824:MBV589826 MLR589824:MLR589826 MVN589824:MVN589826 NFJ589824:NFJ589826 NPF589824:NPF589826 NZB589824:NZB589826 OIX589824:OIX589826 OST589824:OST589826 PCP589824:PCP589826 PML589824:PML589826 PWH589824:PWH589826 QGD589824:QGD589826 QPZ589824:QPZ589826 QZV589824:QZV589826 RJR589824:RJR589826 RTN589824:RTN589826 SDJ589824:SDJ589826 SNF589824:SNF589826 SXB589824:SXB589826 TGX589824:TGX589826 TQT589824:TQT589826 UAP589824:UAP589826 UKL589824:UKL589826 UUH589824:UUH589826 VED589824:VED589826 VNZ589824:VNZ589826 VXV589824:VXV589826 WHR589824:WHR589826 WRN589824:WRN589826 W655360:W655362 OX655360:OX655362 YT655360:YT655362 AIP655360:AIP655362 ASL655360:ASL655362 BCH655360:BCH655362 BMD655360:BMD655362 BVZ655360:BVZ655362 CFV655360:CFV655362 CPR655360:CPR655362 CZN655360:CZN655362 DJJ655360:DJJ655362 DTF655360:DTF655362 EDB655360:EDB655362 EMX655360:EMX655362 EWT655360:EWT655362 FGP655360:FGP655362 FQL655360:FQL655362 GAH655360:GAH655362 GKD655360:GKD655362 GTZ655360:GTZ655362 HDV655360:HDV655362 HNR655360:HNR655362 HXN655360:HXN655362 IHJ655360:IHJ655362 IRF655360:IRF655362 JBB655360:JBB655362 JKX655360:JKX655362 JUT655360:JUT655362 KEP655360:KEP655362 KOL655360:KOL655362 KYH655360:KYH655362 LID655360:LID655362 LRZ655360:LRZ655362 MBV655360:MBV655362 MLR655360:MLR655362 MVN655360:MVN655362 NFJ655360:NFJ655362 NPF655360:NPF655362 NZB655360:NZB655362 OIX655360:OIX655362 OST655360:OST655362 PCP655360:PCP655362 PML655360:PML655362 PWH655360:PWH655362 QGD655360:QGD655362 QPZ655360:QPZ655362 QZV655360:QZV655362 RJR655360:RJR655362 RTN655360:RTN655362 SDJ655360:SDJ655362 SNF655360:SNF655362 SXB655360:SXB655362 TGX655360:TGX655362 TQT655360:TQT655362 UAP655360:UAP655362 UKL655360:UKL655362 UUH655360:UUH655362 VED655360:VED655362 VNZ655360:VNZ655362 VXV655360:VXV655362 WHR655360:WHR655362 WRN655360:WRN655362 W720896:W720898 OX720896:OX720898 YT720896:YT720898 AIP720896:AIP720898 ASL720896:ASL720898 BCH720896:BCH720898 BMD720896:BMD720898 BVZ720896:BVZ720898 CFV720896:CFV720898 CPR720896:CPR720898 CZN720896:CZN720898 DJJ720896:DJJ720898 DTF720896:DTF720898 EDB720896:EDB720898 EMX720896:EMX720898 EWT720896:EWT720898 FGP720896:FGP720898 FQL720896:FQL720898 GAH720896:GAH720898 GKD720896:GKD720898 GTZ720896:GTZ720898 HDV720896:HDV720898 HNR720896:HNR720898 HXN720896:HXN720898 IHJ720896:IHJ720898 IRF720896:IRF720898 JBB720896:JBB720898 JKX720896:JKX720898 JUT720896:JUT720898 KEP720896:KEP720898 KOL720896:KOL720898 KYH720896:KYH720898 LID720896:LID720898 LRZ720896:LRZ720898 MBV720896:MBV720898 MLR720896:MLR720898 MVN720896:MVN720898 NFJ720896:NFJ720898 NPF720896:NPF720898 NZB720896:NZB720898 OIX720896:OIX720898 OST720896:OST720898 PCP720896:PCP720898 PML720896:PML720898 PWH720896:PWH720898 QGD720896:QGD720898 QPZ720896:QPZ720898 QZV720896:QZV720898 RJR720896:RJR720898 RTN720896:RTN720898 SDJ720896:SDJ720898 SNF720896:SNF720898 SXB720896:SXB720898 TGX720896:TGX720898 TQT720896:TQT720898 UAP720896:UAP720898 UKL720896:UKL720898 UUH720896:UUH720898 VED720896:VED720898 VNZ720896:VNZ720898 VXV720896:VXV720898 WHR720896:WHR720898 WRN720896:WRN720898 W786432:W786434 OX786432:OX786434 YT786432:YT786434 AIP786432:AIP786434 ASL786432:ASL786434 BCH786432:BCH786434 BMD786432:BMD786434 BVZ786432:BVZ786434 CFV786432:CFV786434 CPR786432:CPR786434 CZN786432:CZN786434 DJJ786432:DJJ786434 DTF786432:DTF786434 EDB786432:EDB786434 EMX786432:EMX786434 EWT786432:EWT786434 FGP786432:FGP786434 FQL786432:FQL786434 GAH786432:GAH786434 GKD786432:GKD786434 GTZ786432:GTZ786434 HDV786432:HDV786434 HNR786432:HNR786434 HXN786432:HXN786434 IHJ786432:IHJ786434 IRF786432:IRF786434 JBB786432:JBB786434 JKX786432:JKX786434 JUT786432:JUT786434 KEP786432:KEP786434 KOL786432:KOL786434 KYH786432:KYH786434 LID786432:LID786434 LRZ786432:LRZ786434 MBV786432:MBV786434 MLR786432:MLR786434 MVN786432:MVN786434 NFJ786432:NFJ786434 NPF786432:NPF786434 NZB786432:NZB786434 OIX786432:OIX786434 OST786432:OST786434 PCP786432:PCP786434 PML786432:PML786434 PWH786432:PWH786434 QGD786432:QGD786434 QPZ786432:QPZ786434 QZV786432:QZV786434 RJR786432:RJR786434 RTN786432:RTN786434 SDJ786432:SDJ786434 SNF786432:SNF786434 SXB786432:SXB786434 TGX786432:TGX786434 TQT786432:TQT786434 UAP786432:UAP786434 UKL786432:UKL786434 UUH786432:UUH786434 VED786432:VED786434 VNZ786432:VNZ786434 VXV786432:VXV786434 WHR786432:WHR786434 WRN786432:WRN786434 W851968:W851970 OX851968:OX851970 YT851968:YT851970 AIP851968:AIP851970 ASL851968:ASL851970 BCH851968:BCH851970 BMD851968:BMD851970 BVZ851968:BVZ851970 CFV851968:CFV851970 CPR851968:CPR851970 CZN851968:CZN851970 DJJ851968:DJJ851970 DTF851968:DTF851970 EDB851968:EDB851970 EMX851968:EMX851970 EWT851968:EWT851970 FGP851968:FGP851970 FQL851968:FQL851970 GAH851968:GAH851970 GKD851968:GKD851970 GTZ851968:GTZ851970 HDV851968:HDV851970 HNR851968:HNR851970 HXN851968:HXN851970 IHJ851968:IHJ851970 IRF851968:IRF851970 JBB851968:JBB851970 JKX851968:JKX851970 JUT851968:JUT851970 KEP851968:KEP851970 KOL851968:KOL851970 KYH851968:KYH851970 LID851968:LID851970 LRZ851968:LRZ851970 MBV851968:MBV851970 MLR851968:MLR851970 MVN851968:MVN851970 NFJ851968:NFJ851970 NPF851968:NPF851970 NZB851968:NZB851970 OIX851968:OIX851970 OST851968:OST851970 PCP851968:PCP851970 PML851968:PML851970 PWH851968:PWH851970 QGD851968:QGD851970 QPZ851968:QPZ851970 QZV851968:QZV851970 RJR851968:RJR851970 RTN851968:RTN851970 SDJ851968:SDJ851970 SNF851968:SNF851970 SXB851968:SXB851970 TGX851968:TGX851970 TQT851968:TQT851970 UAP851968:UAP851970 UKL851968:UKL851970 UUH851968:UUH851970 VED851968:VED851970 VNZ851968:VNZ851970 VXV851968:VXV851970 WHR851968:WHR851970 WRN851968:WRN851970 W917504:W917506 OX917504:OX917506 YT917504:YT917506 AIP917504:AIP917506 ASL917504:ASL917506 BCH917504:BCH917506 BMD917504:BMD917506 BVZ917504:BVZ917506 CFV917504:CFV917506 CPR917504:CPR917506 CZN917504:CZN917506 DJJ917504:DJJ917506 DTF917504:DTF917506 EDB917504:EDB917506 EMX917504:EMX917506 EWT917504:EWT917506 FGP917504:FGP917506 FQL917504:FQL917506 GAH917504:GAH917506 GKD917504:GKD917506 GTZ917504:GTZ917506 HDV917504:HDV917506 HNR917504:HNR917506 HXN917504:HXN917506 IHJ917504:IHJ917506 IRF917504:IRF917506 JBB917504:JBB917506 JKX917504:JKX917506 JUT917504:JUT917506 KEP917504:KEP917506 KOL917504:KOL917506 KYH917504:KYH917506 LID917504:LID917506 LRZ917504:LRZ917506 MBV917504:MBV917506 MLR917504:MLR917506 MVN917504:MVN917506 NFJ917504:NFJ917506 NPF917504:NPF917506 NZB917504:NZB917506 OIX917504:OIX917506 OST917504:OST917506 PCP917504:PCP917506 PML917504:PML917506 PWH917504:PWH917506 QGD917504:QGD917506 QPZ917504:QPZ917506 QZV917504:QZV917506 RJR917504:RJR917506 RTN917504:RTN917506 SDJ917504:SDJ917506 SNF917504:SNF917506 SXB917504:SXB917506 TGX917504:TGX917506 TQT917504:TQT917506 UAP917504:UAP917506 UKL917504:UKL917506 UUH917504:UUH917506 VED917504:VED917506 VNZ917504:VNZ917506 VXV917504:VXV917506 WHR917504:WHR917506 WRN917504:WRN917506 W983040:W983042 OX983040:OX983042 YT983040:YT983042 AIP983040:AIP983042 ASL983040:ASL983042 BCH983040:BCH983042 BMD983040:BMD983042 BVZ983040:BVZ983042 CFV983040:CFV983042 CPR983040:CPR983042 CZN983040:CZN983042 DJJ983040:DJJ983042 DTF983040:DTF983042 EDB983040:EDB983042 EMX983040:EMX983042 EWT983040:EWT983042 FGP983040:FGP983042 FQL983040:FQL983042 GAH983040:GAH983042 GKD983040:GKD983042 GTZ983040:GTZ983042 HDV983040:HDV983042 HNR983040:HNR983042 HXN983040:HXN983042 IHJ983040:IHJ983042 IRF983040:IRF983042 JBB983040:JBB983042 JKX983040:JKX983042 JUT983040:JUT983042 KEP983040:KEP983042 KOL983040:KOL983042 KYH983040:KYH983042 LID983040:LID983042 LRZ983040:LRZ983042 MBV983040:MBV983042 MLR983040:MLR983042 MVN983040:MVN983042 NFJ983040:NFJ983042 NPF983040:NPF983042 NZB983040:NZB983042 OIX983040:OIX983042 OST983040:OST983042 PCP983040:PCP983042 PML983040:PML983042 PWH983040:PWH983042 QGD983040:QGD983042 QPZ983040:QPZ983042 QZV983040:QZV983042 RJR983040:RJR983042 RTN983040:RTN983042 SDJ983040:SDJ983042 SNF983040:SNF983042 SXB983040:SXB983042 TGX983040:TGX983042 TQT983040:TQT983042 UAP983040:UAP983042 UKL983040:UKL983042 UUH983040:UUH983042 VED983040:VED983042 VNZ983040:VNZ983042 VXV983040:VXV983042 WHR983040:WHR983042 WRN983040:WRN983042 N65536:N65538 EU65536:EU65538 OO65536:OO65538 YK65536:YK65538 AIG65536:AIG65538 ASC65536:ASC65538 BBY65536:BBY65538 BLU65536:BLU65538 BVQ65536:BVQ65538 CFM65536:CFM65538 CPI65536:CPI65538 CZE65536:CZE65538 DJA65536:DJA65538 DSW65536:DSW65538 ECS65536:ECS65538 EMO65536:EMO65538 EWK65536:EWK65538 FGG65536:FGG65538 FQC65536:FQC65538 FZY65536:FZY65538 GJU65536:GJU65538 GTQ65536:GTQ65538 HDM65536:HDM65538 HNI65536:HNI65538 HXE65536:HXE65538 IHA65536:IHA65538 IQW65536:IQW65538 JAS65536:JAS65538 JKO65536:JKO65538 JUK65536:JUK65538 KEG65536:KEG65538 KOC65536:KOC65538 KXY65536:KXY65538 LHU65536:LHU65538 LRQ65536:LRQ65538 MBM65536:MBM65538 MLI65536:MLI65538 MVE65536:MVE65538 NFA65536:NFA65538 NOW65536:NOW65538 NYS65536:NYS65538 OIO65536:OIO65538 OSK65536:OSK65538 PCG65536:PCG65538 PMC65536:PMC65538 PVY65536:PVY65538 QFU65536:QFU65538 QPQ65536:QPQ65538 QZM65536:QZM65538 RJI65536:RJI65538 RTE65536:RTE65538 SDA65536:SDA65538 SMW65536:SMW65538 SWS65536:SWS65538 TGO65536:TGO65538 TQK65536:TQK65538 UAG65536:UAG65538 UKC65536:UKC65538 UTY65536:UTY65538 VDU65536:VDU65538 VNQ65536:VNQ65538 VXM65536:VXM65538 WHI65536:WHI65538 WRE65536:WRE65538 N131072:N131074 EU131072:EU131074 OO131072:OO131074 YK131072:YK131074 AIG131072:AIG131074 ASC131072:ASC131074 BBY131072:BBY131074 BLU131072:BLU131074 BVQ131072:BVQ131074 CFM131072:CFM131074 CPI131072:CPI131074 CZE131072:CZE131074 DJA131072:DJA131074 DSW131072:DSW131074 ECS131072:ECS131074 EMO131072:EMO131074 EWK131072:EWK131074 FGG131072:FGG131074 FQC131072:FQC131074 FZY131072:FZY131074 GJU131072:GJU131074 GTQ131072:GTQ131074 HDM131072:HDM131074 HNI131072:HNI131074 HXE131072:HXE131074 IHA131072:IHA131074 IQW131072:IQW131074 JAS131072:JAS131074 JKO131072:JKO131074 JUK131072:JUK131074 KEG131072:KEG131074 KOC131072:KOC131074 KXY131072:KXY131074 LHU131072:LHU131074 LRQ131072:LRQ131074 MBM131072:MBM131074 MLI131072:MLI131074 MVE131072:MVE131074 NFA131072:NFA131074 NOW131072:NOW131074 NYS131072:NYS131074 OIO131072:OIO131074 OSK131072:OSK131074 PCG131072:PCG131074 PMC131072:PMC131074 PVY131072:PVY131074 QFU131072:QFU131074 QPQ131072:QPQ131074 QZM131072:QZM131074 RJI131072:RJI131074 RTE131072:RTE131074 SDA131072:SDA131074 SMW131072:SMW131074 SWS131072:SWS131074 TGO131072:TGO131074 TQK131072:TQK131074 UAG131072:UAG131074 UKC131072:UKC131074 UTY131072:UTY131074 VDU131072:VDU131074 VNQ131072:VNQ131074 VXM131072:VXM131074 WHI131072:WHI131074 WRE131072:WRE131074 N196608:N196610 EU196608:EU196610 OO196608:OO196610 YK196608:YK196610 AIG196608:AIG196610 ASC196608:ASC196610 BBY196608:BBY196610 BLU196608:BLU196610 BVQ196608:BVQ196610 CFM196608:CFM196610 CPI196608:CPI196610 CZE196608:CZE196610 DJA196608:DJA196610 DSW196608:DSW196610 ECS196608:ECS196610 EMO196608:EMO196610 EWK196608:EWK196610 FGG196608:FGG196610 FQC196608:FQC196610 FZY196608:FZY196610 GJU196608:GJU196610 GTQ196608:GTQ196610 HDM196608:HDM196610 HNI196608:HNI196610 HXE196608:HXE196610 IHA196608:IHA196610 IQW196608:IQW196610 JAS196608:JAS196610 JKO196608:JKO196610 JUK196608:JUK196610 KEG196608:KEG196610 KOC196608:KOC196610 KXY196608:KXY196610 LHU196608:LHU196610 LRQ196608:LRQ196610 MBM196608:MBM196610 MLI196608:MLI196610 MVE196608:MVE196610 NFA196608:NFA196610 NOW196608:NOW196610 NYS196608:NYS196610 OIO196608:OIO196610 OSK196608:OSK196610 PCG196608:PCG196610 PMC196608:PMC196610 PVY196608:PVY196610 QFU196608:QFU196610 QPQ196608:QPQ196610 QZM196608:QZM196610 RJI196608:RJI196610 RTE196608:RTE196610 SDA196608:SDA196610 SMW196608:SMW196610 SWS196608:SWS196610 TGO196608:TGO196610 TQK196608:TQK196610 UAG196608:UAG196610 UKC196608:UKC196610 UTY196608:UTY196610 VDU196608:VDU196610 VNQ196608:VNQ196610 VXM196608:VXM196610 WHI196608:WHI196610 WRE196608:WRE196610 N262144:N262146 EU262144:EU262146 OO262144:OO262146 YK262144:YK262146 AIG262144:AIG262146 ASC262144:ASC262146 BBY262144:BBY262146 BLU262144:BLU262146 BVQ262144:BVQ262146 CFM262144:CFM262146 CPI262144:CPI262146 CZE262144:CZE262146 DJA262144:DJA262146 DSW262144:DSW262146 ECS262144:ECS262146 EMO262144:EMO262146 EWK262144:EWK262146 FGG262144:FGG262146 FQC262144:FQC262146 FZY262144:FZY262146 GJU262144:GJU262146 GTQ262144:GTQ262146 HDM262144:HDM262146 HNI262144:HNI262146 HXE262144:HXE262146 IHA262144:IHA262146 IQW262144:IQW262146 JAS262144:JAS262146 JKO262144:JKO262146 JUK262144:JUK262146 KEG262144:KEG262146 KOC262144:KOC262146 KXY262144:KXY262146 LHU262144:LHU262146 LRQ262144:LRQ262146 MBM262144:MBM262146 MLI262144:MLI262146 MVE262144:MVE262146 NFA262144:NFA262146 NOW262144:NOW262146 NYS262144:NYS262146 OIO262144:OIO262146 OSK262144:OSK262146 PCG262144:PCG262146 PMC262144:PMC262146 PVY262144:PVY262146 QFU262144:QFU262146 QPQ262144:QPQ262146 QZM262144:QZM262146 RJI262144:RJI262146 RTE262144:RTE262146 SDA262144:SDA262146 SMW262144:SMW262146 SWS262144:SWS262146 TGO262144:TGO262146 TQK262144:TQK262146 UAG262144:UAG262146 UKC262144:UKC262146 UTY262144:UTY262146 VDU262144:VDU262146 VNQ262144:VNQ262146 VXM262144:VXM262146 WHI262144:WHI262146 WRE262144:WRE262146 N327680:N327682 EU327680:EU327682 OO327680:OO327682 YK327680:YK327682 AIG327680:AIG327682 ASC327680:ASC327682 BBY327680:BBY327682 BLU327680:BLU327682 BVQ327680:BVQ327682 CFM327680:CFM327682 CPI327680:CPI327682 CZE327680:CZE327682 DJA327680:DJA327682 DSW327680:DSW327682 ECS327680:ECS327682 EMO327680:EMO327682 EWK327680:EWK327682 FGG327680:FGG327682 FQC327680:FQC327682 FZY327680:FZY327682 GJU327680:GJU327682 GTQ327680:GTQ327682 HDM327680:HDM327682 HNI327680:HNI327682 HXE327680:HXE327682 IHA327680:IHA327682 IQW327680:IQW327682 JAS327680:JAS327682 JKO327680:JKO327682 JUK327680:JUK327682 KEG327680:KEG327682 KOC327680:KOC327682 KXY327680:KXY327682 LHU327680:LHU327682 LRQ327680:LRQ327682 MBM327680:MBM327682 MLI327680:MLI327682 MVE327680:MVE327682 NFA327680:NFA327682 NOW327680:NOW327682 NYS327680:NYS327682 OIO327680:OIO327682 OSK327680:OSK327682 PCG327680:PCG327682 PMC327680:PMC327682 PVY327680:PVY327682 QFU327680:QFU327682 QPQ327680:QPQ327682 QZM327680:QZM327682 RJI327680:RJI327682 RTE327680:RTE327682 SDA327680:SDA327682 SMW327680:SMW327682 SWS327680:SWS327682 TGO327680:TGO327682 TQK327680:TQK327682 UAG327680:UAG327682 UKC327680:UKC327682 UTY327680:UTY327682 VDU327680:VDU327682 VNQ327680:VNQ327682 VXM327680:VXM327682 WHI327680:WHI327682 WRE327680:WRE327682 N393216:N393218 EU393216:EU393218 OO393216:OO393218 YK393216:YK393218 AIG393216:AIG393218 ASC393216:ASC393218 BBY393216:BBY393218 BLU393216:BLU393218 BVQ393216:BVQ393218 CFM393216:CFM393218 CPI393216:CPI393218 CZE393216:CZE393218 DJA393216:DJA393218 DSW393216:DSW393218 ECS393216:ECS393218 EMO393216:EMO393218 EWK393216:EWK393218 FGG393216:FGG393218 FQC393216:FQC393218 FZY393216:FZY393218 GJU393216:GJU393218 GTQ393216:GTQ393218 HDM393216:HDM393218 HNI393216:HNI393218 HXE393216:HXE393218 IHA393216:IHA393218 IQW393216:IQW393218 JAS393216:JAS393218 JKO393216:JKO393218 JUK393216:JUK393218 KEG393216:KEG393218 KOC393216:KOC393218 KXY393216:KXY393218 LHU393216:LHU393218 LRQ393216:LRQ393218 MBM393216:MBM393218 MLI393216:MLI393218 MVE393216:MVE393218 NFA393216:NFA393218 NOW393216:NOW393218 NYS393216:NYS393218 OIO393216:OIO393218 OSK393216:OSK393218 PCG393216:PCG393218 PMC393216:PMC393218 PVY393216:PVY393218 QFU393216:QFU393218 QPQ393216:QPQ393218 QZM393216:QZM393218 RJI393216:RJI393218 RTE393216:RTE393218 SDA393216:SDA393218 SMW393216:SMW393218 SWS393216:SWS393218 TGO393216:TGO393218 TQK393216:TQK393218 UAG393216:UAG393218 UKC393216:UKC393218 UTY393216:UTY393218 VDU393216:VDU393218 VNQ393216:VNQ393218 VXM393216:VXM393218 WHI393216:WHI393218 WRE393216:WRE393218 N458752:N458754 EU458752:EU458754 OO458752:OO458754 YK458752:YK458754 AIG458752:AIG458754 ASC458752:ASC458754 BBY458752:BBY458754 BLU458752:BLU458754 BVQ458752:BVQ458754 CFM458752:CFM458754 CPI458752:CPI458754 CZE458752:CZE458754 DJA458752:DJA458754 DSW458752:DSW458754 ECS458752:ECS458754 EMO458752:EMO458754 EWK458752:EWK458754 FGG458752:FGG458754 FQC458752:FQC458754 FZY458752:FZY458754 GJU458752:GJU458754 GTQ458752:GTQ458754 HDM458752:HDM458754 HNI458752:HNI458754 HXE458752:HXE458754 IHA458752:IHA458754 IQW458752:IQW458754 JAS458752:JAS458754 JKO458752:JKO458754 JUK458752:JUK458754 KEG458752:KEG458754 KOC458752:KOC458754 KXY458752:KXY458754 LHU458752:LHU458754 LRQ458752:LRQ458754 MBM458752:MBM458754 MLI458752:MLI458754 MVE458752:MVE458754 NFA458752:NFA458754 NOW458752:NOW458754 NYS458752:NYS458754 OIO458752:OIO458754 OSK458752:OSK458754 PCG458752:PCG458754 PMC458752:PMC458754 PVY458752:PVY458754 QFU458752:QFU458754 QPQ458752:QPQ458754 QZM458752:QZM458754 RJI458752:RJI458754 RTE458752:RTE458754 SDA458752:SDA458754 SMW458752:SMW458754 SWS458752:SWS458754 TGO458752:TGO458754 TQK458752:TQK458754 UAG458752:UAG458754 UKC458752:UKC458754 UTY458752:UTY458754 VDU458752:VDU458754 VNQ458752:VNQ458754 VXM458752:VXM458754 WHI458752:WHI458754 WRE458752:WRE458754 N524288:N524290 EU524288:EU524290 OO524288:OO524290 YK524288:YK524290 AIG524288:AIG524290 ASC524288:ASC524290 BBY524288:BBY524290 BLU524288:BLU524290 BVQ524288:BVQ524290 CFM524288:CFM524290 CPI524288:CPI524290 CZE524288:CZE524290 DJA524288:DJA524290 DSW524288:DSW524290 ECS524288:ECS524290 EMO524288:EMO524290 EWK524288:EWK524290 FGG524288:FGG524290 FQC524288:FQC524290 FZY524288:FZY524290 GJU524288:GJU524290 GTQ524288:GTQ524290 HDM524288:HDM524290 HNI524288:HNI524290 HXE524288:HXE524290 IHA524288:IHA524290 IQW524288:IQW524290 JAS524288:JAS524290 JKO524288:JKO524290 JUK524288:JUK524290 KEG524288:KEG524290 KOC524288:KOC524290 KXY524288:KXY524290 LHU524288:LHU524290 LRQ524288:LRQ524290 MBM524288:MBM524290 MLI524288:MLI524290 MVE524288:MVE524290 NFA524288:NFA524290 NOW524288:NOW524290 NYS524288:NYS524290 OIO524288:OIO524290 OSK524288:OSK524290 PCG524288:PCG524290 PMC524288:PMC524290 PVY524288:PVY524290 QFU524288:QFU524290 QPQ524288:QPQ524290 QZM524288:QZM524290 RJI524288:RJI524290 RTE524288:RTE524290 SDA524288:SDA524290 SMW524288:SMW524290 SWS524288:SWS524290 TGO524288:TGO524290 TQK524288:TQK524290 UAG524288:UAG524290 UKC524288:UKC524290 UTY524288:UTY524290 VDU524288:VDU524290 VNQ524288:VNQ524290 VXM524288:VXM524290 WHI524288:WHI524290 WRE524288:WRE524290 N589824:N589826 EU589824:EU589826 OO589824:OO589826 YK589824:YK589826 AIG589824:AIG589826 ASC589824:ASC589826 BBY589824:BBY589826 BLU589824:BLU589826 BVQ589824:BVQ589826 CFM589824:CFM589826 CPI589824:CPI589826 CZE589824:CZE589826 DJA589824:DJA589826 DSW589824:DSW589826 ECS589824:ECS589826 EMO589824:EMO589826 EWK589824:EWK589826 FGG589824:FGG589826 FQC589824:FQC589826 FZY589824:FZY589826 GJU589824:GJU589826 GTQ589824:GTQ589826 HDM589824:HDM589826 HNI589824:HNI589826 HXE589824:HXE589826 IHA589824:IHA589826 IQW589824:IQW589826 JAS589824:JAS589826 JKO589824:JKO589826 JUK589824:JUK589826 KEG589824:KEG589826 KOC589824:KOC589826 KXY589824:KXY589826 LHU589824:LHU589826 LRQ589824:LRQ589826 MBM589824:MBM589826 MLI589824:MLI589826 MVE589824:MVE589826 NFA589824:NFA589826 NOW589824:NOW589826 NYS589824:NYS589826 OIO589824:OIO589826 OSK589824:OSK589826 PCG589824:PCG589826 PMC589824:PMC589826 PVY589824:PVY589826 QFU589824:QFU589826 QPQ589824:QPQ589826 QZM589824:QZM589826 RJI589824:RJI589826 RTE589824:RTE589826 SDA589824:SDA589826 SMW589824:SMW589826 SWS589824:SWS589826 TGO589824:TGO589826 TQK589824:TQK589826 UAG589824:UAG589826 UKC589824:UKC589826 UTY589824:UTY589826 VDU589824:VDU589826 VNQ589824:VNQ589826 VXM589824:VXM589826 WHI589824:WHI589826 WRE589824:WRE589826 N655360:N655362 EU655360:EU655362 OO655360:OO655362 YK655360:YK655362 AIG655360:AIG655362 ASC655360:ASC655362 BBY655360:BBY655362 BLU655360:BLU655362 BVQ655360:BVQ655362 CFM655360:CFM655362 CPI655360:CPI655362 CZE655360:CZE655362 DJA655360:DJA655362 DSW655360:DSW655362 ECS655360:ECS655362 EMO655360:EMO655362 EWK655360:EWK655362 FGG655360:FGG655362 FQC655360:FQC655362 FZY655360:FZY655362 GJU655360:GJU655362 GTQ655360:GTQ655362 HDM655360:HDM655362 HNI655360:HNI655362 HXE655360:HXE655362 IHA655360:IHA655362 IQW655360:IQW655362 JAS655360:JAS655362 JKO655360:JKO655362 JUK655360:JUK655362 KEG655360:KEG655362 KOC655360:KOC655362 KXY655360:KXY655362 LHU655360:LHU655362 LRQ655360:LRQ655362 MBM655360:MBM655362 MLI655360:MLI655362 MVE655360:MVE655362 NFA655360:NFA655362 NOW655360:NOW655362 NYS655360:NYS655362 OIO655360:OIO655362 OSK655360:OSK655362 PCG655360:PCG655362 PMC655360:PMC655362 PVY655360:PVY655362 QFU655360:QFU655362 QPQ655360:QPQ655362 QZM655360:QZM655362 RJI655360:RJI655362 RTE655360:RTE655362 SDA655360:SDA655362 SMW655360:SMW655362 SWS655360:SWS655362 TGO655360:TGO655362 TQK655360:TQK655362 UAG655360:UAG655362 UKC655360:UKC655362 UTY655360:UTY655362 VDU655360:VDU655362 VNQ655360:VNQ655362 VXM655360:VXM655362 WHI655360:WHI655362 WRE655360:WRE655362 N720896:N720898 EU720896:EU720898 OO720896:OO720898 YK720896:YK720898 AIG720896:AIG720898 ASC720896:ASC720898 BBY720896:BBY720898 BLU720896:BLU720898 BVQ720896:BVQ720898 CFM720896:CFM720898 CPI720896:CPI720898 CZE720896:CZE720898 DJA720896:DJA720898 DSW720896:DSW720898 ECS720896:ECS720898 EMO720896:EMO720898 EWK720896:EWK720898 FGG720896:FGG720898 FQC720896:FQC720898 FZY720896:FZY720898 GJU720896:GJU720898 GTQ720896:GTQ720898 HDM720896:HDM720898 HNI720896:HNI720898 HXE720896:HXE720898 IHA720896:IHA720898 IQW720896:IQW720898 JAS720896:JAS720898 JKO720896:JKO720898 JUK720896:JUK720898 KEG720896:KEG720898 KOC720896:KOC720898 KXY720896:KXY720898 LHU720896:LHU720898 LRQ720896:LRQ720898 MBM720896:MBM720898 MLI720896:MLI720898 MVE720896:MVE720898 NFA720896:NFA720898 NOW720896:NOW720898 NYS720896:NYS720898 OIO720896:OIO720898 OSK720896:OSK720898 PCG720896:PCG720898 PMC720896:PMC720898 PVY720896:PVY720898 QFU720896:QFU720898 QPQ720896:QPQ720898 QZM720896:QZM720898 RJI720896:RJI720898 RTE720896:RTE720898 SDA720896:SDA720898 SMW720896:SMW720898 SWS720896:SWS720898 TGO720896:TGO720898 TQK720896:TQK720898 UAG720896:UAG720898 UKC720896:UKC720898 UTY720896:UTY720898 VDU720896:VDU720898 VNQ720896:VNQ720898 VXM720896:VXM720898 WHI720896:WHI720898 WRE720896:WRE720898 N786432:N786434 EU786432:EU786434 OO786432:OO786434 YK786432:YK786434 AIG786432:AIG786434 ASC786432:ASC786434 BBY786432:BBY786434 BLU786432:BLU786434 BVQ786432:BVQ786434 CFM786432:CFM786434 CPI786432:CPI786434 CZE786432:CZE786434 DJA786432:DJA786434 DSW786432:DSW786434 ECS786432:ECS786434 EMO786432:EMO786434 EWK786432:EWK786434 FGG786432:FGG786434 FQC786432:FQC786434 FZY786432:FZY786434 GJU786432:GJU786434 GTQ786432:GTQ786434 HDM786432:HDM786434 HNI786432:HNI786434 HXE786432:HXE786434 IHA786432:IHA786434 IQW786432:IQW786434 JAS786432:JAS786434 JKO786432:JKO786434 JUK786432:JUK786434 KEG786432:KEG786434 KOC786432:KOC786434 KXY786432:KXY786434 LHU786432:LHU786434 LRQ786432:LRQ786434 MBM786432:MBM786434 MLI786432:MLI786434 MVE786432:MVE786434 NFA786432:NFA786434 NOW786432:NOW786434 NYS786432:NYS786434 OIO786432:OIO786434 OSK786432:OSK786434 PCG786432:PCG786434 PMC786432:PMC786434 PVY786432:PVY786434 QFU786432:QFU786434 QPQ786432:QPQ786434 QZM786432:QZM786434 RJI786432:RJI786434 RTE786432:RTE786434 SDA786432:SDA786434 SMW786432:SMW786434 SWS786432:SWS786434 TGO786432:TGO786434 TQK786432:TQK786434 UAG786432:UAG786434 UKC786432:UKC786434 UTY786432:UTY786434 VDU786432:VDU786434 VNQ786432:VNQ786434 VXM786432:VXM786434 WHI786432:WHI786434 WRE786432:WRE786434 N851968:N851970 EU851968:EU851970 OO851968:OO851970 YK851968:YK851970 AIG851968:AIG851970 ASC851968:ASC851970 BBY851968:BBY851970 BLU851968:BLU851970 BVQ851968:BVQ851970 CFM851968:CFM851970 CPI851968:CPI851970 CZE851968:CZE851970 DJA851968:DJA851970 DSW851968:DSW851970 ECS851968:ECS851970 EMO851968:EMO851970 EWK851968:EWK851970 FGG851968:FGG851970 FQC851968:FQC851970 FZY851968:FZY851970 GJU851968:GJU851970 GTQ851968:GTQ851970 HDM851968:HDM851970 HNI851968:HNI851970 HXE851968:HXE851970 IHA851968:IHA851970 IQW851968:IQW851970 JAS851968:JAS851970 JKO851968:JKO851970 JUK851968:JUK851970 KEG851968:KEG851970 KOC851968:KOC851970 KXY851968:KXY851970 LHU851968:LHU851970 LRQ851968:LRQ851970 MBM851968:MBM851970 MLI851968:MLI851970 MVE851968:MVE851970 NFA851968:NFA851970 NOW851968:NOW851970 NYS851968:NYS851970 OIO851968:OIO851970 OSK851968:OSK851970 PCG851968:PCG851970 PMC851968:PMC851970 PVY851968:PVY851970 QFU851968:QFU851970 QPQ851968:QPQ851970 QZM851968:QZM851970 RJI851968:RJI851970 RTE851968:RTE851970 SDA851968:SDA851970 SMW851968:SMW851970 SWS851968:SWS851970 TGO851968:TGO851970 TQK851968:TQK851970 UAG851968:UAG851970 UKC851968:UKC851970 UTY851968:UTY851970 VDU851968:VDU851970 VNQ851968:VNQ851970 VXM851968:VXM851970 WHI851968:WHI851970 WRE851968:WRE851970 N917504:N917506 EU917504:EU917506 OO917504:OO917506 YK917504:YK917506 AIG917504:AIG917506 ASC917504:ASC917506 BBY917504:BBY917506 BLU917504:BLU917506 BVQ917504:BVQ917506 CFM917504:CFM917506 CPI917504:CPI917506 CZE917504:CZE917506 DJA917504:DJA917506 DSW917504:DSW917506 ECS917504:ECS917506 EMO917504:EMO917506 EWK917504:EWK917506 FGG917504:FGG917506 FQC917504:FQC917506 FZY917504:FZY917506 GJU917504:GJU917506 GTQ917504:GTQ917506 HDM917504:HDM917506 HNI917504:HNI917506 HXE917504:HXE917506 IHA917504:IHA917506 IQW917504:IQW917506 JAS917504:JAS917506 JKO917504:JKO917506 JUK917504:JUK917506 KEG917504:KEG917506 KOC917504:KOC917506 KXY917504:KXY917506 LHU917504:LHU917506 LRQ917504:LRQ917506 MBM917504:MBM917506 MLI917504:MLI917506 MVE917504:MVE917506 NFA917504:NFA917506 NOW917504:NOW917506 NYS917504:NYS917506 OIO917504:OIO917506 OSK917504:OSK917506 PCG917504:PCG917506 PMC917504:PMC917506 PVY917504:PVY917506 QFU917504:QFU917506 QPQ917504:QPQ917506 QZM917504:QZM917506 RJI917504:RJI917506 RTE917504:RTE917506 SDA917504:SDA917506 SMW917504:SMW917506 SWS917504:SWS917506 TGO917504:TGO917506 TQK917504:TQK917506 UAG917504:UAG917506 UKC917504:UKC917506 UTY917504:UTY917506 VDU917504:VDU917506 VNQ917504:VNQ917506 VXM917504:VXM917506 WHI917504:WHI917506 WRE917504:WRE917506 N983040:N983042 EU983040:EU983042 OO983040:OO983042 YK983040:YK983042 AIG983040:AIG983042 ASC983040:ASC983042 BBY983040:BBY983042 BLU983040:BLU983042 BVQ983040:BVQ983042 CFM983040:CFM983042 CPI983040:CPI983042 CZE983040:CZE983042 DJA983040:DJA983042 DSW983040:DSW983042 ECS983040:ECS983042 EMO983040:EMO983042 EWK983040:EWK983042 FGG983040:FGG983042 FQC983040:FQC983042 FZY983040:FZY983042 GJU983040:GJU983042 GTQ983040:GTQ983042 HDM983040:HDM983042 HNI983040:HNI983042 HXE983040:HXE983042 IHA983040:IHA983042 IQW983040:IQW983042 JAS983040:JAS983042 JKO983040:JKO983042 JUK983040:JUK983042 KEG983040:KEG983042 KOC983040:KOC983042 KXY983040:KXY983042 LHU983040:LHU983042 LRQ983040:LRQ983042 MBM983040:MBM983042 MLI983040:MLI983042 MVE983040:MVE983042 NFA983040:NFA983042 NOW983040:NOW983042 NYS983040:NYS983042 OIO983040:OIO983042 OSK983040:OSK983042 PCG983040:PCG983042 PMC983040:PMC983042 PVY983040:PVY983042 QFU983040:QFU983042 QPQ983040:QPQ983042 QZM983040:QZM983042 RJI983040:RJI983042 RTE983040:RTE983042 SDA983040:SDA983042 SMW983040:SMW983042 SWS983040:SWS983042 TGO983040:TGO983042 TQK983040:TQK983042 UAG983040:UAG983042 UKC983040:UKC983042 UTY983040:UTY983042 VDU983040:VDU983042 VNQ983040:VNQ983042 VXM983040:VXM983042 WHI983040:WHI983042 WRE983040:WRE983042 BI65524:BI65526 GN65524:GN65526 QJ65524:QJ65526 AAF65524:AAF65526 AKB65524:AKB65526 ATX65524:ATX65526 BDT65524:BDT65526 BNP65524:BNP65526 BXL65524:BXL65526 CHH65524:CHH65526 CRD65524:CRD65526 DAZ65524:DAZ65526 DKV65524:DKV65526 DUR65524:DUR65526 EEN65524:EEN65526 EOJ65524:EOJ65526 EYF65524:EYF65526 FIB65524:FIB65526 FRX65524:FRX65526 GBT65524:GBT65526 GLP65524:GLP65526 GVL65524:GVL65526 HFH65524:HFH65526 HPD65524:HPD65526 HYZ65524:HYZ65526 IIV65524:IIV65526 ISR65524:ISR65526 JCN65524:JCN65526 JMJ65524:JMJ65526 JWF65524:JWF65526 KGB65524:KGB65526 KPX65524:KPX65526 KZT65524:KZT65526 LJP65524:LJP65526 LTL65524:LTL65526 MDH65524:MDH65526 MND65524:MND65526 MWZ65524:MWZ65526 NGV65524:NGV65526 NQR65524:NQR65526 OAN65524:OAN65526 OKJ65524:OKJ65526 OUF65524:OUF65526 PEB65524:PEB65526 PNX65524:PNX65526 PXT65524:PXT65526 QHP65524:QHP65526 QRL65524:QRL65526 RBH65524:RBH65526 RLD65524:RLD65526 RUZ65524:RUZ65526 SEV65524:SEV65526 SOR65524:SOR65526 SYN65524:SYN65526 TIJ65524:TIJ65526 TSF65524:TSF65526 UCB65524:UCB65526 ULX65524:ULX65526 UVT65524:UVT65526 VFP65524:VFP65526 VPL65524:VPL65526 VZH65524:VZH65526 WJD65524:WJD65526 WSZ65524:WSZ65526 BI131060:BI131062 GN131060:GN131062 QJ131060:QJ131062 AAF131060:AAF131062 AKB131060:AKB131062 ATX131060:ATX131062 BDT131060:BDT131062 BNP131060:BNP131062 BXL131060:BXL131062 CHH131060:CHH131062 CRD131060:CRD131062 DAZ131060:DAZ131062 DKV131060:DKV131062 DUR131060:DUR131062 EEN131060:EEN131062 EOJ131060:EOJ131062 EYF131060:EYF131062 FIB131060:FIB131062 FRX131060:FRX131062 GBT131060:GBT131062 GLP131060:GLP131062 GVL131060:GVL131062 HFH131060:HFH131062 HPD131060:HPD131062 HYZ131060:HYZ131062 IIV131060:IIV131062 ISR131060:ISR131062 JCN131060:JCN131062 JMJ131060:JMJ131062 JWF131060:JWF131062 KGB131060:KGB131062 KPX131060:KPX131062 KZT131060:KZT131062 LJP131060:LJP131062 LTL131060:LTL131062 MDH131060:MDH131062 MND131060:MND131062 MWZ131060:MWZ131062 NGV131060:NGV131062 NQR131060:NQR131062 OAN131060:OAN131062 OKJ131060:OKJ131062 OUF131060:OUF131062 PEB131060:PEB131062 PNX131060:PNX131062 PXT131060:PXT131062 QHP131060:QHP131062 QRL131060:QRL131062 RBH131060:RBH131062 RLD131060:RLD131062 RUZ131060:RUZ131062 SEV131060:SEV131062 SOR131060:SOR131062 SYN131060:SYN131062 TIJ131060:TIJ131062 TSF131060:TSF131062 UCB131060:UCB131062 ULX131060:ULX131062 UVT131060:UVT131062 VFP131060:VFP131062 VPL131060:VPL131062 VZH131060:VZH131062 WJD131060:WJD131062 WSZ131060:WSZ131062 BI196596:BI196598 GN196596:GN196598 QJ196596:QJ196598 AAF196596:AAF196598 AKB196596:AKB196598 ATX196596:ATX196598 BDT196596:BDT196598 BNP196596:BNP196598 BXL196596:BXL196598 CHH196596:CHH196598 CRD196596:CRD196598 DAZ196596:DAZ196598 DKV196596:DKV196598 DUR196596:DUR196598 EEN196596:EEN196598 EOJ196596:EOJ196598 EYF196596:EYF196598 FIB196596:FIB196598 FRX196596:FRX196598 GBT196596:GBT196598 GLP196596:GLP196598 GVL196596:GVL196598 HFH196596:HFH196598 HPD196596:HPD196598 HYZ196596:HYZ196598 IIV196596:IIV196598 ISR196596:ISR196598 JCN196596:JCN196598 JMJ196596:JMJ196598 JWF196596:JWF196598 KGB196596:KGB196598 KPX196596:KPX196598 KZT196596:KZT196598 LJP196596:LJP196598 LTL196596:LTL196598 MDH196596:MDH196598 MND196596:MND196598 MWZ196596:MWZ196598 NGV196596:NGV196598 NQR196596:NQR196598 OAN196596:OAN196598 OKJ196596:OKJ196598 OUF196596:OUF196598 PEB196596:PEB196598 PNX196596:PNX196598 PXT196596:PXT196598 QHP196596:QHP196598 QRL196596:QRL196598 RBH196596:RBH196598 RLD196596:RLD196598 RUZ196596:RUZ196598 SEV196596:SEV196598 SOR196596:SOR196598 SYN196596:SYN196598 TIJ196596:TIJ196598 TSF196596:TSF196598 UCB196596:UCB196598 ULX196596:ULX196598 UVT196596:UVT196598 VFP196596:VFP196598 VPL196596:VPL196598 VZH196596:VZH196598 WJD196596:WJD196598 WSZ196596:WSZ196598 BI262132:BI262134 GN262132:GN262134 QJ262132:QJ262134 AAF262132:AAF262134 AKB262132:AKB262134 ATX262132:ATX262134 BDT262132:BDT262134 BNP262132:BNP262134 BXL262132:BXL262134 CHH262132:CHH262134 CRD262132:CRD262134 DAZ262132:DAZ262134 DKV262132:DKV262134 DUR262132:DUR262134 EEN262132:EEN262134 EOJ262132:EOJ262134 EYF262132:EYF262134 FIB262132:FIB262134 FRX262132:FRX262134 GBT262132:GBT262134 GLP262132:GLP262134 GVL262132:GVL262134 HFH262132:HFH262134 HPD262132:HPD262134 HYZ262132:HYZ262134 IIV262132:IIV262134 ISR262132:ISR262134 JCN262132:JCN262134 JMJ262132:JMJ262134 JWF262132:JWF262134 KGB262132:KGB262134 KPX262132:KPX262134 KZT262132:KZT262134 LJP262132:LJP262134 LTL262132:LTL262134 MDH262132:MDH262134 MND262132:MND262134 MWZ262132:MWZ262134 NGV262132:NGV262134 NQR262132:NQR262134 OAN262132:OAN262134 OKJ262132:OKJ262134 OUF262132:OUF262134 PEB262132:PEB262134 PNX262132:PNX262134 PXT262132:PXT262134 QHP262132:QHP262134 QRL262132:QRL262134 RBH262132:RBH262134 RLD262132:RLD262134 RUZ262132:RUZ262134 SEV262132:SEV262134 SOR262132:SOR262134 SYN262132:SYN262134 TIJ262132:TIJ262134 TSF262132:TSF262134 UCB262132:UCB262134 ULX262132:ULX262134 UVT262132:UVT262134 VFP262132:VFP262134 VPL262132:VPL262134 VZH262132:VZH262134 WJD262132:WJD262134 WSZ262132:WSZ262134 BI327668:BI327670 GN327668:GN327670 QJ327668:QJ327670 AAF327668:AAF327670 AKB327668:AKB327670 ATX327668:ATX327670 BDT327668:BDT327670 BNP327668:BNP327670 BXL327668:BXL327670 CHH327668:CHH327670 CRD327668:CRD327670 DAZ327668:DAZ327670 DKV327668:DKV327670 DUR327668:DUR327670 EEN327668:EEN327670 EOJ327668:EOJ327670 EYF327668:EYF327670 FIB327668:FIB327670 FRX327668:FRX327670 GBT327668:GBT327670 GLP327668:GLP327670 GVL327668:GVL327670 HFH327668:HFH327670 HPD327668:HPD327670 HYZ327668:HYZ327670 IIV327668:IIV327670 ISR327668:ISR327670 JCN327668:JCN327670 JMJ327668:JMJ327670 JWF327668:JWF327670 KGB327668:KGB327670 KPX327668:KPX327670 KZT327668:KZT327670 LJP327668:LJP327670 LTL327668:LTL327670 MDH327668:MDH327670 MND327668:MND327670 MWZ327668:MWZ327670 NGV327668:NGV327670 NQR327668:NQR327670 OAN327668:OAN327670 OKJ327668:OKJ327670 OUF327668:OUF327670 PEB327668:PEB327670 PNX327668:PNX327670 PXT327668:PXT327670 QHP327668:QHP327670 QRL327668:QRL327670 RBH327668:RBH327670 RLD327668:RLD327670 RUZ327668:RUZ327670 SEV327668:SEV327670 SOR327668:SOR327670 SYN327668:SYN327670 TIJ327668:TIJ327670 TSF327668:TSF327670 UCB327668:UCB327670 ULX327668:ULX327670 UVT327668:UVT327670 VFP327668:VFP327670 VPL327668:VPL327670 VZH327668:VZH327670 WJD327668:WJD327670 WSZ327668:WSZ327670 BI393204:BI393206 GN393204:GN393206 QJ393204:QJ393206 AAF393204:AAF393206 AKB393204:AKB393206 ATX393204:ATX393206 BDT393204:BDT393206 BNP393204:BNP393206 BXL393204:BXL393206 CHH393204:CHH393206 CRD393204:CRD393206 DAZ393204:DAZ393206 DKV393204:DKV393206 DUR393204:DUR393206 EEN393204:EEN393206 EOJ393204:EOJ393206 EYF393204:EYF393206 FIB393204:FIB393206 FRX393204:FRX393206 GBT393204:GBT393206 GLP393204:GLP393206 GVL393204:GVL393206 HFH393204:HFH393206 HPD393204:HPD393206 HYZ393204:HYZ393206 IIV393204:IIV393206 ISR393204:ISR393206 JCN393204:JCN393206 JMJ393204:JMJ393206 JWF393204:JWF393206 KGB393204:KGB393206 KPX393204:KPX393206 KZT393204:KZT393206 LJP393204:LJP393206 LTL393204:LTL393206 MDH393204:MDH393206 MND393204:MND393206 MWZ393204:MWZ393206 NGV393204:NGV393206 NQR393204:NQR393206 OAN393204:OAN393206 OKJ393204:OKJ393206 OUF393204:OUF393206 PEB393204:PEB393206 PNX393204:PNX393206 PXT393204:PXT393206 QHP393204:QHP393206 QRL393204:QRL393206 RBH393204:RBH393206 RLD393204:RLD393206 RUZ393204:RUZ393206 SEV393204:SEV393206 SOR393204:SOR393206 SYN393204:SYN393206 TIJ393204:TIJ393206 TSF393204:TSF393206 UCB393204:UCB393206 ULX393204:ULX393206 UVT393204:UVT393206 VFP393204:VFP393206 VPL393204:VPL393206 VZH393204:VZH393206 WJD393204:WJD393206 WSZ393204:WSZ393206 BI458740:BI458742 GN458740:GN458742 QJ458740:QJ458742 AAF458740:AAF458742 AKB458740:AKB458742 ATX458740:ATX458742 BDT458740:BDT458742 BNP458740:BNP458742 BXL458740:BXL458742 CHH458740:CHH458742 CRD458740:CRD458742 DAZ458740:DAZ458742 DKV458740:DKV458742 DUR458740:DUR458742 EEN458740:EEN458742 EOJ458740:EOJ458742 EYF458740:EYF458742 FIB458740:FIB458742 FRX458740:FRX458742 GBT458740:GBT458742 GLP458740:GLP458742 GVL458740:GVL458742 HFH458740:HFH458742 HPD458740:HPD458742 HYZ458740:HYZ458742 IIV458740:IIV458742 ISR458740:ISR458742 JCN458740:JCN458742 JMJ458740:JMJ458742 JWF458740:JWF458742 KGB458740:KGB458742 KPX458740:KPX458742 KZT458740:KZT458742 LJP458740:LJP458742 LTL458740:LTL458742 MDH458740:MDH458742 MND458740:MND458742 MWZ458740:MWZ458742 NGV458740:NGV458742 NQR458740:NQR458742 OAN458740:OAN458742 OKJ458740:OKJ458742 OUF458740:OUF458742 PEB458740:PEB458742 PNX458740:PNX458742 PXT458740:PXT458742 QHP458740:QHP458742 QRL458740:QRL458742 RBH458740:RBH458742 RLD458740:RLD458742 RUZ458740:RUZ458742 SEV458740:SEV458742 SOR458740:SOR458742 SYN458740:SYN458742 TIJ458740:TIJ458742 TSF458740:TSF458742 UCB458740:UCB458742 ULX458740:ULX458742 UVT458740:UVT458742 VFP458740:VFP458742 VPL458740:VPL458742 VZH458740:VZH458742 WJD458740:WJD458742 WSZ458740:WSZ458742 BI524276:BI524278 GN524276:GN524278 QJ524276:QJ524278 AAF524276:AAF524278 AKB524276:AKB524278 ATX524276:ATX524278 BDT524276:BDT524278 BNP524276:BNP524278 BXL524276:BXL524278 CHH524276:CHH524278 CRD524276:CRD524278 DAZ524276:DAZ524278 DKV524276:DKV524278 DUR524276:DUR524278 EEN524276:EEN524278 EOJ524276:EOJ524278 EYF524276:EYF524278 FIB524276:FIB524278 FRX524276:FRX524278 GBT524276:GBT524278 GLP524276:GLP524278 GVL524276:GVL524278 HFH524276:HFH524278 HPD524276:HPD524278 HYZ524276:HYZ524278 IIV524276:IIV524278 ISR524276:ISR524278 JCN524276:JCN524278 JMJ524276:JMJ524278 JWF524276:JWF524278 KGB524276:KGB524278 KPX524276:KPX524278 KZT524276:KZT524278 LJP524276:LJP524278 LTL524276:LTL524278 MDH524276:MDH524278 MND524276:MND524278 MWZ524276:MWZ524278 NGV524276:NGV524278 NQR524276:NQR524278 OAN524276:OAN524278 OKJ524276:OKJ524278 OUF524276:OUF524278 PEB524276:PEB524278 PNX524276:PNX524278 PXT524276:PXT524278 QHP524276:QHP524278 QRL524276:QRL524278 RBH524276:RBH524278 RLD524276:RLD524278 RUZ524276:RUZ524278 SEV524276:SEV524278 SOR524276:SOR524278 SYN524276:SYN524278 TIJ524276:TIJ524278 TSF524276:TSF524278 UCB524276:UCB524278 ULX524276:ULX524278 UVT524276:UVT524278 VFP524276:VFP524278 VPL524276:VPL524278 VZH524276:VZH524278 WJD524276:WJD524278 WSZ524276:WSZ524278 BI589812:BI589814 GN589812:GN589814 QJ589812:QJ589814 AAF589812:AAF589814 AKB589812:AKB589814 ATX589812:ATX589814 BDT589812:BDT589814 BNP589812:BNP589814 BXL589812:BXL589814 CHH589812:CHH589814 CRD589812:CRD589814 DAZ589812:DAZ589814 DKV589812:DKV589814 DUR589812:DUR589814 EEN589812:EEN589814 EOJ589812:EOJ589814 EYF589812:EYF589814 FIB589812:FIB589814 FRX589812:FRX589814 GBT589812:GBT589814 GLP589812:GLP589814 GVL589812:GVL589814 HFH589812:HFH589814 HPD589812:HPD589814 HYZ589812:HYZ589814 IIV589812:IIV589814 ISR589812:ISR589814 JCN589812:JCN589814 JMJ589812:JMJ589814 JWF589812:JWF589814 KGB589812:KGB589814 KPX589812:KPX589814 KZT589812:KZT589814 LJP589812:LJP589814 LTL589812:LTL589814 MDH589812:MDH589814 MND589812:MND589814 MWZ589812:MWZ589814 NGV589812:NGV589814 NQR589812:NQR589814 OAN589812:OAN589814 OKJ589812:OKJ589814 OUF589812:OUF589814 PEB589812:PEB589814 PNX589812:PNX589814 PXT589812:PXT589814 QHP589812:QHP589814 QRL589812:QRL589814 RBH589812:RBH589814 RLD589812:RLD589814 RUZ589812:RUZ589814 SEV589812:SEV589814 SOR589812:SOR589814 SYN589812:SYN589814 TIJ589812:TIJ589814 TSF589812:TSF589814 UCB589812:UCB589814 ULX589812:ULX589814 UVT589812:UVT589814 VFP589812:VFP589814 VPL589812:VPL589814 VZH589812:VZH589814 WJD589812:WJD589814 WSZ589812:WSZ589814 BI655348:BI655350 GN655348:GN655350 QJ655348:QJ655350 AAF655348:AAF655350 AKB655348:AKB655350 ATX655348:ATX655350 BDT655348:BDT655350 BNP655348:BNP655350 BXL655348:BXL655350 CHH655348:CHH655350 CRD655348:CRD655350 DAZ655348:DAZ655350 DKV655348:DKV655350 DUR655348:DUR655350 EEN655348:EEN655350 EOJ655348:EOJ655350 EYF655348:EYF655350 FIB655348:FIB655350 FRX655348:FRX655350 GBT655348:GBT655350 GLP655348:GLP655350 GVL655348:GVL655350 HFH655348:HFH655350 HPD655348:HPD655350 HYZ655348:HYZ655350 IIV655348:IIV655350 ISR655348:ISR655350 JCN655348:JCN655350 JMJ655348:JMJ655350 JWF655348:JWF655350 KGB655348:KGB655350 KPX655348:KPX655350 KZT655348:KZT655350 LJP655348:LJP655350 LTL655348:LTL655350 MDH655348:MDH655350 MND655348:MND655350 MWZ655348:MWZ655350 NGV655348:NGV655350 NQR655348:NQR655350 OAN655348:OAN655350 OKJ655348:OKJ655350 OUF655348:OUF655350 PEB655348:PEB655350 PNX655348:PNX655350 PXT655348:PXT655350 QHP655348:QHP655350 QRL655348:QRL655350 RBH655348:RBH655350 RLD655348:RLD655350 RUZ655348:RUZ655350 SEV655348:SEV655350 SOR655348:SOR655350 SYN655348:SYN655350 TIJ655348:TIJ655350 TSF655348:TSF655350 UCB655348:UCB655350 ULX655348:ULX655350 UVT655348:UVT655350 VFP655348:VFP655350 VPL655348:VPL655350 VZH655348:VZH655350 WJD655348:WJD655350 WSZ655348:WSZ655350 BI720884:BI720886 GN720884:GN720886 QJ720884:QJ720886 AAF720884:AAF720886 AKB720884:AKB720886 ATX720884:ATX720886 BDT720884:BDT720886 BNP720884:BNP720886 BXL720884:BXL720886 CHH720884:CHH720886 CRD720884:CRD720886 DAZ720884:DAZ720886 DKV720884:DKV720886 DUR720884:DUR720886 EEN720884:EEN720886 EOJ720884:EOJ720886 EYF720884:EYF720886 FIB720884:FIB720886 FRX720884:FRX720886 GBT720884:GBT720886 GLP720884:GLP720886 GVL720884:GVL720886 HFH720884:HFH720886 HPD720884:HPD720886 HYZ720884:HYZ720886 IIV720884:IIV720886 ISR720884:ISR720886 JCN720884:JCN720886 JMJ720884:JMJ720886 JWF720884:JWF720886 KGB720884:KGB720886 KPX720884:KPX720886 KZT720884:KZT720886 LJP720884:LJP720886 LTL720884:LTL720886 MDH720884:MDH720886 MND720884:MND720886 MWZ720884:MWZ720886 NGV720884:NGV720886 NQR720884:NQR720886 OAN720884:OAN720886 OKJ720884:OKJ720886 OUF720884:OUF720886 PEB720884:PEB720886 PNX720884:PNX720886 PXT720884:PXT720886 QHP720884:QHP720886 QRL720884:QRL720886 RBH720884:RBH720886 RLD720884:RLD720886 RUZ720884:RUZ720886 SEV720884:SEV720886 SOR720884:SOR720886 SYN720884:SYN720886 TIJ720884:TIJ720886 TSF720884:TSF720886 UCB720884:UCB720886 ULX720884:ULX720886 UVT720884:UVT720886 VFP720884:VFP720886 VPL720884:VPL720886 VZH720884:VZH720886 WJD720884:WJD720886 WSZ720884:WSZ720886 BI786420:BI786422 GN786420:GN786422 QJ786420:QJ786422 AAF786420:AAF786422 AKB786420:AKB786422 ATX786420:ATX786422 BDT786420:BDT786422 BNP786420:BNP786422 BXL786420:BXL786422 CHH786420:CHH786422 CRD786420:CRD786422 DAZ786420:DAZ786422 DKV786420:DKV786422 DUR786420:DUR786422 EEN786420:EEN786422 EOJ786420:EOJ786422 EYF786420:EYF786422 FIB786420:FIB786422 FRX786420:FRX786422 GBT786420:GBT786422 GLP786420:GLP786422 GVL786420:GVL786422 HFH786420:HFH786422 HPD786420:HPD786422 HYZ786420:HYZ786422 IIV786420:IIV786422 ISR786420:ISR786422 JCN786420:JCN786422 JMJ786420:JMJ786422 JWF786420:JWF786422 KGB786420:KGB786422 KPX786420:KPX786422 KZT786420:KZT786422 LJP786420:LJP786422 LTL786420:LTL786422 MDH786420:MDH786422 MND786420:MND786422 MWZ786420:MWZ786422 NGV786420:NGV786422 NQR786420:NQR786422 OAN786420:OAN786422 OKJ786420:OKJ786422 OUF786420:OUF786422 PEB786420:PEB786422 PNX786420:PNX786422 PXT786420:PXT786422 QHP786420:QHP786422 QRL786420:QRL786422 RBH786420:RBH786422 RLD786420:RLD786422 RUZ786420:RUZ786422 SEV786420:SEV786422 SOR786420:SOR786422 SYN786420:SYN786422 TIJ786420:TIJ786422 TSF786420:TSF786422 UCB786420:UCB786422 ULX786420:ULX786422 UVT786420:UVT786422 VFP786420:VFP786422 VPL786420:VPL786422 VZH786420:VZH786422 WJD786420:WJD786422 WSZ786420:WSZ786422 BI851956:BI851958 GN851956:GN851958 QJ851956:QJ851958 AAF851956:AAF851958 AKB851956:AKB851958 ATX851956:ATX851958 BDT851956:BDT851958 BNP851956:BNP851958 BXL851956:BXL851958 CHH851956:CHH851958 CRD851956:CRD851958 DAZ851956:DAZ851958 DKV851956:DKV851958 DUR851956:DUR851958 EEN851956:EEN851958 EOJ851956:EOJ851958 EYF851956:EYF851958 FIB851956:FIB851958 FRX851956:FRX851958 GBT851956:GBT851958 GLP851956:GLP851958 GVL851956:GVL851958 HFH851956:HFH851958 HPD851956:HPD851958 HYZ851956:HYZ851958 IIV851956:IIV851958 ISR851956:ISR851958 JCN851956:JCN851958 JMJ851956:JMJ851958 JWF851956:JWF851958 KGB851956:KGB851958 KPX851956:KPX851958 KZT851956:KZT851958 LJP851956:LJP851958 LTL851956:LTL851958 MDH851956:MDH851958 MND851956:MND851958 MWZ851956:MWZ851958 NGV851956:NGV851958 NQR851956:NQR851958 OAN851956:OAN851958 OKJ851956:OKJ851958 OUF851956:OUF851958 PEB851956:PEB851958 PNX851956:PNX851958 PXT851956:PXT851958 QHP851956:QHP851958 QRL851956:QRL851958 RBH851956:RBH851958 RLD851956:RLD851958 RUZ851956:RUZ851958 SEV851956:SEV851958 SOR851956:SOR851958 SYN851956:SYN851958 TIJ851956:TIJ851958 TSF851956:TSF851958 UCB851956:UCB851958 ULX851956:ULX851958 UVT851956:UVT851958 VFP851956:VFP851958 VPL851956:VPL851958 VZH851956:VZH851958 WJD851956:WJD851958 WSZ851956:WSZ851958 BI917492:BI917494 GN917492:GN917494 QJ917492:QJ917494 AAF917492:AAF917494 AKB917492:AKB917494 ATX917492:ATX917494 BDT917492:BDT917494 BNP917492:BNP917494 BXL917492:BXL917494 CHH917492:CHH917494 CRD917492:CRD917494 DAZ917492:DAZ917494 DKV917492:DKV917494 DUR917492:DUR917494 EEN917492:EEN917494 EOJ917492:EOJ917494 EYF917492:EYF917494 FIB917492:FIB917494 FRX917492:FRX917494 GBT917492:GBT917494 GLP917492:GLP917494 GVL917492:GVL917494 HFH917492:HFH917494 HPD917492:HPD917494 HYZ917492:HYZ917494 IIV917492:IIV917494 ISR917492:ISR917494 JCN917492:JCN917494 JMJ917492:JMJ917494 JWF917492:JWF917494 KGB917492:KGB917494 KPX917492:KPX917494 KZT917492:KZT917494 LJP917492:LJP917494 LTL917492:LTL917494 MDH917492:MDH917494 MND917492:MND917494 MWZ917492:MWZ917494 NGV917492:NGV917494 NQR917492:NQR917494 OAN917492:OAN917494 OKJ917492:OKJ917494 OUF917492:OUF917494 PEB917492:PEB917494 PNX917492:PNX917494 PXT917492:PXT917494 QHP917492:QHP917494 QRL917492:QRL917494 RBH917492:RBH917494 RLD917492:RLD917494 RUZ917492:RUZ917494 SEV917492:SEV917494 SOR917492:SOR917494 SYN917492:SYN917494 TIJ917492:TIJ917494 TSF917492:TSF917494 UCB917492:UCB917494 ULX917492:ULX917494 UVT917492:UVT917494 VFP917492:VFP917494 VPL917492:VPL917494 VZH917492:VZH917494 WJD917492:WJD917494 WSZ917492:WSZ917494 BI983028:BI983030 GN983028:GN983030 QJ983028:QJ983030 AAF983028:AAF983030 AKB983028:AKB983030 ATX983028:ATX983030 BDT983028:BDT983030 BNP983028:BNP983030 BXL983028:BXL983030 CHH983028:CHH983030 CRD983028:CRD983030 DAZ983028:DAZ983030 DKV983028:DKV983030 DUR983028:DUR983030 EEN983028:EEN983030 EOJ983028:EOJ983030 EYF983028:EYF983030 FIB983028:FIB983030 FRX983028:FRX983030 GBT983028:GBT983030 GLP983028:GLP983030 GVL983028:GVL983030 HFH983028:HFH983030 HPD983028:HPD983030 HYZ983028:HYZ983030 IIV983028:IIV983030 ISR983028:ISR983030 JCN983028:JCN983030 JMJ983028:JMJ983030 JWF983028:JWF983030 KGB983028:KGB983030 KPX983028:KPX983030 KZT983028:KZT983030 LJP983028:LJP983030 LTL983028:LTL983030 MDH983028:MDH983030 MND983028:MND983030 MWZ983028:MWZ983030 NGV983028:NGV983030 NQR983028:NQR983030 OAN983028:OAN983030 OKJ983028:OKJ983030 OUF983028:OUF983030 PEB983028:PEB983030 PNX983028:PNX983030 PXT983028:PXT983030 QHP983028:QHP983030 QRL983028:QRL983030 RBH983028:RBH983030 RLD983028:RLD983030 RUZ983028:RUZ983030 SEV983028:SEV983030 SOR983028:SOR983030 SYN983028:SYN983030 TIJ983028:TIJ983030 TSF983028:TSF983030 UCB983028:UCB983030 ULX983028:ULX983030 UVT983028:UVT983030 VFP983028:VFP983030 VPL983028:VPL983030 VZH983028:VZH983030 WJD983028:WJD983030 WSZ983028:WSZ983030 GZ65524:GZ65526 QV65524:QV65526 AAR65524:AAR65526 AKN65524:AKN65526 AUJ65524:AUJ65526 BEF65524:BEF65526 BOB65524:BOB65526 BXX65524:BXX65526 CHT65524:CHT65526 CRP65524:CRP65526 DBL65524:DBL65526 DLH65524:DLH65526 DVD65524:DVD65526 EEZ65524:EEZ65526 EOV65524:EOV65526 EYR65524:EYR65526 FIN65524:FIN65526 FSJ65524:FSJ65526 GCF65524:GCF65526 GMB65524:GMB65526 GVX65524:GVX65526 HFT65524:HFT65526 HPP65524:HPP65526 HZL65524:HZL65526 IJH65524:IJH65526 ITD65524:ITD65526 JCZ65524:JCZ65526 JMV65524:JMV65526 JWR65524:JWR65526 KGN65524:KGN65526 KQJ65524:KQJ65526 LAF65524:LAF65526 LKB65524:LKB65526 LTX65524:LTX65526 MDT65524:MDT65526 MNP65524:MNP65526 MXL65524:MXL65526 NHH65524:NHH65526 NRD65524:NRD65526 OAZ65524:OAZ65526 OKV65524:OKV65526 OUR65524:OUR65526 PEN65524:PEN65526 POJ65524:POJ65526 PYF65524:PYF65526 QIB65524:QIB65526 QRX65524:QRX65526 RBT65524:RBT65526 RLP65524:RLP65526 RVL65524:RVL65526 SFH65524:SFH65526 SPD65524:SPD65526 SYZ65524:SYZ65526 TIV65524:TIV65526 TSR65524:TSR65526 UCN65524:UCN65526 UMJ65524:UMJ65526 UWF65524:UWF65526 VGB65524:VGB65526 VPX65524:VPX65526 VZT65524:VZT65526 WJP65524:WJP65526 WTL65524:WTL65526 GZ131060:GZ131062 QV131060:QV131062 AAR131060:AAR131062 AKN131060:AKN131062 AUJ131060:AUJ131062 BEF131060:BEF131062 BOB131060:BOB131062 BXX131060:BXX131062 CHT131060:CHT131062 CRP131060:CRP131062 DBL131060:DBL131062 DLH131060:DLH131062 DVD131060:DVD131062 EEZ131060:EEZ131062 EOV131060:EOV131062 EYR131060:EYR131062 FIN131060:FIN131062 FSJ131060:FSJ131062 GCF131060:GCF131062 GMB131060:GMB131062 GVX131060:GVX131062 HFT131060:HFT131062 HPP131060:HPP131062 HZL131060:HZL131062 IJH131060:IJH131062 ITD131060:ITD131062 JCZ131060:JCZ131062 JMV131060:JMV131062 JWR131060:JWR131062 KGN131060:KGN131062 KQJ131060:KQJ131062 LAF131060:LAF131062 LKB131060:LKB131062 LTX131060:LTX131062 MDT131060:MDT131062 MNP131060:MNP131062 MXL131060:MXL131062 NHH131060:NHH131062 NRD131060:NRD131062 OAZ131060:OAZ131062 OKV131060:OKV131062 OUR131060:OUR131062 PEN131060:PEN131062 POJ131060:POJ131062 PYF131060:PYF131062 QIB131060:QIB131062 QRX131060:QRX131062 RBT131060:RBT131062 RLP131060:RLP131062 RVL131060:RVL131062 SFH131060:SFH131062 SPD131060:SPD131062 SYZ131060:SYZ131062 TIV131060:TIV131062 TSR131060:TSR131062 UCN131060:UCN131062 UMJ131060:UMJ131062 UWF131060:UWF131062 VGB131060:VGB131062 VPX131060:VPX131062 VZT131060:VZT131062 WJP131060:WJP131062 WTL131060:WTL131062 GZ196596:GZ196598 QV196596:QV196598 AAR196596:AAR196598 AKN196596:AKN196598 AUJ196596:AUJ196598 BEF196596:BEF196598 BOB196596:BOB196598 BXX196596:BXX196598 CHT196596:CHT196598 CRP196596:CRP196598 DBL196596:DBL196598 DLH196596:DLH196598 DVD196596:DVD196598 EEZ196596:EEZ196598 EOV196596:EOV196598 EYR196596:EYR196598 FIN196596:FIN196598 FSJ196596:FSJ196598 GCF196596:GCF196598 GMB196596:GMB196598 GVX196596:GVX196598 HFT196596:HFT196598 HPP196596:HPP196598 HZL196596:HZL196598 IJH196596:IJH196598 ITD196596:ITD196598 JCZ196596:JCZ196598 JMV196596:JMV196598 JWR196596:JWR196598 KGN196596:KGN196598 KQJ196596:KQJ196598 LAF196596:LAF196598 LKB196596:LKB196598 LTX196596:LTX196598 MDT196596:MDT196598 MNP196596:MNP196598 MXL196596:MXL196598 NHH196596:NHH196598 NRD196596:NRD196598 OAZ196596:OAZ196598 OKV196596:OKV196598 OUR196596:OUR196598 PEN196596:PEN196598 POJ196596:POJ196598 PYF196596:PYF196598 QIB196596:QIB196598 QRX196596:QRX196598 RBT196596:RBT196598 RLP196596:RLP196598 RVL196596:RVL196598 SFH196596:SFH196598 SPD196596:SPD196598 SYZ196596:SYZ196598 TIV196596:TIV196598 TSR196596:TSR196598 UCN196596:UCN196598 UMJ196596:UMJ196598 UWF196596:UWF196598 VGB196596:VGB196598 VPX196596:VPX196598 VZT196596:VZT196598 WJP196596:WJP196598 WTL196596:WTL196598 GZ262132:GZ262134 QV262132:QV262134 AAR262132:AAR262134 AKN262132:AKN262134 AUJ262132:AUJ262134 BEF262132:BEF262134 BOB262132:BOB262134 BXX262132:BXX262134 CHT262132:CHT262134 CRP262132:CRP262134 DBL262132:DBL262134 DLH262132:DLH262134 DVD262132:DVD262134 EEZ262132:EEZ262134 EOV262132:EOV262134 EYR262132:EYR262134 FIN262132:FIN262134 FSJ262132:FSJ262134 GCF262132:GCF262134 GMB262132:GMB262134 GVX262132:GVX262134 HFT262132:HFT262134 HPP262132:HPP262134 HZL262132:HZL262134 IJH262132:IJH262134 ITD262132:ITD262134 JCZ262132:JCZ262134 JMV262132:JMV262134 JWR262132:JWR262134 KGN262132:KGN262134 KQJ262132:KQJ262134 LAF262132:LAF262134 LKB262132:LKB262134 LTX262132:LTX262134 MDT262132:MDT262134 MNP262132:MNP262134 MXL262132:MXL262134 NHH262132:NHH262134 NRD262132:NRD262134 OAZ262132:OAZ262134 OKV262132:OKV262134 OUR262132:OUR262134 PEN262132:PEN262134 POJ262132:POJ262134 PYF262132:PYF262134 QIB262132:QIB262134 QRX262132:QRX262134 RBT262132:RBT262134 RLP262132:RLP262134 RVL262132:RVL262134 SFH262132:SFH262134 SPD262132:SPD262134 SYZ262132:SYZ262134 TIV262132:TIV262134 TSR262132:TSR262134 UCN262132:UCN262134 UMJ262132:UMJ262134 UWF262132:UWF262134 VGB262132:VGB262134 VPX262132:VPX262134 VZT262132:VZT262134 WJP262132:WJP262134 WTL262132:WTL262134 GZ327668:GZ327670 QV327668:QV327670 AAR327668:AAR327670 AKN327668:AKN327670 AUJ327668:AUJ327670 BEF327668:BEF327670 BOB327668:BOB327670 BXX327668:BXX327670 CHT327668:CHT327670 CRP327668:CRP327670 DBL327668:DBL327670 DLH327668:DLH327670 DVD327668:DVD327670 EEZ327668:EEZ327670 EOV327668:EOV327670 EYR327668:EYR327670 FIN327668:FIN327670 FSJ327668:FSJ327670 GCF327668:GCF327670 GMB327668:GMB327670 GVX327668:GVX327670 HFT327668:HFT327670 HPP327668:HPP327670 HZL327668:HZL327670 IJH327668:IJH327670 ITD327668:ITD327670 JCZ327668:JCZ327670 JMV327668:JMV327670 JWR327668:JWR327670 KGN327668:KGN327670 KQJ327668:KQJ327670 LAF327668:LAF327670 LKB327668:LKB327670 LTX327668:LTX327670 MDT327668:MDT327670 MNP327668:MNP327670 MXL327668:MXL327670 NHH327668:NHH327670 NRD327668:NRD327670 OAZ327668:OAZ327670 OKV327668:OKV327670 OUR327668:OUR327670 PEN327668:PEN327670 POJ327668:POJ327670 PYF327668:PYF327670 QIB327668:QIB327670 QRX327668:QRX327670 RBT327668:RBT327670 RLP327668:RLP327670 RVL327668:RVL327670 SFH327668:SFH327670 SPD327668:SPD327670 SYZ327668:SYZ327670 TIV327668:TIV327670 TSR327668:TSR327670 UCN327668:UCN327670 UMJ327668:UMJ327670 UWF327668:UWF327670 VGB327668:VGB327670 VPX327668:VPX327670 VZT327668:VZT327670 WJP327668:WJP327670 WTL327668:WTL327670 GZ393204:GZ393206 QV393204:QV393206 AAR393204:AAR393206 AKN393204:AKN393206 AUJ393204:AUJ393206 BEF393204:BEF393206 BOB393204:BOB393206 BXX393204:BXX393206 CHT393204:CHT393206 CRP393204:CRP393206 DBL393204:DBL393206 DLH393204:DLH393206 DVD393204:DVD393206 EEZ393204:EEZ393206 EOV393204:EOV393206 EYR393204:EYR393206 FIN393204:FIN393206 FSJ393204:FSJ393206 GCF393204:GCF393206 GMB393204:GMB393206 GVX393204:GVX393206 HFT393204:HFT393206 HPP393204:HPP393206 HZL393204:HZL393206 IJH393204:IJH393206 ITD393204:ITD393206 JCZ393204:JCZ393206 JMV393204:JMV393206 JWR393204:JWR393206 KGN393204:KGN393206 KQJ393204:KQJ393206 LAF393204:LAF393206 LKB393204:LKB393206 LTX393204:LTX393206 MDT393204:MDT393206 MNP393204:MNP393206 MXL393204:MXL393206 NHH393204:NHH393206 NRD393204:NRD393206 OAZ393204:OAZ393206 OKV393204:OKV393206 OUR393204:OUR393206 PEN393204:PEN393206 POJ393204:POJ393206 PYF393204:PYF393206 QIB393204:QIB393206 QRX393204:QRX393206 RBT393204:RBT393206 RLP393204:RLP393206 RVL393204:RVL393206 SFH393204:SFH393206 SPD393204:SPD393206 SYZ393204:SYZ393206 TIV393204:TIV393206 TSR393204:TSR393206 UCN393204:UCN393206 UMJ393204:UMJ393206 UWF393204:UWF393206 VGB393204:VGB393206 VPX393204:VPX393206 VZT393204:VZT393206 WJP393204:WJP393206 WTL393204:WTL393206 GZ458740:GZ458742 QV458740:QV458742 AAR458740:AAR458742 AKN458740:AKN458742 AUJ458740:AUJ458742 BEF458740:BEF458742 BOB458740:BOB458742 BXX458740:BXX458742 CHT458740:CHT458742 CRP458740:CRP458742 DBL458740:DBL458742 DLH458740:DLH458742 DVD458740:DVD458742 EEZ458740:EEZ458742 EOV458740:EOV458742 EYR458740:EYR458742 FIN458740:FIN458742 FSJ458740:FSJ458742 GCF458740:GCF458742 GMB458740:GMB458742 GVX458740:GVX458742 HFT458740:HFT458742 HPP458740:HPP458742 HZL458740:HZL458742 IJH458740:IJH458742 ITD458740:ITD458742 JCZ458740:JCZ458742 JMV458740:JMV458742 JWR458740:JWR458742 KGN458740:KGN458742 KQJ458740:KQJ458742 LAF458740:LAF458742 LKB458740:LKB458742 LTX458740:LTX458742 MDT458740:MDT458742 MNP458740:MNP458742 MXL458740:MXL458742 NHH458740:NHH458742 NRD458740:NRD458742 OAZ458740:OAZ458742 OKV458740:OKV458742 OUR458740:OUR458742 PEN458740:PEN458742 POJ458740:POJ458742 PYF458740:PYF458742 QIB458740:QIB458742 QRX458740:QRX458742 RBT458740:RBT458742 RLP458740:RLP458742 RVL458740:RVL458742 SFH458740:SFH458742 SPD458740:SPD458742 SYZ458740:SYZ458742 TIV458740:TIV458742 TSR458740:TSR458742 UCN458740:UCN458742 UMJ458740:UMJ458742 UWF458740:UWF458742 VGB458740:VGB458742 VPX458740:VPX458742 VZT458740:VZT458742 WJP458740:WJP458742 WTL458740:WTL458742 GZ524276:GZ524278 QV524276:QV524278 AAR524276:AAR524278 AKN524276:AKN524278 AUJ524276:AUJ524278 BEF524276:BEF524278 BOB524276:BOB524278 BXX524276:BXX524278 CHT524276:CHT524278 CRP524276:CRP524278 DBL524276:DBL524278 DLH524276:DLH524278 DVD524276:DVD524278 EEZ524276:EEZ524278 EOV524276:EOV524278 EYR524276:EYR524278 FIN524276:FIN524278 FSJ524276:FSJ524278 GCF524276:GCF524278 GMB524276:GMB524278 GVX524276:GVX524278 HFT524276:HFT524278 HPP524276:HPP524278 HZL524276:HZL524278 IJH524276:IJH524278 ITD524276:ITD524278 JCZ524276:JCZ524278 JMV524276:JMV524278 JWR524276:JWR524278 KGN524276:KGN524278 KQJ524276:KQJ524278 LAF524276:LAF524278 LKB524276:LKB524278 LTX524276:LTX524278 MDT524276:MDT524278 MNP524276:MNP524278 MXL524276:MXL524278 NHH524276:NHH524278 NRD524276:NRD524278 OAZ524276:OAZ524278 OKV524276:OKV524278 OUR524276:OUR524278 PEN524276:PEN524278 POJ524276:POJ524278 PYF524276:PYF524278 QIB524276:QIB524278 QRX524276:QRX524278 RBT524276:RBT524278 RLP524276:RLP524278 RVL524276:RVL524278 SFH524276:SFH524278 SPD524276:SPD524278 SYZ524276:SYZ524278 TIV524276:TIV524278 TSR524276:TSR524278 UCN524276:UCN524278 UMJ524276:UMJ524278 UWF524276:UWF524278 VGB524276:VGB524278 VPX524276:VPX524278 VZT524276:VZT524278 WJP524276:WJP524278 WTL524276:WTL524278 GZ589812:GZ589814 QV589812:QV589814 AAR589812:AAR589814 AKN589812:AKN589814 AUJ589812:AUJ589814 BEF589812:BEF589814 BOB589812:BOB589814 BXX589812:BXX589814 CHT589812:CHT589814 CRP589812:CRP589814 DBL589812:DBL589814 DLH589812:DLH589814 DVD589812:DVD589814 EEZ589812:EEZ589814 EOV589812:EOV589814 EYR589812:EYR589814 FIN589812:FIN589814 FSJ589812:FSJ589814 GCF589812:GCF589814 GMB589812:GMB589814 GVX589812:GVX589814 HFT589812:HFT589814 HPP589812:HPP589814 HZL589812:HZL589814 IJH589812:IJH589814 ITD589812:ITD589814 JCZ589812:JCZ589814 JMV589812:JMV589814 JWR589812:JWR589814 KGN589812:KGN589814 KQJ589812:KQJ589814 LAF589812:LAF589814 LKB589812:LKB589814 LTX589812:LTX589814 MDT589812:MDT589814 MNP589812:MNP589814 MXL589812:MXL589814 NHH589812:NHH589814 NRD589812:NRD589814 OAZ589812:OAZ589814 OKV589812:OKV589814 OUR589812:OUR589814 PEN589812:PEN589814 POJ589812:POJ589814 PYF589812:PYF589814 QIB589812:QIB589814 QRX589812:QRX589814 RBT589812:RBT589814 RLP589812:RLP589814 RVL589812:RVL589814 SFH589812:SFH589814 SPD589812:SPD589814 SYZ589812:SYZ589814 TIV589812:TIV589814 TSR589812:TSR589814 UCN589812:UCN589814 UMJ589812:UMJ589814 UWF589812:UWF589814 VGB589812:VGB589814 VPX589812:VPX589814 VZT589812:VZT589814 WJP589812:WJP589814 WTL589812:WTL589814 GZ655348:GZ655350 QV655348:QV655350 AAR655348:AAR655350 AKN655348:AKN655350 AUJ655348:AUJ655350 BEF655348:BEF655350 BOB655348:BOB655350 BXX655348:BXX655350 CHT655348:CHT655350 CRP655348:CRP655350 DBL655348:DBL655350 DLH655348:DLH655350 DVD655348:DVD655350 EEZ655348:EEZ655350 EOV655348:EOV655350 EYR655348:EYR655350 FIN655348:FIN655350 FSJ655348:FSJ655350 GCF655348:GCF655350 GMB655348:GMB655350 GVX655348:GVX655350 HFT655348:HFT655350 HPP655348:HPP655350 HZL655348:HZL655350 IJH655348:IJH655350 ITD655348:ITD655350 JCZ655348:JCZ655350 JMV655348:JMV655350 JWR655348:JWR655350 KGN655348:KGN655350 KQJ655348:KQJ655350 LAF655348:LAF655350 LKB655348:LKB655350 LTX655348:LTX655350 MDT655348:MDT655350 MNP655348:MNP655350 MXL655348:MXL655350 NHH655348:NHH655350 NRD655348:NRD655350 OAZ655348:OAZ655350 OKV655348:OKV655350 OUR655348:OUR655350 PEN655348:PEN655350 POJ655348:POJ655350 PYF655348:PYF655350 QIB655348:QIB655350 QRX655348:QRX655350 RBT655348:RBT655350 RLP655348:RLP655350 RVL655348:RVL655350 SFH655348:SFH655350 SPD655348:SPD655350 SYZ655348:SYZ655350 TIV655348:TIV655350 TSR655348:TSR655350 UCN655348:UCN655350 UMJ655348:UMJ655350 UWF655348:UWF655350 VGB655348:VGB655350 VPX655348:VPX655350 VZT655348:VZT655350 WJP655348:WJP655350 WTL655348:WTL655350 GZ720884:GZ720886 QV720884:QV720886 AAR720884:AAR720886 AKN720884:AKN720886 AUJ720884:AUJ720886 BEF720884:BEF720886 BOB720884:BOB720886 BXX720884:BXX720886 CHT720884:CHT720886 CRP720884:CRP720886 DBL720884:DBL720886 DLH720884:DLH720886 DVD720884:DVD720886 EEZ720884:EEZ720886 EOV720884:EOV720886 EYR720884:EYR720886 FIN720884:FIN720886 FSJ720884:FSJ720886 GCF720884:GCF720886 GMB720884:GMB720886 GVX720884:GVX720886 HFT720884:HFT720886 HPP720884:HPP720886 HZL720884:HZL720886 IJH720884:IJH720886 ITD720884:ITD720886 JCZ720884:JCZ720886 JMV720884:JMV720886 JWR720884:JWR720886 KGN720884:KGN720886 KQJ720884:KQJ720886 LAF720884:LAF720886 LKB720884:LKB720886 LTX720884:LTX720886 MDT720884:MDT720886 MNP720884:MNP720886 MXL720884:MXL720886 NHH720884:NHH720886 NRD720884:NRD720886 OAZ720884:OAZ720886 OKV720884:OKV720886 OUR720884:OUR720886 PEN720884:PEN720886 POJ720884:POJ720886 PYF720884:PYF720886 QIB720884:QIB720886 QRX720884:QRX720886 RBT720884:RBT720886 RLP720884:RLP720886 RVL720884:RVL720886 SFH720884:SFH720886 SPD720884:SPD720886 SYZ720884:SYZ720886 TIV720884:TIV720886 TSR720884:TSR720886 UCN720884:UCN720886 UMJ720884:UMJ720886 UWF720884:UWF720886 VGB720884:VGB720886 VPX720884:VPX720886 VZT720884:VZT720886 WJP720884:WJP720886 WTL720884:WTL720886 GZ786420:GZ786422 QV786420:QV786422 AAR786420:AAR786422 AKN786420:AKN786422 AUJ786420:AUJ786422 BEF786420:BEF786422 BOB786420:BOB786422 BXX786420:BXX786422 CHT786420:CHT786422 CRP786420:CRP786422 DBL786420:DBL786422 DLH786420:DLH786422 DVD786420:DVD786422 EEZ786420:EEZ786422 EOV786420:EOV786422 EYR786420:EYR786422 FIN786420:FIN786422 FSJ786420:FSJ786422 GCF786420:GCF786422 GMB786420:GMB786422 GVX786420:GVX786422 HFT786420:HFT786422 HPP786420:HPP786422 HZL786420:HZL786422 IJH786420:IJH786422 ITD786420:ITD786422 JCZ786420:JCZ786422 JMV786420:JMV786422 JWR786420:JWR786422 KGN786420:KGN786422 KQJ786420:KQJ786422 LAF786420:LAF786422 LKB786420:LKB786422 LTX786420:LTX786422 MDT786420:MDT786422 MNP786420:MNP786422 MXL786420:MXL786422 NHH786420:NHH786422 NRD786420:NRD786422 OAZ786420:OAZ786422 OKV786420:OKV786422 OUR786420:OUR786422 PEN786420:PEN786422 POJ786420:POJ786422 PYF786420:PYF786422 QIB786420:QIB786422 QRX786420:QRX786422 RBT786420:RBT786422 RLP786420:RLP786422 RVL786420:RVL786422 SFH786420:SFH786422 SPD786420:SPD786422 SYZ786420:SYZ786422 TIV786420:TIV786422 TSR786420:TSR786422 UCN786420:UCN786422 UMJ786420:UMJ786422 UWF786420:UWF786422 VGB786420:VGB786422 VPX786420:VPX786422 VZT786420:VZT786422 WJP786420:WJP786422 WTL786420:WTL786422 GZ851956:GZ851958 QV851956:QV851958 AAR851956:AAR851958 AKN851956:AKN851958 AUJ851956:AUJ851958 BEF851956:BEF851958 BOB851956:BOB851958 BXX851956:BXX851958 CHT851956:CHT851958 CRP851956:CRP851958 DBL851956:DBL851958 DLH851956:DLH851958 DVD851956:DVD851958 EEZ851956:EEZ851958 EOV851956:EOV851958 EYR851956:EYR851958 FIN851956:FIN851958 FSJ851956:FSJ851958 GCF851956:GCF851958 GMB851956:GMB851958 GVX851956:GVX851958 HFT851956:HFT851958 HPP851956:HPP851958 HZL851956:HZL851958 IJH851956:IJH851958 ITD851956:ITD851958 JCZ851956:JCZ851958 JMV851956:JMV851958 JWR851956:JWR851958 KGN851956:KGN851958 KQJ851956:KQJ851958 LAF851956:LAF851958 LKB851956:LKB851958 LTX851956:LTX851958 MDT851956:MDT851958 MNP851956:MNP851958 MXL851956:MXL851958 NHH851956:NHH851958 NRD851956:NRD851958 OAZ851956:OAZ851958 OKV851956:OKV851958 OUR851956:OUR851958 PEN851956:PEN851958 POJ851956:POJ851958 PYF851956:PYF851958 QIB851956:QIB851958 QRX851956:QRX851958 RBT851956:RBT851958 RLP851956:RLP851958 RVL851956:RVL851958 SFH851956:SFH851958 SPD851956:SPD851958 SYZ851956:SYZ851958 TIV851956:TIV851958 TSR851956:TSR851958 UCN851956:UCN851958 UMJ851956:UMJ851958 UWF851956:UWF851958 VGB851956:VGB851958 VPX851956:VPX851958 VZT851956:VZT851958 WJP851956:WJP851958 WTL851956:WTL851958 GZ917492:GZ917494 QV917492:QV917494 AAR917492:AAR917494 AKN917492:AKN917494 AUJ917492:AUJ917494 BEF917492:BEF917494 BOB917492:BOB917494 BXX917492:BXX917494 CHT917492:CHT917494 CRP917492:CRP917494 DBL917492:DBL917494 DLH917492:DLH917494 DVD917492:DVD917494 EEZ917492:EEZ917494 EOV917492:EOV917494 EYR917492:EYR917494 FIN917492:FIN917494 FSJ917492:FSJ917494 GCF917492:GCF917494 GMB917492:GMB917494 GVX917492:GVX917494 HFT917492:HFT917494 HPP917492:HPP917494 HZL917492:HZL917494 IJH917492:IJH917494 ITD917492:ITD917494 JCZ917492:JCZ917494 JMV917492:JMV917494 JWR917492:JWR917494 KGN917492:KGN917494 KQJ917492:KQJ917494 LAF917492:LAF917494 LKB917492:LKB917494 LTX917492:LTX917494 MDT917492:MDT917494 MNP917492:MNP917494 MXL917492:MXL917494 NHH917492:NHH917494 NRD917492:NRD917494 OAZ917492:OAZ917494 OKV917492:OKV917494 OUR917492:OUR917494 PEN917492:PEN917494 POJ917492:POJ917494 PYF917492:PYF917494 QIB917492:QIB917494 QRX917492:QRX917494 RBT917492:RBT917494 RLP917492:RLP917494 RVL917492:RVL917494 SFH917492:SFH917494 SPD917492:SPD917494 SYZ917492:SYZ917494 TIV917492:TIV917494 TSR917492:TSR917494 UCN917492:UCN917494 UMJ917492:UMJ917494 UWF917492:UWF917494 VGB917492:VGB917494 VPX917492:VPX917494 VZT917492:VZT917494 WJP917492:WJP917494 WTL917492:WTL917494 GZ983028:GZ983030 QV983028:QV983030 AAR983028:AAR983030 AKN983028:AKN983030 AUJ983028:AUJ983030 BEF983028:BEF983030 BOB983028:BOB983030 BXX983028:BXX983030 CHT983028:CHT983030 CRP983028:CRP983030 DBL983028:DBL983030 DLH983028:DLH983030 DVD983028:DVD983030 EEZ983028:EEZ983030 EOV983028:EOV983030 EYR983028:EYR983030 FIN983028:FIN983030 FSJ983028:FSJ983030 GCF983028:GCF983030 GMB983028:GMB983030 GVX983028:GVX983030 HFT983028:HFT983030 HPP983028:HPP983030 HZL983028:HZL983030 IJH983028:IJH983030 ITD983028:ITD983030 JCZ983028:JCZ983030 JMV983028:JMV983030 JWR983028:JWR983030 KGN983028:KGN983030 KQJ983028:KQJ983030 LAF983028:LAF983030 LKB983028:LKB983030 LTX983028:LTX983030 MDT983028:MDT983030 MNP983028:MNP983030 MXL983028:MXL983030 NHH983028:NHH983030 NRD983028:NRD983030 OAZ983028:OAZ983030 OKV983028:OKV983030 OUR983028:OUR983030 PEN983028:PEN983030 POJ983028:POJ983030 PYF983028:PYF983030 QIB983028:QIB983030 QRX983028:QRX983030 RBT983028:RBT983030 RLP983028:RLP983030 RVL983028:RVL983030 SFH983028:SFH983030 SPD983028:SPD983030 SYZ983028:SYZ983030 TIV983028:TIV983030 TSR983028:TSR983030 UCN983028:UCN983030 UMJ983028:UMJ983030 UWF983028:UWF983030 VGB983028:VGB983030 VPX983028:VPX983030 VZT983028:VZT983030 WJP983028:WJP983030 WTL983028:WTL983030 BX19 HD19 QZ19 AAV19 AKR19 AUN19 BEJ19 BOF19 BYB19 CHX19 CRT19 DBP19 DLL19 DVH19 EFD19 EOZ19 EYV19 FIR19 FSN19 GCJ19 GMF19 GWB19 HFX19 HPT19 HZP19 IJL19 ITH19 JDD19 JMZ19 JWV19 KGR19 KQN19 LAJ19 LKF19 LUB19 MDX19 MNT19 MXP19 NHL19 NRH19 OBD19 OKZ19 OUV19 PER19 PON19 PYJ19 QIF19 QSB19 RBX19 RLT19 RVP19 SFL19 SPH19 SZD19 TIZ19 TSV19 UCR19 UMN19 UWJ19 VGF19 VQB19 VZX19 WJT19 WTP19 CL65520 HR65520 RN65520 ABJ65520 ALF65520 AVB65520 BEX65520 BOT65520 BYP65520 CIL65520 CSH65520 DCD65520 DLZ65520 DVV65520 EFR65520 EPN65520 EZJ65520 FJF65520 FTB65520 GCX65520 GMT65520 GWP65520 HGL65520 HQH65520 IAD65520 IJZ65520 ITV65520 JDR65520 JNN65520 JXJ65520 KHF65520 KRB65520 LAX65520 LKT65520 LUP65520 MEL65520 MOH65520 MYD65520 NHZ65520 NRV65520 OBR65520 OLN65520 OVJ65520 PFF65520 PPB65520 PYX65520 QIT65520 QSP65520 RCL65520 RMH65520 RWD65520 SFZ65520 SPV65520 SZR65520 TJN65520 TTJ65520 UDF65520 UNB65520 UWX65520 VGT65520 VQP65520 WAL65520 WKH65520 WUD65520 CL131056 HR131056 RN131056 ABJ131056 ALF131056 AVB131056 BEX131056 BOT131056 BYP131056 CIL131056 CSH131056 DCD131056 DLZ131056 DVV131056 EFR131056 EPN131056 EZJ131056 FJF131056 FTB131056 GCX131056 GMT131056 GWP131056 HGL131056 HQH131056 IAD131056 IJZ131056 ITV131056 JDR131056 JNN131056 JXJ131056 KHF131056 KRB131056 LAX131056 LKT131056 LUP131056 MEL131056 MOH131056 MYD131056 NHZ131056 NRV131056 OBR131056 OLN131056 OVJ131056 PFF131056 PPB131056 PYX131056 QIT131056 QSP131056 RCL131056 RMH131056 RWD131056 SFZ131056 SPV131056 SZR131056 TJN131056 TTJ131056 UDF131056 UNB131056 UWX131056 VGT131056 VQP131056 WAL131056 WKH131056 WUD131056 CL196592 HR196592 RN196592 ABJ196592 ALF196592 AVB196592 BEX196592 BOT196592 BYP196592 CIL196592 CSH196592 DCD196592 DLZ196592 DVV196592 EFR196592 EPN196592 EZJ196592 FJF196592 FTB196592 GCX196592 GMT196592 GWP196592 HGL196592 HQH196592 IAD196592 IJZ196592 ITV196592 JDR196592 JNN196592 JXJ196592 KHF196592 KRB196592 LAX196592 LKT196592 LUP196592 MEL196592 MOH196592 MYD196592 NHZ196592 NRV196592 OBR196592 OLN196592 OVJ196592 PFF196592 PPB196592 PYX196592 QIT196592 QSP196592 RCL196592 RMH196592 RWD196592 SFZ196592 SPV196592 SZR196592 TJN196592 TTJ196592 UDF196592 UNB196592 UWX196592 VGT196592 VQP196592 WAL196592 WKH196592 WUD196592 CL262128 HR262128 RN262128 ABJ262128 ALF262128 AVB262128 BEX262128 BOT262128 BYP262128 CIL262128 CSH262128 DCD262128 DLZ262128 DVV262128 EFR262128 EPN262128 EZJ262128 FJF262128 FTB262128 GCX262128 GMT262128 GWP262128 HGL262128 HQH262128 IAD262128 IJZ262128 ITV262128 JDR262128 JNN262128 JXJ262128 KHF262128 KRB262128 LAX262128 LKT262128 LUP262128 MEL262128 MOH262128 MYD262128 NHZ262128 NRV262128 OBR262128 OLN262128 OVJ262128 PFF262128 PPB262128 PYX262128 QIT262128 QSP262128 RCL262128 RMH262128 RWD262128 SFZ262128 SPV262128 SZR262128 TJN262128 TTJ262128 UDF262128 UNB262128 UWX262128 VGT262128 VQP262128 WAL262128 WKH262128 WUD262128 CL327664 HR327664 RN327664 ABJ327664 ALF327664 AVB327664 BEX327664 BOT327664 BYP327664 CIL327664 CSH327664 DCD327664 DLZ327664 DVV327664 EFR327664 EPN327664 EZJ327664 FJF327664 FTB327664 GCX327664 GMT327664 GWP327664 HGL327664 HQH327664 IAD327664 IJZ327664 ITV327664 JDR327664 JNN327664 JXJ327664 KHF327664 KRB327664 LAX327664 LKT327664 LUP327664 MEL327664 MOH327664 MYD327664 NHZ327664 NRV327664 OBR327664 OLN327664 OVJ327664 PFF327664 PPB327664 PYX327664 QIT327664 QSP327664 RCL327664 RMH327664 RWD327664 SFZ327664 SPV327664 SZR327664 TJN327664 TTJ327664 UDF327664 UNB327664 UWX327664 VGT327664 VQP327664 WAL327664 WKH327664 WUD327664 CL393200 HR393200 RN393200 ABJ393200 ALF393200 AVB393200 BEX393200 BOT393200 BYP393200 CIL393200 CSH393200 DCD393200 DLZ393200 DVV393200 EFR393200 EPN393200 EZJ393200 FJF393200 FTB393200 GCX393200 GMT393200 GWP393200 HGL393200 HQH393200 IAD393200 IJZ393200 ITV393200 JDR393200 JNN393200 JXJ393200 KHF393200 KRB393200 LAX393200 LKT393200 LUP393200 MEL393200 MOH393200 MYD393200 NHZ393200 NRV393200 OBR393200 OLN393200 OVJ393200 PFF393200 PPB393200 PYX393200 QIT393200 QSP393200 RCL393200 RMH393200 RWD393200 SFZ393200 SPV393200 SZR393200 TJN393200 TTJ393200 UDF393200 UNB393200 UWX393200 VGT393200 VQP393200 WAL393200 WKH393200 WUD393200 CL458736 HR458736 RN458736 ABJ458736 ALF458736 AVB458736 BEX458736 BOT458736 BYP458736 CIL458736 CSH458736 DCD458736 DLZ458736 DVV458736 EFR458736 EPN458736 EZJ458736 FJF458736 FTB458736 GCX458736 GMT458736 GWP458736 HGL458736 HQH458736 IAD458736 IJZ458736 ITV458736 JDR458736 JNN458736 JXJ458736 KHF458736 KRB458736 LAX458736 LKT458736 LUP458736 MEL458736 MOH458736 MYD458736 NHZ458736 NRV458736 OBR458736 OLN458736 OVJ458736 PFF458736 PPB458736 PYX458736 QIT458736 QSP458736 RCL458736 RMH458736 RWD458736 SFZ458736 SPV458736 SZR458736 TJN458736 TTJ458736 UDF458736 UNB458736 UWX458736 VGT458736 VQP458736 WAL458736 WKH458736 WUD458736 CL524272 HR524272 RN524272 ABJ524272 ALF524272 AVB524272 BEX524272 BOT524272 BYP524272 CIL524272 CSH524272 DCD524272 DLZ524272 DVV524272 EFR524272 EPN524272 EZJ524272 FJF524272 FTB524272 GCX524272 GMT524272 GWP524272 HGL524272 HQH524272 IAD524272 IJZ524272 ITV524272 JDR524272 JNN524272 JXJ524272 KHF524272 KRB524272 LAX524272 LKT524272 LUP524272 MEL524272 MOH524272 MYD524272 NHZ524272 NRV524272 OBR524272 OLN524272 OVJ524272 PFF524272 PPB524272 PYX524272 QIT524272 QSP524272 RCL524272 RMH524272 RWD524272 SFZ524272 SPV524272 SZR524272 TJN524272 TTJ524272 UDF524272 UNB524272 UWX524272 VGT524272 VQP524272 WAL524272 WKH524272 WUD524272 CL589808 HR589808 RN589808 ABJ589808 ALF589808 AVB589808 BEX589808 BOT589808 BYP589808 CIL589808 CSH589808 DCD589808 DLZ589808 DVV589808 EFR589808 EPN589808 EZJ589808 FJF589808 FTB589808 GCX589808 GMT589808 GWP589808 HGL589808 HQH589808 IAD589808 IJZ589808 ITV589808 JDR589808 JNN589808 JXJ589808 KHF589808 KRB589808 LAX589808 LKT589808 LUP589808 MEL589808 MOH589808 MYD589808 NHZ589808 NRV589808 OBR589808 OLN589808 OVJ589808 PFF589808 PPB589808 PYX589808 QIT589808 QSP589808 RCL589808 RMH589808 RWD589808 SFZ589808 SPV589808 SZR589808 TJN589808 TTJ589808 UDF589808 UNB589808 UWX589808 VGT589808 VQP589808 WAL589808 WKH589808 WUD589808 CL655344 HR655344 RN655344 ABJ655344 ALF655344 AVB655344 BEX655344 BOT655344 BYP655344 CIL655344 CSH655344 DCD655344 DLZ655344 DVV655344 EFR655344 EPN655344 EZJ655344 FJF655344 FTB655344 GCX655344 GMT655344 GWP655344 HGL655344 HQH655344 IAD655344 IJZ655344 ITV655344 JDR655344 JNN655344 JXJ655344 KHF655344 KRB655344 LAX655344 LKT655344 LUP655344 MEL655344 MOH655344 MYD655344 NHZ655344 NRV655344 OBR655344 OLN655344 OVJ655344 PFF655344 PPB655344 PYX655344 QIT655344 QSP655344 RCL655344 RMH655344 RWD655344 SFZ655344 SPV655344 SZR655344 TJN655344 TTJ655344 UDF655344 UNB655344 UWX655344 VGT655344 VQP655344 WAL655344 WKH655344 WUD655344 CL720880 HR720880 RN720880 ABJ720880 ALF720880 AVB720880 BEX720880 BOT720880 BYP720880 CIL720880 CSH720880 DCD720880 DLZ720880 DVV720880 EFR720880 EPN720880 EZJ720880 FJF720880 FTB720880 GCX720880 GMT720880 GWP720880 HGL720880 HQH720880 IAD720880 IJZ720880 ITV720880 JDR720880 JNN720880 JXJ720880 KHF720880 KRB720880 LAX720880 LKT720880 LUP720880 MEL720880 MOH720880 MYD720880 NHZ720880 NRV720880 OBR720880 OLN720880 OVJ720880 PFF720880 PPB720880 PYX720880 QIT720880 QSP720880 RCL720880 RMH720880 RWD720880 SFZ720880 SPV720880 SZR720880 TJN720880 TTJ720880 UDF720880 UNB720880 UWX720880 VGT720880 VQP720880 WAL720880 WKH720880 WUD720880 CL786416 HR786416 RN786416 ABJ786416 ALF786416 AVB786416 BEX786416 BOT786416 BYP786416 CIL786416 CSH786416 DCD786416 DLZ786416 DVV786416 EFR786416 EPN786416 EZJ786416 FJF786416 FTB786416 GCX786416 GMT786416 GWP786416 HGL786416 HQH786416 IAD786416 IJZ786416 ITV786416 JDR786416 JNN786416 JXJ786416 KHF786416 KRB786416 LAX786416 LKT786416 LUP786416 MEL786416 MOH786416 MYD786416 NHZ786416 NRV786416 OBR786416 OLN786416 OVJ786416 PFF786416 PPB786416 PYX786416 QIT786416 QSP786416 RCL786416 RMH786416 RWD786416 SFZ786416 SPV786416 SZR786416 TJN786416 TTJ786416 UDF786416 UNB786416 UWX786416 VGT786416 VQP786416 WAL786416 WKH786416 WUD786416 CL851952 HR851952 RN851952 ABJ851952 ALF851952 AVB851952 BEX851952 BOT851952 BYP851952 CIL851952 CSH851952 DCD851952 DLZ851952 DVV851952 EFR851952 EPN851952 EZJ851952 FJF851952 FTB851952 GCX851952 GMT851952 GWP851952 HGL851952 HQH851952 IAD851952 IJZ851952 ITV851952 JDR851952 JNN851952 JXJ851952 KHF851952 KRB851952 LAX851952 LKT851952 LUP851952 MEL851952 MOH851952 MYD851952 NHZ851952 NRV851952 OBR851952 OLN851952 OVJ851952 PFF851952 PPB851952 PYX851952 QIT851952 QSP851952 RCL851952 RMH851952 RWD851952 SFZ851952 SPV851952 SZR851952 TJN851952 TTJ851952 UDF851952 UNB851952 UWX851952 VGT851952 VQP851952 WAL851952 WKH851952 WUD851952 CL917488 HR917488 RN917488 ABJ917488 ALF917488 AVB917488 BEX917488 BOT917488 BYP917488 CIL917488 CSH917488 DCD917488 DLZ917488 DVV917488 EFR917488 EPN917488 EZJ917488 FJF917488 FTB917488 GCX917488 GMT917488 GWP917488 HGL917488 HQH917488 IAD917488 IJZ917488 ITV917488 JDR917488 JNN917488 JXJ917488 KHF917488 KRB917488 LAX917488 LKT917488 LUP917488 MEL917488 MOH917488 MYD917488 NHZ917488 NRV917488 OBR917488 OLN917488 OVJ917488 PFF917488 PPB917488 PYX917488 QIT917488 QSP917488 RCL917488 RMH917488 RWD917488 SFZ917488 SPV917488 SZR917488 TJN917488 TTJ917488 UDF917488 UNB917488 UWX917488 VGT917488 VQP917488 WAL917488 WKH917488 WUD917488 CL983024 HR983024 RN983024 ABJ983024 ALF983024 AVB983024 BEX983024 BOT983024 BYP983024 CIL983024 CSH983024 DCD983024 DLZ983024 DVV983024 EFR983024 EPN983024 EZJ983024 FJF983024 FTB983024 GCX983024 GMT983024 GWP983024 HGL983024 HQH983024 IAD983024 IJZ983024 ITV983024 JDR983024 JNN983024 JXJ983024 KHF983024 KRB983024 LAX983024 LKT983024 LUP983024 MEL983024 MOH983024 MYD983024 NHZ983024 NRV983024 OBR983024 OLN983024 OVJ983024 PFF983024 PPB983024 PYX983024 QIT983024 QSP983024 RCL983024 RMH983024 RWD983024 SFZ983024 SPV983024 SZR983024 TJN983024 TTJ983024 UDF983024 UNB983024 UWX983024 VGT983024 VQP983024 WAL983024 WKH983024 WUD983024 BF65524:BF65526 GK65524:GK65526 QG65524:QG65526 AAC65524:AAC65526 AJY65524:AJY65526 ATU65524:ATU65526 BDQ65524:BDQ65526 BNM65524:BNM65526 BXI65524:BXI65526 CHE65524:CHE65526 CRA65524:CRA65526 DAW65524:DAW65526 DKS65524:DKS65526 DUO65524:DUO65526 EEK65524:EEK65526 EOG65524:EOG65526 EYC65524:EYC65526 FHY65524:FHY65526 FRU65524:FRU65526 GBQ65524:GBQ65526 GLM65524:GLM65526 GVI65524:GVI65526 HFE65524:HFE65526 HPA65524:HPA65526 HYW65524:HYW65526 IIS65524:IIS65526 ISO65524:ISO65526 JCK65524:JCK65526 JMG65524:JMG65526 JWC65524:JWC65526 KFY65524:KFY65526 KPU65524:KPU65526 KZQ65524:KZQ65526 LJM65524:LJM65526 LTI65524:LTI65526 MDE65524:MDE65526 MNA65524:MNA65526 MWW65524:MWW65526 NGS65524:NGS65526 NQO65524:NQO65526 OAK65524:OAK65526 OKG65524:OKG65526 OUC65524:OUC65526 PDY65524:PDY65526 PNU65524:PNU65526 PXQ65524:PXQ65526 QHM65524:QHM65526 QRI65524:QRI65526 RBE65524:RBE65526 RLA65524:RLA65526 RUW65524:RUW65526 SES65524:SES65526 SOO65524:SOO65526 SYK65524:SYK65526 TIG65524:TIG65526 TSC65524:TSC65526 UBY65524:UBY65526 ULU65524:ULU65526 UVQ65524:UVQ65526 VFM65524:VFM65526 VPI65524:VPI65526 VZE65524:VZE65526 WJA65524:WJA65526 WSW65524:WSW65526 BF131060:BF131062 GK131060:GK131062 QG131060:QG131062 AAC131060:AAC131062 AJY131060:AJY131062 ATU131060:ATU131062 BDQ131060:BDQ131062 BNM131060:BNM131062 BXI131060:BXI131062 CHE131060:CHE131062 CRA131060:CRA131062 DAW131060:DAW131062 DKS131060:DKS131062 DUO131060:DUO131062 EEK131060:EEK131062 EOG131060:EOG131062 EYC131060:EYC131062 FHY131060:FHY131062 FRU131060:FRU131062 GBQ131060:GBQ131062 GLM131060:GLM131062 GVI131060:GVI131062 HFE131060:HFE131062 HPA131060:HPA131062 HYW131060:HYW131062 IIS131060:IIS131062 ISO131060:ISO131062 JCK131060:JCK131062 JMG131060:JMG131062 JWC131060:JWC131062 KFY131060:KFY131062 KPU131060:KPU131062 KZQ131060:KZQ131062 LJM131060:LJM131062 LTI131060:LTI131062 MDE131060:MDE131062 MNA131060:MNA131062 MWW131060:MWW131062 NGS131060:NGS131062 NQO131060:NQO131062 OAK131060:OAK131062 OKG131060:OKG131062 OUC131060:OUC131062 PDY131060:PDY131062 PNU131060:PNU131062 PXQ131060:PXQ131062 QHM131060:QHM131062 QRI131060:QRI131062 RBE131060:RBE131062 RLA131060:RLA131062 RUW131060:RUW131062 SES131060:SES131062 SOO131060:SOO131062 SYK131060:SYK131062 TIG131060:TIG131062 TSC131060:TSC131062 UBY131060:UBY131062 ULU131060:ULU131062 UVQ131060:UVQ131062 VFM131060:VFM131062 VPI131060:VPI131062 VZE131060:VZE131062 WJA131060:WJA131062 WSW131060:WSW131062 BF196596:BF196598 GK196596:GK196598 QG196596:QG196598 AAC196596:AAC196598 AJY196596:AJY196598 ATU196596:ATU196598 BDQ196596:BDQ196598 BNM196596:BNM196598 BXI196596:BXI196598 CHE196596:CHE196598 CRA196596:CRA196598 DAW196596:DAW196598 DKS196596:DKS196598 DUO196596:DUO196598 EEK196596:EEK196598 EOG196596:EOG196598 EYC196596:EYC196598 FHY196596:FHY196598 FRU196596:FRU196598 GBQ196596:GBQ196598 GLM196596:GLM196598 GVI196596:GVI196598 HFE196596:HFE196598 HPA196596:HPA196598 HYW196596:HYW196598 IIS196596:IIS196598 ISO196596:ISO196598 JCK196596:JCK196598 JMG196596:JMG196598 JWC196596:JWC196598 KFY196596:KFY196598 KPU196596:KPU196598 KZQ196596:KZQ196598 LJM196596:LJM196598 LTI196596:LTI196598 MDE196596:MDE196598 MNA196596:MNA196598 MWW196596:MWW196598 NGS196596:NGS196598 NQO196596:NQO196598 OAK196596:OAK196598 OKG196596:OKG196598 OUC196596:OUC196598 PDY196596:PDY196598 PNU196596:PNU196598 PXQ196596:PXQ196598 QHM196596:QHM196598 QRI196596:QRI196598 RBE196596:RBE196598 RLA196596:RLA196598 RUW196596:RUW196598 SES196596:SES196598 SOO196596:SOO196598 SYK196596:SYK196598 TIG196596:TIG196598 TSC196596:TSC196598 UBY196596:UBY196598 ULU196596:ULU196598 UVQ196596:UVQ196598 VFM196596:VFM196598 VPI196596:VPI196598 VZE196596:VZE196598 WJA196596:WJA196598 WSW196596:WSW196598 BF262132:BF262134 GK262132:GK262134 QG262132:QG262134 AAC262132:AAC262134 AJY262132:AJY262134 ATU262132:ATU262134 BDQ262132:BDQ262134 BNM262132:BNM262134 BXI262132:BXI262134 CHE262132:CHE262134 CRA262132:CRA262134 DAW262132:DAW262134 DKS262132:DKS262134 DUO262132:DUO262134 EEK262132:EEK262134 EOG262132:EOG262134 EYC262132:EYC262134 FHY262132:FHY262134 FRU262132:FRU262134 GBQ262132:GBQ262134 GLM262132:GLM262134 GVI262132:GVI262134 HFE262132:HFE262134 HPA262132:HPA262134 HYW262132:HYW262134 IIS262132:IIS262134 ISO262132:ISO262134 JCK262132:JCK262134 JMG262132:JMG262134 JWC262132:JWC262134 KFY262132:KFY262134 KPU262132:KPU262134 KZQ262132:KZQ262134 LJM262132:LJM262134 LTI262132:LTI262134 MDE262132:MDE262134 MNA262132:MNA262134 MWW262132:MWW262134 NGS262132:NGS262134 NQO262132:NQO262134 OAK262132:OAK262134 OKG262132:OKG262134 OUC262132:OUC262134 PDY262132:PDY262134 PNU262132:PNU262134 PXQ262132:PXQ262134 QHM262132:QHM262134 QRI262132:QRI262134 RBE262132:RBE262134 RLA262132:RLA262134 RUW262132:RUW262134 SES262132:SES262134 SOO262132:SOO262134 SYK262132:SYK262134 TIG262132:TIG262134 TSC262132:TSC262134 UBY262132:UBY262134 ULU262132:ULU262134 UVQ262132:UVQ262134 VFM262132:VFM262134 VPI262132:VPI262134 VZE262132:VZE262134 WJA262132:WJA262134 WSW262132:WSW262134 BF327668:BF327670 GK327668:GK327670 QG327668:QG327670 AAC327668:AAC327670 AJY327668:AJY327670 ATU327668:ATU327670 BDQ327668:BDQ327670 BNM327668:BNM327670 BXI327668:BXI327670 CHE327668:CHE327670 CRA327668:CRA327670 DAW327668:DAW327670 DKS327668:DKS327670 DUO327668:DUO327670 EEK327668:EEK327670 EOG327668:EOG327670 EYC327668:EYC327670 FHY327668:FHY327670 FRU327668:FRU327670 GBQ327668:GBQ327670 GLM327668:GLM327670 GVI327668:GVI327670 HFE327668:HFE327670 HPA327668:HPA327670 HYW327668:HYW327670 IIS327668:IIS327670 ISO327668:ISO327670 JCK327668:JCK327670 JMG327668:JMG327670 JWC327668:JWC327670 KFY327668:KFY327670 KPU327668:KPU327670 KZQ327668:KZQ327670 LJM327668:LJM327670 LTI327668:LTI327670 MDE327668:MDE327670 MNA327668:MNA327670 MWW327668:MWW327670 NGS327668:NGS327670 NQO327668:NQO327670 OAK327668:OAK327670 OKG327668:OKG327670 OUC327668:OUC327670 PDY327668:PDY327670 PNU327668:PNU327670 PXQ327668:PXQ327670 QHM327668:QHM327670 QRI327668:QRI327670 RBE327668:RBE327670 RLA327668:RLA327670 RUW327668:RUW327670 SES327668:SES327670 SOO327668:SOO327670 SYK327668:SYK327670 TIG327668:TIG327670 TSC327668:TSC327670 UBY327668:UBY327670 ULU327668:ULU327670 UVQ327668:UVQ327670 VFM327668:VFM327670 VPI327668:VPI327670 VZE327668:VZE327670 WJA327668:WJA327670 WSW327668:WSW327670 BF393204:BF393206 GK393204:GK393206 QG393204:QG393206 AAC393204:AAC393206 AJY393204:AJY393206 ATU393204:ATU393206 BDQ393204:BDQ393206 BNM393204:BNM393206 BXI393204:BXI393206 CHE393204:CHE393206 CRA393204:CRA393206 DAW393204:DAW393206 DKS393204:DKS393206 DUO393204:DUO393206 EEK393204:EEK393206 EOG393204:EOG393206 EYC393204:EYC393206 FHY393204:FHY393206 FRU393204:FRU393206 GBQ393204:GBQ393206 GLM393204:GLM393206 GVI393204:GVI393206 HFE393204:HFE393206 HPA393204:HPA393206 HYW393204:HYW393206 IIS393204:IIS393206 ISO393204:ISO393206 JCK393204:JCK393206 JMG393204:JMG393206 JWC393204:JWC393206 KFY393204:KFY393206 KPU393204:KPU393206 KZQ393204:KZQ393206 LJM393204:LJM393206 LTI393204:LTI393206 MDE393204:MDE393206 MNA393204:MNA393206 MWW393204:MWW393206 NGS393204:NGS393206 NQO393204:NQO393206 OAK393204:OAK393206 OKG393204:OKG393206 OUC393204:OUC393206 PDY393204:PDY393206 PNU393204:PNU393206 PXQ393204:PXQ393206 QHM393204:QHM393206 QRI393204:QRI393206 RBE393204:RBE393206 RLA393204:RLA393206 RUW393204:RUW393206 SES393204:SES393206 SOO393204:SOO393206 SYK393204:SYK393206 TIG393204:TIG393206 TSC393204:TSC393206 UBY393204:UBY393206 ULU393204:ULU393206 UVQ393204:UVQ393206 VFM393204:VFM393206 VPI393204:VPI393206 VZE393204:VZE393206 WJA393204:WJA393206 WSW393204:WSW393206 BF458740:BF458742 GK458740:GK458742 QG458740:QG458742 AAC458740:AAC458742 AJY458740:AJY458742 ATU458740:ATU458742 BDQ458740:BDQ458742 BNM458740:BNM458742 BXI458740:BXI458742 CHE458740:CHE458742 CRA458740:CRA458742 DAW458740:DAW458742 DKS458740:DKS458742 DUO458740:DUO458742 EEK458740:EEK458742 EOG458740:EOG458742 EYC458740:EYC458742 FHY458740:FHY458742 FRU458740:FRU458742 GBQ458740:GBQ458742 GLM458740:GLM458742 GVI458740:GVI458742 HFE458740:HFE458742 HPA458740:HPA458742 HYW458740:HYW458742 IIS458740:IIS458742 ISO458740:ISO458742 JCK458740:JCK458742 JMG458740:JMG458742 JWC458740:JWC458742 KFY458740:KFY458742 KPU458740:KPU458742 KZQ458740:KZQ458742 LJM458740:LJM458742 LTI458740:LTI458742 MDE458740:MDE458742 MNA458740:MNA458742 MWW458740:MWW458742 NGS458740:NGS458742 NQO458740:NQO458742 OAK458740:OAK458742 OKG458740:OKG458742 OUC458740:OUC458742 PDY458740:PDY458742 PNU458740:PNU458742 PXQ458740:PXQ458742 QHM458740:QHM458742 QRI458740:QRI458742 RBE458740:RBE458742 RLA458740:RLA458742 RUW458740:RUW458742 SES458740:SES458742 SOO458740:SOO458742 SYK458740:SYK458742 TIG458740:TIG458742 TSC458740:TSC458742 UBY458740:UBY458742 ULU458740:ULU458742 UVQ458740:UVQ458742 VFM458740:VFM458742 VPI458740:VPI458742 VZE458740:VZE458742 WJA458740:WJA458742 WSW458740:WSW458742 BF524276:BF524278 GK524276:GK524278 QG524276:QG524278 AAC524276:AAC524278 AJY524276:AJY524278 ATU524276:ATU524278 BDQ524276:BDQ524278 BNM524276:BNM524278 BXI524276:BXI524278 CHE524276:CHE524278 CRA524276:CRA524278 DAW524276:DAW524278 DKS524276:DKS524278 DUO524276:DUO524278 EEK524276:EEK524278 EOG524276:EOG524278 EYC524276:EYC524278 FHY524276:FHY524278 FRU524276:FRU524278 GBQ524276:GBQ524278 GLM524276:GLM524278 GVI524276:GVI524278 HFE524276:HFE524278 HPA524276:HPA524278 HYW524276:HYW524278 IIS524276:IIS524278 ISO524276:ISO524278 JCK524276:JCK524278 JMG524276:JMG524278 JWC524276:JWC524278 KFY524276:KFY524278 KPU524276:KPU524278 KZQ524276:KZQ524278 LJM524276:LJM524278 LTI524276:LTI524278 MDE524276:MDE524278 MNA524276:MNA524278 MWW524276:MWW524278 NGS524276:NGS524278 NQO524276:NQO524278 OAK524276:OAK524278 OKG524276:OKG524278 OUC524276:OUC524278 PDY524276:PDY524278 PNU524276:PNU524278 PXQ524276:PXQ524278 QHM524276:QHM524278 QRI524276:QRI524278 RBE524276:RBE524278 RLA524276:RLA524278 RUW524276:RUW524278 SES524276:SES524278 SOO524276:SOO524278 SYK524276:SYK524278 TIG524276:TIG524278 TSC524276:TSC524278 UBY524276:UBY524278 ULU524276:ULU524278 UVQ524276:UVQ524278 VFM524276:VFM524278 VPI524276:VPI524278 VZE524276:VZE524278 WJA524276:WJA524278 WSW524276:WSW524278 BF589812:BF589814 GK589812:GK589814 QG589812:QG589814 AAC589812:AAC589814 AJY589812:AJY589814 ATU589812:ATU589814 BDQ589812:BDQ589814 BNM589812:BNM589814 BXI589812:BXI589814 CHE589812:CHE589814 CRA589812:CRA589814 DAW589812:DAW589814 DKS589812:DKS589814 DUO589812:DUO589814 EEK589812:EEK589814 EOG589812:EOG589814 EYC589812:EYC589814 FHY589812:FHY589814 FRU589812:FRU589814 GBQ589812:GBQ589814 GLM589812:GLM589814 GVI589812:GVI589814 HFE589812:HFE589814 HPA589812:HPA589814 HYW589812:HYW589814 IIS589812:IIS589814 ISO589812:ISO589814 JCK589812:JCK589814 JMG589812:JMG589814 JWC589812:JWC589814 KFY589812:KFY589814 KPU589812:KPU589814 KZQ589812:KZQ589814 LJM589812:LJM589814 LTI589812:LTI589814 MDE589812:MDE589814 MNA589812:MNA589814 MWW589812:MWW589814 NGS589812:NGS589814 NQO589812:NQO589814 OAK589812:OAK589814 OKG589812:OKG589814 OUC589812:OUC589814 PDY589812:PDY589814 PNU589812:PNU589814 PXQ589812:PXQ589814 QHM589812:QHM589814 QRI589812:QRI589814 RBE589812:RBE589814 RLA589812:RLA589814 RUW589812:RUW589814 SES589812:SES589814 SOO589812:SOO589814 SYK589812:SYK589814 TIG589812:TIG589814 TSC589812:TSC589814 UBY589812:UBY589814 ULU589812:ULU589814 UVQ589812:UVQ589814 VFM589812:VFM589814 VPI589812:VPI589814 VZE589812:VZE589814 WJA589812:WJA589814 WSW589812:WSW589814 BF655348:BF655350 GK655348:GK655350 QG655348:QG655350 AAC655348:AAC655350 AJY655348:AJY655350 ATU655348:ATU655350 BDQ655348:BDQ655350 BNM655348:BNM655350 BXI655348:BXI655350 CHE655348:CHE655350 CRA655348:CRA655350 DAW655348:DAW655350 DKS655348:DKS655350 DUO655348:DUO655350 EEK655348:EEK655350 EOG655348:EOG655350 EYC655348:EYC655350 FHY655348:FHY655350 FRU655348:FRU655350 GBQ655348:GBQ655350 GLM655348:GLM655350 GVI655348:GVI655350 HFE655348:HFE655350 HPA655348:HPA655350 HYW655348:HYW655350 IIS655348:IIS655350 ISO655348:ISO655350 JCK655348:JCK655350 JMG655348:JMG655350 JWC655348:JWC655350 KFY655348:KFY655350 KPU655348:KPU655350 KZQ655348:KZQ655350 LJM655348:LJM655350 LTI655348:LTI655350 MDE655348:MDE655350 MNA655348:MNA655350 MWW655348:MWW655350 NGS655348:NGS655350 NQO655348:NQO655350 OAK655348:OAK655350 OKG655348:OKG655350 OUC655348:OUC655350 PDY655348:PDY655350 PNU655348:PNU655350 PXQ655348:PXQ655350 QHM655348:QHM655350 QRI655348:QRI655350 RBE655348:RBE655350 RLA655348:RLA655350 RUW655348:RUW655350 SES655348:SES655350 SOO655348:SOO655350 SYK655348:SYK655350 TIG655348:TIG655350 TSC655348:TSC655350 UBY655348:UBY655350 ULU655348:ULU655350 UVQ655348:UVQ655350 VFM655348:VFM655350 VPI655348:VPI655350 VZE655348:VZE655350 WJA655348:WJA655350 WSW655348:WSW655350 BF720884:BF720886 GK720884:GK720886 QG720884:QG720886 AAC720884:AAC720886 AJY720884:AJY720886 ATU720884:ATU720886 BDQ720884:BDQ720886 BNM720884:BNM720886 BXI720884:BXI720886 CHE720884:CHE720886 CRA720884:CRA720886 DAW720884:DAW720886 DKS720884:DKS720886 DUO720884:DUO720886 EEK720884:EEK720886 EOG720884:EOG720886 EYC720884:EYC720886 FHY720884:FHY720886 FRU720884:FRU720886 GBQ720884:GBQ720886 GLM720884:GLM720886 GVI720884:GVI720886 HFE720884:HFE720886 HPA720884:HPA720886 HYW720884:HYW720886 IIS720884:IIS720886 ISO720884:ISO720886 JCK720884:JCK720886 JMG720884:JMG720886 JWC720884:JWC720886 KFY720884:KFY720886 KPU720884:KPU720886 KZQ720884:KZQ720886 LJM720884:LJM720886 LTI720884:LTI720886 MDE720884:MDE720886 MNA720884:MNA720886 MWW720884:MWW720886 NGS720884:NGS720886 NQO720884:NQO720886 OAK720884:OAK720886 OKG720884:OKG720886 OUC720884:OUC720886 PDY720884:PDY720886 PNU720884:PNU720886 PXQ720884:PXQ720886 QHM720884:QHM720886 QRI720884:QRI720886 RBE720884:RBE720886 RLA720884:RLA720886 RUW720884:RUW720886 SES720884:SES720886 SOO720884:SOO720886 SYK720884:SYK720886 TIG720884:TIG720886 TSC720884:TSC720886 UBY720884:UBY720886 ULU720884:ULU720886 UVQ720884:UVQ720886 VFM720884:VFM720886 VPI720884:VPI720886 VZE720884:VZE720886 WJA720884:WJA720886 WSW720884:WSW720886 BF786420:BF786422 GK786420:GK786422 QG786420:QG786422 AAC786420:AAC786422 AJY786420:AJY786422 ATU786420:ATU786422 BDQ786420:BDQ786422 BNM786420:BNM786422 BXI786420:BXI786422 CHE786420:CHE786422 CRA786420:CRA786422 DAW786420:DAW786422 DKS786420:DKS786422 DUO786420:DUO786422 EEK786420:EEK786422 EOG786420:EOG786422 EYC786420:EYC786422 FHY786420:FHY786422 FRU786420:FRU786422 GBQ786420:GBQ786422 GLM786420:GLM786422 GVI786420:GVI786422 HFE786420:HFE786422 HPA786420:HPA786422 HYW786420:HYW786422 IIS786420:IIS786422 ISO786420:ISO786422 JCK786420:JCK786422 JMG786420:JMG786422 JWC786420:JWC786422 KFY786420:KFY786422 KPU786420:KPU786422 KZQ786420:KZQ786422 LJM786420:LJM786422 LTI786420:LTI786422 MDE786420:MDE786422 MNA786420:MNA786422 MWW786420:MWW786422 NGS786420:NGS786422 NQO786420:NQO786422 OAK786420:OAK786422 OKG786420:OKG786422 OUC786420:OUC786422 PDY786420:PDY786422 PNU786420:PNU786422 PXQ786420:PXQ786422 QHM786420:QHM786422 QRI786420:QRI786422 RBE786420:RBE786422 RLA786420:RLA786422 RUW786420:RUW786422 SES786420:SES786422 SOO786420:SOO786422 SYK786420:SYK786422 TIG786420:TIG786422 TSC786420:TSC786422 UBY786420:UBY786422 ULU786420:ULU786422 UVQ786420:UVQ786422 VFM786420:VFM786422 VPI786420:VPI786422 VZE786420:VZE786422 WJA786420:WJA786422 WSW786420:WSW786422 BF851956:BF851958 GK851956:GK851958 QG851956:QG851958 AAC851956:AAC851958 AJY851956:AJY851958 ATU851956:ATU851958 BDQ851956:BDQ851958 BNM851956:BNM851958 BXI851956:BXI851958 CHE851956:CHE851958 CRA851956:CRA851958 DAW851956:DAW851958 DKS851956:DKS851958 DUO851956:DUO851958 EEK851956:EEK851958 EOG851956:EOG851958 EYC851956:EYC851958 FHY851956:FHY851958 FRU851956:FRU851958 GBQ851956:GBQ851958 GLM851956:GLM851958 GVI851956:GVI851958 HFE851956:HFE851958 HPA851956:HPA851958 HYW851956:HYW851958 IIS851956:IIS851958 ISO851956:ISO851958 JCK851956:JCK851958 JMG851956:JMG851958 JWC851956:JWC851958 KFY851956:KFY851958 KPU851956:KPU851958 KZQ851956:KZQ851958 LJM851956:LJM851958 LTI851956:LTI851958 MDE851956:MDE851958 MNA851956:MNA851958 MWW851956:MWW851958 NGS851956:NGS851958 NQO851956:NQO851958 OAK851956:OAK851958 OKG851956:OKG851958 OUC851956:OUC851958 PDY851956:PDY851958 PNU851956:PNU851958 PXQ851956:PXQ851958 QHM851956:QHM851958 QRI851956:QRI851958 RBE851956:RBE851958 RLA851956:RLA851958 RUW851956:RUW851958 SES851956:SES851958 SOO851956:SOO851958 SYK851956:SYK851958 TIG851956:TIG851958 TSC851956:TSC851958 UBY851956:UBY851958 ULU851956:ULU851958 UVQ851956:UVQ851958 VFM851956:VFM851958 VPI851956:VPI851958 VZE851956:VZE851958 WJA851956:WJA851958 WSW851956:WSW851958 BF917492:BF917494 GK917492:GK917494 QG917492:QG917494 AAC917492:AAC917494 AJY917492:AJY917494 ATU917492:ATU917494 BDQ917492:BDQ917494 BNM917492:BNM917494 BXI917492:BXI917494 CHE917492:CHE917494 CRA917492:CRA917494 DAW917492:DAW917494 DKS917492:DKS917494 DUO917492:DUO917494 EEK917492:EEK917494 EOG917492:EOG917494 EYC917492:EYC917494 FHY917492:FHY917494 FRU917492:FRU917494 GBQ917492:GBQ917494 GLM917492:GLM917494 GVI917492:GVI917494 HFE917492:HFE917494 HPA917492:HPA917494 HYW917492:HYW917494 IIS917492:IIS917494 ISO917492:ISO917494 JCK917492:JCK917494 JMG917492:JMG917494 JWC917492:JWC917494 KFY917492:KFY917494 KPU917492:KPU917494 KZQ917492:KZQ917494 LJM917492:LJM917494 LTI917492:LTI917494 MDE917492:MDE917494 MNA917492:MNA917494 MWW917492:MWW917494 NGS917492:NGS917494 NQO917492:NQO917494 OAK917492:OAK917494 OKG917492:OKG917494 OUC917492:OUC917494 PDY917492:PDY917494 PNU917492:PNU917494 PXQ917492:PXQ917494 QHM917492:QHM917494 QRI917492:QRI917494 RBE917492:RBE917494 RLA917492:RLA917494 RUW917492:RUW917494 SES917492:SES917494 SOO917492:SOO917494 SYK917492:SYK917494 TIG917492:TIG917494 TSC917492:TSC917494 UBY917492:UBY917494 ULU917492:ULU917494 UVQ917492:UVQ917494 VFM917492:VFM917494 VPI917492:VPI917494 VZE917492:VZE917494 WJA917492:WJA917494 WSW917492:WSW917494 BF983028:BF983030 GK983028:GK983030 QG983028:QG983030 AAC983028:AAC983030 AJY983028:AJY983030 ATU983028:ATU983030 BDQ983028:BDQ983030 BNM983028:BNM983030 BXI983028:BXI983030 CHE983028:CHE983030 CRA983028:CRA983030 DAW983028:DAW983030 DKS983028:DKS983030 DUO983028:DUO983030 EEK983028:EEK983030 EOG983028:EOG983030 EYC983028:EYC983030 FHY983028:FHY983030 FRU983028:FRU983030 GBQ983028:GBQ983030 GLM983028:GLM983030 GVI983028:GVI983030 HFE983028:HFE983030 HPA983028:HPA983030 HYW983028:HYW983030 IIS983028:IIS983030 ISO983028:ISO983030 JCK983028:JCK983030 JMG983028:JMG983030 JWC983028:JWC983030 KFY983028:KFY983030 KPU983028:KPU983030 KZQ983028:KZQ983030 LJM983028:LJM983030 LTI983028:LTI983030 MDE983028:MDE983030 MNA983028:MNA983030 MWW983028:MWW983030 NGS983028:NGS983030 NQO983028:NQO983030 OAK983028:OAK983030 OKG983028:OKG983030 OUC983028:OUC983030 PDY983028:PDY983030 PNU983028:PNU983030 PXQ983028:PXQ983030 QHM983028:QHM983030 QRI983028:QRI983030 RBE983028:RBE983030 RLA983028:RLA983030 RUW983028:RUW983030 SES983028:SES983030 SOO983028:SOO983030 SYK983028:SYK983030 TIG983028:TIG983030 TSC983028:TSC983030 UBY983028:UBY983030 ULU983028:ULU983030 UVQ983028:UVQ983030 VFM983028:VFM983030 VPI983028:VPI983030 VZE983028:VZE983030 WJA983028:WJA983030 WSW983028:WSW983030 BVY6:BVY9 GB19 PX19 ZT19 AJP19 ATL19 BDH19 BND19 BWZ19 CGV19 CQR19 DAN19 DKJ19 DUF19 EEB19 ENX19 EXT19 FHP19 FRL19 GBH19 GLD19 GUZ19 HEV19 HOR19 HYN19 IIJ19 ISF19 JCB19 JLX19 JVT19 KFP19 KPL19 KZH19 LJD19 LSZ19 MCV19 MMR19 MWN19 NGJ19 NQF19 OAB19 OJX19 OTT19 PDP19 PNL19 PXH19 QHD19 QQZ19 RAV19 RKR19 RUN19 SEJ19 SOF19 SYB19 THX19 TRT19 UBP19 ULL19 UVH19 VFD19 VOZ19 VYV19 WIR19 WSN19 BK65520 GP65520 QL65520 AAH65520 AKD65520 ATZ65520 BDV65520 BNR65520 BXN65520 CHJ65520 CRF65520 DBB65520 DKX65520 DUT65520 EEP65520 EOL65520 EYH65520 FID65520 FRZ65520 GBV65520 GLR65520 GVN65520 HFJ65520 HPF65520 HZB65520 IIX65520 IST65520 JCP65520 JML65520 JWH65520 KGD65520 KPZ65520 KZV65520 LJR65520 LTN65520 MDJ65520 MNF65520 MXB65520 NGX65520 NQT65520 OAP65520 OKL65520 OUH65520 PED65520 PNZ65520 PXV65520 QHR65520 QRN65520 RBJ65520 RLF65520 RVB65520 SEX65520 SOT65520 SYP65520 TIL65520 TSH65520 UCD65520 ULZ65520 UVV65520 VFR65520 VPN65520 VZJ65520 WJF65520 WTB65520 BK131056 GP131056 QL131056 AAH131056 AKD131056 ATZ131056 BDV131056 BNR131056 BXN131056 CHJ131056 CRF131056 DBB131056 DKX131056 DUT131056 EEP131056 EOL131056 EYH131056 FID131056 FRZ131056 GBV131056 GLR131056 GVN131056 HFJ131056 HPF131056 HZB131056 IIX131056 IST131056 JCP131056 JML131056 JWH131056 KGD131056 KPZ131056 KZV131056 LJR131056 LTN131056 MDJ131056 MNF131056 MXB131056 NGX131056 NQT131056 OAP131056 OKL131056 OUH131056 PED131056 PNZ131056 PXV131056 QHR131056 QRN131056 RBJ131056 RLF131056 RVB131056 SEX131056 SOT131056 SYP131056 TIL131056 TSH131056 UCD131056 ULZ131056 UVV131056 VFR131056 VPN131056 VZJ131056 WJF131056 WTB131056 BK196592 GP196592 QL196592 AAH196592 AKD196592 ATZ196592 BDV196592 BNR196592 BXN196592 CHJ196592 CRF196592 DBB196592 DKX196592 DUT196592 EEP196592 EOL196592 EYH196592 FID196592 FRZ196592 GBV196592 GLR196592 GVN196592 HFJ196592 HPF196592 HZB196592 IIX196592 IST196592 JCP196592 JML196592 JWH196592 KGD196592 KPZ196592 KZV196592 LJR196592 LTN196592 MDJ196592 MNF196592 MXB196592 NGX196592 NQT196592 OAP196592 OKL196592 OUH196592 PED196592 PNZ196592 PXV196592 QHR196592 QRN196592 RBJ196592 RLF196592 RVB196592 SEX196592 SOT196592 SYP196592 TIL196592 TSH196592 UCD196592 ULZ196592 UVV196592 VFR196592 VPN196592 VZJ196592 WJF196592 WTB196592 BK262128 GP262128 QL262128 AAH262128 AKD262128 ATZ262128 BDV262128 BNR262128 BXN262128 CHJ262128 CRF262128 DBB262128 DKX262128 DUT262128 EEP262128 EOL262128 EYH262128 FID262128 FRZ262128 GBV262128 GLR262128 GVN262128 HFJ262128 HPF262128 HZB262128 IIX262128 IST262128 JCP262128 JML262128 JWH262128 KGD262128 KPZ262128 KZV262128 LJR262128 LTN262128 MDJ262128 MNF262128 MXB262128 NGX262128 NQT262128 OAP262128 OKL262128 OUH262128 PED262128 PNZ262128 PXV262128 QHR262128 QRN262128 RBJ262128 RLF262128 RVB262128 SEX262128 SOT262128 SYP262128 TIL262128 TSH262128 UCD262128 ULZ262128 UVV262128 VFR262128 VPN262128 VZJ262128 WJF262128 WTB262128 BK327664 GP327664 QL327664 AAH327664 AKD327664 ATZ327664 BDV327664 BNR327664 BXN327664 CHJ327664 CRF327664 DBB327664 DKX327664 DUT327664 EEP327664 EOL327664 EYH327664 FID327664 FRZ327664 GBV327664 GLR327664 GVN327664 HFJ327664 HPF327664 HZB327664 IIX327664 IST327664 JCP327664 JML327664 JWH327664 KGD327664 KPZ327664 KZV327664 LJR327664 LTN327664 MDJ327664 MNF327664 MXB327664 NGX327664 NQT327664 OAP327664 OKL327664 OUH327664 PED327664 PNZ327664 PXV327664 QHR327664 QRN327664 RBJ327664 RLF327664 RVB327664 SEX327664 SOT327664 SYP327664 TIL327664 TSH327664 UCD327664 ULZ327664 UVV327664 VFR327664 VPN327664 VZJ327664 WJF327664 WTB327664 BK393200 GP393200 QL393200 AAH393200 AKD393200 ATZ393200 BDV393200 BNR393200 BXN393200 CHJ393200 CRF393200 DBB393200 DKX393200 DUT393200 EEP393200 EOL393200 EYH393200 FID393200 FRZ393200 GBV393200 GLR393200 GVN393200 HFJ393200 HPF393200 HZB393200 IIX393200 IST393200 JCP393200 JML393200 JWH393200 KGD393200 KPZ393200 KZV393200 LJR393200 LTN393200 MDJ393200 MNF393200 MXB393200 NGX393200 NQT393200 OAP393200 OKL393200 OUH393200 PED393200 PNZ393200 PXV393200 QHR393200 QRN393200 RBJ393200 RLF393200 RVB393200 SEX393200 SOT393200 SYP393200 TIL393200 TSH393200 UCD393200 ULZ393200 UVV393200 VFR393200 VPN393200 VZJ393200 WJF393200 WTB393200 BK458736 GP458736 QL458736 AAH458736 AKD458736 ATZ458736 BDV458736 BNR458736 BXN458736 CHJ458736 CRF458736 DBB458736 DKX458736 DUT458736 EEP458736 EOL458736 EYH458736 FID458736 FRZ458736 GBV458736 GLR458736 GVN458736 HFJ458736 HPF458736 HZB458736 IIX458736 IST458736 JCP458736 JML458736 JWH458736 KGD458736 KPZ458736 KZV458736 LJR458736 LTN458736 MDJ458736 MNF458736 MXB458736 NGX458736 NQT458736 OAP458736 OKL458736 OUH458736 PED458736 PNZ458736 PXV458736 QHR458736 QRN458736 RBJ458736 RLF458736 RVB458736 SEX458736 SOT458736 SYP458736 TIL458736 TSH458736 UCD458736 ULZ458736 UVV458736 VFR458736 VPN458736 VZJ458736 WJF458736 WTB458736 BK524272 GP524272 QL524272 AAH524272 AKD524272 ATZ524272 BDV524272 BNR524272 BXN524272 CHJ524272 CRF524272 DBB524272 DKX524272 DUT524272 EEP524272 EOL524272 EYH524272 FID524272 FRZ524272 GBV524272 GLR524272 GVN524272 HFJ524272 HPF524272 HZB524272 IIX524272 IST524272 JCP524272 JML524272 JWH524272 KGD524272 KPZ524272 KZV524272 LJR524272 LTN524272 MDJ524272 MNF524272 MXB524272 NGX524272 NQT524272 OAP524272 OKL524272 OUH524272 PED524272 PNZ524272 PXV524272 QHR524272 QRN524272 RBJ524272 RLF524272 RVB524272 SEX524272 SOT524272 SYP524272 TIL524272 TSH524272 UCD524272 ULZ524272 UVV524272 VFR524272 VPN524272 VZJ524272 WJF524272 WTB524272 BK589808 GP589808 QL589808 AAH589808 AKD589808 ATZ589808 BDV589808 BNR589808 BXN589808 CHJ589808 CRF589808 DBB589808 DKX589808 DUT589808 EEP589808 EOL589808 EYH589808 FID589808 FRZ589808 GBV589808 GLR589808 GVN589808 HFJ589808 HPF589808 HZB589808 IIX589808 IST589808 JCP589808 JML589808 JWH589808 KGD589808 KPZ589808 KZV589808 LJR589808 LTN589808 MDJ589808 MNF589808 MXB589808 NGX589808 NQT589808 OAP589808 OKL589808 OUH589808 PED589808 PNZ589808 PXV589808 QHR589808 QRN589808 RBJ589808 RLF589808 RVB589808 SEX589808 SOT589808 SYP589808 TIL589808 TSH589808 UCD589808 ULZ589808 UVV589808 VFR589808 VPN589808 VZJ589808 WJF589808 WTB589808 BK655344 GP655344 QL655344 AAH655344 AKD655344 ATZ655344 BDV655344 BNR655344 BXN655344 CHJ655344 CRF655344 DBB655344 DKX655344 DUT655344 EEP655344 EOL655344 EYH655344 FID655344 FRZ655344 GBV655344 GLR655344 GVN655344 HFJ655344 HPF655344 HZB655344 IIX655344 IST655344 JCP655344 JML655344 JWH655344 KGD655344 KPZ655344 KZV655344 LJR655344 LTN655344 MDJ655344 MNF655344 MXB655344 NGX655344 NQT655344 OAP655344 OKL655344 OUH655344 PED655344 PNZ655344 PXV655344 QHR655344 QRN655344 RBJ655344 RLF655344 RVB655344 SEX655344 SOT655344 SYP655344 TIL655344 TSH655344 UCD655344 ULZ655344 UVV655344 VFR655344 VPN655344 VZJ655344 WJF655344 WTB655344 BK720880 GP720880 QL720880 AAH720880 AKD720880 ATZ720880 BDV720880 BNR720880 BXN720880 CHJ720880 CRF720880 DBB720880 DKX720880 DUT720880 EEP720880 EOL720880 EYH720880 FID720880 FRZ720880 GBV720880 GLR720880 GVN720880 HFJ720880 HPF720880 HZB720880 IIX720880 IST720880 JCP720880 JML720880 JWH720880 KGD720880 KPZ720880 KZV720880 LJR720880 LTN720880 MDJ720880 MNF720880 MXB720880 NGX720880 NQT720880 OAP720880 OKL720880 OUH720880 PED720880 PNZ720880 PXV720880 QHR720880 QRN720880 RBJ720880 RLF720880 RVB720880 SEX720880 SOT720880 SYP720880 TIL720880 TSH720880 UCD720880 ULZ720880 UVV720880 VFR720880 VPN720880 VZJ720880 WJF720880 WTB720880 BK786416 GP786416 QL786416 AAH786416 AKD786416 ATZ786416 BDV786416 BNR786416 BXN786416 CHJ786416 CRF786416 DBB786416 DKX786416 DUT786416 EEP786416 EOL786416 EYH786416 FID786416 FRZ786416 GBV786416 GLR786416 GVN786416 HFJ786416 HPF786416 HZB786416 IIX786416 IST786416 JCP786416 JML786416 JWH786416 KGD786416 KPZ786416 KZV786416 LJR786416 LTN786416 MDJ786416 MNF786416 MXB786416 NGX786416 NQT786416 OAP786416 OKL786416 OUH786416 PED786416 PNZ786416 PXV786416 QHR786416 QRN786416 RBJ786416 RLF786416 RVB786416 SEX786416 SOT786416 SYP786416 TIL786416 TSH786416 UCD786416 ULZ786416 UVV786416 VFR786416 VPN786416 VZJ786416 WJF786416 WTB786416 BK851952 GP851952 QL851952 AAH851952 AKD851952 ATZ851952 BDV851952 BNR851952 BXN851952 CHJ851952 CRF851952 DBB851952 DKX851952 DUT851952 EEP851952 EOL851952 EYH851952 FID851952 FRZ851952 GBV851952 GLR851952 GVN851952 HFJ851952 HPF851952 HZB851952 IIX851952 IST851952 JCP851952 JML851952 JWH851952 KGD851952 KPZ851952 KZV851952 LJR851952 LTN851952 MDJ851952 MNF851952 MXB851952 NGX851952 NQT851952 OAP851952 OKL851952 OUH851952 PED851952 PNZ851952 PXV851952 QHR851952 QRN851952 RBJ851952 RLF851952 RVB851952 SEX851952 SOT851952 SYP851952 TIL851952 TSH851952 UCD851952 ULZ851952 UVV851952 VFR851952 VPN851952 VZJ851952 WJF851952 WTB851952 BK917488 GP917488 QL917488 AAH917488 AKD917488 ATZ917488 BDV917488 BNR917488 BXN917488 CHJ917488 CRF917488 DBB917488 DKX917488 DUT917488 EEP917488 EOL917488 EYH917488 FID917488 FRZ917488 GBV917488 GLR917488 GVN917488 HFJ917488 HPF917488 HZB917488 IIX917488 IST917488 JCP917488 JML917488 JWH917488 KGD917488 KPZ917488 KZV917488 LJR917488 LTN917488 MDJ917488 MNF917488 MXB917488 NGX917488 NQT917488 OAP917488 OKL917488 OUH917488 PED917488 PNZ917488 PXV917488 QHR917488 QRN917488 RBJ917488 RLF917488 RVB917488 SEX917488 SOT917488 SYP917488 TIL917488 TSH917488 UCD917488 ULZ917488 UVV917488 VFR917488 VPN917488 VZJ917488 WJF917488 WTB917488 BK983024 GP983024 QL983024 AAH983024 AKD983024 ATZ983024 BDV983024 BNR983024 BXN983024 CHJ983024 CRF983024 DBB983024 DKX983024 DUT983024 EEP983024 EOL983024 EYH983024 FID983024 FRZ983024 GBV983024 GLR983024 GVN983024 HFJ983024 HPF983024 HZB983024 IIX983024 IST983024 JCP983024 JML983024 JWH983024 KGD983024 KPZ983024 KZV983024 LJR983024 LTN983024 MDJ983024 MNF983024 MXB983024 NGX983024 NQT983024 OAP983024 OKL983024 OUH983024 PED983024 PNZ983024 PXV983024 QHR983024 QRN983024 RBJ983024 RLF983024 RVB983024 SEX983024 SOT983024 SYP983024 TIL983024 TSH983024 UCD983024 ULZ983024 UVV983024 VFR983024 VPN983024 VZJ983024 WJF983024 WTB983024 GTY6:GTY9 FM19 PI19 ZE19 AJA19 ASW19 BCS19 BMO19 BWK19 CGG19 CQC19 CZY19 DJU19 DTQ19 EDM19 ENI19 EXE19 FHA19 FQW19 GAS19 GKO19 GUK19 HEG19 HOC19 HXY19 IHU19 IRQ19 JBM19 JLI19 JVE19 KFA19 KOW19 KYS19 LIO19 LSK19 MCG19 MMC19 MVY19 NFU19 NPQ19 NZM19 OJI19 OTE19 PDA19 PMW19 PWS19 QGO19 QQK19 RAG19 RKC19 RTY19 SDU19 SNQ19 SXM19 THI19 TRE19 UBA19 UKW19 UUS19 VEO19 VOK19 VYG19 WIC19 WRY19 AV65520 GA65520 PW65520 ZS65520 AJO65520 ATK65520 BDG65520 BNC65520 BWY65520 CGU65520 CQQ65520 DAM65520 DKI65520 DUE65520 EEA65520 ENW65520 EXS65520 FHO65520 FRK65520 GBG65520 GLC65520 GUY65520 HEU65520 HOQ65520 HYM65520 III65520 ISE65520 JCA65520 JLW65520 JVS65520 KFO65520 KPK65520 KZG65520 LJC65520 LSY65520 MCU65520 MMQ65520 MWM65520 NGI65520 NQE65520 OAA65520 OJW65520 OTS65520 PDO65520 PNK65520 PXG65520 QHC65520 QQY65520 RAU65520 RKQ65520 RUM65520 SEI65520 SOE65520 SYA65520 THW65520 TRS65520 UBO65520 ULK65520 UVG65520 VFC65520 VOY65520 VYU65520 WIQ65520 WSM65520 AV131056 GA131056 PW131056 ZS131056 AJO131056 ATK131056 BDG131056 BNC131056 BWY131056 CGU131056 CQQ131056 DAM131056 DKI131056 DUE131056 EEA131056 ENW131056 EXS131056 FHO131056 FRK131056 GBG131056 GLC131056 GUY131056 HEU131056 HOQ131056 HYM131056 III131056 ISE131056 JCA131056 JLW131056 JVS131056 KFO131056 KPK131056 KZG131056 LJC131056 LSY131056 MCU131056 MMQ131056 MWM131056 NGI131056 NQE131056 OAA131056 OJW131056 OTS131056 PDO131056 PNK131056 PXG131056 QHC131056 QQY131056 RAU131056 RKQ131056 RUM131056 SEI131056 SOE131056 SYA131056 THW131056 TRS131056 UBO131056 ULK131056 UVG131056 VFC131056 VOY131056 VYU131056 WIQ131056 WSM131056 AV196592 GA196592 PW196592 ZS196592 AJO196592 ATK196592 BDG196592 BNC196592 BWY196592 CGU196592 CQQ196592 DAM196592 DKI196592 DUE196592 EEA196592 ENW196592 EXS196592 FHO196592 FRK196592 GBG196592 GLC196592 GUY196592 HEU196592 HOQ196592 HYM196592 III196592 ISE196592 JCA196592 JLW196592 JVS196592 KFO196592 KPK196592 KZG196592 LJC196592 LSY196592 MCU196592 MMQ196592 MWM196592 NGI196592 NQE196592 OAA196592 OJW196592 OTS196592 PDO196592 PNK196592 PXG196592 QHC196592 QQY196592 RAU196592 RKQ196592 RUM196592 SEI196592 SOE196592 SYA196592 THW196592 TRS196592 UBO196592 ULK196592 UVG196592 VFC196592 VOY196592 VYU196592 WIQ196592 WSM196592 AV262128 GA262128 PW262128 ZS262128 AJO262128 ATK262128 BDG262128 BNC262128 BWY262128 CGU262128 CQQ262128 DAM262128 DKI262128 DUE262128 EEA262128 ENW262128 EXS262128 FHO262128 FRK262128 GBG262128 GLC262128 GUY262128 HEU262128 HOQ262128 HYM262128 III262128 ISE262128 JCA262128 JLW262128 JVS262128 KFO262128 KPK262128 KZG262128 LJC262128 LSY262128 MCU262128 MMQ262128 MWM262128 NGI262128 NQE262128 OAA262128 OJW262128 OTS262128 PDO262128 PNK262128 PXG262128 QHC262128 QQY262128 RAU262128 RKQ262128 RUM262128 SEI262128 SOE262128 SYA262128 THW262128 TRS262128 UBO262128 ULK262128 UVG262128 VFC262128 VOY262128 VYU262128 WIQ262128 WSM262128 AV327664 GA327664 PW327664 ZS327664 AJO327664 ATK327664 BDG327664 BNC327664 BWY327664 CGU327664 CQQ327664 DAM327664 DKI327664 DUE327664 EEA327664 ENW327664 EXS327664 FHO327664 FRK327664 GBG327664 GLC327664 GUY327664 HEU327664 HOQ327664 HYM327664 III327664 ISE327664 JCA327664 JLW327664 JVS327664 KFO327664 KPK327664 KZG327664 LJC327664 LSY327664 MCU327664 MMQ327664 MWM327664 NGI327664 NQE327664 OAA327664 OJW327664 OTS327664 PDO327664 PNK327664 PXG327664 QHC327664 QQY327664 RAU327664 RKQ327664 RUM327664 SEI327664 SOE327664 SYA327664 THW327664 TRS327664 UBO327664 ULK327664 UVG327664 VFC327664 VOY327664 VYU327664 WIQ327664 WSM327664 AV393200 GA393200 PW393200 ZS393200 AJO393200 ATK393200 BDG393200 BNC393200 BWY393200 CGU393200 CQQ393200 DAM393200 DKI393200 DUE393200 EEA393200 ENW393200 EXS393200 FHO393200 FRK393200 GBG393200 GLC393200 GUY393200 HEU393200 HOQ393200 HYM393200 III393200 ISE393200 JCA393200 JLW393200 JVS393200 KFO393200 KPK393200 KZG393200 LJC393200 LSY393200 MCU393200 MMQ393200 MWM393200 NGI393200 NQE393200 OAA393200 OJW393200 OTS393200 PDO393200 PNK393200 PXG393200 QHC393200 QQY393200 RAU393200 RKQ393200 RUM393200 SEI393200 SOE393200 SYA393200 THW393200 TRS393200 UBO393200 ULK393200 UVG393200 VFC393200 VOY393200 VYU393200 WIQ393200 WSM393200 AV458736 GA458736 PW458736 ZS458736 AJO458736 ATK458736 BDG458736 BNC458736 BWY458736 CGU458736 CQQ458736 DAM458736 DKI458736 DUE458736 EEA458736 ENW458736 EXS458736 FHO458736 FRK458736 GBG458736 GLC458736 GUY458736 HEU458736 HOQ458736 HYM458736 III458736 ISE458736 JCA458736 JLW458736 JVS458736 KFO458736 KPK458736 KZG458736 LJC458736 LSY458736 MCU458736 MMQ458736 MWM458736 NGI458736 NQE458736 OAA458736 OJW458736 OTS458736 PDO458736 PNK458736 PXG458736 QHC458736 QQY458736 RAU458736 RKQ458736 RUM458736 SEI458736 SOE458736 SYA458736 THW458736 TRS458736 UBO458736 ULK458736 UVG458736 VFC458736 VOY458736 VYU458736 WIQ458736 WSM458736 AV524272 GA524272 PW524272 ZS524272 AJO524272 ATK524272 BDG524272 BNC524272 BWY524272 CGU524272 CQQ524272 DAM524272 DKI524272 DUE524272 EEA524272 ENW524272 EXS524272 FHO524272 FRK524272 GBG524272 GLC524272 GUY524272 HEU524272 HOQ524272 HYM524272 III524272 ISE524272 JCA524272 JLW524272 JVS524272 KFO524272 KPK524272 KZG524272 LJC524272 LSY524272 MCU524272 MMQ524272 MWM524272 NGI524272 NQE524272 OAA524272 OJW524272 OTS524272 PDO524272 PNK524272 PXG524272 QHC524272 QQY524272 RAU524272 RKQ524272 RUM524272 SEI524272 SOE524272 SYA524272 THW524272 TRS524272 UBO524272 ULK524272 UVG524272 VFC524272 VOY524272 VYU524272 WIQ524272 WSM524272 AV589808 GA589808 PW589808 ZS589808 AJO589808 ATK589808 BDG589808 BNC589808 BWY589808 CGU589808 CQQ589808 DAM589808 DKI589808 DUE589808 EEA589808 ENW589808 EXS589808 FHO589808 FRK589808 GBG589808 GLC589808 GUY589808 HEU589808 HOQ589808 HYM589808 III589808 ISE589808 JCA589808 JLW589808 JVS589808 KFO589808 KPK589808 KZG589808 LJC589808 LSY589808 MCU589808 MMQ589808 MWM589808 NGI589808 NQE589808 OAA589808 OJW589808 OTS589808 PDO589808 PNK589808 PXG589808 QHC589808 QQY589808 RAU589808 RKQ589808 RUM589808 SEI589808 SOE589808 SYA589808 THW589808 TRS589808 UBO589808 ULK589808 UVG589808 VFC589808 VOY589808 VYU589808 WIQ589808 WSM589808 AV655344 GA655344 PW655344 ZS655344 AJO655344 ATK655344 BDG655344 BNC655344 BWY655344 CGU655344 CQQ655344 DAM655344 DKI655344 DUE655344 EEA655344 ENW655344 EXS655344 FHO655344 FRK655344 GBG655344 GLC655344 GUY655344 HEU655344 HOQ655344 HYM655344 III655344 ISE655344 JCA655344 JLW655344 JVS655344 KFO655344 KPK655344 KZG655344 LJC655344 LSY655344 MCU655344 MMQ655344 MWM655344 NGI655344 NQE655344 OAA655344 OJW655344 OTS655344 PDO655344 PNK655344 PXG655344 QHC655344 QQY655344 RAU655344 RKQ655344 RUM655344 SEI655344 SOE655344 SYA655344 THW655344 TRS655344 UBO655344 ULK655344 UVG655344 VFC655344 VOY655344 VYU655344 WIQ655344 WSM655344 AV720880 GA720880 PW720880 ZS720880 AJO720880 ATK720880 BDG720880 BNC720880 BWY720880 CGU720880 CQQ720880 DAM720880 DKI720880 DUE720880 EEA720880 ENW720880 EXS720880 FHO720880 FRK720880 GBG720880 GLC720880 GUY720880 HEU720880 HOQ720880 HYM720880 III720880 ISE720880 JCA720880 JLW720880 JVS720880 KFO720880 KPK720880 KZG720880 LJC720880 LSY720880 MCU720880 MMQ720880 MWM720880 NGI720880 NQE720880 OAA720880 OJW720880 OTS720880 PDO720880 PNK720880 PXG720880 QHC720880 QQY720880 RAU720880 RKQ720880 RUM720880 SEI720880 SOE720880 SYA720880 THW720880 TRS720880 UBO720880 ULK720880 UVG720880 VFC720880 VOY720880 VYU720880 WIQ720880 WSM720880 AV786416 GA786416 PW786416 ZS786416 AJO786416 ATK786416 BDG786416 BNC786416 BWY786416 CGU786416 CQQ786416 DAM786416 DKI786416 DUE786416 EEA786416 ENW786416 EXS786416 FHO786416 FRK786416 GBG786416 GLC786416 GUY786416 HEU786416 HOQ786416 HYM786416 III786416 ISE786416 JCA786416 JLW786416 JVS786416 KFO786416 KPK786416 KZG786416 LJC786416 LSY786416 MCU786416 MMQ786416 MWM786416 NGI786416 NQE786416 OAA786416 OJW786416 OTS786416 PDO786416 PNK786416 PXG786416 QHC786416 QQY786416 RAU786416 RKQ786416 RUM786416 SEI786416 SOE786416 SYA786416 THW786416 TRS786416 UBO786416 ULK786416 UVG786416 VFC786416 VOY786416 VYU786416 WIQ786416 WSM786416 AV851952 GA851952 PW851952 ZS851952 AJO851952 ATK851952 BDG851952 BNC851952 BWY851952 CGU851952 CQQ851952 DAM851952 DKI851952 DUE851952 EEA851952 ENW851952 EXS851952 FHO851952 FRK851952 GBG851952 GLC851952 GUY851952 HEU851952 HOQ851952 HYM851952 III851952 ISE851952 JCA851952 JLW851952 JVS851952 KFO851952 KPK851952 KZG851952 LJC851952 LSY851952 MCU851952 MMQ851952 MWM851952 NGI851952 NQE851952 OAA851952 OJW851952 OTS851952 PDO851952 PNK851952 PXG851952 QHC851952 QQY851952 RAU851952 RKQ851952 RUM851952 SEI851952 SOE851952 SYA851952 THW851952 TRS851952 UBO851952 ULK851952 UVG851952 VFC851952 VOY851952 VYU851952 WIQ851952 WSM851952 AV917488 GA917488 PW917488 ZS917488 AJO917488 ATK917488 BDG917488 BNC917488 BWY917488 CGU917488 CQQ917488 DAM917488 DKI917488 DUE917488 EEA917488 ENW917488 EXS917488 FHO917488 FRK917488 GBG917488 GLC917488 GUY917488 HEU917488 HOQ917488 HYM917488 III917488 ISE917488 JCA917488 JLW917488 JVS917488 KFO917488 KPK917488 KZG917488 LJC917488 LSY917488 MCU917488 MMQ917488 MWM917488 NGI917488 NQE917488 OAA917488 OJW917488 OTS917488 PDO917488 PNK917488 PXG917488 QHC917488 QQY917488 RAU917488 RKQ917488 RUM917488 SEI917488 SOE917488 SYA917488 THW917488 TRS917488 UBO917488 ULK917488 UVG917488 VFC917488 VOY917488 VYU917488 WIQ917488 WSM917488 AV983024 GA983024 PW983024 ZS983024 AJO983024 ATK983024 BDG983024 BNC983024 BWY983024 CGU983024 CQQ983024 DAM983024 DKI983024 DUE983024 EEA983024 ENW983024 EXS983024 FHO983024 FRK983024 GBG983024 GLC983024 GUY983024 HEU983024 HOQ983024 HYM983024 III983024 ISE983024 JCA983024 JLW983024 JVS983024 KFO983024 KPK983024 KZG983024 LJC983024 LSY983024 MCU983024 MMQ983024 MWM983024 NGI983024 NQE983024 OAA983024 OJW983024 OTS983024 PDO983024 PNK983024 PXG983024 QHC983024 QQY983024 RAU983024 RKQ983024 RUM983024 SEI983024 SOE983024 SYA983024 THW983024 TRS983024 UBO983024 ULK983024 UVG983024 VFC983024 VOY983024 VYU983024 WIQ983024 WSM983024 GKC6:GKC9 FJ19 PF19 ZB19 AIX19 AST19 BCP19 BML19 BWH19 CGD19 CPZ19 CZV19 DJR19 DTN19 EDJ19 ENF19 EXB19 FGX19 FQT19 GAP19 GKL19 GUH19 HED19 HNZ19 HXV19 IHR19 IRN19 JBJ19 JLF19 JVB19 KEX19 KOT19 KYP19 LIL19 LSH19 MCD19 MLZ19 MVV19 NFR19 NPN19 NZJ19 OJF19 OTB19 PCX19 PMT19 PWP19 QGL19 QQH19 RAD19 RJZ19 RTV19 SDR19 SNN19 SXJ19 THF19 TRB19 UAX19 UKT19 UUP19 VEL19 VOH19 VYD19 WHZ19 WRV19 AS65520 FX65520 PT65520 ZP65520 AJL65520 ATH65520 BDD65520 BMZ65520 BWV65520 CGR65520 CQN65520 DAJ65520 DKF65520 DUB65520 EDX65520 ENT65520 EXP65520 FHL65520 FRH65520 GBD65520 GKZ65520 GUV65520 HER65520 HON65520 HYJ65520 IIF65520 ISB65520 JBX65520 JLT65520 JVP65520 KFL65520 KPH65520 KZD65520 LIZ65520 LSV65520 MCR65520 MMN65520 MWJ65520 NGF65520 NQB65520 NZX65520 OJT65520 OTP65520 PDL65520 PNH65520 PXD65520 QGZ65520 QQV65520 RAR65520 RKN65520 RUJ65520 SEF65520 SOB65520 SXX65520 THT65520 TRP65520 UBL65520 ULH65520 UVD65520 VEZ65520 VOV65520 VYR65520 WIN65520 WSJ65520 AS131056 FX131056 PT131056 ZP131056 AJL131056 ATH131056 BDD131056 BMZ131056 BWV131056 CGR131056 CQN131056 DAJ131056 DKF131056 DUB131056 EDX131056 ENT131056 EXP131056 FHL131056 FRH131056 GBD131056 GKZ131056 GUV131056 HER131056 HON131056 HYJ131056 IIF131056 ISB131056 JBX131056 JLT131056 JVP131056 KFL131056 KPH131056 KZD131056 LIZ131056 LSV131056 MCR131056 MMN131056 MWJ131056 NGF131056 NQB131056 NZX131056 OJT131056 OTP131056 PDL131056 PNH131056 PXD131056 QGZ131056 QQV131056 RAR131056 RKN131056 RUJ131056 SEF131056 SOB131056 SXX131056 THT131056 TRP131056 UBL131056 ULH131056 UVD131056 VEZ131056 VOV131056 VYR131056 WIN131056 WSJ131056 AS196592 FX196592 PT196592 ZP196592 AJL196592 ATH196592 BDD196592 BMZ196592 BWV196592 CGR196592 CQN196592 DAJ196592 DKF196592 DUB196592 EDX196592 ENT196592 EXP196592 FHL196592 FRH196592 GBD196592 GKZ196592 GUV196592 HER196592 HON196592 HYJ196592 IIF196592 ISB196592 JBX196592 JLT196592 JVP196592 KFL196592 KPH196592 KZD196592 LIZ196592 LSV196592 MCR196592 MMN196592 MWJ196592 NGF196592 NQB196592 NZX196592 OJT196592 OTP196592 PDL196592 PNH196592 PXD196592 QGZ196592 QQV196592 RAR196592 RKN196592 RUJ196592 SEF196592 SOB196592 SXX196592 THT196592 TRP196592 UBL196592 ULH196592 UVD196592 VEZ196592 VOV196592 VYR196592 WIN196592 WSJ196592 AS262128 FX262128 PT262128 ZP262128 AJL262128 ATH262128 BDD262128 BMZ262128 BWV262128 CGR262128 CQN262128 DAJ262128 DKF262128 DUB262128 EDX262128 ENT262128 EXP262128 FHL262128 FRH262128 GBD262128 GKZ262128 GUV262128 HER262128 HON262128 HYJ262128 IIF262128 ISB262128 JBX262128 JLT262128 JVP262128 KFL262128 KPH262128 KZD262128 LIZ262128 LSV262128 MCR262128 MMN262128 MWJ262128 NGF262128 NQB262128 NZX262128 OJT262128 OTP262128 PDL262128 PNH262128 PXD262128 QGZ262128 QQV262128 RAR262128 RKN262128 RUJ262128 SEF262128 SOB262128 SXX262128 THT262128 TRP262128 UBL262128 ULH262128 UVD262128 VEZ262128 VOV262128 VYR262128 WIN262128 WSJ262128 AS327664 FX327664 PT327664 ZP327664 AJL327664 ATH327664 BDD327664 BMZ327664 BWV327664 CGR327664 CQN327664 DAJ327664 DKF327664 DUB327664 EDX327664 ENT327664 EXP327664 FHL327664 FRH327664 GBD327664 GKZ327664 GUV327664 HER327664 HON327664 HYJ327664 IIF327664 ISB327664 JBX327664 JLT327664 JVP327664 KFL327664 KPH327664 KZD327664 LIZ327664 LSV327664 MCR327664 MMN327664 MWJ327664 NGF327664 NQB327664 NZX327664 OJT327664 OTP327664 PDL327664 PNH327664 PXD327664 QGZ327664 QQV327664 RAR327664 RKN327664 RUJ327664 SEF327664 SOB327664 SXX327664 THT327664 TRP327664 UBL327664 ULH327664 UVD327664 VEZ327664 VOV327664 VYR327664 WIN327664 WSJ327664 AS393200 FX393200 PT393200 ZP393200 AJL393200 ATH393200 BDD393200 BMZ393200 BWV393200 CGR393200 CQN393200 DAJ393200 DKF393200 DUB393200 EDX393200 ENT393200 EXP393200 FHL393200 FRH393200 GBD393200 GKZ393200 GUV393200 HER393200 HON393200 HYJ393200 IIF393200 ISB393200 JBX393200 JLT393200 JVP393200 KFL393200 KPH393200 KZD393200 LIZ393200 LSV393200 MCR393200 MMN393200 MWJ393200 NGF393200 NQB393200 NZX393200 OJT393200 OTP393200 PDL393200 PNH393200 PXD393200 QGZ393200 QQV393200 RAR393200 RKN393200 RUJ393200 SEF393200 SOB393200 SXX393200 THT393200 TRP393200 UBL393200 ULH393200 UVD393200 VEZ393200 VOV393200 VYR393200 WIN393200 WSJ393200 AS458736 FX458736 PT458736 ZP458736 AJL458736 ATH458736 BDD458736 BMZ458736 BWV458736 CGR458736 CQN458736 DAJ458736 DKF458736 DUB458736 EDX458736 ENT458736 EXP458736 FHL458736 FRH458736 GBD458736 GKZ458736 GUV458736 HER458736 HON458736 HYJ458736 IIF458736 ISB458736 JBX458736 JLT458736 JVP458736 KFL458736 KPH458736 KZD458736 LIZ458736 LSV458736 MCR458736 MMN458736 MWJ458736 NGF458736 NQB458736 NZX458736 OJT458736 OTP458736 PDL458736 PNH458736 PXD458736 QGZ458736 QQV458736 RAR458736 RKN458736 RUJ458736 SEF458736 SOB458736 SXX458736 THT458736 TRP458736 UBL458736 ULH458736 UVD458736 VEZ458736 VOV458736 VYR458736 WIN458736 WSJ458736 AS524272 FX524272 PT524272 ZP524272 AJL524272 ATH524272 BDD524272 BMZ524272 BWV524272 CGR524272 CQN524272 DAJ524272 DKF524272 DUB524272 EDX524272 ENT524272 EXP524272 FHL524272 FRH524272 GBD524272 GKZ524272 GUV524272 HER524272 HON524272 HYJ524272 IIF524272 ISB524272 JBX524272 JLT524272 JVP524272 KFL524272 KPH524272 KZD524272 LIZ524272 LSV524272 MCR524272 MMN524272 MWJ524272 NGF524272 NQB524272 NZX524272 OJT524272 OTP524272 PDL524272 PNH524272 PXD524272 QGZ524272 QQV524272 RAR524272 RKN524272 RUJ524272 SEF524272 SOB524272 SXX524272 THT524272 TRP524272 UBL524272 ULH524272 UVD524272 VEZ524272 VOV524272 VYR524272 WIN524272 WSJ524272 AS589808 FX589808 PT589808 ZP589808 AJL589808 ATH589808 BDD589808 BMZ589808 BWV589808 CGR589808 CQN589808 DAJ589808 DKF589808 DUB589808 EDX589808 ENT589808 EXP589808 FHL589808 FRH589808 GBD589808 GKZ589808 GUV589808 HER589808 HON589808 HYJ589808 IIF589808 ISB589808 JBX589808 JLT589808 JVP589808 KFL589808 KPH589808 KZD589808 LIZ589808 LSV589808 MCR589808 MMN589808 MWJ589808 NGF589808 NQB589808 NZX589808 OJT589808 OTP589808 PDL589808 PNH589808 PXD589808 QGZ589808 QQV589808 RAR589808 RKN589808 RUJ589808 SEF589808 SOB589808 SXX589808 THT589808 TRP589808 UBL589808 ULH589808 UVD589808 VEZ589808 VOV589808 VYR589808 WIN589808 WSJ589808 AS655344 FX655344 PT655344 ZP655344 AJL655344 ATH655344 BDD655344 BMZ655344 BWV655344 CGR655344 CQN655344 DAJ655344 DKF655344 DUB655344 EDX655344 ENT655344 EXP655344 FHL655344 FRH655344 GBD655344 GKZ655344 GUV655344 HER655344 HON655344 HYJ655344 IIF655344 ISB655344 JBX655344 JLT655344 JVP655344 KFL655344 KPH655344 KZD655344 LIZ655344 LSV655344 MCR655344 MMN655344 MWJ655344 NGF655344 NQB655344 NZX655344 OJT655344 OTP655344 PDL655344 PNH655344 PXD655344 QGZ655344 QQV655344 RAR655344 RKN655344 RUJ655344 SEF655344 SOB655344 SXX655344 THT655344 TRP655344 UBL655344 ULH655344 UVD655344 VEZ655344 VOV655344 VYR655344 WIN655344 WSJ655344 AS720880 FX720880 PT720880 ZP720880 AJL720880 ATH720880 BDD720880 BMZ720880 BWV720880 CGR720880 CQN720880 DAJ720880 DKF720880 DUB720880 EDX720880 ENT720880 EXP720880 FHL720880 FRH720880 GBD720880 GKZ720880 GUV720880 HER720880 HON720880 HYJ720880 IIF720880 ISB720880 JBX720880 JLT720880 JVP720880 KFL720880 KPH720880 KZD720880 LIZ720880 LSV720880 MCR720880 MMN720880 MWJ720880 NGF720880 NQB720880 NZX720880 OJT720880 OTP720880 PDL720880 PNH720880 PXD720880 QGZ720880 QQV720880 RAR720880 RKN720880 RUJ720880 SEF720880 SOB720880 SXX720880 THT720880 TRP720880 UBL720880 ULH720880 UVD720880 VEZ720880 VOV720880 VYR720880 WIN720880 WSJ720880 AS786416 FX786416 PT786416 ZP786416 AJL786416 ATH786416 BDD786416 BMZ786416 BWV786416 CGR786416 CQN786416 DAJ786416 DKF786416 DUB786416 EDX786416 ENT786416 EXP786416 FHL786416 FRH786416 GBD786416 GKZ786416 GUV786416 HER786416 HON786416 HYJ786416 IIF786416 ISB786416 JBX786416 JLT786416 JVP786416 KFL786416 KPH786416 KZD786416 LIZ786416 LSV786416 MCR786416 MMN786416 MWJ786416 NGF786416 NQB786416 NZX786416 OJT786416 OTP786416 PDL786416 PNH786416 PXD786416 QGZ786416 QQV786416 RAR786416 RKN786416 RUJ786416 SEF786416 SOB786416 SXX786416 THT786416 TRP786416 UBL786416 ULH786416 UVD786416 VEZ786416 VOV786416 VYR786416 WIN786416 WSJ786416 AS851952 FX851952 PT851952 ZP851952 AJL851952 ATH851952 BDD851952 BMZ851952 BWV851952 CGR851952 CQN851952 DAJ851952 DKF851952 DUB851952 EDX851952 ENT851952 EXP851952 FHL851952 FRH851952 GBD851952 GKZ851952 GUV851952 HER851952 HON851952 HYJ851952 IIF851952 ISB851952 JBX851952 JLT851952 JVP851952 KFL851952 KPH851952 KZD851952 LIZ851952 LSV851952 MCR851952 MMN851952 MWJ851952 NGF851952 NQB851952 NZX851952 OJT851952 OTP851952 PDL851952 PNH851952 PXD851952 QGZ851952 QQV851952 RAR851952 RKN851952 RUJ851952 SEF851952 SOB851952 SXX851952 THT851952 TRP851952 UBL851952 ULH851952 UVD851952 VEZ851952 VOV851952 VYR851952 WIN851952 WSJ851952 AS917488 FX917488 PT917488 ZP917488 AJL917488 ATH917488 BDD917488 BMZ917488 BWV917488 CGR917488 CQN917488 DAJ917488 DKF917488 DUB917488 EDX917488 ENT917488 EXP917488 FHL917488 FRH917488 GBD917488 GKZ917488 GUV917488 HER917488 HON917488 HYJ917488 IIF917488 ISB917488 JBX917488 JLT917488 JVP917488 KFL917488 KPH917488 KZD917488 LIZ917488 LSV917488 MCR917488 MMN917488 MWJ917488 NGF917488 NQB917488 NZX917488 OJT917488 OTP917488 PDL917488 PNH917488 PXD917488 QGZ917488 QQV917488 RAR917488 RKN917488 RUJ917488 SEF917488 SOB917488 SXX917488 THT917488 TRP917488 UBL917488 ULH917488 UVD917488 VEZ917488 VOV917488 VYR917488 WIN917488 WSJ917488 AS983024 FX983024 PT983024 ZP983024 AJL983024 ATH983024 BDD983024 BMZ983024 BWV983024 CGR983024 CQN983024 DAJ983024 DKF983024 DUB983024 EDX983024 ENT983024 EXP983024 FHL983024 FRH983024 GBD983024 GKZ983024 GUV983024 HER983024 HON983024 HYJ983024 IIF983024 ISB983024 JBX983024 JLT983024 JVP983024 KFL983024 KPH983024 KZD983024 LIZ983024 LSV983024 MCR983024 MMN983024 MWJ983024 NGF983024 NQB983024 NZX983024 OJT983024 OTP983024 PDL983024 PNH983024 PXD983024 QGZ983024 QQV983024 RAR983024 RKN983024 RUJ983024 SEF983024 SOB983024 SXX983024 THT983024 TRP983024 UBL983024 ULH983024 UVD983024 VEZ983024 VOV983024 VYR983024 WIN983024 WSJ983024 GAG6:GAG9 FG19 PC19 YY19 AIU19 ASQ19 BCM19 BMI19 BWE19 CGA19 CPW19 CZS19 DJO19 DTK19 EDG19 ENC19 EWY19 FGU19 FQQ19 GAM19 GKI19 GUE19 HEA19 HNW19 HXS19 IHO19 IRK19 JBG19 JLC19 JUY19 KEU19 KOQ19 KYM19 LII19 LSE19 MCA19 MLW19 MVS19 NFO19 NPK19 NZG19 OJC19 OSY19 PCU19 PMQ19 PWM19 QGI19 QQE19 RAA19 RJW19 RTS19 SDO19 SNK19 SXG19 THC19 TQY19 UAU19 UKQ19 UUM19 VEI19 VOE19 VYA19 WHW19 WRS19 AP65520 FU65520 PQ65520 ZM65520 AJI65520 ATE65520 BDA65520 BMW65520 BWS65520 CGO65520 CQK65520 DAG65520 DKC65520 DTY65520 EDU65520 ENQ65520 EXM65520 FHI65520 FRE65520 GBA65520 GKW65520 GUS65520 HEO65520 HOK65520 HYG65520 IIC65520 IRY65520 JBU65520 JLQ65520 JVM65520 KFI65520 KPE65520 KZA65520 LIW65520 LSS65520 MCO65520 MMK65520 MWG65520 NGC65520 NPY65520 NZU65520 OJQ65520 OTM65520 PDI65520 PNE65520 PXA65520 QGW65520 QQS65520 RAO65520 RKK65520 RUG65520 SEC65520 SNY65520 SXU65520 THQ65520 TRM65520 UBI65520 ULE65520 UVA65520 VEW65520 VOS65520 VYO65520 WIK65520 WSG65520 AP131056 FU131056 PQ131056 ZM131056 AJI131056 ATE131056 BDA131056 BMW131056 BWS131056 CGO131056 CQK131056 DAG131056 DKC131056 DTY131056 EDU131056 ENQ131056 EXM131056 FHI131056 FRE131056 GBA131056 GKW131056 GUS131056 HEO131056 HOK131056 HYG131056 IIC131056 IRY131056 JBU131056 JLQ131056 JVM131056 KFI131056 KPE131056 KZA131056 LIW131056 LSS131056 MCO131056 MMK131056 MWG131056 NGC131056 NPY131056 NZU131056 OJQ131056 OTM131056 PDI131056 PNE131056 PXA131056 QGW131056 QQS131056 RAO131056 RKK131056 RUG131056 SEC131056 SNY131056 SXU131056 THQ131056 TRM131056 UBI131056 ULE131056 UVA131056 VEW131056 VOS131056 VYO131056 WIK131056 WSG131056 AP196592 FU196592 PQ196592 ZM196592 AJI196592 ATE196592 BDA196592 BMW196592 BWS196592 CGO196592 CQK196592 DAG196592 DKC196592 DTY196592 EDU196592 ENQ196592 EXM196592 FHI196592 FRE196592 GBA196592 GKW196592 GUS196592 HEO196592 HOK196592 HYG196592 IIC196592 IRY196592 JBU196592 JLQ196592 JVM196592 KFI196592 KPE196592 KZA196592 LIW196592 LSS196592 MCO196592 MMK196592 MWG196592 NGC196592 NPY196592 NZU196592 OJQ196592 OTM196592 PDI196592 PNE196592 PXA196592 QGW196592 QQS196592 RAO196592 RKK196592 RUG196592 SEC196592 SNY196592 SXU196592 THQ196592 TRM196592 UBI196592 ULE196592 UVA196592 VEW196592 VOS196592 VYO196592 WIK196592 WSG196592 AP262128 FU262128 PQ262128 ZM262128 AJI262128 ATE262128 BDA262128 BMW262128 BWS262128 CGO262128 CQK262128 DAG262128 DKC262128 DTY262128 EDU262128 ENQ262128 EXM262128 FHI262128 FRE262128 GBA262128 GKW262128 GUS262128 HEO262128 HOK262128 HYG262128 IIC262128 IRY262128 JBU262128 JLQ262128 JVM262128 KFI262128 KPE262128 KZA262128 LIW262128 LSS262128 MCO262128 MMK262128 MWG262128 NGC262128 NPY262128 NZU262128 OJQ262128 OTM262128 PDI262128 PNE262128 PXA262128 QGW262128 QQS262128 RAO262128 RKK262128 RUG262128 SEC262128 SNY262128 SXU262128 THQ262128 TRM262128 UBI262128 ULE262128 UVA262128 VEW262128 VOS262128 VYO262128 WIK262128 WSG262128 AP327664 FU327664 PQ327664 ZM327664 AJI327664 ATE327664 BDA327664 BMW327664 BWS327664 CGO327664 CQK327664 DAG327664 DKC327664 DTY327664 EDU327664 ENQ327664 EXM327664 FHI327664 FRE327664 GBA327664 GKW327664 GUS327664 HEO327664 HOK327664 HYG327664 IIC327664 IRY327664 JBU327664 JLQ327664 JVM327664 KFI327664 KPE327664 KZA327664 LIW327664 LSS327664 MCO327664 MMK327664 MWG327664 NGC327664 NPY327664 NZU327664 OJQ327664 OTM327664 PDI327664 PNE327664 PXA327664 QGW327664 QQS327664 RAO327664 RKK327664 RUG327664 SEC327664 SNY327664 SXU327664 THQ327664 TRM327664 UBI327664 ULE327664 UVA327664 VEW327664 VOS327664 VYO327664 WIK327664 WSG327664 AP393200 FU393200 PQ393200 ZM393200 AJI393200 ATE393200 BDA393200 BMW393200 BWS393200 CGO393200 CQK393200 DAG393200 DKC393200 DTY393200 EDU393200 ENQ393200 EXM393200 FHI393200 FRE393200 GBA393200 GKW393200 GUS393200 HEO393200 HOK393200 HYG393200 IIC393200 IRY393200 JBU393200 JLQ393200 JVM393200 KFI393200 KPE393200 KZA393200 LIW393200 LSS393200 MCO393200 MMK393200 MWG393200 NGC393200 NPY393200 NZU393200 OJQ393200 OTM393200 PDI393200 PNE393200 PXA393200 QGW393200 QQS393200 RAO393200 RKK393200 RUG393200 SEC393200 SNY393200 SXU393200 THQ393200 TRM393200 UBI393200 ULE393200 UVA393200 VEW393200 VOS393200 VYO393200 WIK393200 WSG393200 AP458736 FU458736 PQ458736 ZM458736 AJI458736 ATE458736 BDA458736 BMW458736 BWS458736 CGO458736 CQK458736 DAG458736 DKC458736 DTY458736 EDU458736 ENQ458736 EXM458736 FHI458736 FRE458736 GBA458736 GKW458736 GUS458736 HEO458736 HOK458736 HYG458736 IIC458736 IRY458736 JBU458736 JLQ458736 JVM458736 KFI458736 KPE458736 KZA458736 LIW458736 LSS458736 MCO458736 MMK458736 MWG458736 NGC458736 NPY458736 NZU458736 OJQ458736 OTM458736 PDI458736 PNE458736 PXA458736 QGW458736 QQS458736 RAO458736 RKK458736 RUG458736 SEC458736 SNY458736 SXU458736 THQ458736 TRM458736 UBI458736 ULE458736 UVA458736 VEW458736 VOS458736 VYO458736 WIK458736 WSG458736 AP524272 FU524272 PQ524272 ZM524272 AJI524272 ATE524272 BDA524272 BMW524272 BWS524272 CGO524272 CQK524272 DAG524272 DKC524272 DTY524272 EDU524272 ENQ524272 EXM524272 FHI524272 FRE524272 GBA524272 GKW524272 GUS524272 HEO524272 HOK524272 HYG524272 IIC524272 IRY524272 JBU524272 JLQ524272 JVM524272 KFI524272 KPE524272 KZA524272 LIW524272 LSS524272 MCO524272 MMK524272 MWG524272 NGC524272 NPY524272 NZU524272 OJQ524272 OTM524272 PDI524272 PNE524272 PXA524272 QGW524272 QQS524272 RAO524272 RKK524272 RUG524272 SEC524272 SNY524272 SXU524272 THQ524272 TRM524272 UBI524272 ULE524272 UVA524272 VEW524272 VOS524272 VYO524272 WIK524272 WSG524272 AP589808 FU589808 PQ589808 ZM589808 AJI589808 ATE589808 BDA589808 BMW589808 BWS589808 CGO589808 CQK589808 DAG589808 DKC589808 DTY589808 EDU589808 ENQ589808 EXM589808 FHI589808 FRE589808 GBA589808 GKW589808 GUS589808 HEO589808 HOK589808 HYG589808 IIC589808 IRY589808 JBU589808 JLQ589808 JVM589808 KFI589808 KPE589808 KZA589808 LIW589808 LSS589808 MCO589808 MMK589808 MWG589808 NGC589808 NPY589808 NZU589808 OJQ589808 OTM589808 PDI589808 PNE589808 PXA589808 QGW589808 QQS589808 RAO589808 RKK589808 RUG589808 SEC589808 SNY589808 SXU589808 THQ589808 TRM589808 UBI589808 ULE589808 UVA589808 VEW589808 VOS589808 VYO589808 WIK589808 WSG589808 AP655344 FU655344 PQ655344 ZM655344 AJI655344 ATE655344 BDA655344 BMW655344 BWS655344 CGO655344 CQK655344 DAG655344 DKC655344 DTY655344 EDU655344 ENQ655344 EXM655344 FHI655344 FRE655344 GBA655344 GKW655344 GUS655344 HEO655344 HOK655344 HYG655344 IIC655344 IRY655344 JBU655344 JLQ655344 JVM655344 KFI655344 KPE655344 KZA655344 LIW655344 LSS655344 MCO655344 MMK655344 MWG655344 NGC655344 NPY655344 NZU655344 OJQ655344 OTM655344 PDI655344 PNE655344 PXA655344 QGW655344 QQS655344 RAO655344 RKK655344 RUG655344 SEC655344 SNY655344 SXU655344 THQ655344 TRM655344 UBI655344 ULE655344 UVA655344 VEW655344 VOS655344 VYO655344 WIK655344 WSG655344 AP720880 FU720880 PQ720880 ZM720880 AJI720880 ATE720880 BDA720880 BMW720880 BWS720880 CGO720880 CQK720880 DAG720880 DKC720880 DTY720880 EDU720880 ENQ720880 EXM720880 FHI720880 FRE720880 GBA720880 GKW720880 GUS720880 HEO720880 HOK720880 HYG720880 IIC720880 IRY720880 JBU720880 JLQ720880 JVM720880 KFI720880 KPE720880 KZA720880 LIW720880 LSS720880 MCO720880 MMK720880 MWG720880 NGC720880 NPY720880 NZU720880 OJQ720880 OTM720880 PDI720880 PNE720880 PXA720880 QGW720880 QQS720880 RAO720880 RKK720880 RUG720880 SEC720880 SNY720880 SXU720880 THQ720880 TRM720880 UBI720880 ULE720880 UVA720880 VEW720880 VOS720880 VYO720880 WIK720880 WSG720880 AP786416 FU786416 PQ786416 ZM786416 AJI786416 ATE786416 BDA786416 BMW786416 BWS786416 CGO786416 CQK786416 DAG786416 DKC786416 DTY786416 EDU786416 ENQ786416 EXM786416 FHI786416 FRE786416 GBA786416 GKW786416 GUS786416 HEO786416 HOK786416 HYG786416 IIC786416 IRY786416 JBU786416 JLQ786416 JVM786416 KFI786416 KPE786416 KZA786416 LIW786416 LSS786416 MCO786416 MMK786416 MWG786416 NGC786416 NPY786416 NZU786416 OJQ786416 OTM786416 PDI786416 PNE786416 PXA786416 QGW786416 QQS786416 RAO786416 RKK786416 RUG786416 SEC786416 SNY786416 SXU786416 THQ786416 TRM786416 UBI786416 ULE786416 UVA786416 VEW786416 VOS786416 VYO786416 WIK786416 WSG786416 AP851952 FU851952 PQ851952 ZM851952 AJI851952 ATE851952 BDA851952 BMW851952 BWS851952 CGO851952 CQK851952 DAG851952 DKC851952 DTY851952 EDU851952 ENQ851952 EXM851952 FHI851952 FRE851952 GBA851952 GKW851952 GUS851952 HEO851952 HOK851952 HYG851952 IIC851952 IRY851952 JBU851952 JLQ851952 JVM851952 KFI851952 KPE851952 KZA851952 LIW851952 LSS851952 MCO851952 MMK851952 MWG851952 NGC851952 NPY851952 NZU851952 OJQ851952 OTM851952 PDI851952 PNE851952 PXA851952 QGW851952 QQS851952 RAO851952 RKK851952 RUG851952 SEC851952 SNY851952 SXU851952 THQ851952 TRM851952 UBI851952 ULE851952 UVA851952 VEW851952 VOS851952 VYO851952 WIK851952 WSG851952 AP917488 FU917488 PQ917488 ZM917488 AJI917488 ATE917488 BDA917488 BMW917488 BWS917488 CGO917488 CQK917488 DAG917488 DKC917488 DTY917488 EDU917488 ENQ917488 EXM917488 FHI917488 FRE917488 GBA917488 GKW917488 GUS917488 HEO917488 HOK917488 HYG917488 IIC917488 IRY917488 JBU917488 JLQ917488 JVM917488 KFI917488 KPE917488 KZA917488 LIW917488 LSS917488 MCO917488 MMK917488 MWG917488 NGC917488 NPY917488 NZU917488 OJQ917488 OTM917488 PDI917488 PNE917488 PXA917488 QGW917488 QQS917488 RAO917488 RKK917488 RUG917488 SEC917488 SNY917488 SXU917488 THQ917488 TRM917488 UBI917488 ULE917488 UVA917488 VEW917488 VOS917488 VYO917488 WIK917488 WSG917488 AP983024 FU983024 PQ983024 ZM983024 AJI983024 ATE983024 BDA983024 BMW983024 BWS983024 CGO983024 CQK983024 DAG983024 DKC983024 DTY983024 EDU983024 ENQ983024 EXM983024 FHI983024 FRE983024 GBA983024 GKW983024 GUS983024 HEO983024 HOK983024 HYG983024 IIC983024 IRY983024 JBU983024 JLQ983024 JVM983024 KFI983024 KPE983024 KZA983024 LIW983024 LSS983024 MCO983024 MMK983024 MWG983024 NGC983024 NPY983024 NZU983024 OJQ983024 OTM983024 PDI983024 PNE983024 PXA983024 QGW983024 QQS983024 RAO983024 RKK983024 RUG983024 SEC983024 SNY983024 SXU983024 THQ983024 TRM983024 UBI983024 ULE983024 UVA983024 VEW983024 VOS983024 VYO983024 WIK983024 WSG983024 FQK6:FQK9 FD19 OZ19 YV19 AIR19 ASN19 BCJ19 BMF19 BWB19 CFX19 CPT19 CZP19 DJL19 DTH19 EDD19 EMZ19 EWV19 FGR19 FQN19 GAJ19 GKF19 GUB19 HDX19 HNT19 HXP19 IHL19 IRH19 JBD19 JKZ19 JUV19 KER19 KON19 KYJ19 LIF19 LSB19 MBX19 MLT19 MVP19 NFL19 NPH19 NZD19 OIZ19 OSV19 PCR19 PMN19 PWJ19 QGF19 QQB19 QZX19 RJT19 RTP19 SDL19 SNH19 SXD19 TGZ19 TQV19 UAR19 UKN19 UUJ19 VEF19 VOB19 VXX19 WHT19 WRP19 AM65520 FR65520 PN65520 ZJ65520 AJF65520 ATB65520 BCX65520 BMT65520 BWP65520 CGL65520 CQH65520 DAD65520 DJZ65520 DTV65520 EDR65520 ENN65520 EXJ65520 FHF65520 FRB65520 GAX65520 GKT65520 GUP65520 HEL65520 HOH65520 HYD65520 IHZ65520 IRV65520 JBR65520 JLN65520 JVJ65520 KFF65520 KPB65520 KYX65520 LIT65520 LSP65520 MCL65520 MMH65520 MWD65520 NFZ65520 NPV65520 NZR65520 OJN65520 OTJ65520 PDF65520 PNB65520 PWX65520 QGT65520 QQP65520 RAL65520 RKH65520 RUD65520 SDZ65520 SNV65520 SXR65520 THN65520 TRJ65520 UBF65520 ULB65520 UUX65520 VET65520 VOP65520 VYL65520 WIH65520 WSD65520 AM131056 FR131056 PN131056 ZJ131056 AJF131056 ATB131056 BCX131056 BMT131056 BWP131056 CGL131056 CQH131056 DAD131056 DJZ131056 DTV131056 EDR131056 ENN131056 EXJ131056 FHF131056 FRB131056 GAX131056 GKT131056 GUP131056 HEL131056 HOH131056 HYD131056 IHZ131056 IRV131056 JBR131056 JLN131056 JVJ131056 KFF131056 KPB131056 KYX131056 LIT131056 LSP131056 MCL131056 MMH131056 MWD131056 NFZ131056 NPV131056 NZR131056 OJN131056 OTJ131056 PDF131056 PNB131056 PWX131056 QGT131056 QQP131056 RAL131056 RKH131056 RUD131056 SDZ131056 SNV131056 SXR131056 THN131056 TRJ131056 UBF131056 ULB131056 UUX131056 VET131056 VOP131056 VYL131056 WIH131056 WSD131056 AM196592 FR196592 PN196592 ZJ196592 AJF196592 ATB196592 BCX196592 BMT196592 BWP196592 CGL196592 CQH196592 DAD196592 DJZ196592 DTV196592 EDR196592 ENN196592 EXJ196592 FHF196592 FRB196592 GAX196592 GKT196592 GUP196592 HEL196592 HOH196592 HYD196592 IHZ196592 IRV196592 JBR196592 JLN196592 JVJ196592 KFF196592 KPB196592 KYX196592 LIT196592 LSP196592 MCL196592 MMH196592 MWD196592 NFZ196592 NPV196592 NZR196592 OJN196592 OTJ196592 PDF196592 PNB196592 PWX196592 QGT196592 QQP196592 RAL196592 RKH196592 RUD196592 SDZ196592 SNV196592 SXR196592 THN196592 TRJ196592 UBF196592 ULB196592 UUX196592 VET196592 VOP196592 VYL196592 WIH196592 WSD196592 AM262128 FR262128 PN262128 ZJ262128 AJF262128 ATB262128 BCX262128 BMT262128 BWP262128 CGL262128 CQH262128 DAD262128 DJZ262128 DTV262128 EDR262128 ENN262128 EXJ262128 FHF262128 FRB262128 GAX262128 GKT262128 GUP262128 HEL262128 HOH262128 HYD262128 IHZ262128 IRV262128 JBR262128 JLN262128 JVJ262128 KFF262128 KPB262128 KYX262128 LIT262128 LSP262128 MCL262128 MMH262128 MWD262128 NFZ262128 NPV262128 NZR262128 OJN262128 OTJ262128 PDF262128 PNB262128 PWX262128 QGT262128 QQP262128 RAL262128 RKH262128 RUD262128 SDZ262128 SNV262128 SXR262128 THN262128 TRJ262128 UBF262128 ULB262128 UUX262128 VET262128 VOP262128 VYL262128 WIH262128 WSD262128 AM327664 FR327664 PN327664 ZJ327664 AJF327664 ATB327664 BCX327664 BMT327664 BWP327664 CGL327664 CQH327664 DAD327664 DJZ327664 DTV327664 EDR327664 ENN327664 EXJ327664 FHF327664 FRB327664 GAX327664 GKT327664 GUP327664 HEL327664 HOH327664 HYD327664 IHZ327664 IRV327664 JBR327664 JLN327664 JVJ327664 KFF327664 KPB327664 KYX327664 LIT327664 LSP327664 MCL327664 MMH327664 MWD327664 NFZ327664 NPV327664 NZR327664 OJN327664 OTJ327664 PDF327664 PNB327664 PWX327664 QGT327664 QQP327664 RAL327664 RKH327664 RUD327664 SDZ327664 SNV327664 SXR327664 THN327664 TRJ327664 UBF327664 ULB327664 UUX327664 VET327664 VOP327664 VYL327664 WIH327664 WSD327664 AM393200 FR393200 PN393200 ZJ393200 AJF393200 ATB393200 BCX393200 BMT393200 BWP393200 CGL393200 CQH393200 DAD393200 DJZ393200 DTV393200 EDR393200 ENN393200 EXJ393200 FHF393200 FRB393200 GAX393200 GKT393200 GUP393200 HEL393200 HOH393200 HYD393200 IHZ393200 IRV393200 JBR393200 JLN393200 JVJ393200 KFF393200 KPB393200 KYX393200 LIT393200 LSP393200 MCL393200 MMH393200 MWD393200 NFZ393200 NPV393200 NZR393200 OJN393200 OTJ393200 PDF393200 PNB393200 PWX393200 QGT393200 QQP393200 RAL393200 RKH393200 RUD393200 SDZ393200 SNV393200 SXR393200 THN393200 TRJ393200 UBF393200 ULB393200 UUX393200 VET393200 VOP393200 VYL393200 WIH393200 WSD393200 AM458736 FR458736 PN458736 ZJ458736 AJF458736 ATB458736 BCX458736 BMT458736 BWP458736 CGL458736 CQH458736 DAD458736 DJZ458736 DTV458736 EDR458736 ENN458736 EXJ458736 FHF458736 FRB458736 GAX458736 GKT458736 GUP458736 HEL458736 HOH458736 HYD458736 IHZ458736 IRV458736 JBR458736 JLN458736 JVJ458736 KFF458736 KPB458736 KYX458736 LIT458736 LSP458736 MCL458736 MMH458736 MWD458736 NFZ458736 NPV458736 NZR458736 OJN458736 OTJ458736 PDF458736 PNB458736 PWX458736 QGT458736 QQP458736 RAL458736 RKH458736 RUD458736 SDZ458736 SNV458736 SXR458736 THN458736 TRJ458736 UBF458736 ULB458736 UUX458736 VET458736 VOP458736 VYL458736 WIH458736 WSD458736 AM524272 FR524272 PN524272 ZJ524272 AJF524272 ATB524272 BCX524272 BMT524272 BWP524272 CGL524272 CQH524272 DAD524272 DJZ524272 DTV524272 EDR524272 ENN524272 EXJ524272 FHF524272 FRB524272 GAX524272 GKT524272 GUP524272 HEL524272 HOH524272 HYD524272 IHZ524272 IRV524272 JBR524272 JLN524272 JVJ524272 KFF524272 KPB524272 KYX524272 LIT524272 LSP524272 MCL524272 MMH524272 MWD524272 NFZ524272 NPV524272 NZR524272 OJN524272 OTJ524272 PDF524272 PNB524272 PWX524272 QGT524272 QQP524272 RAL524272 RKH524272 RUD524272 SDZ524272 SNV524272 SXR524272 THN524272 TRJ524272 UBF524272 ULB524272 UUX524272 VET524272 VOP524272 VYL524272 WIH524272 WSD524272 AM589808 FR589808 PN589808 ZJ589808 AJF589808 ATB589808 BCX589808 BMT589808 BWP589808 CGL589808 CQH589808 DAD589808 DJZ589808 DTV589808 EDR589808 ENN589808 EXJ589808 FHF589808 FRB589808 GAX589808 GKT589808 GUP589808 HEL589808 HOH589808 HYD589808 IHZ589808 IRV589808 JBR589808 JLN589808 JVJ589808 KFF589808 KPB589808 KYX589808 LIT589808 LSP589808 MCL589808 MMH589808 MWD589808 NFZ589808 NPV589808 NZR589808 OJN589808 OTJ589808 PDF589808 PNB589808 PWX589808 QGT589808 QQP589808 RAL589808 RKH589808 RUD589808 SDZ589808 SNV589808 SXR589808 THN589808 TRJ589808 UBF589808 ULB589808 UUX589808 VET589808 VOP589808 VYL589808 WIH589808 WSD589808 AM655344 FR655344 PN655344 ZJ655344 AJF655344 ATB655344 BCX655344 BMT655344 BWP655344 CGL655344 CQH655344 DAD655344 DJZ655344 DTV655344 EDR655344 ENN655344 EXJ655344 FHF655344 FRB655344 GAX655344 GKT655344 GUP655344 HEL655344 HOH655344 HYD655344 IHZ655344 IRV655344 JBR655344 JLN655344 JVJ655344 KFF655344 KPB655344 KYX655344 LIT655344 LSP655344 MCL655344 MMH655344 MWD655344 NFZ655344 NPV655344 NZR655344 OJN655344 OTJ655344 PDF655344 PNB655344 PWX655344 QGT655344 QQP655344 RAL655344 RKH655344 RUD655344 SDZ655344 SNV655344 SXR655344 THN655344 TRJ655344 UBF655344 ULB655344 UUX655344 VET655344 VOP655344 VYL655344 WIH655344 WSD655344 AM720880 FR720880 PN720880 ZJ720880 AJF720880 ATB720880 BCX720880 BMT720880 BWP720880 CGL720880 CQH720880 DAD720880 DJZ720880 DTV720880 EDR720880 ENN720880 EXJ720880 FHF720880 FRB720880 GAX720880 GKT720880 GUP720880 HEL720880 HOH720880 HYD720880 IHZ720880 IRV720880 JBR720880 JLN720880 JVJ720880 KFF720880 KPB720880 KYX720880 LIT720880 LSP720880 MCL720880 MMH720880 MWD720880 NFZ720880 NPV720880 NZR720880 OJN720880 OTJ720880 PDF720880 PNB720880 PWX720880 QGT720880 QQP720880 RAL720880 RKH720880 RUD720880 SDZ720880 SNV720880 SXR720880 THN720880 TRJ720880 UBF720880 ULB720880 UUX720880 VET720880 VOP720880 VYL720880 WIH720880 WSD720880 AM786416 FR786416 PN786416 ZJ786416 AJF786416 ATB786416 BCX786416 BMT786416 BWP786416 CGL786416 CQH786416 DAD786416 DJZ786416 DTV786416 EDR786416 ENN786416 EXJ786416 FHF786416 FRB786416 GAX786416 GKT786416 GUP786416 HEL786416 HOH786416 HYD786416 IHZ786416 IRV786416 JBR786416 JLN786416 JVJ786416 KFF786416 KPB786416 KYX786416 LIT786416 LSP786416 MCL786416 MMH786416 MWD786416 NFZ786416 NPV786416 NZR786416 OJN786416 OTJ786416 PDF786416 PNB786416 PWX786416 QGT786416 QQP786416 RAL786416 RKH786416 RUD786416 SDZ786416 SNV786416 SXR786416 THN786416 TRJ786416 UBF786416 ULB786416 UUX786416 VET786416 VOP786416 VYL786416 WIH786416 WSD786416 AM851952 FR851952 PN851952 ZJ851952 AJF851952 ATB851952 BCX851952 BMT851952 BWP851952 CGL851952 CQH851952 DAD851952 DJZ851952 DTV851952 EDR851952 ENN851952 EXJ851952 FHF851952 FRB851952 GAX851952 GKT851952 GUP851952 HEL851952 HOH851952 HYD851952 IHZ851952 IRV851952 JBR851952 JLN851952 JVJ851952 KFF851952 KPB851952 KYX851952 LIT851952 LSP851952 MCL851952 MMH851952 MWD851952 NFZ851952 NPV851952 NZR851952 OJN851952 OTJ851952 PDF851952 PNB851952 PWX851952 QGT851952 QQP851952 RAL851952 RKH851952 RUD851952 SDZ851952 SNV851952 SXR851952 THN851952 TRJ851952 UBF851952 ULB851952 UUX851952 VET851952 VOP851952 VYL851952 WIH851952 WSD851952 AM917488 FR917488 PN917488 ZJ917488 AJF917488 ATB917488 BCX917488 BMT917488 BWP917488 CGL917488 CQH917488 DAD917488 DJZ917488 DTV917488 EDR917488 ENN917488 EXJ917488 FHF917488 FRB917488 GAX917488 GKT917488 GUP917488 HEL917488 HOH917488 HYD917488 IHZ917488 IRV917488 JBR917488 JLN917488 JVJ917488 KFF917488 KPB917488 KYX917488 LIT917488 LSP917488 MCL917488 MMH917488 MWD917488 NFZ917488 NPV917488 NZR917488 OJN917488 OTJ917488 PDF917488 PNB917488 PWX917488 QGT917488 QQP917488 RAL917488 RKH917488 RUD917488 SDZ917488 SNV917488 SXR917488 THN917488 TRJ917488 UBF917488 ULB917488 UUX917488 VET917488 VOP917488 VYL917488 WIH917488 WSD917488 AM983024 FR983024 PN983024 ZJ983024 AJF983024 ATB983024 BCX983024 BMT983024 BWP983024 CGL983024 CQH983024 DAD983024 DJZ983024 DTV983024 EDR983024 ENN983024 EXJ983024 FHF983024 FRB983024 GAX983024 GKT983024 GUP983024 HEL983024 HOH983024 HYD983024 IHZ983024 IRV983024 JBR983024 JLN983024 JVJ983024 KFF983024 KPB983024 KYX983024 LIT983024 LSP983024 MCL983024 MMH983024 MWD983024 NFZ983024 NPV983024 NZR983024 OJN983024 OTJ983024 PDF983024 PNB983024 PWX983024 QGT983024 QQP983024 RAL983024 RKH983024 RUD983024 SDZ983024 SNV983024 SXR983024 THN983024 TRJ983024 UBF983024 ULB983024 UUX983024 VET983024 VOP983024 VYL983024 WIH983024 WSD983024 FGO6:FGO9 FB19 OW19 YS19 AIO19 ASK19 BCG19 BMC19 BVY19 CFU19 CPQ19 CZM19 DJI19 DTE19 EDA19 EMW19 EWS19 FGO19 FQK19 GAG19 GKC19 GTY19 HDU19 HNQ19 HXM19 IHI19 IRE19 JBA19 JKW19 JUS19 KEO19 KOK19 KYG19 LIC19 LRY19 MBU19 MLQ19 MVM19 NFI19 NPE19 NZA19 OIW19 OSS19 PCO19 PMK19 PWG19 QGC19 QPY19 QZU19 RJQ19 RTM19 SDI19 SNE19 SXA19 TGW19 TQS19 UAO19 UKK19 UUG19 VEC19 VNY19 VXU19 WHQ19 WRM19 AJ65520 FO65520 PK65520 ZG65520 AJC65520 ASY65520 BCU65520 BMQ65520 BWM65520 CGI65520 CQE65520 DAA65520 DJW65520 DTS65520 EDO65520 ENK65520 EXG65520 FHC65520 FQY65520 GAU65520 GKQ65520 GUM65520 HEI65520 HOE65520 HYA65520 IHW65520 IRS65520 JBO65520 JLK65520 JVG65520 KFC65520 KOY65520 KYU65520 LIQ65520 LSM65520 MCI65520 MME65520 MWA65520 NFW65520 NPS65520 NZO65520 OJK65520 OTG65520 PDC65520 PMY65520 PWU65520 QGQ65520 QQM65520 RAI65520 RKE65520 RUA65520 SDW65520 SNS65520 SXO65520 THK65520 TRG65520 UBC65520 UKY65520 UUU65520 VEQ65520 VOM65520 VYI65520 WIE65520 WSA65520 AJ131056 FO131056 PK131056 ZG131056 AJC131056 ASY131056 BCU131056 BMQ131056 BWM131056 CGI131056 CQE131056 DAA131056 DJW131056 DTS131056 EDO131056 ENK131056 EXG131056 FHC131056 FQY131056 GAU131056 GKQ131056 GUM131056 HEI131056 HOE131056 HYA131056 IHW131056 IRS131056 JBO131056 JLK131056 JVG131056 KFC131056 KOY131056 KYU131056 LIQ131056 LSM131056 MCI131056 MME131056 MWA131056 NFW131056 NPS131056 NZO131056 OJK131056 OTG131056 PDC131056 PMY131056 PWU131056 QGQ131056 QQM131056 RAI131056 RKE131056 RUA131056 SDW131056 SNS131056 SXO131056 THK131056 TRG131056 UBC131056 UKY131056 UUU131056 VEQ131056 VOM131056 VYI131056 WIE131056 WSA131056 AJ196592 FO196592 PK196592 ZG196592 AJC196592 ASY196592 BCU196592 BMQ196592 BWM196592 CGI196592 CQE196592 DAA196592 DJW196592 DTS196592 EDO196592 ENK196592 EXG196592 FHC196592 FQY196592 GAU196592 GKQ196592 GUM196592 HEI196592 HOE196592 HYA196592 IHW196592 IRS196592 JBO196592 JLK196592 JVG196592 KFC196592 KOY196592 KYU196592 LIQ196592 LSM196592 MCI196592 MME196592 MWA196592 NFW196592 NPS196592 NZO196592 OJK196592 OTG196592 PDC196592 PMY196592 PWU196592 QGQ196592 QQM196592 RAI196592 RKE196592 RUA196592 SDW196592 SNS196592 SXO196592 THK196592 TRG196592 UBC196592 UKY196592 UUU196592 VEQ196592 VOM196592 VYI196592 WIE196592 WSA196592 AJ262128 FO262128 PK262128 ZG262128 AJC262128 ASY262128 BCU262128 BMQ262128 BWM262128 CGI262128 CQE262128 DAA262128 DJW262128 DTS262128 EDO262128 ENK262128 EXG262128 FHC262128 FQY262128 GAU262128 GKQ262128 GUM262128 HEI262128 HOE262128 HYA262128 IHW262128 IRS262128 JBO262128 JLK262128 JVG262128 KFC262128 KOY262128 KYU262128 LIQ262128 LSM262128 MCI262128 MME262128 MWA262128 NFW262128 NPS262128 NZO262128 OJK262128 OTG262128 PDC262128 PMY262128 PWU262128 QGQ262128 QQM262128 RAI262128 RKE262128 RUA262128 SDW262128 SNS262128 SXO262128 THK262128 TRG262128 UBC262128 UKY262128 UUU262128 VEQ262128 VOM262128 VYI262128 WIE262128 WSA262128 AJ327664 FO327664 PK327664 ZG327664 AJC327664 ASY327664 BCU327664 BMQ327664 BWM327664 CGI327664 CQE327664 DAA327664 DJW327664 DTS327664 EDO327664 ENK327664 EXG327664 FHC327664 FQY327664 GAU327664 GKQ327664 GUM327664 HEI327664 HOE327664 HYA327664 IHW327664 IRS327664 JBO327664 JLK327664 JVG327664 KFC327664 KOY327664 KYU327664 LIQ327664 LSM327664 MCI327664 MME327664 MWA327664 NFW327664 NPS327664 NZO327664 OJK327664 OTG327664 PDC327664 PMY327664 PWU327664 QGQ327664 QQM327664 RAI327664 RKE327664 RUA327664 SDW327664 SNS327664 SXO327664 THK327664 TRG327664 UBC327664 UKY327664 UUU327664 VEQ327664 VOM327664 VYI327664 WIE327664 WSA327664 AJ393200 FO393200 PK393200 ZG393200 AJC393200 ASY393200 BCU393200 BMQ393200 BWM393200 CGI393200 CQE393200 DAA393200 DJW393200 DTS393200 EDO393200 ENK393200 EXG393200 FHC393200 FQY393200 GAU393200 GKQ393200 GUM393200 HEI393200 HOE393200 HYA393200 IHW393200 IRS393200 JBO393200 JLK393200 JVG393200 KFC393200 KOY393200 KYU393200 LIQ393200 LSM393200 MCI393200 MME393200 MWA393200 NFW393200 NPS393200 NZO393200 OJK393200 OTG393200 PDC393200 PMY393200 PWU393200 QGQ393200 QQM393200 RAI393200 RKE393200 RUA393200 SDW393200 SNS393200 SXO393200 THK393200 TRG393200 UBC393200 UKY393200 UUU393200 VEQ393200 VOM393200 VYI393200 WIE393200 WSA393200 AJ458736 FO458736 PK458736 ZG458736 AJC458736 ASY458736 BCU458736 BMQ458736 BWM458736 CGI458736 CQE458736 DAA458736 DJW458736 DTS458736 EDO458736 ENK458736 EXG458736 FHC458736 FQY458736 GAU458736 GKQ458736 GUM458736 HEI458736 HOE458736 HYA458736 IHW458736 IRS458736 JBO458736 JLK458736 JVG458736 KFC458736 KOY458736 KYU458736 LIQ458736 LSM458736 MCI458736 MME458736 MWA458736 NFW458736 NPS458736 NZO458736 OJK458736 OTG458736 PDC458736 PMY458736 PWU458736 QGQ458736 QQM458736 RAI458736 RKE458736 RUA458736 SDW458736 SNS458736 SXO458736 THK458736 TRG458736 UBC458736 UKY458736 UUU458736 VEQ458736 VOM458736 VYI458736 WIE458736 WSA458736 AJ524272 FO524272 PK524272 ZG524272 AJC524272 ASY524272 BCU524272 BMQ524272 BWM524272 CGI524272 CQE524272 DAA524272 DJW524272 DTS524272 EDO524272 ENK524272 EXG524272 FHC524272 FQY524272 GAU524272 GKQ524272 GUM524272 HEI524272 HOE524272 HYA524272 IHW524272 IRS524272 JBO524272 JLK524272 JVG524272 KFC524272 KOY524272 KYU524272 LIQ524272 LSM524272 MCI524272 MME524272 MWA524272 NFW524272 NPS524272 NZO524272 OJK524272 OTG524272 PDC524272 PMY524272 PWU524272 QGQ524272 QQM524272 RAI524272 RKE524272 RUA524272 SDW524272 SNS524272 SXO524272 THK524272 TRG524272 UBC524272 UKY524272 UUU524272 VEQ524272 VOM524272 VYI524272 WIE524272 WSA524272 AJ589808 FO589808 PK589808 ZG589808 AJC589808 ASY589808 BCU589808 BMQ589808 BWM589808 CGI589808 CQE589808 DAA589808 DJW589808 DTS589808 EDO589808 ENK589808 EXG589808 FHC589808 FQY589808 GAU589808 GKQ589808 GUM589808 HEI589808 HOE589808 HYA589808 IHW589808 IRS589808 JBO589808 JLK589808 JVG589808 KFC589808 KOY589808 KYU589808 LIQ589808 LSM589808 MCI589808 MME589808 MWA589808 NFW589808 NPS589808 NZO589808 OJK589808 OTG589808 PDC589808 PMY589808 PWU589808 QGQ589808 QQM589808 RAI589808 RKE589808 RUA589808 SDW589808 SNS589808 SXO589808 THK589808 TRG589808 UBC589808 UKY589808 UUU589808 VEQ589808 VOM589808 VYI589808 WIE589808 WSA589808 AJ655344 FO655344 PK655344 ZG655344 AJC655344 ASY655344 BCU655344 BMQ655344 BWM655344 CGI655344 CQE655344 DAA655344 DJW655344 DTS655344 EDO655344 ENK655344 EXG655344 FHC655344 FQY655344 GAU655344 GKQ655344 GUM655344 HEI655344 HOE655344 HYA655344 IHW655344 IRS655344 JBO655344 JLK655344 JVG655344 KFC655344 KOY655344 KYU655344 LIQ655344 LSM655344 MCI655344 MME655344 MWA655344 NFW655344 NPS655344 NZO655344 OJK655344 OTG655344 PDC655344 PMY655344 PWU655344 QGQ655344 QQM655344 RAI655344 RKE655344 RUA655344 SDW655344 SNS655344 SXO655344 THK655344 TRG655344 UBC655344 UKY655344 UUU655344 VEQ655344 VOM655344 VYI655344 WIE655344 WSA655344 AJ720880 FO720880 PK720880 ZG720880 AJC720880 ASY720880 BCU720880 BMQ720880 BWM720880 CGI720880 CQE720880 DAA720880 DJW720880 DTS720880 EDO720880 ENK720880 EXG720880 FHC720880 FQY720880 GAU720880 GKQ720880 GUM720880 HEI720880 HOE720880 HYA720880 IHW720880 IRS720880 JBO720880 JLK720880 JVG720880 KFC720880 KOY720880 KYU720880 LIQ720880 LSM720880 MCI720880 MME720880 MWA720880 NFW720880 NPS720880 NZO720880 OJK720880 OTG720880 PDC720880 PMY720880 PWU720880 QGQ720880 QQM720880 RAI720880 RKE720880 RUA720880 SDW720880 SNS720880 SXO720880 THK720880 TRG720880 UBC720880 UKY720880 UUU720880 VEQ720880 VOM720880 VYI720880 WIE720880 WSA720880 AJ786416 FO786416 PK786416 ZG786416 AJC786416 ASY786416 BCU786416 BMQ786416 BWM786416 CGI786416 CQE786416 DAA786416 DJW786416 DTS786416 EDO786416 ENK786416 EXG786416 FHC786416 FQY786416 GAU786416 GKQ786416 GUM786416 HEI786416 HOE786416 HYA786416 IHW786416 IRS786416 JBO786416 JLK786416 JVG786416 KFC786416 KOY786416 KYU786416 LIQ786416 LSM786416 MCI786416 MME786416 MWA786416 NFW786416 NPS786416 NZO786416 OJK786416 OTG786416 PDC786416 PMY786416 PWU786416 QGQ786416 QQM786416 RAI786416 RKE786416 RUA786416 SDW786416 SNS786416 SXO786416 THK786416 TRG786416 UBC786416 UKY786416 UUU786416 VEQ786416 VOM786416 VYI786416 WIE786416 WSA786416 AJ851952 FO851952 PK851952 ZG851952 AJC851952 ASY851952 BCU851952 BMQ851952 BWM851952 CGI851952 CQE851952 DAA851952 DJW851952 DTS851952 EDO851952 ENK851952 EXG851952 FHC851952 FQY851952 GAU851952 GKQ851952 GUM851952 HEI851952 HOE851952 HYA851952 IHW851952 IRS851952 JBO851952 JLK851952 JVG851952 KFC851952 KOY851952 KYU851952 LIQ851952 LSM851952 MCI851952 MME851952 MWA851952 NFW851952 NPS851952 NZO851952 OJK851952 OTG851952 PDC851952 PMY851952 PWU851952 QGQ851952 QQM851952 RAI851952 RKE851952 RUA851952 SDW851952 SNS851952 SXO851952 THK851952 TRG851952 UBC851952 UKY851952 UUU851952 VEQ851952 VOM851952 VYI851952 WIE851952 WSA851952 AJ917488 FO917488 PK917488 ZG917488 AJC917488 ASY917488 BCU917488 BMQ917488 BWM917488 CGI917488 CQE917488 DAA917488 DJW917488 DTS917488 EDO917488 ENK917488 EXG917488 FHC917488 FQY917488 GAU917488 GKQ917488 GUM917488 HEI917488 HOE917488 HYA917488 IHW917488 IRS917488 JBO917488 JLK917488 JVG917488 KFC917488 KOY917488 KYU917488 LIQ917488 LSM917488 MCI917488 MME917488 MWA917488 NFW917488 NPS917488 NZO917488 OJK917488 OTG917488 PDC917488 PMY917488 PWU917488 QGQ917488 QQM917488 RAI917488 RKE917488 RUA917488 SDW917488 SNS917488 SXO917488 THK917488 TRG917488 UBC917488 UKY917488 UUU917488 VEQ917488 VOM917488 VYI917488 WIE917488 WSA917488 AJ983024 FO983024 PK983024 ZG983024 AJC983024 ASY983024 BCU983024 BMQ983024 BWM983024 CGI983024 CQE983024 DAA983024 DJW983024 DTS983024 EDO983024 ENK983024 EXG983024 FHC983024 FQY983024 GAU983024 GKQ983024 GUM983024 HEI983024 HOE983024 HYA983024 IHW983024 IRS983024 JBO983024 JLK983024 JVG983024 KFC983024 KOY983024 KYU983024 LIQ983024 LSM983024 MCI983024 MME983024 MWA983024 NFW983024 NPS983024 NZO983024 OJK983024 OTG983024 PDC983024 PMY983024 PWU983024 QGQ983024 QQM983024 RAI983024 RKE983024 RUA983024 SDW983024 SNS983024 SXO983024 THK983024 TRG983024 UBC983024 UKY983024 UUU983024 VEQ983024 VOM983024 VYI983024 WIE983024 WSA983024 EWS6:EWS9 EY19 OT19 YP19 AIL19 ASH19 BCD19 BLZ19 BVV19 CFR19 CPN19 CZJ19 DJF19 DTB19 ECX19 EMT19 EWP19 FGL19 FQH19 GAD19 GJZ19 GTV19 HDR19 HNN19 HXJ19 IHF19 IRB19 JAX19 JKT19 JUP19 KEL19 KOH19 KYD19 LHZ19 LRV19 MBR19 MLN19 MVJ19 NFF19 NPB19 NYX19 OIT19 OSP19 PCL19 PMH19 PWD19 QFZ19 QPV19 QZR19 RJN19 RTJ19 SDF19 SNB19 SWX19 TGT19 TQP19 UAL19 UKH19 UUD19 VDZ19 VNV19 VXR19 WHN19 WRJ19 AG65520 FL65520 PH65520 ZD65520 AIZ65520 ASV65520 BCR65520 BMN65520 BWJ65520 CGF65520 CQB65520 CZX65520 DJT65520 DTP65520 EDL65520 ENH65520 EXD65520 FGZ65520 FQV65520 GAR65520 GKN65520 GUJ65520 HEF65520 HOB65520 HXX65520 IHT65520 IRP65520 JBL65520 JLH65520 JVD65520 KEZ65520 KOV65520 KYR65520 LIN65520 LSJ65520 MCF65520 MMB65520 MVX65520 NFT65520 NPP65520 NZL65520 OJH65520 OTD65520 PCZ65520 PMV65520 PWR65520 QGN65520 QQJ65520 RAF65520 RKB65520 RTX65520 SDT65520 SNP65520 SXL65520 THH65520 TRD65520 UAZ65520 UKV65520 UUR65520 VEN65520 VOJ65520 VYF65520 WIB65520 WRX65520 AG131056 FL131056 PH131056 ZD131056 AIZ131056 ASV131056 BCR131056 BMN131056 BWJ131056 CGF131056 CQB131056 CZX131056 DJT131056 DTP131056 EDL131056 ENH131056 EXD131056 FGZ131056 FQV131056 GAR131056 GKN131056 GUJ131056 HEF131056 HOB131056 HXX131056 IHT131056 IRP131056 JBL131056 JLH131056 JVD131056 KEZ131056 KOV131056 KYR131056 LIN131056 LSJ131056 MCF131056 MMB131056 MVX131056 NFT131056 NPP131056 NZL131056 OJH131056 OTD131056 PCZ131056 PMV131056 PWR131056 QGN131056 QQJ131056 RAF131056 RKB131056 RTX131056 SDT131056 SNP131056 SXL131056 THH131056 TRD131056 UAZ131056 UKV131056 UUR131056 VEN131056 VOJ131056 VYF131056 WIB131056 WRX131056 AG196592 FL196592 PH196592 ZD196592 AIZ196592 ASV196592 BCR196592 BMN196592 BWJ196592 CGF196592 CQB196592 CZX196592 DJT196592 DTP196592 EDL196592 ENH196592 EXD196592 FGZ196592 FQV196592 GAR196592 GKN196592 GUJ196592 HEF196592 HOB196592 HXX196592 IHT196592 IRP196592 JBL196592 JLH196592 JVD196592 KEZ196592 KOV196592 KYR196592 LIN196592 LSJ196592 MCF196592 MMB196592 MVX196592 NFT196592 NPP196592 NZL196592 OJH196592 OTD196592 PCZ196592 PMV196592 PWR196592 QGN196592 QQJ196592 RAF196592 RKB196592 RTX196592 SDT196592 SNP196592 SXL196592 THH196592 TRD196592 UAZ196592 UKV196592 UUR196592 VEN196592 VOJ196592 VYF196592 WIB196592 WRX196592 AG262128 FL262128 PH262128 ZD262128 AIZ262128 ASV262128 BCR262128 BMN262128 BWJ262128 CGF262128 CQB262128 CZX262128 DJT262128 DTP262128 EDL262128 ENH262128 EXD262128 FGZ262128 FQV262128 GAR262128 GKN262128 GUJ262128 HEF262128 HOB262128 HXX262128 IHT262128 IRP262128 JBL262128 JLH262128 JVD262128 KEZ262128 KOV262128 KYR262128 LIN262128 LSJ262128 MCF262128 MMB262128 MVX262128 NFT262128 NPP262128 NZL262128 OJH262128 OTD262128 PCZ262128 PMV262128 PWR262128 QGN262128 QQJ262128 RAF262128 RKB262128 RTX262128 SDT262128 SNP262128 SXL262128 THH262128 TRD262128 UAZ262128 UKV262128 UUR262128 VEN262128 VOJ262128 VYF262128 WIB262128 WRX262128 AG327664 FL327664 PH327664 ZD327664 AIZ327664 ASV327664 BCR327664 BMN327664 BWJ327664 CGF327664 CQB327664 CZX327664 DJT327664 DTP327664 EDL327664 ENH327664 EXD327664 FGZ327664 FQV327664 GAR327664 GKN327664 GUJ327664 HEF327664 HOB327664 HXX327664 IHT327664 IRP327664 JBL327664 JLH327664 JVD327664 KEZ327664 KOV327664 KYR327664 LIN327664 LSJ327664 MCF327664 MMB327664 MVX327664 NFT327664 NPP327664 NZL327664 OJH327664 OTD327664 PCZ327664 PMV327664 PWR327664 QGN327664 QQJ327664 RAF327664 RKB327664 RTX327664 SDT327664 SNP327664 SXL327664 THH327664 TRD327664 UAZ327664 UKV327664 UUR327664 VEN327664 VOJ327664 VYF327664 WIB327664 WRX327664 AG393200 FL393200 PH393200 ZD393200 AIZ393200 ASV393200 BCR393200 BMN393200 BWJ393200 CGF393200 CQB393200 CZX393200 DJT393200 DTP393200 EDL393200 ENH393200 EXD393200 FGZ393200 FQV393200 GAR393200 GKN393200 GUJ393200 HEF393200 HOB393200 HXX393200 IHT393200 IRP393200 JBL393200 JLH393200 JVD393200 KEZ393200 KOV393200 KYR393200 LIN393200 LSJ393200 MCF393200 MMB393200 MVX393200 NFT393200 NPP393200 NZL393200 OJH393200 OTD393200 PCZ393200 PMV393200 PWR393200 QGN393200 QQJ393200 RAF393200 RKB393200 RTX393200 SDT393200 SNP393200 SXL393200 THH393200 TRD393200 UAZ393200 UKV393200 UUR393200 VEN393200 VOJ393200 VYF393200 WIB393200 WRX393200 AG458736 FL458736 PH458736 ZD458736 AIZ458736 ASV458736 BCR458736 BMN458736 BWJ458736 CGF458736 CQB458736 CZX458736 DJT458736 DTP458736 EDL458736 ENH458736 EXD458736 FGZ458736 FQV458736 GAR458736 GKN458736 GUJ458736 HEF458736 HOB458736 HXX458736 IHT458736 IRP458736 JBL458736 JLH458736 JVD458736 KEZ458736 KOV458736 KYR458736 LIN458736 LSJ458736 MCF458736 MMB458736 MVX458736 NFT458736 NPP458736 NZL458736 OJH458736 OTD458736 PCZ458736 PMV458736 PWR458736 QGN458736 QQJ458736 RAF458736 RKB458736 RTX458736 SDT458736 SNP458736 SXL458736 THH458736 TRD458736 UAZ458736 UKV458736 UUR458736 VEN458736 VOJ458736 VYF458736 WIB458736 WRX458736 AG524272 FL524272 PH524272 ZD524272 AIZ524272 ASV524272 BCR524272 BMN524272 BWJ524272 CGF524272 CQB524272 CZX524272 DJT524272 DTP524272 EDL524272 ENH524272 EXD524272 FGZ524272 FQV524272 GAR524272 GKN524272 GUJ524272 HEF524272 HOB524272 HXX524272 IHT524272 IRP524272 JBL524272 JLH524272 JVD524272 KEZ524272 KOV524272 KYR524272 LIN524272 LSJ524272 MCF524272 MMB524272 MVX524272 NFT524272 NPP524272 NZL524272 OJH524272 OTD524272 PCZ524272 PMV524272 PWR524272 QGN524272 QQJ524272 RAF524272 RKB524272 RTX524272 SDT524272 SNP524272 SXL524272 THH524272 TRD524272 UAZ524272 UKV524272 UUR524272 VEN524272 VOJ524272 VYF524272 WIB524272 WRX524272 AG589808 FL589808 PH589808 ZD589808 AIZ589808 ASV589808 BCR589808 BMN589808 BWJ589808 CGF589808 CQB589808 CZX589808 DJT589808 DTP589808 EDL589808 ENH589808 EXD589808 FGZ589808 FQV589808 GAR589808 GKN589808 GUJ589808 HEF589808 HOB589808 HXX589808 IHT589808 IRP589808 JBL589808 JLH589808 JVD589808 KEZ589808 KOV589808 KYR589808 LIN589808 LSJ589808 MCF589808 MMB589808 MVX589808 NFT589808 NPP589808 NZL589808 OJH589808 OTD589808 PCZ589808 PMV589808 PWR589808 QGN589808 QQJ589808 RAF589808 RKB589808 RTX589808 SDT589808 SNP589808 SXL589808 THH589808 TRD589808 UAZ589808 UKV589808 UUR589808 VEN589808 VOJ589808 VYF589808 WIB589808 WRX589808 AG655344 FL655344 PH655344 ZD655344 AIZ655344 ASV655344 BCR655344 BMN655344 BWJ655344 CGF655344 CQB655344 CZX655344 DJT655344 DTP655344 EDL655344 ENH655344 EXD655344 FGZ655344 FQV655344 GAR655344 GKN655344 GUJ655344 HEF655344 HOB655344 HXX655344 IHT655344 IRP655344 JBL655344 JLH655344 JVD655344 KEZ655344 KOV655344 KYR655344 LIN655344 LSJ655344 MCF655344 MMB655344 MVX655344 NFT655344 NPP655344 NZL655344 OJH655344 OTD655344 PCZ655344 PMV655344 PWR655344 QGN655344 QQJ655344 RAF655344 RKB655344 RTX655344 SDT655344 SNP655344 SXL655344 THH655344 TRD655344 UAZ655344 UKV655344 UUR655344 VEN655344 VOJ655344 VYF655344 WIB655344 WRX655344 AG720880 FL720880 PH720880 ZD720880 AIZ720880 ASV720880 BCR720880 BMN720880 BWJ720880 CGF720880 CQB720880 CZX720880 DJT720880 DTP720880 EDL720880 ENH720880 EXD720880 FGZ720880 FQV720880 GAR720880 GKN720880 GUJ720880 HEF720880 HOB720880 HXX720880 IHT720880 IRP720880 JBL720880 JLH720880 JVD720880 KEZ720880 KOV720880 KYR720880 LIN720880 LSJ720880 MCF720880 MMB720880 MVX720880 NFT720880 NPP720880 NZL720880 OJH720880 OTD720880 PCZ720880 PMV720880 PWR720880 QGN720880 QQJ720880 RAF720880 RKB720880 RTX720880 SDT720880 SNP720880 SXL720880 THH720880 TRD720880 UAZ720880 UKV720880 UUR720880 VEN720880 VOJ720880 VYF720880 WIB720880 WRX720880 AG786416 FL786416 PH786416 ZD786416 AIZ786416 ASV786416 BCR786416 BMN786416 BWJ786416 CGF786416 CQB786416 CZX786416 DJT786416 DTP786416 EDL786416 ENH786416 EXD786416 FGZ786416 FQV786416 GAR786416 GKN786416 GUJ786416 HEF786416 HOB786416 HXX786416 IHT786416 IRP786416 JBL786416 JLH786416 JVD786416 KEZ786416 KOV786416 KYR786416 LIN786416 LSJ786416 MCF786416 MMB786416 MVX786416 NFT786416 NPP786416 NZL786416 OJH786416 OTD786416 PCZ786416 PMV786416 PWR786416 QGN786416 QQJ786416 RAF786416 RKB786416 RTX786416 SDT786416 SNP786416 SXL786416 THH786416 TRD786416 UAZ786416 UKV786416 UUR786416 VEN786416 VOJ786416 VYF786416 WIB786416 WRX786416 AG851952 FL851952 PH851952 ZD851952 AIZ851952 ASV851952 BCR851952 BMN851952 BWJ851952 CGF851952 CQB851952 CZX851952 DJT851952 DTP851952 EDL851952 ENH851952 EXD851952 FGZ851952 FQV851952 GAR851952 GKN851952 GUJ851952 HEF851952 HOB851952 HXX851952 IHT851952 IRP851952 JBL851952 JLH851952 JVD851952 KEZ851952 KOV851952 KYR851952 LIN851952 LSJ851952 MCF851952 MMB851952 MVX851952 NFT851952 NPP851952 NZL851952 OJH851952 OTD851952 PCZ851952 PMV851952 PWR851952 QGN851952 QQJ851952 RAF851952 RKB851952 RTX851952 SDT851952 SNP851952 SXL851952 THH851952 TRD851952 UAZ851952 UKV851952 UUR851952 VEN851952 VOJ851952 VYF851952 WIB851952 WRX851952 AG917488 FL917488 PH917488 ZD917488 AIZ917488 ASV917488 BCR917488 BMN917488 BWJ917488 CGF917488 CQB917488 CZX917488 DJT917488 DTP917488 EDL917488 ENH917488 EXD917488 FGZ917488 FQV917488 GAR917488 GKN917488 GUJ917488 HEF917488 HOB917488 HXX917488 IHT917488 IRP917488 JBL917488 JLH917488 JVD917488 KEZ917488 KOV917488 KYR917488 LIN917488 LSJ917488 MCF917488 MMB917488 MVX917488 NFT917488 NPP917488 NZL917488 OJH917488 OTD917488 PCZ917488 PMV917488 PWR917488 QGN917488 QQJ917488 RAF917488 RKB917488 RTX917488 SDT917488 SNP917488 SXL917488 THH917488 TRD917488 UAZ917488 UKV917488 UUR917488 VEN917488 VOJ917488 VYF917488 WIB917488 WRX917488 AG983024 FL983024 PH983024 ZD983024 AIZ983024 ASV983024 BCR983024 BMN983024 BWJ983024 CGF983024 CQB983024 CZX983024 DJT983024 DTP983024 EDL983024 ENH983024 EXD983024 FGZ983024 FQV983024 GAR983024 GKN983024 GUJ983024 HEF983024 HOB983024 HXX983024 IHT983024 IRP983024 JBL983024 JLH983024 JVD983024 KEZ983024 KOV983024 KYR983024 LIN983024 LSJ983024 MCF983024 MMB983024 MVX983024 NFT983024 NPP983024 NZL983024 OJH983024 OTD983024 PCZ983024 PMV983024 PWR983024 QGN983024 QQJ983024 RAF983024 RKB983024 RTX983024 SDT983024 SNP983024 SXL983024 THH983024 TRD983024 UAZ983024 UKV983024 UUR983024 VEN983024 VOJ983024 VYF983024 WIB983024 WRX983024 EMW6:EMW9 EW19 OQ19 YM19 AII19 ASE19 BCA19 BLW19 BVS19 CFO19 CPK19 CZG19 DJC19 DSY19 ECU19 EMQ19 EWM19 FGI19 FQE19 GAA19 GJW19 GTS19 HDO19 HNK19 HXG19 IHC19 IQY19 JAU19 JKQ19 JUM19 KEI19 KOE19 KYA19 LHW19 LRS19 MBO19 MLK19 MVG19 NFC19 NOY19 NYU19 OIQ19 OSM19 PCI19 PME19 PWA19 QFW19 QPS19 QZO19 RJK19 RTG19 SDC19 SMY19 SWU19 TGQ19 TQM19 UAI19 UKE19 UUA19 VDW19 VNS19 VXO19 WHK19 WRG19 AD65520 FI65520 PE65520 ZA65520 AIW65520 ASS65520 BCO65520 BMK65520 BWG65520 CGC65520 CPY65520 CZU65520 DJQ65520 DTM65520 EDI65520 ENE65520 EXA65520 FGW65520 FQS65520 GAO65520 GKK65520 GUG65520 HEC65520 HNY65520 HXU65520 IHQ65520 IRM65520 JBI65520 JLE65520 JVA65520 KEW65520 KOS65520 KYO65520 LIK65520 LSG65520 MCC65520 MLY65520 MVU65520 NFQ65520 NPM65520 NZI65520 OJE65520 OTA65520 PCW65520 PMS65520 PWO65520 QGK65520 QQG65520 RAC65520 RJY65520 RTU65520 SDQ65520 SNM65520 SXI65520 THE65520 TRA65520 UAW65520 UKS65520 UUO65520 VEK65520 VOG65520 VYC65520 WHY65520 WRU65520 AD131056 FI131056 PE131056 ZA131056 AIW131056 ASS131056 BCO131056 BMK131056 BWG131056 CGC131056 CPY131056 CZU131056 DJQ131056 DTM131056 EDI131056 ENE131056 EXA131056 FGW131056 FQS131056 GAO131056 GKK131056 GUG131056 HEC131056 HNY131056 HXU131056 IHQ131056 IRM131056 JBI131056 JLE131056 JVA131056 KEW131056 KOS131056 KYO131056 LIK131056 LSG131056 MCC131056 MLY131056 MVU131056 NFQ131056 NPM131056 NZI131056 OJE131056 OTA131056 PCW131056 PMS131056 PWO131056 QGK131056 QQG131056 RAC131056 RJY131056 RTU131056 SDQ131056 SNM131056 SXI131056 THE131056 TRA131056 UAW131056 UKS131056 UUO131056 VEK131056 VOG131056 VYC131056 WHY131056 WRU131056 AD196592 FI196592 PE196592 ZA196592 AIW196592 ASS196592 BCO196592 BMK196592 BWG196592 CGC196592 CPY196592 CZU196592 DJQ196592 DTM196592 EDI196592 ENE196592 EXA196592 FGW196592 FQS196592 GAO196592 GKK196592 GUG196592 HEC196592 HNY196592 HXU196592 IHQ196592 IRM196592 JBI196592 JLE196592 JVA196592 KEW196592 KOS196592 KYO196592 LIK196592 LSG196592 MCC196592 MLY196592 MVU196592 NFQ196592 NPM196592 NZI196592 OJE196592 OTA196592 PCW196592 PMS196592 PWO196592 QGK196592 QQG196592 RAC196592 RJY196592 RTU196592 SDQ196592 SNM196592 SXI196592 THE196592 TRA196592 UAW196592 UKS196592 UUO196592 VEK196592 VOG196592 VYC196592 WHY196592 WRU196592 AD262128 FI262128 PE262128 ZA262128 AIW262128 ASS262128 BCO262128 BMK262128 BWG262128 CGC262128 CPY262128 CZU262128 DJQ262128 DTM262128 EDI262128 ENE262128 EXA262128 FGW262128 FQS262128 GAO262128 GKK262128 GUG262128 HEC262128 HNY262128 HXU262128 IHQ262128 IRM262128 JBI262128 JLE262128 JVA262128 KEW262128 KOS262128 KYO262128 LIK262128 LSG262128 MCC262128 MLY262128 MVU262128 NFQ262128 NPM262128 NZI262128 OJE262128 OTA262128 PCW262128 PMS262128 PWO262128 QGK262128 QQG262128 RAC262128 RJY262128 RTU262128 SDQ262128 SNM262128 SXI262128 THE262128 TRA262128 UAW262128 UKS262128 UUO262128 VEK262128 VOG262128 VYC262128 WHY262128 WRU262128 AD327664 FI327664 PE327664 ZA327664 AIW327664 ASS327664 BCO327664 BMK327664 BWG327664 CGC327664 CPY327664 CZU327664 DJQ327664 DTM327664 EDI327664 ENE327664 EXA327664 FGW327664 FQS327664 GAO327664 GKK327664 GUG327664 HEC327664 HNY327664 HXU327664 IHQ327664 IRM327664 JBI327664 JLE327664 JVA327664 KEW327664 KOS327664 KYO327664 LIK327664 LSG327664 MCC327664 MLY327664 MVU327664 NFQ327664 NPM327664 NZI327664 OJE327664 OTA327664 PCW327664 PMS327664 PWO327664 QGK327664 QQG327664 RAC327664 RJY327664 RTU327664 SDQ327664 SNM327664 SXI327664 THE327664 TRA327664 UAW327664 UKS327664 UUO327664 VEK327664 VOG327664 VYC327664 WHY327664 WRU327664 AD393200 FI393200 PE393200 ZA393200 AIW393200 ASS393200 BCO393200 BMK393200 BWG393200 CGC393200 CPY393200 CZU393200 DJQ393200 DTM393200 EDI393200 ENE393200 EXA393200 FGW393200 FQS393200 GAO393200 GKK393200 GUG393200 HEC393200 HNY393200 HXU393200 IHQ393200 IRM393200 JBI393200 JLE393200 JVA393200 KEW393200 KOS393200 KYO393200 LIK393200 LSG393200 MCC393200 MLY393200 MVU393200 NFQ393200 NPM393200 NZI393200 OJE393200 OTA393200 PCW393200 PMS393200 PWO393200 QGK393200 QQG393200 RAC393200 RJY393200 RTU393200 SDQ393200 SNM393200 SXI393200 THE393200 TRA393200 UAW393200 UKS393200 UUO393200 VEK393200 VOG393200 VYC393200 WHY393200 WRU393200 AD458736 FI458736 PE458736 ZA458736 AIW458736 ASS458736 BCO458736 BMK458736 BWG458736 CGC458736 CPY458736 CZU458736 DJQ458736 DTM458736 EDI458736 ENE458736 EXA458736 FGW458736 FQS458736 GAO458736 GKK458736 GUG458736 HEC458736 HNY458736 HXU458736 IHQ458736 IRM458736 JBI458736 JLE458736 JVA458736 KEW458736 KOS458736 KYO458736 LIK458736 LSG458736 MCC458736 MLY458736 MVU458736 NFQ458736 NPM458736 NZI458736 OJE458736 OTA458736 PCW458736 PMS458736 PWO458736 QGK458736 QQG458736 RAC458736 RJY458736 RTU458736 SDQ458736 SNM458736 SXI458736 THE458736 TRA458736 UAW458736 UKS458736 UUO458736 VEK458736 VOG458736 VYC458736 WHY458736 WRU458736 AD524272 FI524272 PE524272 ZA524272 AIW524272 ASS524272 BCO524272 BMK524272 BWG524272 CGC524272 CPY524272 CZU524272 DJQ524272 DTM524272 EDI524272 ENE524272 EXA524272 FGW524272 FQS524272 GAO524272 GKK524272 GUG524272 HEC524272 HNY524272 HXU524272 IHQ524272 IRM524272 JBI524272 JLE524272 JVA524272 KEW524272 KOS524272 KYO524272 LIK524272 LSG524272 MCC524272 MLY524272 MVU524272 NFQ524272 NPM524272 NZI524272 OJE524272 OTA524272 PCW524272 PMS524272 PWO524272 QGK524272 QQG524272 RAC524272 RJY524272 RTU524272 SDQ524272 SNM524272 SXI524272 THE524272 TRA524272 UAW524272 UKS524272 UUO524272 VEK524272 VOG524272 VYC524272 WHY524272 WRU524272 AD589808 FI589808 PE589808 ZA589808 AIW589808 ASS589808 BCO589808 BMK589808 BWG589808 CGC589808 CPY589808 CZU589808 DJQ589808 DTM589808 EDI589808 ENE589808 EXA589808 FGW589808 FQS589808 GAO589808 GKK589808 GUG589808 HEC589808 HNY589808 HXU589808 IHQ589808 IRM589808 JBI589808 JLE589808 JVA589808 KEW589808 KOS589808 KYO589808 LIK589808 LSG589808 MCC589808 MLY589808 MVU589808 NFQ589808 NPM589808 NZI589808 OJE589808 OTA589808 PCW589808 PMS589808 PWO589808 QGK589808 QQG589808 RAC589808 RJY589808 RTU589808 SDQ589808 SNM589808 SXI589808 THE589808 TRA589808 UAW589808 UKS589808 UUO589808 VEK589808 VOG589808 VYC589808 WHY589808 WRU589808 AD655344 FI655344 PE655344 ZA655344 AIW655344 ASS655344 BCO655344 BMK655344 BWG655344 CGC655344 CPY655344 CZU655344 DJQ655344 DTM655344 EDI655344 ENE655344 EXA655344 FGW655344 FQS655344 GAO655344 GKK655344 GUG655344 HEC655344 HNY655344 HXU655344 IHQ655344 IRM655344 JBI655344 JLE655344 JVA655344 KEW655344 KOS655344 KYO655344 LIK655344 LSG655344 MCC655344 MLY655344 MVU655344 NFQ655344 NPM655344 NZI655344 OJE655344 OTA655344 PCW655344 PMS655344 PWO655344 QGK655344 QQG655344 RAC655344 RJY655344 RTU655344 SDQ655344 SNM655344 SXI655344 THE655344 TRA655344 UAW655344 UKS655344 UUO655344 VEK655344 VOG655344 VYC655344 WHY655344 WRU655344 AD720880 FI720880 PE720880 ZA720880 AIW720880 ASS720880 BCO720880 BMK720880 BWG720880 CGC720880 CPY720880 CZU720880 DJQ720880 DTM720880 EDI720880 ENE720880 EXA720880 FGW720880 FQS720880 GAO720880 GKK720880 GUG720880 HEC720880 HNY720880 HXU720880 IHQ720880 IRM720880 JBI720880 JLE720880 JVA720880 KEW720880 KOS720880 KYO720880 LIK720880 LSG720880 MCC720880 MLY720880 MVU720880 NFQ720880 NPM720880 NZI720880 OJE720880 OTA720880 PCW720880 PMS720880 PWO720880 QGK720880 QQG720880 RAC720880 RJY720880 RTU720880 SDQ720880 SNM720880 SXI720880 THE720880 TRA720880 UAW720880 UKS720880 UUO720880 VEK720880 VOG720880 VYC720880 WHY720880 WRU720880 AD786416 FI786416 PE786416 ZA786416 AIW786416 ASS786416 BCO786416 BMK786416 BWG786416 CGC786416 CPY786416 CZU786416 DJQ786416 DTM786416 EDI786416 ENE786416 EXA786416 FGW786416 FQS786416 GAO786416 GKK786416 GUG786416 HEC786416 HNY786416 HXU786416 IHQ786416 IRM786416 JBI786416 JLE786416 JVA786416 KEW786416 KOS786416 KYO786416 LIK786416 LSG786416 MCC786416 MLY786416 MVU786416 NFQ786416 NPM786416 NZI786416 OJE786416 OTA786416 PCW786416 PMS786416 PWO786416 QGK786416 QQG786416 RAC786416 RJY786416 RTU786416 SDQ786416 SNM786416 SXI786416 THE786416 TRA786416 UAW786416 UKS786416 UUO786416 VEK786416 VOG786416 VYC786416 WHY786416 WRU786416 AD851952 FI851952 PE851952 ZA851952 AIW851952 ASS851952 BCO851952 BMK851952 BWG851952 CGC851952 CPY851952 CZU851952 DJQ851952 DTM851952 EDI851952 ENE851952 EXA851952 FGW851952 FQS851952 GAO851952 GKK851952 GUG851952 HEC851952 HNY851952 HXU851952 IHQ851952 IRM851952 JBI851952 JLE851952 JVA851952 KEW851952 KOS851952 KYO851952 LIK851952 LSG851952 MCC851952 MLY851952 MVU851952 NFQ851952 NPM851952 NZI851952 OJE851952 OTA851952 PCW851952 PMS851952 PWO851952 QGK851952 QQG851952 RAC851952 RJY851952 RTU851952 SDQ851952 SNM851952 SXI851952 THE851952 TRA851952 UAW851952 UKS851952 UUO851952 VEK851952 VOG851952 VYC851952 WHY851952 WRU851952 AD917488 FI917488 PE917488 ZA917488 AIW917488 ASS917488 BCO917488 BMK917488 BWG917488 CGC917488 CPY917488 CZU917488 DJQ917488 DTM917488 EDI917488 ENE917488 EXA917488 FGW917488 FQS917488 GAO917488 GKK917488 GUG917488 HEC917488 HNY917488 HXU917488 IHQ917488 IRM917488 JBI917488 JLE917488 JVA917488 KEW917488 KOS917488 KYO917488 LIK917488 LSG917488 MCC917488 MLY917488 MVU917488 NFQ917488 NPM917488 NZI917488 OJE917488 OTA917488 PCW917488 PMS917488 PWO917488 QGK917488 QQG917488 RAC917488 RJY917488 RTU917488 SDQ917488 SNM917488 SXI917488 THE917488 TRA917488 UAW917488 UKS917488 UUO917488 VEK917488 VOG917488 VYC917488 WHY917488 WRU917488 AD983024 FI983024 PE983024 ZA983024 AIW983024 ASS983024 BCO983024 BMK983024 BWG983024 CGC983024 CPY983024 CZU983024 DJQ983024 DTM983024 EDI983024 ENE983024 EXA983024 FGW983024 FQS983024 GAO983024 GKK983024 GUG983024 HEC983024 HNY983024 HXU983024 IHQ983024 IRM983024 JBI983024 JLE983024 JVA983024 KEW983024 KOS983024 KYO983024 LIK983024 LSG983024 MCC983024 MLY983024 MVU983024 NFQ983024 NPM983024 NZI983024 OJE983024 OTA983024 PCW983024 PMS983024 PWO983024 QGK983024 QQG983024 RAC983024 RJY983024 RTU983024 SDQ983024 SNM983024 SXI983024 THE983024 TRA983024 UAW983024 UKS983024 UUO983024 VEK983024 VOG983024 VYC983024 WHY983024 WRU983024 EDA6:EDA9 ET19 ON19 YJ19 AIF19 ASB19 BBX19 BLT19 BVP19 CFL19 CPH19 CZD19 DIZ19 DSV19 ECR19 EMN19 EWJ19 FGF19 FQB19 FZX19 GJT19 GTP19 HDL19 HNH19 HXD19 IGZ19 IQV19 JAR19 JKN19 JUJ19 KEF19 KOB19 KXX19 LHT19 LRP19 MBL19 MLH19 MVD19 NEZ19 NOV19 NYR19 OIN19 OSJ19 PCF19 PMB19 PVX19 QFT19 QPP19 QZL19 RJH19 RTD19 SCZ19 SMV19 SWR19 TGN19 TQJ19 UAF19 UKB19 UTX19 VDT19 VNP19 VXL19 WHH19 WRD19 AA65520 FF65520 PB65520 YX65520 AIT65520 ASP65520 BCL65520 BMH65520 BWD65520 CFZ65520 CPV65520 CZR65520 DJN65520 DTJ65520 EDF65520 ENB65520 EWX65520 FGT65520 FQP65520 GAL65520 GKH65520 GUD65520 HDZ65520 HNV65520 HXR65520 IHN65520 IRJ65520 JBF65520 JLB65520 JUX65520 KET65520 KOP65520 KYL65520 LIH65520 LSD65520 MBZ65520 MLV65520 MVR65520 NFN65520 NPJ65520 NZF65520 OJB65520 OSX65520 PCT65520 PMP65520 PWL65520 QGH65520 QQD65520 QZZ65520 RJV65520 RTR65520 SDN65520 SNJ65520 SXF65520 THB65520 TQX65520 UAT65520 UKP65520 UUL65520 VEH65520 VOD65520 VXZ65520 WHV65520 WRR65520 AA131056 FF131056 PB131056 YX131056 AIT131056 ASP131056 BCL131056 BMH131056 BWD131056 CFZ131056 CPV131056 CZR131056 DJN131056 DTJ131056 EDF131056 ENB131056 EWX131056 FGT131056 FQP131056 GAL131056 GKH131056 GUD131056 HDZ131056 HNV131056 HXR131056 IHN131056 IRJ131056 JBF131056 JLB131056 JUX131056 KET131056 KOP131056 KYL131056 LIH131056 LSD131056 MBZ131056 MLV131056 MVR131056 NFN131056 NPJ131056 NZF131056 OJB131056 OSX131056 PCT131056 PMP131056 PWL131056 QGH131056 QQD131056 QZZ131056 RJV131056 RTR131056 SDN131056 SNJ131056 SXF131056 THB131056 TQX131056 UAT131056 UKP131056 UUL131056 VEH131056 VOD131056 VXZ131056 WHV131056 WRR131056 AA196592 FF196592 PB196592 YX196592 AIT196592 ASP196592 BCL196592 BMH196592 BWD196592 CFZ196592 CPV196592 CZR196592 DJN196592 DTJ196592 EDF196592 ENB196592 EWX196592 FGT196592 FQP196592 GAL196592 GKH196592 GUD196592 HDZ196592 HNV196592 HXR196592 IHN196592 IRJ196592 JBF196592 JLB196592 JUX196592 KET196592 KOP196592 KYL196592 LIH196592 LSD196592 MBZ196592 MLV196592 MVR196592 NFN196592 NPJ196592 NZF196592 OJB196592 OSX196592 PCT196592 PMP196592 PWL196592 QGH196592 QQD196592 QZZ196592 RJV196592 RTR196592 SDN196592 SNJ196592 SXF196592 THB196592 TQX196592 UAT196592 UKP196592 UUL196592 VEH196592 VOD196592 VXZ196592 WHV196592 WRR196592 AA262128 FF262128 PB262128 YX262128 AIT262128 ASP262128 BCL262128 BMH262128 BWD262128 CFZ262128 CPV262128 CZR262128 DJN262128 DTJ262128 EDF262128 ENB262128 EWX262128 FGT262128 FQP262128 GAL262128 GKH262128 GUD262128 HDZ262128 HNV262128 HXR262128 IHN262128 IRJ262128 JBF262128 JLB262128 JUX262128 KET262128 KOP262128 KYL262128 LIH262128 LSD262128 MBZ262128 MLV262128 MVR262128 NFN262128 NPJ262128 NZF262128 OJB262128 OSX262128 PCT262128 PMP262128 PWL262128 QGH262128 QQD262128 QZZ262128 RJV262128 RTR262128 SDN262128 SNJ262128 SXF262128 THB262128 TQX262128 UAT262128 UKP262128 UUL262128 VEH262128 VOD262128 VXZ262128 WHV262128 WRR262128 AA327664 FF327664 PB327664 YX327664 AIT327664 ASP327664 BCL327664 BMH327664 BWD327664 CFZ327664 CPV327664 CZR327664 DJN327664 DTJ327664 EDF327664 ENB327664 EWX327664 FGT327664 FQP327664 GAL327664 GKH327664 GUD327664 HDZ327664 HNV327664 HXR327664 IHN327664 IRJ327664 JBF327664 JLB327664 JUX327664 KET327664 KOP327664 KYL327664 LIH327664 LSD327664 MBZ327664 MLV327664 MVR327664 NFN327664 NPJ327664 NZF327664 OJB327664 OSX327664 PCT327664 PMP327664 PWL327664 QGH327664 QQD327664 QZZ327664 RJV327664 RTR327664 SDN327664 SNJ327664 SXF327664 THB327664 TQX327664 UAT327664 UKP327664 UUL327664 VEH327664 VOD327664 VXZ327664 WHV327664 WRR327664 AA393200 FF393200 PB393200 YX393200 AIT393200 ASP393200 BCL393200 BMH393200 BWD393200 CFZ393200 CPV393200 CZR393200 DJN393200 DTJ393200 EDF393200 ENB393200 EWX393200 FGT393200 FQP393200 GAL393200 GKH393200 GUD393200 HDZ393200 HNV393200 HXR393200 IHN393200 IRJ393200 JBF393200 JLB393200 JUX393200 KET393200 KOP393200 KYL393200 LIH393200 LSD393200 MBZ393200 MLV393200 MVR393200 NFN393200 NPJ393200 NZF393200 OJB393200 OSX393200 PCT393200 PMP393200 PWL393200 QGH393200 QQD393200 QZZ393200 RJV393200 RTR393200 SDN393200 SNJ393200 SXF393200 THB393200 TQX393200 UAT393200 UKP393200 UUL393200 VEH393200 VOD393200 VXZ393200 WHV393200 WRR393200 AA458736 FF458736 PB458736 YX458736 AIT458736 ASP458736 BCL458736 BMH458736 BWD458736 CFZ458736 CPV458736 CZR458736 DJN458736 DTJ458736 EDF458736 ENB458736 EWX458736 FGT458736 FQP458736 GAL458736 GKH458736 GUD458736 HDZ458736 HNV458736 HXR458736 IHN458736 IRJ458736 JBF458736 JLB458736 JUX458736 KET458736 KOP458736 KYL458736 LIH458736 LSD458736 MBZ458736 MLV458736 MVR458736 NFN458736 NPJ458736 NZF458736 OJB458736 OSX458736 PCT458736 PMP458736 PWL458736 QGH458736 QQD458736 QZZ458736 RJV458736 RTR458736 SDN458736 SNJ458736 SXF458736 THB458736 TQX458736 UAT458736 UKP458736 UUL458736 VEH458736 VOD458736 VXZ458736 WHV458736 WRR458736 AA524272 FF524272 PB524272 YX524272 AIT524272 ASP524272 BCL524272 BMH524272 BWD524272 CFZ524272 CPV524272 CZR524272 DJN524272 DTJ524272 EDF524272 ENB524272 EWX524272 FGT524272 FQP524272 GAL524272 GKH524272 GUD524272 HDZ524272 HNV524272 HXR524272 IHN524272 IRJ524272 JBF524272 JLB524272 JUX524272 KET524272 KOP524272 KYL524272 LIH524272 LSD524272 MBZ524272 MLV524272 MVR524272 NFN524272 NPJ524272 NZF524272 OJB524272 OSX524272 PCT524272 PMP524272 PWL524272 QGH524272 QQD524272 QZZ524272 RJV524272 RTR524272 SDN524272 SNJ524272 SXF524272 THB524272 TQX524272 UAT524272 UKP524272 UUL524272 VEH524272 VOD524272 VXZ524272 WHV524272 WRR524272 AA589808 FF589808 PB589808 YX589808 AIT589808 ASP589808 BCL589808 BMH589808 BWD589808 CFZ589808 CPV589808 CZR589808 DJN589808 DTJ589808 EDF589808 ENB589808 EWX589808 FGT589808 FQP589808 GAL589808 GKH589808 GUD589808 HDZ589808 HNV589808 HXR589808 IHN589808 IRJ589808 JBF589808 JLB589808 JUX589808 KET589808 KOP589808 KYL589808 LIH589808 LSD589808 MBZ589808 MLV589808 MVR589808 NFN589808 NPJ589808 NZF589808 OJB589808 OSX589808 PCT589808 PMP589808 PWL589808 QGH589808 QQD589808 QZZ589808 RJV589808 RTR589808 SDN589808 SNJ589808 SXF589808 THB589808 TQX589808 UAT589808 UKP589808 UUL589808 VEH589808 VOD589808 VXZ589808 WHV589808 WRR589808 AA655344 FF655344 PB655344 YX655344 AIT655344 ASP655344 BCL655344 BMH655344 BWD655344 CFZ655344 CPV655344 CZR655344 DJN655344 DTJ655344 EDF655344 ENB655344 EWX655344 FGT655344 FQP655344 GAL655344 GKH655344 GUD655344 HDZ655344 HNV655344 HXR655344 IHN655344 IRJ655344 JBF655344 JLB655344 JUX655344 KET655344 KOP655344 KYL655344 LIH655344 LSD655344 MBZ655344 MLV655344 MVR655344 NFN655344 NPJ655344 NZF655344 OJB655344 OSX655344 PCT655344 PMP655344 PWL655344 QGH655344 QQD655344 QZZ655344 RJV655344 RTR655344 SDN655344 SNJ655344 SXF655344 THB655344 TQX655344 UAT655344 UKP655344 UUL655344 VEH655344 VOD655344 VXZ655344 WHV655344 WRR655344 AA720880 FF720880 PB720880 YX720880 AIT720880 ASP720880 BCL720880 BMH720880 BWD720880 CFZ720880 CPV720880 CZR720880 DJN720880 DTJ720880 EDF720880 ENB720880 EWX720880 FGT720880 FQP720880 GAL720880 GKH720880 GUD720880 HDZ720880 HNV720880 HXR720880 IHN720880 IRJ720880 JBF720880 JLB720880 JUX720880 KET720880 KOP720880 KYL720880 LIH720880 LSD720880 MBZ720880 MLV720880 MVR720880 NFN720880 NPJ720880 NZF720880 OJB720880 OSX720880 PCT720880 PMP720880 PWL720880 QGH720880 QQD720880 QZZ720880 RJV720880 RTR720880 SDN720880 SNJ720880 SXF720880 THB720880 TQX720880 UAT720880 UKP720880 UUL720880 VEH720880 VOD720880 VXZ720880 WHV720880 WRR720880 AA786416 FF786416 PB786416 YX786416 AIT786416 ASP786416 BCL786416 BMH786416 BWD786416 CFZ786416 CPV786416 CZR786416 DJN786416 DTJ786416 EDF786416 ENB786416 EWX786416 FGT786416 FQP786416 GAL786416 GKH786416 GUD786416 HDZ786416 HNV786416 HXR786416 IHN786416 IRJ786416 JBF786416 JLB786416 JUX786416 KET786416 KOP786416 KYL786416 LIH786416 LSD786416 MBZ786416 MLV786416 MVR786416 NFN786416 NPJ786416 NZF786416 OJB786416 OSX786416 PCT786416 PMP786416 PWL786416 QGH786416 QQD786416 QZZ786416 RJV786416 RTR786416 SDN786416 SNJ786416 SXF786416 THB786416 TQX786416 UAT786416 UKP786416 UUL786416 VEH786416 VOD786416 VXZ786416 WHV786416 WRR786416 AA851952 FF851952 PB851952 YX851952 AIT851952 ASP851952 BCL851952 BMH851952 BWD851952 CFZ851952 CPV851952 CZR851952 DJN851952 DTJ851952 EDF851952 ENB851952 EWX851952 FGT851952 FQP851952 GAL851952 GKH851952 GUD851952 HDZ851952 HNV851952 HXR851952 IHN851952 IRJ851952 JBF851952 JLB851952 JUX851952 KET851952 KOP851952 KYL851952 LIH851952 LSD851952 MBZ851952 MLV851952 MVR851952 NFN851952 NPJ851952 NZF851952 OJB851952 OSX851952 PCT851952 PMP851952 PWL851952 QGH851952 QQD851952 QZZ851952 RJV851952 RTR851952 SDN851952 SNJ851952 SXF851952 THB851952 TQX851952 UAT851952 UKP851952 UUL851952 VEH851952 VOD851952 VXZ851952 WHV851952 WRR851952 AA917488 FF917488 PB917488 YX917488 AIT917488 ASP917488 BCL917488 BMH917488 BWD917488 CFZ917488 CPV917488 CZR917488 DJN917488 DTJ917488 EDF917488 ENB917488 EWX917488 FGT917488 FQP917488 GAL917488 GKH917488 GUD917488 HDZ917488 HNV917488 HXR917488 IHN917488 IRJ917488 JBF917488 JLB917488 JUX917488 KET917488 KOP917488 KYL917488 LIH917488 LSD917488 MBZ917488 MLV917488 MVR917488 NFN917488 NPJ917488 NZF917488 OJB917488 OSX917488 PCT917488 PMP917488 PWL917488 QGH917488 QQD917488 QZZ917488 RJV917488 RTR917488 SDN917488 SNJ917488 SXF917488 THB917488 TQX917488 UAT917488 UKP917488 UUL917488 VEH917488 VOD917488 VXZ917488 WHV917488 WRR917488 AA983024 FF983024 PB983024 YX983024 AIT983024 ASP983024 BCL983024 BMH983024 BWD983024 CFZ983024 CPV983024 CZR983024 DJN983024 DTJ983024 EDF983024 ENB983024 EWX983024 FGT983024 FQP983024 GAL983024 GKH983024 GUD983024 HDZ983024 HNV983024 HXR983024 IHN983024 IRJ983024 JBF983024 JLB983024 JUX983024 KET983024 KOP983024 KYL983024 LIH983024 LSD983024 MBZ983024 MLV983024 MVR983024 NFN983024 NPJ983024 NZF983024 OJB983024 OSX983024 PCT983024 PMP983024 PWL983024 QGH983024 QQD983024 QZZ983024 RJV983024 RTR983024 SDN983024 SNJ983024 SXF983024 THB983024 TQX983024 UAT983024 UKP983024 UUL983024 VEH983024 VOD983024 VXZ983024 WHV983024 WRR983024 DTE6:DTE9 EQ19 OK19 YG19 AIC19 ARY19 BBU19 BLQ19 BVM19 CFI19 CPE19 CZA19 DIW19 DSS19 ECO19 EMK19 EWG19 FGC19 FPY19 FZU19 GJQ19 GTM19 HDI19 HNE19 HXA19 IGW19 IQS19 JAO19 JKK19 JUG19 KEC19 KNY19 KXU19 LHQ19 LRM19 MBI19 MLE19 MVA19 NEW19 NOS19 NYO19 OIK19 OSG19 PCC19 PLY19 PVU19 QFQ19 QPM19 QZI19 RJE19 RTA19 SCW19 SMS19 SWO19 TGK19 TQG19 UAC19 UJY19 UTU19 VDQ19 VNM19 VXI19 WHE19 WRA19 X65520 FC65520 OY65520 YU65520 AIQ65520 ASM65520 BCI65520 BME65520 BWA65520 CFW65520 CPS65520 CZO65520 DJK65520 DTG65520 EDC65520 EMY65520 EWU65520 FGQ65520 FQM65520 GAI65520 GKE65520 GUA65520 HDW65520 HNS65520 HXO65520 IHK65520 IRG65520 JBC65520 JKY65520 JUU65520 KEQ65520 KOM65520 KYI65520 LIE65520 LSA65520 MBW65520 MLS65520 MVO65520 NFK65520 NPG65520 NZC65520 OIY65520 OSU65520 PCQ65520 PMM65520 PWI65520 QGE65520 QQA65520 QZW65520 RJS65520 RTO65520 SDK65520 SNG65520 SXC65520 TGY65520 TQU65520 UAQ65520 UKM65520 UUI65520 VEE65520 VOA65520 VXW65520 WHS65520 WRO65520 X131056 FC131056 OY131056 YU131056 AIQ131056 ASM131056 BCI131056 BME131056 BWA131056 CFW131056 CPS131056 CZO131056 DJK131056 DTG131056 EDC131056 EMY131056 EWU131056 FGQ131056 FQM131056 GAI131056 GKE131056 GUA131056 HDW131056 HNS131056 HXO131056 IHK131056 IRG131056 JBC131056 JKY131056 JUU131056 KEQ131056 KOM131056 KYI131056 LIE131056 LSA131056 MBW131056 MLS131056 MVO131056 NFK131056 NPG131056 NZC131056 OIY131056 OSU131056 PCQ131056 PMM131056 PWI131056 QGE131056 QQA131056 QZW131056 RJS131056 RTO131056 SDK131056 SNG131056 SXC131056 TGY131056 TQU131056 UAQ131056 UKM131056 UUI131056 VEE131056 VOA131056 VXW131056 WHS131056 WRO131056 X196592 FC196592 OY196592 YU196592 AIQ196592 ASM196592 BCI196592 BME196592 BWA196592 CFW196592 CPS196592 CZO196592 DJK196592 DTG196592 EDC196592 EMY196592 EWU196592 FGQ196592 FQM196592 GAI196592 GKE196592 GUA196592 HDW196592 HNS196592 HXO196592 IHK196592 IRG196592 JBC196592 JKY196592 JUU196592 KEQ196592 KOM196592 KYI196592 LIE196592 LSA196592 MBW196592 MLS196592 MVO196592 NFK196592 NPG196592 NZC196592 OIY196592 OSU196592 PCQ196592 PMM196592 PWI196592 QGE196592 QQA196592 QZW196592 RJS196592 RTO196592 SDK196592 SNG196592 SXC196592 TGY196592 TQU196592 UAQ196592 UKM196592 UUI196592 VEE196592 VOA196592 VXW196592 WHS196592 WRO196592 X262128 FC262128 OY262128 YU262128 AIQ262128 ASM262128 BCI262128 BME262128 BWA262128 CFW262128 CPS262128 CZO262128 DJK262128 DTG262128 EDC262128 EMY262128 EWU262128 FGQ262128 FQM262128 GAI262128 GKE262128 GUA262128 HDW262128 HNS262128 HXO262128 IHK262128 IRG262128 JBC262128 JKY262128 JUU262128 KEQ262128 KOM262128 KYI262128 LIE262128 LSA262128 MBW262128 MLS262128 MVO262128 NFK262128 NPG262128 NZC262128 OIY262128 OSU262128 PCQ262128 PMM262128 PWI262128 QGE262128 QQA262128 QZW262128 RJS262128 RTO262128 SDK262128 SNG262128 SXC262128 TGY262128 TQU262128 UAQ262128 UKM262128 UUI262128 VEE262128 VOA262128 VXW262128 WHS262128 WRO262128 X327664 FC327664 OY327664 YU327664 AIQ327664 ASM327664 BCI327664 BME327664 BWA327664 CFW327664 CPS327664 CZO327664 DJK327664 DTG327664 EDC327664 EMY327664 EWU327664 FGQ327664 FQM327664 GAI327664 GKE327664 GUA327664 HDW327664 HNS327664 HXO327664 IHK327664 IRG327664 JBC327664 JKY327664 JUU327664 KEQ327664 KOM327664 KYI327664 LIE327664 LSA327664 MBW327664 MLS327664 MVO327664 NFK327664 NPG327664 NZC327664 OIY327664 OSU327664 PCQ327664 PMM327664 PWI327664 QGE327664 QQA327664 QZW327664 RJS327664 RTO327664 SDK327664 SNG327664 SXC327664 TGY327664 TQU327664 UAQ327664 UKM327664 UUI327664 VEE327664 VOA327664 VXW327664 WHS327664 WRO327664 X393200 FC393200 OY393200 YU393200 AIQ393200 ASM393200 BCI393200 BME393200 BWA393200 CFW393200 CPS393200 CZO393200 DJK393200 DTG393200 EDC393200 EMY393200 EWU393200 FGQ393200 FQM393200 GAI393200 GKE393200 GUA393200 HDW393200 HNS393200 HXO393200 IHK393200 IRG393200 JBC393200 JKY393200 JUU393200 KEQ393200 KOM393200 KYI393200 LIE393200 LSA393200 MBW393200 MLS393200 MVO393200 NFK393200 NPG393200 NZC393200 OIY393200 OSU393200 PCQ393200 PMM393200 PWI393200 QGE393200 QQA393200 QZW393200 RJS393200 RTO393200 SDK393200 SNG393200 SXC393200 TGY393200 TQU393200 UAQ393200 UKM393200 UUI393200 VEE393200 VOA393200 VXW393200 WHS393200 WRO393200 X458736 FC458736 OY458736 YU458736 AIQ458736 ASM458736 BCI458736 BME458736 BWA458736 CFW458736 CPS458736 CZO458736 DJK458736 DTG458736 EDC458736 EMY458736 EWU458736 FGQ458736 FQM458736 GAI458736 GKE458736 GUA458736 HDW458736 HNS458736 HXO458736 IHK458736 IRG458736 JBC458736 JKY458736 JUU458736 KEQ458736 KOM458736 KYI458736 LIE458736 LSA458736 MBW458736 MLS458736 MVO458736 NFK458736 NPG458736 NZC458736 OIY458736 OSU458736 PCQ458736 PMM458736 PWI458736 QGE458736 QQA458736 QZW458736 RJS458736 RTO458736 SDK458736 SNG458736 SXC458736 TGY458736 TQU458736 UAQ458736 UKM458736 UUI458736 VEE458736 VOA458736 VXW458736 WHS458736 WRO458736 X524272 FC524272 OY524272 YU524272 AIQ524272 ASM524272 BCI524272 BME524272 BWA524272 CFW524272 CPS524272 CZO524272 DJK524272 DTG524272 EDC524272 EMY524272 EWU524272 FGQ524272 FQM524272 GAI524272 GKE524272 GUA524272 HDW524272 HNS524272 HXO524272 IHK524272 IRG524272 JBC524272 JKY524272 JUU524272 KEQ524272 KOM524272 KYI524272 LIE524272 LSA524272 MBW524272 MLS524272 MVO524272 NFK524272 NPG524272 NZC524272 OIY524272 OSU524272 PCQ524272 PMM524272 PWI524272 QGE524272 QQA524272 QZW524272 RJS524272 RTO524272 SDK524272 SNG524272 SXC524272 TGY524272 TQU524272 UAQ524272 UKM524272 UUI524272 VEE524272 VOA524272 VXW524272 WHS524272 WRO524272 X589808 FC589808 OY589808 YU589808 AIQ589808 ASM589808 BCI589808 BME589808 BWA589808 CFW589808 CPS589808 CZO589808 DJK589808 DTG589808 EDC589808 EMY589808 EWU589808 FGQ589808 FQM589808 GAI589808 GKE589808 GUA589808 HDW589808 HNS589808 HXO589808 IHK589808 IRG589808 JBC589808 JKY589808 JUU589808 KEQ589808 KOM589808 KYI589808 LIE589808 LSA589808 MBW589808 MLS589808 MVO589808 NFK589808 NPG589808 NZC589808 OIY589808 OSU589808 PCQ589808 PMM589808 PWI589808 QGE589808 QQA589808 QZW589808 RJS589808 RTO589808 SDK589808 SNG589808 SXC589808 TGY589808 TQU589808 UAQ589808 UKM589808 UUI589808 VEE589808 VOA589808 VXW589808 WHS589808 WRO589808 X655344 FC655344 OY655344 YU655344 AIQ655344 ASM655344 BCI655344 BME655344 BWA655344 CFW655344 CPS655344 CZO655344 DJK655344 DTG655344 EDC655344 EMY655344 EWU655344 FGQ655344 FQM655344 GAI655344 GKE655344 GUA655344 HDW655344 HNS655344 HXO655344 IHK655344 IRG655344 JBC655344 JKY655344 JUU655344 KEQ655344 KOM655344 KYI655344 LIE655344 LSA655344 MBW655344 MLS655344 MVO655344 NFK655344 NPG655344 NZC655344 OIY655344 OSU655344 PCQ655344 PMM655344 PWI655344 QGE655344 QQA655344 QZW655344 RJS655344 RTO655344 SDK655344 SNG655344 SXC655344 TGY655344 TQU655344 UAQ655344 UKM655344 UUI655344 VEE655344 VOA655344 VXW655344 WHS655344 WRO655344 X720880 FC720880 OY720880 YU720880 AIQ720880 ASM720880 BCI720880 BME720880 BWA720880 CFW720880 CPS720880 CZO720880 DJK720880 DTG720880 EDC720880 EMY720880 EWU720880 FGQ720880 FQM720880 GAI720880 GKE720880 GUA720880 HDW720880 HNS720880 HXO720880 IHK720880 IRG720880 JBC720880 JKY720880 JUU720880 KEQ720880 KOM720880 KYI720880 LIE720880 LSA720880 MBW720880 MLS720880 MVO720880 NFK720880 NPG720880 NZC720880 OIY720880 OSU720880 PCQ720880 PMM720880 PWI720880 QGE720880 QQA720880 QZW720880 RJS720880 RTO720880 SDK720880 SNG720880 SXC720880 TGY720880 TQU720880 UAQ720880 UKM720880 UUI720880 VEE720880 VOA720880 VXW720880 WHS720880 WRO720880 X786416 FC786416 OY786416 YU786416 AIQ786416 ASM786416 BCI786416 BME786416 BWA786416 CFW786416 CPS786416 CZO786416 DJK786416 DTG786416 EDC786416 EMY786416 EWU786416 FGQ786416 FQM786416 GAI786416 GKE786416 GUA786416 HDW786416 HNS786416 HXO786416 IHK786416 IRG786416 JBC786416 JKY786416 JUU786416 KEQ786416 KOM786416 KYI786416 LIE786416 LSA786416 MBW786416 MLS786416 MVO786416 NFK786416 NPG786416 NZC786416 OIY786416 OSU786416 PCQ786416 PMM786416 PWI786416 QGE786416 QQA786416 QZW786416 RJS786416 RTO786416 SDK786416 SNG786416 SXC786416 TGY786416 TQU786416 UAQ786416 UKM786416 UUI786416 VEE786416 VOA786416 VXW786416 WHS786416 WRO786416 X851952 FC851952 OY851952 YU851952 AIQ851952 ASM851952 BCI851952 BME851952 BWA851952 CFW851952 CPS851952 CZO851952 DJK851952 DTG851952 EDC851952 EMY851952 EWU851952 FGQ851952 FQM851952 GAI851952 GKE851952 GUA851952 HDW851952 HNS851952 HXO851952 IHK851952 IRG851952 JBC851952 JKY851952 JUU851952 KEQ851952 KOM851952 KYI851952 LIE851952 LSA851952 MBW851952 MLS851952 MVO851952 NFK851952 NPG851952 NZC851952 OIY851952 OSU851952 PCQ851952 PMM851952 PWI851952 QGE851952 QQA851952 QZW851952 RJS851952 RTO851952 SDK851952 SNG851952 SXC851952 TGY851952 TQU851952 UAQ851952 UKM851952 UUI851952 VEE851952 VOA851952 VXW851952 WHS851952 WRO851952 X917488 FC917488 OY917488 YU917488 AIQ917488 ASM917488 BCI917488 BME917488 BWA917488 CFW917488 CPS917488 CZO917488 DJK917488 DTG917488 EDC917488 EMY917488 EWU917488 FGQ917488 FQM917488 GAI917488 GKE917488 GUA917488 HDW917488 HNS917488 HXO917488 IHK917488 IRG917488 JBC917488 JKY917488 JUU917488 KEQ917488 KOM917488 KYI917488 LIE917488 LSA917488 MBW917488 MLS917488 MVO917488 NFK917488 NPG917488 NZC917488 OIY917488 OSU917488 PCQ917488 PMM917488 PWI917488 QGE917488 QQA917488 QZW917488 RJS917488 RTO917488 SDK917488 SNG917488 SXC917488 TGY917488 TQU917488 UAQ917488 UKM917488 UUI917488 VEE917488 VOA917488 VXW917488 WHS917488 WRO917488 X983024 FC983024 OY983024 YU983024 AIQ983024 ASM983024 BCI983024 BME983024 BWA983024 CFW983024 CPS983024 CZO983024 DJK983024 DTG983024 EDC983024 EMY983024 EWU983024 FGQ983024 FQM983024 GAI983024 GKE983024 GUA983024 HDW983024 HNS983024 HXO983024 IHK983024 IRG983024 JBC983024 JKY983024 JUU983024 KEQ983024 KOM983024 KYI983024 LIE983024 LSA983024 MBW983024 MLS983024 MVO983024 NFK983024 NPG983024 NZC983024 OIY983024 OSU983024 PCQ983024 PMM983024 PWI983024 QGE983024 QQA983024 QZW983024 RJS983024 RTO983024 SDK983024 SNG983024 SXC983024 TGY983024 TQU983024 UAQ983024 UKM983024 UUI983024 VEE983024 VOA983024 VXW983024 WHS983024 WRO983024 DJI6:DJI9 EN19 OH19 YD19 AHZ19 ARV19 BBR19 BLN19 BVJ19 CFF19 CPB19 CYX19 DIT19 DSP19 ECL19 EMH19 EWD19 FFZ19 FPV19 FZR19 GJN19 GTJ19 HDF19 HNB19 HWX19 IGT19 IQP19 JAL19 JKH19 JUD19 KDZ19 KNV19 KXR19 LHN19 LRJ19 MBF19 MLB19 MUX19 NET19 NOP19 NYL19 OIH19 OSD19 PBZ19 PLV19 PVR19 QFN19 QPJ19 QZF19 RJB19 RSX19 SCT19 SMP19 SWL19 TGH19 TQD19 TZZ19 UJV19 UTR19 VDN19 VNJ19 VXF19 WHB19 WQX19 U65520 FA65520 OV65520 YR65520 AIN65520 ASJ65520 BCF65520 BMB65520 BVX65520 CFT65520 CPP65520 CZL65520 DJH65520 DTD65520 ECZ65520 EMV65520 EWR65520 FGN65520 FQJ65520 GAF65520 GKB65520 GTX65520 HDT65520 HNP65520 HXL65520 IHH65520 IRD65520 JAZ65520 JKV65520 JUR65520 KEN65520 KOJ65520 KYF65520 LIB65520 LRX65520 MBT65520 MLP65520 MVL65520 NFH65520 NPD65520 NYZ65520 OIV65520 OSR65520 PCN65520 PMJ65520 PWF65520 QGB65520 QPX65520 QZT65520 RJP65520 RTL65520 SDH65520 SND65520 SWZ65520 TGV65520 TQR65520 UAN65520 UKJ65520 UUF65520 VEB65520 VNX65520 VXT65520 WHP65520 WRL65520 U131056 FA131056 OV131056 YR131056 AIN131056 ASJ131056 BCF131056 BMB131056 BVX131056 CFT131056 CPP131056 CZL131056 DJH131056 DTD131056 ECZ131056 EMV131056 EWR131056 FGN131056 FQJ131056 GAF131056 GKB131056 GTX131056 HDT131056 HNP131056 HXL131056 IHH131056 IRD131056 JAZ131056 JKV131056 JUR131056 KEN131056 KOJ131056 KYF131056 LIB131056 LRX131056 MBT131056 MLP131056 MVL131056 NFH131056 NPD131056 NYZ131056 OIV131056 OSR131056 PCN131056 PMJ131056 PWF131056 QGB131056 QPX131056 QZT131056 RJP131056 RTL131056 SDH131056 SND131056 SWZ131056 TGV131056 TQR131056 UAN131056 UKJ131056 UUF131056 VEB131056 VNX131056 VXT131056 WHP131056 WRL131056 U196592 FA196592 OV196592 YR196592 AIN196592 ASJ196592 BCF196592 BMB196592 BVX196592 CFT196592 CPP196592 CZL196592 DJH196592 DTD196592 ECZ196592 EMV196592 EWR196592 FGN196592 FQJ196592 GAF196592 GKB196592 GTX196592 HDT196592 HNP196592 HXL196592 IHH196592 IRD196592 JAZ196592 JKV196592 JUR196592 KEN196592 KOJ196592 KYF196592 LIB196592 LRX196592 MBT196592 MLP196592 MVL196592 NFH196592 NPD196592 NYZ196592 OIV196592 OSR196592 PCN196592 PMJ196592 PWF196592 QGB196592 QPX196592 QZT196592 RJP196592 RTL196592 SDH196592 SND196592 SWZ196592 TGV196592 TQR196592 UAN196592 UKJ196592 UUF196592 VEB196592 VNX196592 VXT196592 WHP196592 WRL196592 U262128 FA262128 OV262128 YR262128 AIN262128 ASJ262128 BCF262128 BMB262128 BVX262128 CFT262128 CPP262128 CZL262128 DJH262128 DTD262128 ECZ262128 EMV262128 EWR262128 FGN262128 FQJ262128 GAF262128 GKB262128 GTX262128 HDT262128 HNP262128 HXL262128 IHH262128 IRD262128 JAZ262128 JKV262128 JUR262128 KEN262128 KOJ262128 KYF262128 LIB262128 LRX262128 MBT262128 MLP262128 MVL262128 NFH262128 NPD262128 NYZ262128 OIV262128 OSR262128 PCN262128 PMJ262128 PWF262128 QGB262128 QPX262128 QZT262128 RJP262128 RTL262128 SDH262128 SND262128 SWZ262128 TGV262128 TQR262128 UAN262128 UKJ262128 UUF262128 VEB262128 VNX262128 VXT262128 WHP262128 WRL262128 U327664 FA327664 OV327664 YR327664 AIN327664 ASJ327664 BCF327664 BMB327664 BVX327664 CFT327664 CPP327664 CZL327664 DJH327664 DTD327664 ECZ327664 EMV327664 EWR327664 FGN327664 FQJ327664 GAF327664 GKB327664 GTX327664 HDT327664 HNP327664 HXL327664 IHH327664 IRD327664 JAZ327664 JKV327664 JUR327664 KEN327664 KOJ327664 KYF327664 LIB327664 LRX327664 MBT327664 MLP327664 MVL327664 NFH327664 NPD327664 NYZ327664 OIV327664 OSR327664 PCN327664 PMJ327664 PWF327664 QGB327664 QPX327664 QZT327664 RJP327664 RTL327664 SDH327664 SND327664 SWZ327664 TGV327664 TQR327664 UAN327664 UKJ327664 UUF327664 VEB327664 VNX327664 VXT327664 WHP327664 WRL327664 U393200 FA393200 OV393200 YR393200 AIN393200 ASJ393200 BCF393200 BMB393200 BVX393200 CFT393200 CPP393200 CZL393200 DJH393200 DTD393200 ECZ393200 EMV393200 EWR393200 FGN393200 FQJ393200 GAF393200 GKB393200 GTX393200 HDT393200 HNP393200 HXL393200 IHH393200 IRD393200 JAZ393200 JKV393200 JUR393200 KEN393200 KOJ393200 KYF393200 LIB393200 LRX393200 MBT393200 MLP393200 MVL393200 NFH393200 NPD393200 NYZ393200 OIV393200 OSR393200 PCN393200 PMJ393200 PWF393200 QGB393200 QPX393200 QZT393200 RJP393200 RTL393200 SDH393200 SND393200 SWZ393200 TGV393200 TQR393200 UAN393200 UKJ393200 UUF393200 VEB393200 VNX393200 VXT393200 WHP393200 WRL393200 U458736 FA458736 OV458736 YR458736 AIN458736 ASJ458736 BCF458736 BMB458736 BVX458736 CFT458736 CPP458736 CZL458736 DJH458736 DTD458736 ECZ458736 EMV458736 EWR458736 FGN458736 FQJ458736 GAF458736 GKB458736 GTX458736 HDT458736 HNP458736 HXL458736 IHH458736 IRD458736 JAZ458736 JKV458736 JUR458736 KEN458736 KOJ458736 KYF458736 LIB458736 LRX458736 MBT458736 MLP458736 MVL458736 NFH458736 NPD458736 NYZ458736 OIV458736 OSR458736 PCN458736 PMJ458736 PWF458736 QGB458736 QPX458736 QZT458736 RJP458736 RTL458736 SDH458736 SND458736 SWZ458736 TGV458736 TQR458736 UAN458736 UKJ458736 UUF458736 VEB458736 VNX458736 VXT458736 WHP458736 WRL458736 U524272 FA524272 OV524272 YR524272 AIN524272 ASJ524272 BCF524272 BMB524272 BVX524272 CFT524272 CPP524272 CZL524272 DJH524272 DTD524272 ECZ524272 EMV524272 EWR524272 FGN524272 FQJ524272 GAF524272 GKB524272 GTX524272 HDT524272 HNP524272 HXL524272 IHH524272 IRD524272 JAZ524272 JKV524272 JUR524272 KEN524272 KOJ524272 KYF524272 LIB524272 LRX524272 MBT524272 MLP524272 MVL524272 NFH524272 NPD524272 NYZ524272 OIV524272 OSR524272 PCN524272 PMJ524272 PWF524272 QGB524272 QPX524272 QZT524272 RJP524272 RTL524272 SDH524272 SND524272 SWZ524272 TGV524272 TQR524272 UAN524272 UKJ524272 UUF524272 VEB524272 VNX524272 VXT524272 WHP524272 WRL524272 U589808 FA589808 OV589808 YR589808 AIN589808 ASJ589808 BCF589808 BMB589808 BVX589808 CFT589808 CPP589808 CZL589808 DJH589808 DTD589808 ECZ589808 EMV589808 EWR589808 FGN589808 FQJ589808 GAF589808 GKB589808 GTX589808 HDT589808 HNP589808 HXL589808 IHH589808 IRD589808 JAZ589808 JKV589808 JUR589808 KEN589808 KOJ589808 KYF589808 LIB589808 LRX589808 MBT589808 MLP589808 MVL589808 NFH589808 NPD589808 NYZ589808 OIV589808 OSR589808 PCN589808 PMJ589808 PWF589808 QGB589808 QPX589808 QZT589808 RJP589808 RTL589808 SDH589808 SND589808 SWZ589808 TGV589808 TQR589808 UAN589808 UKJ589808 UUF589808 VEB589808 VNX589808 VXT589808 WHP589808 WRL589808 U655344 FA655344 OV655344 YR655344 AIN655344 ASJ655344 BCF655344 BMB655344 BVX655344 CFT655344 CPP655344 CZL655344 DJH655344 DTD655344 ECZ655344 EMV655344 EWR655344 FGN655344 FQJ655344 GAF655344 GKB655344 GTX655344 HDT655344 HNP655344 HXL655344 IHH655344 IRD655344 JAZ655344 JKV655344 JUR655344 KEN655344 KOJ655344 KYF655344 LIB655344 LRX655344 MBT655344 MLP655344 MVL655344 NFH655344 NPD655344 NYZ655344 OIV655344 OSR655344 PCN655344 PMJ655344 PWF655344 QGB655344 QPX655344 QZT655344 RJP655344 RTL655344 SDH655344 SND655344 SWZ655344 TGV655344 TQR655344 UAN655344 UKJ655344 UUF655344 VEB655344 VNX655344 VXT655344 WHP655344 WRL655344 U720880 FA720880 OV720880 YR720880 AIN720880 ASJ720880 BCF720880 BMB720880 BVX720880 CFT720880 CPP720880 CZL720880 DJH720880 DTD720880 ECZ720880 EMV720880 EWR720880 FGN720880 FQJ720880 GAF720880 GKB720880 GTX720880 HDT720880 HNP720880 HXL720880 IHH720880 IRD720880 JAZ720880 JKV720880 JUR720880 KEN720880 KOJ720880 KYF720880 LIB720880 LRX720880 MBT720880 MLP720880 MVL720880 NFH720880 NPD720880 NYZ720880 OIV720880 OSR720880 PCN720880 PMJ720880 PWF720880 QGB720880 QPX720880 QZT720880 RJP720880 RTL720880 SDH720880 SND720880 SWZ720880 TGV720880 TQR720880 UAN720880 UKJ720880 UUF720880 VEB720880 VNX720880 VXT720880 WHP720880 WRL720880 U786416 FA786416 OV786416 YR786416 AIN786416 ASJ786416 BCF786416 BMB786416 BVX786416 CFT786416 CPP786416 CZL786416 DJH786416 DTD786416 ECZ786416 EMV786416 EWR786416 FGN786416 FQJ786416 GAF786416 GKB786416 GTX786416 HDT786416 HNP786416 HXL786416 IHH786416 IRD786416 JAZ786416 JKV786416 JUR786416 KEN786416 KOJ786416 KYF786416 LIB786416 LRX786416 MBT786416 MLP786416 MVL786416 NFH786416 NPD786416 NYZ786416 OIV786416 OSR786416 PCN786416 PMJ786416 PWF786416 QGB786416 QPX786416 QZT786416 RJP786416 RTL786416 SDH786416 SND786416 SWZ786416 TGV786416 TQR786416 UAN786416 UKJ786416 UUF786416 VEB786416 VNX786416 VXT786416 WHP786416 WRL786416 U851952 FA851952 OV851952 YR851952 AIN851952 ASJ851952 BCF851952 BMB851952 BVX851952 CFT851952 CPP851952 CZL851952 DJH851952 DTD851952 ECZ851952 EMV851952 EWR851952 FGN851952 FQJ851952 GAF851952 GKB851952 GTX851952 HDT851952 HNP851952 HXL851952 IHH851952 IRD851952 JAZ851952 JKV851952 JUR851952 KEN851952 KOJ851952 KYF851952 LIB851952 LRX851952 MBT851952 MLP851952 MVL851952 NFH851952 NPD851952 NYZ851952 OIV851952 OSR851952 PCN851952 PMJ851952 PWF851952 QGB851952 QPX851952 QZT851952 RJP851952 RTL851952 SDH851952 SND851952 SWZ851952 TGV851952 TQR851952 UAN851952 UKJ851952 UUF851952 VEB851952 VNX851952 VXT851952 WHP851952 WRL851952 U917488 FA917488 OV917488 YR917488 AIN917488 ASJ917488 BCF917488 BMB917488 BVX917488 CFT917488 CPP917488 CZL917488 DJH917488 DTD917488 ECZ917488 EMV917488 EWR917488 FGN917488 FQJ917488 GAF917488 GKB917488 GTX917488 HDT917488 HNP917488 HXL917488 IHH917488 IRD917488 JAZ917488 JKV917488 JUR917488 KEN917488 KOJ917488 KYF917488 LIB917488 LRX917488 MBT917488 MLP917488 MVL917488 NFH917488 NPD917488 NYZ917488 OIV917488 OSR917488 PCN917488 PMJ917488 PWF917488 QGB917488 QPX917488 QZT917488 RJP917488 RTL917488 SDH917488 SND917488 SWZ917488 TGV917488 TQR917488 UAN917488 UKJ917488 UUF917488 VEB917488 VNX917488 VXT917488 WHP917488 WRL917488 U983024 FA983024 OV983024 YR983024 AIN983024 ASJ983024 BCF983024 BMB983024 BVX983024 CFT983024 CPP983024 CZL983024 DJH983024 DTD983024 ECZ983024 EMV983024 EWR983024 FGN983024 FQJ983024 GAF983024 GKB983024 GTX983024 HDT983024 HNP983024 HXL983024 IHH983024 IRD983024 JAZ983024 JKV983024 JUR983024 KEN983024 KOJ983024 KYF983024 LIB983024 LRX983024 MBT983024 MLP983024 MVL983024 NFH983024 NPD983024 NYZ983024 OIV983024 OSR983024 PCN983024 PMJ983024 PWF983024 QGB983024 QPX983024 QZT983024 RJP983024 RTL983024 SDH983024 SND983024 SWZ983024 TGV983024 TQR983024 UAN983024 UKJ983024 UUF983024 VEB983024 VNX983024 VXT983024 WHP983024 WRL983024 BMC6:BMC9 GE19 QA19 ZW19 AJS19 ATO19 BDK19 BNG19 BXC19 CGY19 CQU19 DAQ19 DKM19 DUI19 EEE19 EOA19 EXW19 FHS19 FRO19 GBK19 GLG19 GVC19 HEY19 HOU19 HYQ19 IIM19 ISI19 JCE19 JMA19 JVW19 KFS19 KPO19 KZK19 LJG19 LTC19 MCY19 MMU19 MWQ19 NGM19 NQI19 OAE19 OKA19 OTW19 PDS19 PNO19 PXK19 QHG19 QRC19 RAY19 RKU19 RUQ19 SEM19 SOI19 SYE19 TIA19 TRW19 UBS19 ULO19 UVK19 VFG19 VPC19 VYY19 WIU19 WSQ19 BN65520 GS65520 QO65520 AAK65520 AKG65520 AUC65520 BDY65520 BNU65520 BXQ65520 CHM65520 CRI65520 DBE65520 DLA65520 DUW65520 EES65520 EOO65520 EYK65520 FIG65520 FSC65520 GBY65520 GLU65520 GVQ65520 HFM65520 HPI65520 HZE65520 IJA65520 ISW65520 JCS65520 JMO65520 JWK65520 KGG65520 KQC65520 KZY65520 LJU65520 LTQ65520 MDM65520 MNI65520 MXE65520 NHA65520 NQW65520 OAS65520 OKO65520 OUK65520 PEG65520 POC65520 PXY65520 QHU65520 QRQ65520 RBM65520 RLI65520 RVE65520 SFA65520 SOW65520 SYS65520 TIO65520 TSK65520 UCG65520 UMC65520 UVY65520 VFU65520 VPQ65520 VZM65520 WJI65520 WTE65520 BN131056 GS131056 QO131056 AAK131056 AKG131056 AUC131056 BDY131056 BNU131056 BXQ131056 CHM131056 CRI131056 DBE131056 DLA131056 DUW131056 EES131056 EOO131056 EYK131056 FIG131056 FSC131056 GBY131056 GLU131056 GVQ131056 HFM131056 HPI131056 HZE131056 IJA131056 ISW131056 JCS131056 JMO131056 JWK131056 KGG131056 KQC131056 KZY131056 LJU131056 LTQ131056 MDM131056 MNI131056 MXE131056 NHA131056 NQW131056 OAS131056 OKO131056 OUK131056 PEG131056 POC131056 PXY131056 QHU131056 QRQ131056 RBM131056 RLI131056 RVE131056 SFA131056 SOW131056 SYS131056 TIO131056 TSK131056 UCG131056 UMC131056 UVY131056 VFU131056 VPQ131056 VZM131056 WJI131056 WTE131056 BN196592 GS196592 QO196592 AAK196592 AKG196592 AUC196592 BDY196592 BNU196592 BXQ196592 CHM196592 CRI196592 DBE196592 DLA196592 DUW196592 EES196592 EOO196592 EYK196592 FIG196592 FSC196592 GBY196592 GLU196592 GVQ196592 HFM196592 HPI196592 HZE196592 IJA196592 ISW196592 JCS196592 JMO196592 JWK196592 KGG196592 KQC196592 KZY196592 LJU196592 LTQ196592 MDM196592 MNI196592 MXE196592 NHA196592 NQW196592 OAS196592 OKO196592 OUK196592 PEG196592 POC196592 PXY196592 QHU196592 QRQ196592 RBM196592 RLI196592 RVE196592 SFA196592 SOW196592 SYS196592 TIO196592 TSK196592 UCG196592 UMC196592 UVY196592 VFU196592 VPQ196592 VZM196592 WJI196592 WTE196592 BN262128 GS262128 QO262128 AAK262128 AKG262128 AUC262128 BDY262128 BNU262128 BXQ262128 CHM262128 CRI262128 DBE262128 DLA262128 DUW262128 EES262128 EOO262128 EYK262128 FIG262128 FSC262128 GBY262128 GLU262128 GVQ262128 HFM262128 HPI262128 HZE262128 IJA262128 ISW262128 JCS262128 JMO262128 JWK262128 KGG262128 KQC262128 KZY262128 LJU262128 LTQ262128 MDM262128 MNI262128 MXE262128 NHA262128 NQW262128 OAS262128 OKO262128 OUK262128 PEG262128 POC262128 PXY262128 QHU262128 QRQ262128 RBM262128 RLI262128 RVE262128 SFA262128 SOW262128 SYS262128 TIO262128 TSK262128 UCG262128 UMC262128 UVY262128 VFU262128 VPQ262128 VZM262128 WJI262128 WTE262128 BN327664 GS327664 QO327664 AAK327664 AKG327664 AUC327664 BDY327664 BNU327664 BXQ327664 CHM327664 CRI327664 DBE327664 DLA327664 DUW327664 EES327664 EOO327664 EYK327664 FIG327664 FSC327664 GBY327664 GLU327664 GVQ327664 HFM327664 HPI327664 HZE327664 IJA327664 ISW327664 JCS327664 JMO327664 JWK327664 KGG327664 KQC327664 KZY327664 LJU327664 LTQ327664 MDM327664 MNI327664 MXE327664 NHA327664 NQW327664 OAS327664 OKO327664 OUK327664 PEG327664 POC327664 PXY327664 QHU327664 QRQ327664 RBM327664 RLI327664 RVE327664 SFA327664 SOW327664 SYS327664 TIO327664 TSK327664 UCG327664 UMC327664 UVY327664 VFU327664 VPQ327664 VZM327664 WJI327664 WTE327664 BN393200 GS393200 QO393200 AAK393200 AKG393200 AUC393200 BDY393200 BNU393200 BXQ393200 CHM393200 CRI393200 DBE393200 DLA393200 DUW393200 EES393200 EOO393200 EYK393200 FIG393200 FSC393200 GBY393200 GLU393200 GVQ393200 HFM393200 HPI393200 HZE393200 IJA393200 ISW393200 JCS393200 JMO393200 JWK393200 KGG393200 KQC393200 KZY393200 LJU393200 LTQ393200 MDM393200 MNI393200 MXE393200 NHA393200 NQW393200 OAS393200 OKO393200 OUK393200 PEG393200 POC393200 PXY393200 QHU393200 QRQ393200 RBM393200 RLI393200 RVE393200 SFA393200 SOW393200 SYS393200 TIO393200 TSK393200 UCG393200 UMC393200 UVY393200 VFU393200 VPQ393200 VZM393200 WJI393200 WTE393200 BN458736 GS458736 QO458736 AAK458736 AKG458736 AUC458736 BDY458736 BNU458736 BXQ458736 CHM458736 CRI458736 DBE458736 DLA458736 DUW458736 EES458736 EOO458736 EYK458736 FIG458736 FSC458736 GBY458736 GLU458736 GVQ458736 HFM458736 HPI458736 HZE458736 IJA458736 ISW458736 JCS458736 JMO458736 JWK458736 KGG458736 KQC458736 KZY458736 LJU458736 LTQ458736 MDM458736 MNI458736 MXE458736 NHA458736 NQW458736 OAS458736 OKO458736 OUK458736 PEG458736 POC458736 PXY458736 QHU458736 QRQ458736 RBM458736 RLI458736 RVE458736 SFA458736 SOW458736 SYS458736 TIO458736 TSK458736 UCG458736 UMC458736 UVY458736 VFU458736 VPQ458736 VZM458736 WJI458736 WTE458736 BN524272 GS524272 QO524272 AAK524272 AKG524272 AUC524272 BDY524272 BNU524272 BXQ524272 CHM524272 CRI524272 DBE524272 DLA524272 DUW524272 EES524272 EOO524272 EYK524272 FIG524272 FSC524272 GBY524272 GLU524272 GVQ524272 HFM524272 HPI524272 HZE524272 IJA524272 ISW524272 JCS524272 JMO524272 JWK524272 KGG524272 KQC524272 KZY524272 LJU524272 LTQ524272 MDM524272 MNI524272 MXE524272 NHA524272 NQW524272 OAS524272 OKO524272 OUK524272 PEG524272 POC524272 PXY524272 QHU524272 QRQ524272 RBM524272 RLI524272 RVE524272 SFA524272 SOW524272 SYS524272 TIO524272 TSK524272 UCG524272 UMC524272 UVY524272 VFU524272 VPQ524272 VZM524272 WJI524272 WTE524272 BN589808 GS589808 QO589808 AAK589808 AKG589808 AUC589808 BDY589808 BNU589808 BXQ589808 CHM589808 CRI589808 DBE589808 DLA589808 DUW589808 EES589808 EOO589808 EYK589808 FIG589808 FSC589808 GBY589808 GLU589808 GVQ589808 HFM589808 HPI589808 HZE589808 IJA589808 ISW589808 JCS589808 JMO589808 JWK589808 KGG589808 KQC589808 KZY589808 LJU589808 LTQ589808 MDM589808 MNI589808 MXE589808 NHA589808 NQW589808 OAS589808 OKO589808 OUK589808 PEG589808 POC589808 PXY589808 QHU589808 QRQ589808 RBM589808 RLI589808 RVE589808 SFA589808 SOW589808 SYS589808 TIO589808 TSK589808 UCG589808 UMC589808 UVY589808 VFU589808 VPQ589808 VZM589808 WJI589808 WTE589808 BN655344 GS655344 QO655344 AAK655344 AKG655344 AUC655344 BDY655344 BNU655344 BXQ655344 CHM655344 CRI655344 DBE655344 DLA655344 DUW655344 EES655344 EOO655344 EYK655344 FIG655344 FSC655344 GBY655344 GLU655344 GVQ655344 HFM655344 HPI655344 HZE655344 IJA655344 ISW655344 JCS655344 JMO655344 JWK655344 KGG655344 KQC655344 KZY655344 LJU655344 LTQ655344 MDM655344 MNI655344 MXE655344 NHA655344 NQW655344 OAS655344 OKO655344 OUK655344 PEG655344 POC655344 PXY655344 QHU655344 QRQ655344 RBM655344 RLI655344 RVE655344 SFA655344 SOW655344 SYS655344 TIO655344 TSK655344 UCG655344 UMC655344 UVY655344 VFU655344 VPQ655344 VZM655344 WJI655344 WTE655344 BN720880 GS720880 QO720880 AAK720880 AKG720880 AUC720880 BDY720880 BNU720880 BXQ720880 CHM720880 CRI720880 DBE720880 DLA720880 DUW720880 EES720880 EOO720880 EYK720880 FIG720880 FSC720880 GBY720880 GLU720880 GVQ720880 HFM720880 HPI720880 HZE720880 IJA720880 ISW720880 JCS720880 JMO720880 JWK720880 KGG720880 KQC720880 KZY720880 LJU720880 LTQ720880 MDM720880 MNI720880 MXE720880 NHA720880 NQW720880 OAS720880 OKO720880 OUK720880 PEG720880 POC720880 PXY720880 QHU720880 QRQ720880 RBM720880 RLI720880 RVE720880 SFA720880 SOW720880 SYS720880 TIO720880 TSK720880 UCG720880 UMC720880 UVY720880 VFU720880 VPQ720880 VZM720880 WJI720880 WTE720880 BN786416 GS786416 QO786416 AAK786416 AKG786416 AUC786416 BDY786416 BNU786416 BXQ786416 CHM786416 CRI786416 DBE786416 DLA786416 DUW786416 EES786416 EOO786416 EYK786416 FIG786416 FSC786416 GBY786416 GLU786416 GVQ786416 HFM786416 HPI786416 HZE786416 IJA786416 ISW786416 JCS786416 JMO786416 JWK786416 KGG786416 KQC786416 KZY786416 LJU786416 LTQ786416 MDM786416 MNI786416 MXE786416 NHA786416 NQW786416 OAS786416 OKO786416 OUK786416 PEG786416 POC786416 PXY786416 QHU786416 QRQ786416 RBM786416 RLI786416 RVE786416 SFA786416 SOW786416 SYS786416 TIO786416 TSK786416 UCG786416 UMC786416 UVY786416 VFU786416 VPQ786416 VZM786416 WJI786416 WTE786416 BN851952 GS851952 QO851952 AAK851952 AKG851952 AUC851952 BDY851952 BNU851952 BXQ851952 CHM851952 CRI851952 DBE851952 DLA851952 DUW851952 EES851952 EOO851952 EYK851952 FIG851952 FSC851952 GBY851952 GLU851952 GVQ851952 HFM851952 HPI851952 HZE851952 IJA851952 ISW851952 JCS851952 JMO851952 JWK851952 KGG851952 KQC851952 KZY851952 LJU851952 LTQ851952 MDM851952 MNI851952 MXE851952 NHA851952 NQW851952 OAS851952 OKO851952 OUK851952 PEG851952 POC851952 PXY851952 QHU851952 QRQ851952 RBM851952 RLI851952 RVE851952 SFA851952 SOW851952 SYS851952 TIO851952 TSK851952 UCG851952 UMC851952 UVY851952 VFU851952 VPQ851952 VZM851952 WJI851952 WTE851952 BN917488 GS917488 QO917488 AAK917488 AKG917488 AUC917488 BDY917488 BNU917488 BXQ917488 CHM917488 CRI917488 DBE917488 DLA917488 DUW917488 EES917488 EOO917488 EYK917488 FIG917488 FSC917488 GBY917488 GLU917488 GVQ917488 HFM917488 HPI917488 HZE917488 IJA917488 ISW917488 JCS917488 JMO917488 JWK917488 KGG917488 KQC917488 KZY917488 LJU917488 LTQ917488 MDM917488 MNI917488 MXE917488 NHA917488 NQW917488 OAS917488 OKO917488 OUK917488 PEG917488 POC917488 PXY917488 QHU917488 QRQ917488 RBM917488 RLI917488 RVE917488 SFA917488 SOW917488 SYS917488 TIO917488 TSK917488 UCG917488 UMC917488 UVY917488 VFU917488 VPQ917488 VZM917488 WJI917488 WTE917488 BN983024 GS983024 QO983024 AAK983024 AKG983024 AUC983024 BDY983024 BNU983024 BXQ983024 CHM983024 CRI983024 DBE983024 DLA983024 DUW983024 EES983024 EOO983024 EYK983024 FIG983024 FSC983024 GBY983024 GLU983024 GVQ983024 HFM983024 HPI983024 HZE983024 IJA983024 ISW983024 JCS983024 JMO983024 JWK983024 KGG983024 KQC983024 KZY983024 LJU983024 LTQ983024 MDM983024 MNI983024 MXE983024 NHA983024 NQW983024 OAS983024 OKO983024 OUK983024 PEG983024 POC983024 PXY983024 QHU983024 QRQ983024 RBM983024 RLI983024 RVE983024 SFA983024 SOW983024 SYS983024 TIO983024 TSK983024 UCG983024 UMC983024 UVY983024 VFU983024 VPQ983024 VZM983024 WJI983024 WTE983024 OSS6:OSS9 GN14 QJ14 AAF14 AKB14 ATX14 BDT14 BNP14 BXL14 CHH14 CRD14 DAZ14 DKV14 DUR14 EEN14 EOJ14 EYF14 FIB14 FRX14 GBT14 GLP14 GVL14 HFH14 HPD14 HYZ14 IIV14 ISR14 JCN14 JMJ14 JWF14 KGB14 KPX14 KZT14 LJP14 LTL14 MDH14 MND14 MWZ14 NGV14 NQR14 OAN14 OKJ14 OUF14 PEB14 PNX14 PXT14 QHP14 QRL14 RBH14 RLD14 RUZ14 SEV14 SOR14 SYN14 TIJ14 TSF14 UCB14 ULX14 UVT14 VFP14 VPL14 VZH14 WJD14 WSZ14 BV65515 HB65515 QX65515 AAT65515 AKP65515 AUL65515 BEH65515 BOD65515 BXZ65515 CHV65515 CRR65515 DBN65515 DLJ65515 DVF65515 EFB65515 EOX65515 EYT65515 FIP65515 FSL65515 GCH65515 GMD65515 GVZ65515 HFV65515 HPR65515 HZN65515 IJJ65515 ITF65515 JDB65515 JMX65515 JWT65515 KGP65515 KQL65515 LAH65515 LKD65515 LTZ65515 MDV65515 MNR65515 MXN65515 NHJ65515 NRF65515 OBB65515 OKX65515 OUT65515 PEP65515 POL65515 PYH65515 QID65515 QRZ65515 RBV65515 RLR65515 RVN65515 SFJ65515 SPF65515 SZB65515 TIX65515 TST65515 UCP65515 UML65515 UWH65515 VGD65515 VPZ65515 VZV65515 WJR65515 WTN65515 BV131051 HB131051 QX131051 AAT131051 AKP131051 AUL131051 BEH131051 BOD131051 BXZ131051 CHV131051 CRR131051 DBN131051 DLJ131051 DVF131051 EFB131051 EOX131051 EYT131051 FIP131051 FSL131051 GCH131051 GMD131051 GVZ131051 HFV131051 HPR131051 HZN131051 IJJ131051 ITF131051 JDB131051 JMX131051 JWT131051 KGP131051 KQL131051 LAH131051 LKD131051 LTZ131051 MDV131051 MNR131051 MXN131051 NHJ131051 NRF131051 OBB131051 OKX131051 OUT131051 PEP131051 POL131051 PYH131051 QID131051 QRZ131051 RBV131051 RLR131051 RVN131051 SFJ131051 SPF131051 SZB131051 TIX131051 TST131051 UCP131051 UML131051 UWH131051 VGD131051 VPZ131051 VZV131051 WJR131051 WTN131051 BV196587 HB196587 QX196587 AAT196587 AKP196587 AUL196587 BEH196587 BOD196587 BXZ196587 CHV196587 CRR196587 DBN196587 DLJ196587 DVF196587 EFB196587 EOX196587 EYT196587 FIP196587 FSL196587 GCH196587 GMD196587 GVZ196587 HFV196587 HPR196587 HZN196587 IJJ196587 ITF196587 JDB196587 JMX196587 JWT196587 KGP196587 KQL196587 LAH196587 LKD196587 LTZ196587 MDV196587 MNR196587 MXN196587 NHJ196587 NRF196587 OBB196587 OKX196587 OUT196587 PEP196587 POL196587 PYH196587 QID196587 QRZ196587 RBV196587 RLR196587 RVN196587 SFJ196587 SPF196587 SZB196587 TIX196587 TST196587 UCP196587 UML196587 UWH196587 VGD196587 VPZ196587 VZV196587 WJR196587 WTN196587 BV262123 HB262123 QX262123 AAT262123 AKP262123 AUL262123 BEH262123 BOD262123 BXZ262123 CHV262123 CRR262123 DBN262123 DLJ262123 DVF262123 EFB262123 EOX262123 EYT262123 FIP262123 FSL262123 GCH262123 GMD262123 GVZ262123 HFV262123 HPR262123 HZN262123 IJJ262123 ITF262123 JDB262123 JMX262123 JWT262123 KGP262123 KQL262123 LAH262123 LKD262123 LTZ262123 MDV262123 MNR262123 MXN262123 NHJ262123 NRF262123 OBB262123 OKX262123 OUT262123 PEP262123 POL262123 PYH262123 QID262123 QRZ262123 RBV262123 RLR262123 RVN262123 SFJ262123 SPF262123 SZB262123 TIX262123 TST262123 UCP262123 UML262123 UWH262123 VGD262123 VPZ262123 VZV262123 WJR262123 WTN262123 BV327659 HB327659 QX327659 AAT327659 AKP327659 AUL327659 BEH327659 BOD327659 BXZ327659 CHV327659 CRR327659 DBN327659 DLJ327659 DVF327659 EFB327659 EOX327659 EYT327659 FIP327659 FSL327659 GCH327659 GMD327659 GVZ327659 HFV327659 HPR327659 HZN327659 IJJ327659 ITF327659 JDB327659 JMX327659 JWT327659 KGP327659 KQL327659 LAH327659 LKD327659 LTZ327659 MDV327659 MNR327659 MXN327659 NHJ327659 NRF327659 OBB327659 OKX327659 OUT327659 PEP327659 POL327659 PYH327659 QID327659 QRZ327659 RBV327659 RLR327659 RVN327659 SFJ327659 SPF327659 SZB327659 TIX327659 TST327659 UCP327659 UML327659 UWH327659 VGD327659 VPZ327659 VZV327659 WJR327659 WTN327659 BV393195 HB393195 QX393195 AAT393195 AKP393195 AUL393195 BEH393195 BOD393195 BXZ393195 CHV393195 CRR393195 DBN393195 DLJ393195 DVF393195 EFB393195 EOX393195 EYT393195 FIP393195 FSL393195 GCH393195 GMD393195 GVZ393195 HFV393195 HPR393195 HZN393195 IJJ393195 ITF393195 JDB393195 JMX393195 JWT393195 KGP393195 KQL393195 LAH393195 LKD393195 LTZ393195 MDV393195 MNR393195 MXN393195 NHJ393195 NRF393195 OBB393195 OKX393195 OUT393195 PEP393195 POL393195 PYH393195 QID393195 QRZ393195 RBV393195 RLR393195 RVN393195 SFJ393195 SPF393195 SZB393195 TIX393195 TST393195 UCP393195 UML393195 UWH393195 VGD393195 VPZ393195 VZV393195 WJR393195 WTN393195 BV458731 HB458731 QX458731 AAT458731 AKP458731 AUL458731 BEH458731 BOD458731 BXZ458731 CHV458731 CRR458731 DBN458731 DLJ458731 DVF458731 EFB458731 EOX458731 EYT458731 FIP458731 FSL458731 GCH458731 GMD458731 GVZ458731 HFV458731 HPR458731 HZN458731 IJJ458731 ITF458731 JDB458731 JMX458731 JWT458731 KGP458731 KQL458731 LAH458731 LKD458731 LTZ458731 MDV458731 MNR458731 MXN458731 NHJ458731 NRF458731 OBB458731 OKX458731 OUT458731 PEP458731 POL458731 PYH458731 QID458731 QRZ458731 RBV458731 RLR458731 RVN458731 SFJ458731 SPF458731 SZB458731 TIX458731 TST458731 UCP458731 UML458731 UWH458731 VGD458731 VPZ458731 VZV458731 WJR458731 WTN458731 BV524267 HB524267 QX524267 AAT524267 AKP524267 AUL524267 BEH524267 BOD524267 BXZ524267 CHV524267 CRR524267 DBN524267 DLJ524267 DVF524267 EFB524267 EOX524267 EYT524267 FIP524267 FSL524267 GCH524267 GMD524267 GVZ524267 HFV524267 HPR524267 HZN524267 IJJ524267 ITF524267 JDB524267 JMX524267 JWT524267 KGP524267 KQL524267 LAH524267 LKD524267 LTZ524267 MDV524267 MNR524267 MXN524267 NHJ524267 NRF524267 OBB524267 OKX524267 OUT524267 PEP524267 POL524267 PYH524267 QID524267 QRZ524267 RBV524267 RLR524267 RVN524267 SFJ524267 SPF524267 SZB524267 TIX524267 TST524267 UCP524267 UML524267 UWH524267 VGD524267 VPZ524267 VZV524267 WJR524267 WTN524267 BV589803 HB589803 QX589803 AAT589803 AKP589803 AUL589803 BEH589803 BOD589803 BXZ589803 CHV589803 CRR589803 DBN589803 DLJ589803 DVF589803 EFB589803 EOX589803 EYT589803 FIP589803 FSL589803 GCH589803 GMD589803 GVZ589803 HFV589803 HPR589803 HZN589803 IJJ589803 ITF589803 JDB589803 JMX589803 JWT589803 KGP589803 KQL589803 LAH589803 LKD589803 LTZ589803 MDV589803 MNR589803 MXN589803 NHJ589803 NRF589803 OBB589803 OKX589803 OUT589803 PEP589803 POL589803 PYH589803 QID589803 QRZ589803 RBV589803 RLR589803 RVN589803 SFJ589803 SPF589803 SZB589803 TIX589803 TST589803 UCP589803 UML589803 UWH589803 VGD589803 VPZ589803 VZV589803 WJR589803 WTN589803 BV655339 HB655339 QX655339 AAT655339 AKP655339 AUL655339 BEH655339 BOD655339 BXZ655339 CHV655339 CRR655339 DBN655339 DLJ655339 DVF655339 EFB655339 EOX655339 EYT655339 FIP655339 FSL655339 GCH655339 GMD655339 GVZ655339 HFV655339 HPR655339 HZN655339 IJJ655339 ITF655339 JDB655339 JMX655339 JWT655339 KGP655339 KQL655339 LAH655339 LKD655339 LTZ655339 MDV655339 MNR655339 MXN655339 NHJ655339 NRF655339 OBB655339 OKX655339 OUT655339 PEP655339 POL655339 PYH655339 QID655339 QRZ655339 RBV655339 RLR655339 RVN655339 SFJ655339 SPF655339 SZB655339 TIX655339 TST655339 UCP655339 UML655339 UWH655339 VGD655339 VPZ655339 VZV655339 WJR655339 WTN655339 BV720875 HB720875 QX720875 AAT720875 AKP720875 AUL720875 BEH720875 BOD720875 BXZ720875 CHV720875 CRR720875 DBN720875 DLJ720875 DVF720875 EFB720875 EOX720875 EYT720875 FIP720875 FSL720875 GCH720875 GMD720875 GVZ720875 HFV720875 HPR720875 HZN720875 IJJ720875 ITF720875 JDB720875 JMX720875 JWT720875 KGP720875 KQL720875 LAH720875 LKD720875 LTZ720875 MDV720875 MNR720875 MXN720875 NHJ720875 NRF720875 OBB720875 OKX720875 OUT720875 PEP720875 POL720875 PYH720875 QID720875 QRZ720875 RBV720875 RLR720875 RVN720875 SFJ720875 SPF720875 SZB720875 TIX720875 TST720875 UCP720875 UML720875 UWH720875 VGD720875 VPZ720875 VZV720875 WJR720875 WTN720875 BV786411 HB786411 QX786411 AAT786411 AKP786411 AUL786411 BEH786411 BOD786411 BXZ786411 CHV786411 CRR786411 DBN786411 DLJ786411 DVF786411 EFB786411 EOX786411 EYT786411 FIP786411 FSL786411 GCH786411 GMD786411 GVZ786411 HFV786411 HPR786411 HZN786411 IJJ786411 ITF786411 JDB786411 JMX786411 JWT786411 KGP786411 KQL786411 LAH786411 LKD786411 LTZ786411 MDV786411 MNR786411 MXN786411 NHJ786411 NRF786411 OBB786411 OKX786411 OUT786411 PEP786411 POL786411 PYH786411 QID786411 QRZ786411 RBV786411 RLR786411 RVN786411 SFJ786411 SPF786411 SZB786411 TIX786411 TST786411 UCP786411 UML786411 UWH786411 VGD786411 VPZ786411 VZV786411 WJR786411 WTN786411 BV851947 HB851947 QX851947 AAT851947 AKP851947 AUL851947 BEH851947 BOD851947 BXZ851947 CHV851947 CRR851947 DBN851947 DLJ851947 DVF851947 EFB851947 EOX851947 EYT851947 FIP851947 FSL851947 GCH851947 GMD851947 GVZ851947 HFV851947 HPR851947 HZN851947 IJJ851947 ITF851947 JDB851947 JMX851947 JWT851947 KGP851947 KQL851947 LAH851947 LKD851947 LTZ851947 MDV851947 MNR851947 MXN851947 NHJ851947 NRF851947 OBB851947 OKX851947 OUT851947 PEP851947 POL851947 PYH851947 QID851947 QRZ851947 RBV851947 RLR851947 RVN851947 SFJ851947 SPF851947 SZB851947 TIX851947 TST851947 UCP851947 UML851947 UWH851947 VGD851947 VPZ851947 VZV851947 WJR851947 WTN851947 BV917483 HB917483 QX917483 AAT917483 AKP917483 AUL917483 BEH917483 BOD917483 BXZ917483 CHV917483 CRR917483 DBN917483 DLJ917483 DVF917483 EFB917483 EOX917483 EYT917483 FIP917483 FSL917483 GCH917483 GMD917483 GVZ917483 HFV917483 HPR917483 HZN917483 IJJ917483 ITF917483 JDB917483 JMX917483 JWT917483 KGP917483 KQL917483 LAH917483 LKD917483 LTZ917483 MDV917483 MNR917483 MXN917483 NHJ917483 NRF917483 OBB917483 OKX917483 OUT917483 PEP917483 POL917483 PYH917483 QID917483 QRZ917483 RBV917483 RLR917483 RVN917483 SFJ917483 SPF917483 SZB917483 TIX917483 TST917483 UCP917483 UML917483 UWH917483 VGD917483 VPZ917483 VZV917483 WJR917483 WTN917483 BV983019 HB983019 QX983019 AAT983019 AKP983019 AUL983019 BEH983019 BOD983019 BXZ983019 CHV983019 CRR983019 DBN983019 DLJ983019 DVF983019 EFB983019 EOX983019 EYT983019 FIP983019 FSL983019 GCH983019 GMD983019 GVZ983019 HFV983019 HPR983019 HZN983019 IJJ983019 ITF983019 JDB983019 JMX983019 JWT983019 KGP983019 KQL983019 LAH983019 LKD983019 LTZ983019 MDV983019 MNR983019 MXN983019 NHJ983019 NRF983019 OBB983019 OKX983019 OUT983019 PEP983019 POL983019 PYH983019 QID983019 QRZ983019 RBV983019 RLR983019 RVN983019 SFJ983019 SPF983019 SZB983019 TIX983019 TST983019 UCP983019 UML983019 UWH983019 VGD983019 VPZ983019 VZV983019 WJR983019 WTN983019 OIW6:OIW9 EN14 OH14 YD14 AHZ14 ARV14 BBR14 BLN14 BVJ14 CFF14 CPB14 CYX14 DIT14 DSP14 ECL14 EMH14 EWD14 FFZ14 FPV14 FZR14 GJN14 GTJ14 HDF14 HNB14 HWX14 IGT14 IQP14 JAL14 JKH14 JUD14 KDZ14 KNV14 KXR14 LHN14 LRJ14 MBF14 MLB14 MUX14 NET14 NOP14 NYL14 OIH14 OSD14 PBZ14 PLV14 PVR14 QFN14 QPJ14 QZF14 RJB14 RSX14 SCT14 SMP14 SWL14 TGH14 TQD14 TZZ14 UJV14 UTR14 VDN14 VNJ14 VXF14 WHB14 WQX14 U65515 FA65515 OV65515 YR65515 AIN65515 ASJ65515 BCF65515 BMB65515 BVX65515 CFT65515 CPP65515 CZL65515 DJH65515 DTD65515 ECZ65515 EMV65515 EWR65515 FGN65515 FQJ65515 GAF65515 GKB65515 GTX65515 HDT65515 HNP65515 HXL65515 IHH65515 IRD65515 JAZ65515 JKV65515 JUR65515 KEN65515 KOJ65515 KYF65515 LIB65515 LRX65515 MBT65515 MLP65515 MVL65515 NFH65515 NPD65515 NYZ65515 OIV65515 OSR65515 PCN65515 PMJ65515 PWF65515 QGB65515 QPX65515 QZT65515 RJP65515 RTL65515 SDH65515 SND65515 SWZ65515 TGV65515 TQR65515 UAN65515 UKJ65515 UUF65515 VEB65515 VNX65515 VXT65515 WHP65515 WRL65515 U131051 FA131051 OV131051 YR131051 AIN131051 ASJ131051 BCF131051 BMB131051 BVX131051 CFT131051 CPP131051 CZL131051 DJH131051 DTD131051 ECZ131051 EMV131051 EWR131051 FGN131051 FQJ131051 GAF131051 GKB131051 GTX131051 HDT131051 HNP131051 HXL131051 IHH131051 IRD131051 JAZ131051 JKV131051 JUR131051 KEN131051 KOJ131051 KYF131051 LIB131051 LRX131051 MBT131051 MLP131051 MVL131051 NFH131051 NPD131051 NYZ131051 OIV131051 OSR131051 PCN131051 PMJ131051 PWF131051 QGB131051 QPX131051 QZT131051 RJP131051 RTL131051 SDH131051 SND131051 SWZ131051 TGV131051 TQR131051 UAN131051 UKJ131051 UUF131051 VEB131051 VNX131051 VXT131051 WHP131051 WRL131051 U196587 FA196587 OV196587 YR196587 AIN196587 ASJ196587 BCF196587 BMB196587 BVX196587 CFT196587 CPP196587 CZL196587 DJH196587 DTD196587 ECZ196587 EMV196587 EWR196587 FGN196587 FQJ196587 GAF196587 GKB196587 GTX196587 HDT196587 HNP196587 HXL196587 IHH196587 IRD196587 JAZ196587 JKV196587 JUR196587 KEN196587 KOJ196587 KYF196587 LIB196587 LRX196587 MBT196587 MLP196587 MVL196587 NFH196587 NPD196587 NYZ196587 OIV196587 OSR196587 PCN196587 PMJ196587 PWF196587 QGB196587 QPX196587 QZT196587 RJP196587 RTL196587 SDH196587 SND196587 SWZ196587 TGV196587 TQR196587 UAN196587 UKJ196587 UUF196587 VEB196587 VNX196587 VXT196587 WHP196587 WRL196587 U262123 FA262123 OV262123 YR262123 AIN262123 ASJ262123 BCF262123 BMB262123 BVX262123 CFT262123 CPP262123 CZL262123 DJH262123 DTD262123 ECZ262123 EMV262123 EWR262123 FGN262123 FQJ262123 GAF262123 GKB262123 GTX262123 HDT262123 HNP262123 HXL262123 IHH262123 IRD262123 JAZ262123 JKV262123 JUR262123 KEN262123 KOJ262123 KYF262123 LIB262123 LRX262123 MBT262123 MLP262123 MVL262123 NFH262123 NPD262123 NYZ262123 OIV262123 OSR262123 PCN262123 PMJ262123 PWF262123 QGB262123 QPX262123 QZT262123 RJP262123 RTL262123 SDH262123 SND262123 SWZ262123 TGV262123 TQR262123 UAN262123 UKJ262123 UUF262123 VEB262123 VNX262123 VXT262123 WHP262123 WRL262123 U327659 FA327659 OV327659 YR327659 AIN327659 ASJ327659 BCF327659 BMB327659 BVX327659 CFT327659 CPP327659 CZL327659 DJH327659 DTD327659 ECZ327659 EMV327659 EWR327659 FGN327659 FQJ327659 GAF327659 GKB327659 GTX327659 HDT327659 HNP327659 HXL327659 IHH327659 IRD327659 JAZ327659 JKV327659 JUR327659 KEN327659 KOJ327659 KYF327659 LIB327659 LRX327659 MBT327659 MLP327659 MVL327659 NFH327659 NPD327659 NYZ327659 OIV327659 OSR327659 PCN327659 PMJ327659 PWF327659 QGB327659 QPX327659 QZT327659 RJP327659 RTL327659 SDH327659 SND327659 SWZ327659 TGV327659 TQR327659 UAN327659 UKJ327659 UUF327659 VEB327659 VNX327659 VXT327659 WHP327659 WRL327659 U393195 FA393195 OV393195 YR393195 AIN393195 ASJ393195 BCF393195 BMB393195 BVX393195 CFT393195 CPP393195 CZL393195 DJH393195 DTD393195 ECZ393195 EMV393195 EWR393195 FGN393195 FQJ393195 GAF393195 GKB393195 GTX393195 HDT393195 HNP393195 HXL393195 IHH393195 IRD393195 JAZ393195 JKV393195 JUR393195 KEN393195 KOJ393195 KYF393195 LIB393195 LRX393195 MBT393195 MLP393195 MVL393195 NFH393195 NPD393195 NYZ393195 OIV393195 OSR393195 PCN393195 PMJ393195 PWF393195 QGB393195 QPX393195 QZT393195 RJP393195 RTL393195 SDH393195 SND393195 SWZ393195 TGV393195 TQR393195 UAN393195 UKJ393195 UUF393195 VEB393195 VNX393195 VXT393195 WHP393195 WRL393195 U458731 FA458731 OV458731 YR458731 AIN458731 ASJ458731 BCF458731 BMB458731 BVX458731 CFT458731 CPP458731 CZL458731 DJH458731 DTD458731 ECZ458731 EMV458731 EWR458731 FGN458731 FQJ458731 GAF458731 GKB458731 GTX458731 HDT458731 HNP458731 HXL458731 IHH458731 IRD458731 JAZ458731 JKV458731 JUR458731 KEN458731 KOJ458731 KYF458731 LIB458731 LRX458731 MBT458731 MLP458731 MVL458731 NFH458731 NPD458731 NYZ458731 OIV458731 OSR458731 PCN458731 PMJ458731 PWF458731 QGB458731 QPX458731 QZT458731 RJP458731 RTL458731 SDH458731 SND458731 SWZ458731 TGV458731 TQR458731 UAN458731 UKJ458731 UUF458731 VEB458731 VNX458731 VXT458731 WHP458731 WRL458731 U524267 FA524267 OV524267 YR524267 AIN524267 ASJ524267 BCF524267 BMB524267 BVX524267 CFT524267 CPP524267 CZL524267 DJH524267 DTD524267 ECZ524267 EMV524267 EWR524267 FGN524267 FQJ524267 GAF524267 GKB524267 GTX524267 HDT524267 HNP524267 HXL524267 IHH524267 IRD524267 JAZ524267 JKV524267 JUR524267 KEN524267 KOJ524267 KYF524267 LIB524267 LRX524267 MBT524267 MLP524267 MVL524267 NFH524267 NPD524267 NYZ524267 OIV524267 OSR524267 PCN524267 PMJ524267 PWF524267 QGB524267 QPX524267 QZT524267 RJP524267 RTL524267 SDH524267 SND524267 SWZ524267 TGV524267 TQR524267 UAN524267 UKJ524267 UUF524267 VEB524267 VNX524267 VXT524267 WHP524267 WRL524267 U589803 FA589803 OV589803 YR589803 AIN589803 ASJ589803 BCF589803 BMB589803 BVX589803 CFT589803 CPP589803 CZL589803 DJH589803 DTD589803 ECZ589803 EMV589803 EWR589803 FGN589803 FQJ589803 GAF589803 GKB589803 GTX589803 HDT589803 HNP589803 HXL589803 IHH589803 IRD589803 JAZ589803 JKV589803 JUR589803 KEN589803 KOJ589803 KYF589803 LIB589803 LRX589803 MBT589803 MLP589803 MVL589803 NFH589803 NPD589803 NYZ589803 OIV589803 OSR589803 PCN589803 PMJ589803 PWF589803 QGB589803 QPX589803 QZT589803 RJP589803 RTL589803 SDH589803 SND589803 SWZ589803 TGV589803 TQR589803 UAN589803 UKJ589803 UUF589803 VEB589803 VNX589803 VXT589803 WHP589803 WRL589803 U655339 FA655339 OV655339 YR655339 AIN655339 ASJ655339 BCF655339 BMB655339 BVX655339 CFT655339 CPP655339 CZL655339 DJH655339 DTD655339 ECZ655339 EMV655339 EWR655339 FGN655339 FQJ655339 GAF655339 GKB655339 GTX655339 HDT655339 HNP655339 HXL655339 IHH655339 IRD655339 JAZ655339 JKV655339 JUR655339 KEN655339 KOJ655339 KYF655339 LIB655339 LRX655339 MBT655339 MLP655339 MVL655339 NFH655339 NPD655339 NYZ655339 OIV655339 OSR655339 PCN655339 PMJ655339 PWF655339 QGB655339 QPX655339 QZT655339 RJP655339 RTL655339 SDH655339 SND655339 SWZ655339 TGV655339 TQR655339 UAN655339 UKJ655339 UUF655339 VEB655339 VNX655339 VXT655339 WHP655339 WRL655339 U720875 FA720875 OV720875 YR720875 AIN720875 ASJ720875 BCF720875 BMB720875 BVX720875 CFT720875 CPP720875 CZL720875 DJH720875 DTD720875 ECZ720875 EMV720875 EWR720875 FGN720875 FQJ720875 GAF720875 GKB720875 GTX720875 HDT720875 HNP720875 HXL720875 IHH720875 IRD720875 JAZ720875 JKV720875 JUR720875 KEN720875 KOJ720875 KYF720875 LIB720875 LRX720875 MBT720875 MLP720875 MVL720875 NFH720875 NPD720875 NYZ720875 OIV720875 OSR720875 PCN720875 PMJ720875 PWF720875 QGB720875 QPX720875 QZT720875 RJP720875 RTL720875 SDH720875 SND720875 SWZ720875 TGV720875 TQR720875 UAN720875 UKJ720875 UUF720875 VEB720875 VNX720875 VXT720875 WHP720875 WRL720875 U786411 FA786411 OV786411 YR786411 AIN786411 ASJ786411 BCF786411 BMB786411 BVX786411 CFT786411 CPP786411 CZL786411 DJH786411 DTD786411 ECZ786411 EMV786411 EWR786411 FGN786411 FQJ786411 GAF786411 GKB786411 GTX786411 HDT786411 HNP786411 HXL786411 IHH786411 IRD786411 JAZ786411 JKV786411 JUR786411 KEN786411 KOJ786411 KYF786411 LIB786411 LRX786411 MBT786411 MLP786411 MVL786411 NFH786411 NPD786411 NYZ786411 OIV786411 OSR786411 PCN786411 PMJ786411 PWF786411 QGB786411 QPX786411 QZT786411 RJP786411 RTL786411 SDH786411 SND786411 SWZ786411 TGV786411 TQR786411 UAN786411 UKJ786411 UUF786411 VEB786411 VNX786411 VXT786411 WHP786411 WRL786411 U851947 FA851947 OV851947 YR851947 AIN851947 ASJ851947 BCF851947 BMB851947 BVX851947 CFT851947 CPP851947 CZL851947 DJH851947 DTD851947 ECZ851947 EMV851947 EWR851947 FGN851947 FQJ851947 GAF851947 GKB851947 GTX851947 HDT851947 HNP851947 HXL851947 IHH851947 IRD851947 JAZ851947 JKV851947 JUR851947 KEN851947 KOJ851947 KYF851947 LIB851947 LRX851947 MBT851947 MLP851947 MVL851947 NFH851947 NPD851947 NYZ851947 OIV851947 OSR851947 PCN851947 PMJ851947 PWF851947 QGB851947 QPX851947 QZT851947 RJP851947 RTL851947 SDH851947 SND851947 SWZ851947 TGV851947 TQR851947 UAN851947 UKJ851947 UUF851947 VEB851947 VNX851947 VXT851947 WHP851947 WRL851947 U917483 FA917483 OV917483 YR917483 AIN917483 ASJ917483 BCF917483 BMB917483 BVX917483 CFT917483 CPP917483 CZL917483 DJH917483 DTD917483 ECZ917483 EMV917483 EWR917483 FGN917483 FQJ917483 GAF917483 GKB917483 GTX917483 HDT917483 HNP917483 HXL917483 IHH917483 IRD917483 JAZ917483 JKV917483 JUR917483 KEN917483 KOJ917483 KYF917483 LIB917483 LRX917483 MBT917483 MLP917483 MVL917483 NFH917483 NPD917483 NYZ917483 OIV917483 OSR917483 PCN917483 PMJ917483 PWF917483 QGB917483 QPX917483 QZT917483 RJP917483 RTL917483 SDH917483 SND917483 SWZ917483 TGV917483 TQR917483 UAN917483 UKJ917483 UUF917483 VEB917483 VNX917483 VXT917483 WHP917483 WRL917483 U983019 FA983019 OV983019 YR983019 AIN983019 ASJ983019 BCF983019 BMB983019 BVX983019 CFT983019 CPP983019 CZL983019 DJH983019 DTD983019 ECZ983019 EMV983019 EWR983019 FGN983019 FQJ983019 GAF983019 GKB983019 GTX983019 HDT983019 HNP983019 HXL983019 IHH983019 IRD983019 JAZ983019 JKV983019 JUR983019 KEN983019 KOJ983019 KYF983019 LIB983019 LRX983019 MBT983019 MLP983019 MVL983019 NFH983019 NPD983019 NYZ983019 OIV983019 OSR983019 PCN983019 PMJ983019 PWF983019 QGB983019 QPX983019 QZT983019 RJP983019 RTL983019 SDH983019 SND983019 SWZ983019 TGV983019 TQR983019 UAN983019 UKJ983019 UUF983019 VEB983019 VNX983019 VXT983019 WHP983019 WRL983019 NZA6:NZA9 EQ14 OK14 YG14 AIC14 ARY14 BBU14 BLQ14 BVM14 CFI14 CPE14 CZA14 DIW14 DSS14 ECO14 EMK14 EWG14 FGC14 FPY14 FZU14 GJQ14 GTM14 HDI14 HNE14 HXA14 IGW14 IQS14 JAO14 JKK14 JUG14 KEC14 KNY14 KXU14 LHQ14 LRM14 MBI14 MLE14 MVA14 NEW14 NOS14 NYO14 OIK14 OSG14 PCC14 PLY14 PVU14 QFQ14 QPM14 QZI14 RJE14 RTA14 SCW14 SMS14 SWO14 TGK14 TQG14 UAC14 UJY14 UTU14 VDQ14 VNM14 VXI14 WHE14 WRA14 X65515 FC65515 OY65515 YU65515 AIQ65515 ASM65515 BCI65515 BME65515 BWA65515 CFW65515 CPS65515 CZO65515 DJK65515 DTG65515 EDC65515 EMY65515 EWU65515 FGQ65515 FQM65515 GAI65515 GKE65515 GUA65515 HDW65515 HNS65515 HXO65515 IHK65515 IRG65515 JBC65515 JKY65515 JUU65515 KEQ65515 KOM65515 KYI65515 LIE65515 LSA65515 MBW65515 MLS65515 MVO65515 NFK65515 NPG65515 NZC65515 OIY65515 OSU65515 PCQ65515 PMM65515 PWI65515 QGE65515 QQA65515 QZW65515 RJS65515 RTO65515 SDK65515 SNG65515 SXC65515 TGY65515 TQU65515 UAQ65515 UKM65515 UUI65515 VEE65515 VOA65515 VXW65515 WHS65515 WRO65515 X131051 FC131051 OY131051 YU131051 AIQ131051 ASM131051 BCI131051 BME131051 BWA131051 CFW131051 CPS131051 CZO131051 DJK131051 DTG131051 EDC131051 EMY131051 EWU131051 FGQ131051 FQM131051 GAI131051 GKE131051 GUA131051 HDW131051 HNS131051 HXO131051 IHK131051 IRG131051 JBC131051 JKY131051 JUU131051 KEQ131051 KOM131051 KYI131051 LIE131051 LSA131051 MBW131051 MLS131051 MVO131051 NFK131051 NPG131051 NZC131051 OIY131051 OSU131051 PCQ131051 PMM131051 PWI131051 QGE131051 QQA131051 QZW131051 RJS131051 RTO131051 SDK131051 SNG131051 SXC131051 TGY131051 TQU131051 UAQ131051 UKM131051 UUI131051 VEE131051 VOA131051 VXW131051 WHS131051 WRO131051 X196587 FC196587 OY196587 YU196587 AIQ196587 ASM196587 BCI196587 BME196587 BWA196587 CFW196587 CPS196587 CZO196587 DJK196587 DTG196587 EDC196587 EMY196587 EWU196587 FGQ196587 FQM196587 GAI196587 GKE196587 GUA196587 HDW196587 HNS196587 HXO196587 IHK196587 IRG196587 JBC196587 JKY196587 JUU196587 KEQ196587 KOM196587 KYI196587 LIE196587 LSA196587 MBW196587 MLS196587 MVO196587 NFK196587 NPG196587 NZC196587 OIY196587 OSU196587 PCQ196587 PMM196587 PWI196587 QGE196587 QQA196587 QZW196587 RJS196587 RTO196587 SDK196587 SNG196587 SXC196587 TGY196587 TQU196587 UAQ196587 UKM196587 UUI196587 VEE196587 VOA196587 VXW196587 WHS196587 WRO196587 X262123 FC262123 OY262123 YU262123 AIQ262123 ASM262123 BCI262123 BME262123 BWA262123 CFW262123 CPS262123 CZO262123 DJK262123 DTG262123 EDC262123 EMY262123 EWU262123 FGQ262123 FQM262123 GAI262123 GKE262123 GUA262123 HDW262123 HNS262123 HXO262123 IHK262123 IRG262123 JBC262123 JKY262123 JUU262123 KEQ262123 KOM262123 KYI262123 LIE262123 LSA262123 MBW262123 MLS262123 MVO262123 NFK262123 NPG262123 NZC262123 OIY262123 OSU262123 PCQ262123 PMM262123 PWI262123 QGE262123 QQA262123 QZW262123 RJS262123 RTO262123 SDK262123 SNG262123 SXC262123 TGY262123 TQU262123 UAQ262123 UKM262123 UUI262123 VEE262123 VOA262123 VXW262123 WHS262123 WRO262123 X327659 FC327659 OY327659 YU327659 AIQ327659 ASM327659 BCI327659 BME327659 BWA327659 CFW327659 CPS327659 CZO327659 DJK327659 DTG327659 EDC327659 EMY327659 EWU327659 FGQ327659 FQM327659 GAI327659 GKE327659 GUA327659 HDW327659 HNS327659 HXO327659 IHK327659 IRG327659 JBC327659 JKY327659 JUU327659 KEQ327659 KOM327659 KYI327659 LIE327659 LSA327659 MBW327659 MLS327659 MVO327659 NFK327659 NPG327659 NZC327659 OIY327659 OSU327659 PCQ327659 PMM327659 PWI327659 QGE327659 QQA327659 QZW327659 RJS327659 RTO327659 SDK327659 SNG327659 SXC327659 TGY327659 TQU327659 UAQ327659 UKM327659 UUI327659 VEE327659 VOA327659 VXW327659 WHS327659 WRO327659 X393195 FC393195 OY393195 YU393195 AIQ393195 ASM393195 BCI393195 BME393195 BWA393195 CFW393195 CPS393195 CZO393195 DJK393195 DTG393195 EDC393195 EMY393195 EWU393195 FGQ393195 FQM393195 GAI393195 GKE393195 GUA393195 HDW393195 HNS393195 HXO393195 IHK393195 IRG393195 JBC393195 JKY393195 JUU393195 KEQ393195 KOM393195 KYI393195 LIE393195 LSA393195 MBW393195 MLS393195 MVO393195 NFK393195 NPG393195 NZC393195 OIY393195 OSU393195 PCQ393195 PMM393195 PWI393195 QGE393195 QQA393195 QZW393195 RJS393195 RTO393195 SDK393195 SNG393195 SXC393195 TGY393195 TQU393195 UAQ393195 UKM393195 UUI393195 VEE393195 VOA393195 VXW393195 WHS393195 WRO393195 X458731 FC458731 OY458731 YU458731 AIQ458731 ASM458731 BCI458731 BME458731 BWA458731 CFW458731 CPS458731 CZO458731 DJK458731 DTG458731 EDC458731 EMY458731 EWU458731 FGQ458731 FQM458731 GAI458731 GKE458731 GUA458731 HDW458731 HNS458731 HXO458731 IHK458731 IRG458731 JBC458731 JKY458731 JUU458731 KEQ458731 KOM458731 KYI458731 LIE458731 LSA458731 MBW458731 MLS458731 MVO458731 NFK458731 NPG458731 NZC458731 OIY458731 OSU458731 PCQ458731 PMM458731 PWI458731 QGE458731 QQA458731 QZW458731 RJS458731 RTO458731 SDK458731 SNG458731 SXC458731 TGY458731 TQU458731 UAQ458731 UKM458731 UUI458731 VEE458731 VOA458731 VXW458731 WHS458731 WRO458731 X524267 FC524267 OY524267 YU524267 AIQ524267 ASM524267 BCI524267 BME524267 BWA524267 CFW524267 CPS524267 CZO524267 DJK524267 DTG524267 EDC524267 EMY524267 EWU524267 FGQ524267 FQM524267 GAI524267 GKE524267 GUA524267 HDW524267 HNS524267 HXO524267 IHK524267 IRG524267 JBC524267 JKY524267 JUU524267 KEQ524267 KOM524267 KYI524267 LIE524267 LSA524267 MBW524267 MLS524267 MVO524267 NFK524267 NPG524267 NZC524267 OIY524267 OSU524267 PCQ524267 PMM524267 PWI524267 QGE524267 QQA524267 QZW524267 RJS524267 RTO524267 SDK524267 SNG524267 SXC524267 TGY524267 TQU524267 UAQ524267 UKM524267 UUI524267 VEE524267 VOA524267 VXW524267 WHS524267 WRO524267 X589803 FC589803 OY589803 YU589803 AIQ589803 ASM589803 BCI589803 BME589803 BWA589803 CFW589803 CPS589803 CZO589803 DJK589803 DTG589803 EDC589803 EMY589803 EWU589803 FGQ589803 FQM589803 GAI589803 GKE589803 GUA589803 HDW589803 HNS589803 HXO589803 IHK589803 IRG589803 JBC589803 JKY589803 JUU589803 KEQ589803 KOM589803 KYI589803 LIE589803 LSA589803 MBW589803 MLS589803 MVO589803 NFK589803 NPG589803 NZC589803 OIY589803 OSU589803 PCQ589803 PMM589803 PWI589803 QGE589803 QQA589803 QZW589803 RJS589803 RTO589803 SDK589803 SNG589803 SXC589803 TGY589803 TQU589803 UAQ589803 UKM589803 UUI589803 VEE589803 VOA589803 VXW589803 WHS589803 WRO589803 X655339 FC655339 OY655339 YU655339 AIQ655339 ASM655339 BCI655339 BME655339 BWA655339 CFW655339 CPS655339 CZO655339 DJK655339 DTG655339 EDC655339 EMY655339 EWU655339 FGQ655339 FQM655339 GAI655339 GKE655339 GUA655339 HDW655339 HNS655339 HXO655339 IHK655339 IRG655339 JBC655339 JKY655339 JUU655339 KEQ655339 KOM655339 KYI655339 LIE655339 LSA655339 MBW655339 MLS655339 MVO655339 NFK655339 NPG655339 NZC655339 OIY655339 OSU655339 PCQ655339 PMM655339 PWI655339 QGE655339 QQA655339 QZW655339 RJS655339 RTO655339 SDK655339 SNG655339 SXC655339 TGY655339 TQU655339 UAQ655339 UKM655339 UUI655339 VEE655339 VOA655339 VXW655339 WHS655339 WRO655339 X720875 FC720875 OY720875 YU720875 AIQ720875 ASM720875 BCI720875 BME720875 BWA720875 CFW720875 CPS720875 CZO720875 DJK720875 DTG720875 EDC720875 EMY720875 EWU720875 FGQ720875 FQM720875 GAI720875 GKE720875 GUA720875 HDW720875 HNS720875 HXO720875 IHK720875 IRG720875 JBC720875 JKY720875 JUU720875 KEQ720875 KOM720875 KYI720875 LIE720875 LSA720875 MBW720875 MLS720875 MVO720875 NFK720875 NPG720875 NZC720875 OIY720875 OSU720875 PCQ720875 PMM720875 PWI720875 QGE720875 QQA720875 QZW720875 RJS720875 RTO720875 SDK720875 SNG720875 SXC720875 TGY720875 TQU720875 UAQ720875 UKM720875 UUI720875 VEE720875 VOA720875 VXW720875 WHS720875 WRO720875 X786411 FC786411 OY786411 YU786411 AIQ786411 ASM786411 BCI786411 BME786411 BWA786411 CFW786411 CPS786411 CZO786411 DJK786411 DTG786411 EDC786411 EMY786411 EWU786411 FGQ786411 FQM786411 GAI786411 GKE786411 GUA786411 HDW786411 HNS786411 HXO786411 IHK786411 IRG786411 JBC786411 JKY786411 JUU786411 KEQ786411 KOM786411 KYI786411 LIE786411 LSA786411 MBW786411 MLS786411 MVO786411 NFK786411 NPG786411 NZC786411 OIY786411 OSU786411 PCQ786411 PMM786411 PWI786411 QGE786411 QQA786411 QZW786411 RJS786411 RTO786411 SDK786411 SNG786411 SXC786411 TGY786411 TQU786411 UAQ786411 UKM786411 UUI786411 VEE786411 VOA786411 VXW786411 WHS786411 WRO786411 X851947 FC851947 OY851947 YU851947 AIQ851947 ASM851947 BCI851947 BME851947 BWA851947 CFW851947 CPS851947 CZO851947 DJK851947 DTG851947 EDC851947 EMY851947 EWU851947 FGQ851947 FQM851947 GAI851947 GKE851947 GUA851947 HDW851947 HNS851947 HXO851947 IHK851947 IRG851947 JBC851947 JKY851947 JUU851947 KEQ851947 KOM851947 KYI851947 LIE851947 LSA851947 MBW851947 MLS851947 MVO851947 NFK851947 NPG851947 NZC851947 OIY851947 OSU851947 PCQ851947 PMM851947 PWI851947 QGE851947 QQA851947 QZW851947 RJS851947 RTO851947 SDK851947 SNG851947 SXC851947 TGY851947 TQU851947 UAQ851947 UKM851947 UUI851947 VEE851947 VOA851947 VXW851947 WHS851947 WRO851947 X917483 FC917483 OY917483 YU917483 AIQ917483 ASM917483 BCI917483 BME917483 BWA917483 CFW917483 CPS917483 CZO917483 DJK917483 DTG917483 EDC917483 EMY917483 EWU917483 FGQ917483 FQM917483 GAI917483 GKE917483 GUA917483 HDW917483 HNS917483 HXO917483 IHK917483 IRG917483 JBC917483 JKY917483 JUU917483 KEQ917483 KOM917483 KYI917483 LIE917483 LSA917483 MBW917483 MLS917483 MVO917483 NFK917483 NPG917483 NZC917483 OIY917483 OSU917483 PCQ917483 PMM917483 PWI917483 QGE917483 QQA917483 QZW917483 RJS917483 RTO917483 SDK917483 SNG917483 SXC917483 TGY917483 TQU917483 UAQ917483 UKM917483 UUI917483 VEE917483 VOA917483 VXW917483 WHS917483 WRO917483 X983019 FC983019 OY983019 YU983019 AIQ983019 ASM983019 BCI983019 BME983019 BWA983019 CFW983019 CPS983019 CZO983019 DJK983019 DTG983019 EDC983019 EMY983019 EWU983019 FGQ983019 FQM983019 GAI983019 GKE983019 GUA983019 HDW983019 HNS983019 HXO983019 IHK983019 IRG983019 JBC983019 JKY983019 JUU983019 KEQ983019 KOM983019 KYI983019 LIE983019 LSA983019 MBW983019 MLS983019 MVO983019 NFK983019 NPG983019 NZC983019 OIY983019 OSU983019 PCQ983019 PMM983019 PWI983019 QGE983019 QQA983019 QZW983019 RJS983019 RTO983019 SDK983019 SNG983019 SXC983019 TGY983019 TQU983019 UAQ983019 UKM983019 UUI983019 VEE983019 VOA983019 VXW983019 WHS983019 WRO983019 NPE6:NPE9 ET14 ON14 YJ14 AIF14 ASB14 BBX14 BLT14 BVP14 CFL14 CPH14 CZD14 DIZ14 DSV14 ECR14 EMN14 EWJ14 FGF14 FQB14 FZX14 GJT14 GTP14 HDL14 HNH14 HXD14 IGZ14 IQV14 JAR14 JKN14 JUJ14 KEF14 KOB14 KXX14 LHT14 LRP14 MBL14 MLH14 MVD14 NEZ14 NOV14 NYR14 OIN14 OSJ14 PCF14 PMB14 PVX14 QFT14 QPP14 QZL14 RJH14 RTD14 SCZ14 SMV14 SWR14 TGN14 TQJ14 UAF14 UKB14 UTX14 VDT14 VNP14 VXL14 WHH14 WRD14 AA65515 FF65515 PB65515 YX65515 AIT65515 ASP65515 BCL65515 BMH65515 BWD65515 CFZ65515 CPV65515 CZR65515 DJN65515 DTJ65515 EDF65515 ENB65515 EWX65515 FGT65515 FQP65515 GAL65515 GKH65515 GUD65515 HDZ65515 HNV65515 HXR65515 IHN65515 IRJ65515 JBF65515 JLB65515 JUX65515 KET65515 KOP65515 KYL65515 LIH65515 LSD65515 MBZ65515 MLV65515 MVR65515 NFN65515 NPJ65515 NZF65515 OJB65515 OSX65515 PCT65515 PMP65515 PWL65515 QGH65515 QQD65515 QZZ65515 RJV65515 RTR65515 SDN65515 SNJ65515 SXF65515 THB65515 TQX65515 UAT65515 UKP65515 UUL65515 VEH65515 VOD65515 VXZ65515 WHV65515 WRR65515 AA131051 FF131051 PB131051 YX131051 AIT131051 ASP131051 BCL131051 BMH131051 BWD131051 CFZ131051 CPV131051 CZR131051 DJN131051 DTJ131051 EDF131051 ENB131051 EWX131051 FGT131051 FQP131051 GAL131051 GKH131051 GUD131051 HDZ131051 HNV131051 HXR131051 IHN131051 IRJ131051 JBF131051 JLB131051 JUX131051 KET131051 KOP131051 KYL131051 LIH131051 LSD131051 MBZ131051 MLV131051 MVR131051 NFN131051 NPJ131051 NZF131051 OJB131051 OSX131051 PCT131051 PMP131051 PWL131051 QGH131051 QQD131051 QZZ131051 RJV131051 RTR131051 SDN131051 SNJ131051 SXF131051 THB131051 TQX131051 UAT131051 UKP131051 UUL131051 VEH131051 VOD131051 VXZ131051 WHV131051 WRR131051 AA196587 FF196587 PB196587 YX196587 AIT196587 ASP196587 BCL196587 BMH196587 BWD196587 CFZ196587 CPV196587 CZR196587 DJN196587 DTJ196587 EDF196587 ENB196587 EWX196587 FGT196587 FQP196587 GAL196587 GKH196587 GUD196587 HDZ196587 HNV196587 HXR196587 IHN196587 IRJ196587 JBF196587 JLB196587 JUX196587 KET196587 KOP196587 KYL196587 LIH196587 LSD196587 MBZ196587 MLV196587 MVR196587 NFN196587 NPJ196587 NZF196587 OJB196587 OSX196587 PCT196587 PMP196587 PWL196587 QGH196587 QQD196587 QZZ196587 RJV196587 RTR196587 SDN196587 SNJ196587 SXF196587 THB196587 TQX196587 UAT196587 UKP196587 UUL196587 VEH196587 VOD196587 VXZ196587 WHV196587 WRR196587 AA262123 FF262123 PB262123 YX262123 AIT262123 ASP262123 BCL262123 BMH262123 BWD262123 CFZ262123 CPV262123 CZR262123 DJN262123 DTJ262123 EDF262123 ENB262123 EWX262123 FGT262123 FQP262123 GAL262123 GKH262123 GUD262123 HDZ262123 HNV262123 HXR262123 IHN262123 IRJ262123 JBF262123 JLB262123 JUX262123 KET262123 KOP262123 KYL262123 LIH262123 LSD262123 MBZ262123 MLV262123 MVR262123 NFN262123 NPJ262123 NZF262123 OJB262123 OSX262123 PCT262123 PMP262123 PWL262123 QGH262123 QQD262123 QZZ262123 RJV262123 RTR262123 SDN262123 SNJ262123 SXF262123 THB262123 TQX262123 UAT262123 UKP262123 UUL262123 VEH262123 VOD262123 VXZ262123 WHV262123 WRR262123 AA327659 FF327659 PB327659 YX327659 AIT327659 ASP327659 BCL327659 BMH327659 BWD327659 CFZ327659 CPV327659 CZR327659 DJN327659 DTJ327659 EDF327659 ENB327659 EWX327659 FGT327659 FQP327659 GAL327659 GKH327659 GUD327659 HDZ327659 HNV327659 HXR327659 IHN327659 IRJ327659 JBF327659 JLB327659 JUX327659 KET327659 KOP327659 KYL327659 LIH327659 LSD327659 MBZ327659 MLV327659 MVR327659 NFN327659 NPJ327659 NZF327659 OJB327659 OSX327659 PCT327659 PMP327659 PWL327659 QGH327659 QQD327659 QZZ327659 RJV327659 RTR327659 SDN327659 SNJ327659 SXF327659 THB327659 TQX327659 UAT327659 UKP327659 UUL327659 VEH327659 VOD327659 VXZ327659 WHV327659 WRR327659 AA393195 FF393195 PB393195 YX393195 AIT393195 ASP393195 BCL393195 BMH393195 BWD393195 CFZ393195 CPV393195 CZR393195 DJN393195 DTJ393195 EDF393195 ENB393195 EWX393195 FGT393195 FQP393195 GAL393195 GKH393195 GUD393195 HDZ393195 HNV393195 HXR393195 IHN393195 IRJ393195 JBF393195 JLB393195 JUX393195 KET393195 KOP393195 KYL393195 LIH393195 LSD393195 MBZ393195 MLV393195 MVR393195 NFN393195 NPJ393195 NZF393195 OJB393195 OSX393195 PCT393195 PMP393195 PWL393195 QGH393195 QQD393195 QZZ393195 RJV393195 RTR393195 SDN393195 SNJ393195 SXF393195 THB393195 TQX393195 UAT393195 UKP393195 UUL393195 VEH393195 VOD393195 VXZ393195 WHV393195 WRR393195 AA458731 FF458731 PB458731 YX458731 AIT458731 ASP458731 BCL458731 BMH458731 BWD458731 CFZ458731 CPV458731 CZR458731 DJN458731 DTJ458731 EDF458731 ENB458731 EWX458731 FGT458731 FQP458731 GAL458731 GKH458731 GUD458731 HDZ458731 HNV458731 HXR458731 IHN458731 IRJ458731 JBF458731 JLB458731 JUX458731 KET458731 KOP458731 KYL458731 LIH458731 LSD458731 MBZ458731 MLV458731 MVR458731 NFN458731 NPJ458731 NZF458731 OJB458731 OSX458731 PCT458731 PMP458731 PWL458731 QGH458731 QQD458731 QZZ458731 RJV458731 RTR458731 SDN458731 SNJ458731 SXF458731 THB458731 TQX458731 UAT458731 UKP458731 UUL458731 VEH458731 VOD458731 VXZ458731 WHV458731 WRR458731 AA524267 FF524267 PB524267 YX524267 AIT524267 ASP524267 BCL524267 BMH524267 BWD524267 CFZ524267 CPV524267 CZR524267 DJN524267 DTJ524267 EDF524267 ENB524267 EWX524267 FGT524267 FQP524267 GAL524267 GKH524267 GUD524267 HDZ524267 HNV524267 HXR524267 IHN524267 IRJ524267 JBF524267 JLB524267 JUX524267 KET524267 KOP524267 KYL524267 LIH524267 LSD524267 MBZ524267 MLV524267 MVR524267 NFN524267 NPJ524267 NZF524267 OJB524267 OSX524267 PCT524267 PMP524267 PWL524267 QGH524267 QQD524267 QZZ524267 RJV524267 RTR524267 SDN524267 SNJ524267 SXF524267 THB524267 TQX524267 UAT524267 UKP524267 UUL524267 VEH524267 VOD524267 VXZ524267 WHV524267 WRR524267 AA589803 FF589803 PB589803 YX589803 AIT589803 ASP589803 BCL589803 BMH589803 BWD589803 CFZ589803 CPV589803 CZR589803 DJN589803 DTJ589803 EDF589803 ENB589803 EWX589803 FGT589803 FQP589803 GAL589803 GKH589803 GUD589803 HDZ589803 HNV589803 HXR589803 IHN589803 IRJ589803 JBF589803 JLB589803 JUX589803 KET589803 KOP589803 KYL589803 LIH589803 LSD589803 MBZ589803 MLV589803 MVR589803 NFN589803 NPJ589803 NZF589803 OJB589803 OSX589803 PCT589803 PMP589803 PWL589803 QGH589803 QQD589803 QZZ589803 RJV589803 RTR589803 SDN589803 SNJ589803 SXF589803 THB589803 TQX589803 UAT589803 UKP589803 UUL589803 VEH589803 VOD589803 VXZ589803 WHV589803 WRR589803 AA655339 FF655339 PB655339 YX655339 AIT655339 ASP655339 BCL655339 BMH655339 BWD655339 CFZ655339 CPV655339 CZR655339 DJN655339 DTJ655339 EDF655339 ENB655339 EWX655339 FGT655339 FQP655339 GAL655339 GKH655339 GUD655339 HDZ655339 HNV655339 HXR655339 IHN655339 IRJ655339 JBF655339 JLB655339 JUX655339 KET655339 KOP655339 KYL655339 LIH655339 LSD655339 MBZ655339 MLV655339 MVR655339 NFN655339 NPJ655339 NZF655339 OJB655339 OSX655339 PCT655339 PMP655339 PWL655339 QGH655339 QQD655339 QZZ655339 RJV655339 RTR655339 SDN655339 SNJ655339 SXF655339 THB655339 TQX655339 UAT655339 UKP655339 UUL655339 VEH655339 VOD655339 VXZ655339 WHV655339 WRR655339 AA720875 FF720875 PB720875 YX720875 AIT720875 ASP720875 BCL720875 BMH720875 BWD720875 CFZ720875 CPV720875 CZR720875 DJN720875 DTJ720875 EDF720875 ENB720875 EWX720875 FGT720875 FQP720875 GAL720875 GKH720875 GUD720875 HDZ720875 HNV720875 HXR720875 IHN720875 IRJ720875 JBF720875 JLB720875 JUX720875 KET720875 KOP720875 KYL720875 LIH720875 LSD720875 MBZ720875 MLV720875 MVR720875 NFN720875 NPJ720875 NZF720875 OJB720875 OSX720875 PCT720875 PMP720875 PWL720875 QGH720875 QQD720875 QZZ720875 RJV720875 RTR720875 SDN720875 SNJ720875 SXF720875 THB720875 TQX720875 UAT720875 UKP720875 UUL720875 VEH720875 VOD720875 VXZ720875 WHV720875 WRR720875 AA786411 FF786411 PB786411 YX786411 AIT786411 ASP786411 BCL786411 BMH786411 BWD786411 CFZ786411 CPV786411 CZR786411 DJN786411 DTJ786411 EDF786411 ENB786411 EWX786411 FGT786411 FQP786411 GAL786411 GKH786411 GUD786411 HDZ786411 HNV786411 HXR786411 IHN786411 IRJ786411 JBF786411 JLB786411 JUX786411 KET786411 KOP786411 KYL786411 LIH786411 LSD786411 MBZ786411 MLV786411 MVR786411 NFN786411 NPJ786411 NZF786411 OJB786411 OSX786411 PCT786411 PMP786411 PWL786411 QGH786411 QQD786411 QZZ786411 RJV786411 RTR786411 SDN786411 SNJ786411 SXF786411 THB786411 TQX786411 UAT786411 UKP786411 UUL786411 VEH786411 VOD786411 VXZ786411 WHV786411 WRR786411 AA851947 FF851947 PB851947 YX851947 AIT851947 ASP851947 BCL851947 BMH851947 BWD851947 CFZ851947 CPV851947 CZR851947 DJN851947 DTJ851947 EDF851947 ENB851947 EWX851947 FGT851947 FQP851947 GAL851947 GKH851947 GUD851947 HDZ851947 HNV851947 HXR851947 IHN851947 IRJ851947 JBF851947 JLB851947 JUX851947 KET851947 KOP851947 KYL851947 LIH851947 LSD851947 MBZ851947 MLV851947 MVR851947 NFN851947 NPJ851947 NZF851947 OJB851947 OSX851947 PCT851947 PMP851947 PWL851947 QGH851947 QQD851947 QZZ851947 RJV851947 RTR851947 SDN851947 SNJ851947 SXF851947 THB851947 TQX851947 UAT851947 UKP851947 UUL851947 VEH851947 VOD851947 VXZ851947 WHV851947 WRR851947 AA917483 FF917483 PB917483 YX917483 AIT917483 ASP917483 BCL917483 BMH917483 BWD917483 CFZ917483 CPV917483 CZR917483 DJN917483 DTJ917483 EDF917483 ENB917483 EWX917483 FGT917483 FQP917483 GAL917483 GKH917483 GUD917483 HDZ917483 HNV917483 HXR917483 IHN917483 IRJ917483 JBF917483 JLB917483 JUX917483 KET917483 KOP917483 KYL917483 LIH917483 LSD917483 MBZ917483 MLV917483 MVR917483 NFN917483 NPJ917483 NZF917483 OJB917483 OSX917483 PCT917483 PMP917483 PWL917483 QGH917483 QQD917483 QZZ917483 RJV917483 RTR917483 SDN917483 SNJ917483 SXF917483 THB917483 TQX917483 UAT917483 UKP917483 UUL917483 VEH917483 VOD917483 VXZ917483 WHV917483 WRR917483 AA983019 FF983019 PB983019 YX983019 AIT983019 ASP983019 BCL983019 BMH983019 BWD983019 CFZ983019 CPV983019 CZR983019 DJN983019 DTJ983019 EDF983019 ENB983019 EWX983019 FGT983019 FQP983019 GAL983019 GKH983019 GUD983019 HDZ983019 HNV983019 HXR983019 IHN983019 IRJ983019 JBF983019 JLB983019 JUX983019 KET983019 KOP983019 KYL983019 LIH983019 LSD983019 MBZ983019 MLV983019 MVR983019 NFN983019 NPJ983019 NZF983019 OJB983019 OSX983019 PCT983019 PMP983019 PWL983019 QGH983019 QQD983019 QZZ983019 RJV983019 RTR983019 SDN983019 SNJ983019 SXF983019 THB983019 TQX983019 UAT983019 UKP983019 UUL983019 VEH983019 VOD983019 VXZ983019 WHV983019 WRR983019 BC10 GH10 QD10 ZZ10 AJV10 ATR10 BDN10 BNJ10 BXF10 CHB10 CQX10 DAT10 DKP10 DUL10 EEH10 EOD10 EXZ10 FHV10 FRR10 GBN10 GLJ10 GVF10 HFB10 HOX10 HYT10 IIP10 ISL10 JCH10 JMD10 JVZ10 KFV10 KPR10 KZN10 LJJ10 LTF10 MDB10 MMX10 MWT10 NGP10 NQL10 OAH10 OKD10 OTZ10 PDV10 PNR10 PXN10 QHJ10 QRF10 RBB10 RKX10 RUT10 SEP10 SOL10 SYH10 TID10 TRZ10 UBV10 ULR10 UVN10 VFJ10 VPF10 VZB10 WIX10 WST10 BQ65511 GV65511 QR65511 AAN65511 AKJ65511 AUF65511 BEB65511 BNX65511 BXT65511 CHP65511 CRL65511 DBH65511 DLD65511 DUZ65511 EEV65511 EOR65511 EYN65511 FIJ65511 FSF65511 GCB65511 GLX65511 GVT65511 HFP65511 HPL65511 HZH65511 IJD65511 ISZ65511 JCV65511 JMR65511 JWN65511 KGJ65511 KQF65511 LAB65511 LJX65511 LTT65511 MDP65511 MNL65511 MXH65511 NHD65511 NQZ65511 OAV65511 OKR65511 OUN65511 PEJ65511 POF65511 PYB65511 QHX65511 QRT65511 RBP65511 RLL65511 RVH65511 SFD65511 SOZ65511 SYV65511 TIR65511 TSN65511 UCJ65511 UMF65511 UWB65511 VFX65511 VPT65511 VZP65511 WJL65511 WTH65511 BQ131047 GV131047 QR131047 AAN131047 AKJ131047 AUF131047 BEB131047 BNX131047 BXT131047 CHP131047 CRL131047 DBH131047 DLD131047 DUZ131047 EEV131047 EOR131047 EYN131047 FIJ131047 FSF131047 GCB131047 GLX131047 GVT131047 HFP131047 HPL131047 HZH131047 IJD131047 ISZ131047 JCV131047 JMR131047 JWN131047 KGJ131047 KQF131047 LAB131047 LJX131047 LTT131047 MDP131047 MNL131047 MXH131047 NHD131047 NQZ131047 OAV131047 OKR131047 OUN131047 PEJ131047 POF131047 PYB131047 QHX131047 QRT131047 RBP131047 RLL131047 RVH131047 SFD131047 SOZ131047 SYV131047 TIR131047 TSN131047 UCJ131047 UMF131047 UWB131047 VFX131047 VPT131047 VZP131047 WJL131047 WTH131047 BQ196583 GV196583 QR196583 AAN196583 AKJ196583 AUF196583 BEB196583 BNX196583 BXT196583 CHP196583 CRL196583 DBH196583 DLD196583 DUZ196583 EEV196583 EOR196583 EYN196583 FIJ196583 FSF196583 GCB196583 GLX196583 GVT196583 HFP196583 HPL196583 HZH196583 IJD196583 ISZ196583 JCV196583 JMR196583 JWN196583 KGJ196583 KQF196583 LAB196583 LJX196583 LTT196583 MDP196583 MNL196583 MXH196583 NHD196583 NQZ196583 OAV196583 OKR196583 OUN196583 PEJ196583 POF196583 PYB196583 QHX196583 QRT196583 RBP196583 RLL196583 RVH196583 SFD196583 SOZ196583 SYV196583 TIR196583 TSN196583 UCJ196583 UMF196583 UWB196583 VFX196583 VPT196583 VZP196583 WJL196583 WTH196583 BQ262119 GV262119 QR262119 AAN262119 AKJ262119 AUF262119 BEB262119 BNX262119 BXT262119 CHP262119 CRL262119 DBH262119 DLD262119 DUZ262119 EEV262119 EOR262119 EYN262119 FIJ262119 FSF262119 GCB262119 GLX262119 GVT262119 HFP262119 HPL262119 HZH262119 IJD262119 ISZ262119 JCV262119 JMR262119 JWN262119 KGJ262119 KQF262119 LAB262119 LJX262119 LTT262119 MDP262119 MNL262119 MXH262119 NHD262119 NQZ262119 OAV262119 OKR262119 OUN262119 PEJ262119 POF262119 PYB262119 QHX262119 QRT262119 RBP262119 RLL262119 RVH262119 SFD262119 SOZ262119 SYV262119 TIR262119 TSN262119 UCJ262119 UMF262119 UWB262119 VFX262119 VPT262119 VZP262119 WJL262119 WTH262119 BQ327655 GV327655 QR327655 AAN327655 AKJ327655 AUF327655 BEB327655 BNX327655 BXT327655 CHP327655 CRL327655 DBH327655 DLD327655 DUZ327655 EEV327655 EOR327655 EYN327655 FIJ327655 FSF327655 GCB327655 GLX327655 GVT327655 HFP327655 HPL327655 HZH327655 IJD327655 ISZ327655 JCV327655 JMR327655 JWN327655 KGJ327655 KQF327655 LAB327655 LJX327655 LTT327655 MDP327655 MNL327655 MXH327655 NHD327655 NQZ327655 OAV327655 OKR327655 OUN327655 PEJ327655 POF327655 PYB327655 QHX327655 QRT327655 RBP327655 RLL327655 RVH327655 SFD327655 SOZ327655 SYV327655 TIR327655 TSN327655 UCJ327655 UMF327655 UWB327655 VFX327655 VPT327655 VZP327655 WJL327655 WTH327655 BQ393191 GV393191 QR393191 AAN393191 AKJ393191 AUF393191 BEB393191 BNX393191 BXT393191 CHP393191 CRL393191 DBH393191 DLD393191 DUZ393191 EEV393191 EOR393191 EYN393191 FIJ393191 FSF393191 GCB393191 GLX393191 GVT393191 HFP393191 HPL393191 HZH393191 IJD393191 ISZ393191 JCV393191 JMR393191 JWN393191 KGJ393191 KQF393191 LAB393191 LJX393191 LTT393191 MDP393191 MNL393191 MXH393191 NHD393191 NQZ393191 OAV393191 OKR393191 OUN393191 PEJ393191 POF393191 PYB393191 QHX393191 QRT393191 RBP393191 RLL393191 RVH393191 SFD393191 SOZ393191 SYV393191 TIR393191 TSN393191 UCJ393191 UMF393191 UWB393191 VFX393191 VPT393191 VZP393191 WJL393191 WTH393191 BQ458727 GV458727 QR458727 AAN458727 AKJ458727 AUF458727 BEB458727 BNX458727 BXT458727 CHP458727 CRL458727 DBH458727 DLD458727 DUZ458727 EEV458727 EOR458727 EYN458727 FIJ458727 FSF458727 GCB458727 GLX458727 GVT458727 HFP458727 HPL458727 HZH458727 IJD458727 ISZ458727 JCV458727 JMR458727 JWN458727 KGJ458727 KQF458727 LAB458727 LJX458727 LTT458727 MDP458727 MNL458727 MXH458727 NHD458727 NQZ458727 OAV458727 OKR458727 OUN458727 PEJ458727 POF458727 PYB458727 QHX458727 QRT458727 RBP458727 RLL458727 RVH458727 SFD458727 SOZ458727 SYV458727 TIR458727 TSN458727 UCJ458727 UMF458727 UWB458727 VFX458727 VPT458727 VZP458727 WJL458727 WTH458727 BQ524263 GV524263 QR524263 AAN524263 AKJ524263 AUF524263 BEB524263 BNX524263 BXT524263 CHP524263 CRL524263 DBH524263 DLD524263 DUZ524263 EEV524263 EOR524263 EYN524263 FIJ524263 FSF524263 GCB524263 GLX524263 GVT524263 HFP524263 HPL524263 HZH524263 IJD524263 ISZ524263 JCV524263 JMR524263 JWN524263 KGJ524263 KQF524263 LAB524263 LJX524263 LTT524263 MDP524263 MNL524263 MXH524263 NHD524263 NQZ524263 OAV524263 OKR524263 OUN524263 PEJ524263 POF524263 PYB524263 QHX524263 QRT524263 RBP524263 RLL524263 RVH524263 SFD524263 SOZ524263 SYV524263 TIR524263 TSN524263 UCJ524263 UMF524263 UWB524263 VFX524263 VPT524263 VZP524263 WJL524263 WTH524263 BQ589799 GV589799 QR589799 AAN589799 AKJ589799 AUF589799 BEB589799 BNX589799 BXT589799 CHP589799 CRL589799 DBH589799 DLD589799 DUZ589799 EEV589799 EOR589799 EYN589799 FIJ589799 FSF589799 GCB589799 GLX589799 GVT589799 HFP589799 HPL589799 HZH589799 IJD589799 ISZ589799 JCV589799 JMR589799 JWN589799 KGJ589799 KQF589799 LAB589799 LJX589799 LTT589799 MDP589799 MNL589799 MXH589799 NHD589799 NQZ589799 OAV589799 OKR589799 OUN589799 PEJ589799 POF589799 PYB589799 QHX589799 QRT589799 RBP589799 RLL589799 RVH589799 SFD589799 SOZ589799 SYV589799 TIR589799 TSN589799 UCJ589799 UMF589799 UWB589799 VFX589799 VPT589799 VZP589799 WJL589799 WTH589799 BQ655335 GV655335 QR655335 AAN655335 AKJ655335 AUF655335 BEB655335 BNX655335 BXT655335 CHP655335 CRL655335 DBH655335 DLD655335 DUZ655335 EEV655335 EOR655335 EYN655335 FIJ655335 FSF655335 GCB655335 GLX655335 GVT655335 HFP655335 HPL655335 HZH655335 IJD655335 ISZ655335 JCV655335 JMR655335 JWN655335 KGJ655335 KQF655335 LAB655335 LJX655335 LTT655335 MDP655335 MNL655335 MXH655335 NHD655335 NQZ655335 OAV655335 OKR655335 OUN655335 PEJ655335 POF655335 PYB655335 QHX655335 QRT655335 RBP655335 RLL655335 RVH655335 SFD655335 SOZ655335 SYV655335 TIR655335 TSN655335 UCJ655335 UMF655335 UWB655335 VFX655335 VPT655335 VZP655335 WJL655335 WTH655335 BQ720871 GV720871 QR720871 AAN720871 AKJ720871 AUF720871 BEB720871 BNX720871 BXT720871 CHP720871 CRL720871 DBH720871 DLD720871 DUZ720871 EEV720871 EOR720871 EYN720871 FIJ720871 FSF720871 GCB720871 GLX720871 GVT720871 HFP720871 HPL720871 HZH720871 IJD720871 ISZ720871 JCV720871 JMR720871 JWN720871 KGJ720871 KQF720871 LAB720871 LJX720871 LTT720871 MDP720871 MNL720871 MXH720871 NHD720871 NQZ720871 OAV720871 OKR720871 OUN720871 PEJ720871 POF720871 PYB720871 QHX720871 QRT720871 RBP720871 RLL720871 RVH720871 SFD720871 SOZ720871 SYV720871 TIR720871 TSN720871 UCJ720871 UMF720871 UWB720871 VFX720871 VPT720871 VZP720871 WJL720871 WTH720871 BQ786407 GV786407 QR786407 AAN786407 AKJ786407 AUF786407 BEB786407 BNX786407 BXT786407 CHP786407 CRL786407 DBH786407 DLD786407 DUZ786407 EEV786407 EOR786407 EYN786407 FIJ786407 FSF786407 GCB786407 GLX786407 GVT786407 HFP786407 HPL786407 HZH786407 IJD786407 ISZ786407 JCV786407 JMR786407 JWN786407 KGJ786407 KQF786407 LAB786407 LJX786407 LTT786407 MDP786407 MNL786407 MXH786407 NHD786407 NQZ786407 OAV786407 OKR786407 OUN786407 PEJ786407 POF786407 PYB786407 QHX786407 QRT786407 RBP786407 RLL786407 RVH786407 SFD786407 SOZ786407 SYV786407 TIR786407 TSN786407 UCJ786407 UMF786407 UWB786407 VFX786407 VPT786407 VZP786407 WJL786407 WTH786407 BQ851943 GV851943 QR851943 AAN851943 AKJ851943 AUF851943 BEB851943 BNX851943 BXT851943 CHP851943 CRL851943 DBH851943 DLD851943 DUZ851943 EEV851943 EOR851943 EYN851943 FIJ851943 FSF851943 GCB851943 GLX851943 GVT851943 HFP851943 HPL851943 HZH851943 IJD851943 ISZ851943 JCV851943 JMR851943 JWN851943 KGJ851943 KQF851943 LAB851943 LJX851943 LTT851943 MDP851943 MNL851943 MXH851943 NHD851943 NQZ851943 OAV851943 OKR851943 OUN851943 PEJ851943 POF851943 PYB851943 QHX851943 QRT851943 RBP851943 RLL851943 RVH851943 SFD851943 SOZ851943 SYV851943 TIR851943 TSN851943 UCJ851943 UMF851943 UWB851943 VFX851943 VPT851943 VZP851943 WJL851943 WTH851943 BQ917479 GV917479 QR917479 AAN917479 AKJ917479 AUF917479 BEB917479 BNX917479 BXT917479 CHP917479 CRL917479 DBH917479 DLD917479 DUZ917479 EEV917479 EOR917479 EYN917479 FIJ917479 FSF917479 GCB917479 GLX917479 GVT917479 HFP917479 HPL917479 HZH917479 IJD917479 ISZ917479 JCV917479 JMR917479 JWN917479 KGJ917479 KQF917479 LAB917479 LJX917479 LTT917479 MDP917479 MNL917479 MXH917479 NHD917479 NQZ917479 OAV917479 OKR917479 OUN917479 PEJ917479 POF917479 PYB917479 QHX917479 QRT917479 RBP917479 RLL917479 RVH917479 SFD917479 SOZ917479 SYV917479 TIR917479 TSN917479 UCJ917479 UMF917479 UWB917479 VFX917479 VPT917479 VZP917479 WJL917479 WTH917479 BQ983015 GV983015 QR983015 AAN983015 AKJ983015 AUF983015 BEB983015 BNX983015 BXT983015 CHP983015 CRL983015 DBH983015 DLD983015 DUZ983015 EEV983015 EOR983015 EYN983015 FIJ983015 FSF983015 GCB983015 GLX983015 GVT983015 HFP983015 HPL983015 HZH983015 IJD983015 ISZ983015 JCV983015 JMR983015 JWN983015 KGJ983015 KQF983015 LAB983015 LJX983015 LTT983015 MDP983015 MNL983015 MXH983015 NHD983015 NQZ983015 OAV983015 OKR983015 OUN983015 PEJ983015 POF983015 PYB983015 QHX983015 QRT983015 RBP983015 RLL983015 RVH983015 SFD983015 SOZ983015 SYV983015 TIR983015 TSN983015 UCJ983015 UMF983015 UWB983015 VFX983015 VPT983015 VZP983015 WJL983015 WTH983015 NFI6:NFI9 EW14 OQ14 YM14 AII14 ASE14 BCA14 BLW14 BVS14 CFO14 CPK14 CZG14 DJC14 DSY14 ECU14 EMQ14 EWM14 FGI14 FQE14 GAA14 GJW14 GTS14 HDO14 HNK14 HXG14 IHC14 IQY14 JAU14 JKQ14 JUM14 KEI14 KOE14 KYA14 LHW14 LRS14 MBO14 MLK14 MVG14 NFC14 NOY14 NYU14 OIQ14 OSM14 PCI14 PME14 PWA14 QFW14 QPS14 QZO14 RJK14 RTG14 SDC14 SMY14 SWU14 TGQ14 TQM14 UAI14 UKE14 UUA14 VDW14 VNS14 VXO14 WHK14 WRG14 AD65515 FI65515 PE65515 ZA65515 AIW65515 ASS65515 BCO65515 BMK65515 BWG65515 CGC65515 CPY65515 CZU65515 DJQ65515 DTM65515 EDI65515 ENE65515 EXA65515 FGW65515 FQS65515 GAO65515 GKK65515 GUG65515 HEC65515 HNY65515 HXU65515 IHQ65515 IRM65515 JBI65515 JLE65515 JVA65515 KEW65515 KOS65515 KYO65515 LIK65515 LSG65515 MCC65515 MLY65515 MVU65515 NFQ65515 NPM65515 NZI65515 OJE65515 OTA65515 PCW65515 PMS65515 PWO65515 QGK65515 QQG65515 RAC65515 RJY65515 RTU65515 SDQ65515 SNM65515 SXI65515 THE65515 TRA65515 UAW65515 UKS65515 UUO65515 VEK65515 VOG65515 VYC65515 WHY65515 WRU65515 AD131051 FI131051 PE131051 ZA131051 AIW131051 ASS131051 BCO131051 BMK131051 BWG131051 CGC131051 CPY131051 CZU131051 DJQ131051 DTM131051 EDI131051 ENE131051 EXA131051 FGW131051 FQS131051 GAO131051 GKK131051 GUG131051 HEC131051 HNY131051 HXU131051 IHQ131051 IRM131051 JBI131051 JLE131051 JVA131051 KEW131051 KOS131051 KYO131051 LIK131051 LSG131051 MCC131051 MLY131051 MVU131051 NFQ131051 NPM131051 NZI131051 OJE131051 OTA131051 PCW131051 PMS131051 PWO131051 QGK131051 QQG131051 RAC131051 RJY131051 RTU131051 SDQ131051 SNM131051 SXI131051 THE131051 TRA131051 UAW131051 UKS131051 UUO131051 VEK131051 VOG131051 VYC131051 WHY131051 WRU131051 AD196587 FI196587 PE196587 ZA196587 AIW196587 ASS196587 BCO196587 BMK196587 BWG196587 CGC196587 CPY196587 CZU196587 DJQ196587 DTM196587 EDI196587 ENE196587 EXA196587 FGW196587 FQS196587 GAO196587 GKK196587 GUG196587 HEC196587 HNY196587 HXU196587 IHQ196587 IRM196587 JBI196587 JLE196587 JVA196587 KEW196587 KOS196587 KYO196587 LIK196587 LSG196587 MCC196587 MLY196587 MVU196587 NFQ196587 NPM196587 NZI196587 OJE196587 OTA196587 PCW196587 PMS196587 PWO196587 QGK196587 QQG196587 RAC196587 RJY196587 RTU196587 SDQ196587 SNM196587 SXI196587 THE196587 TRA196587 UAW196587 UKS196587 UUO196587 VEK196587 VOG196587 VYC196587 WHY196587 WRU196587 AD262123 FI262123 PE262123 ZA262123 AIW262123 ASS262123 BCO262123 BMK262123 BWG262123 CGC262123 CPY262123 CZU262123 DJQ262123 DTM262123 EDI262123 ENE262123 EXA262123 FGW262123 FQS262123 GAO262123 GKK262123 GUG262123 HEC262123 HNY262123 HXU262123 IHQ262123 IRM262123 JBI262123 JLE262123 JVA262123 KEW262123 KOS262123 KYO262123 LIK262123 LSG262123 MCC262123 MLY262123 MVU262123 NFQ262123 NPM262123 NZI262123 OJE262123 OTA262123 PCW262123 PMS262123 PWO262123 QGK262123 QQG262123 RAC262123 RJY262123 RTU262123 SDQ262123 SNM262123 SXI262123 THE262123 TRA262123 UAW262123 UKS262123 UUO262123 VEK262123 VOG262123 VYC262123 WHY262123 WRU262123 AD327659 FI327659 PE327659 ZA327659 AIW327659 ASS327659 BCO327659 BMK327659 BWG327659 CGC327659 CPY327659 CZU327659 DJQ327659 DTM327659 EDI327659 ENE327659 EXA327659 FGW327659 FQS327659 GAO327659 GKK327659 GUG327659 HEC327659 HNY327659 HXU327659 IHQ327659 IRM327659 JBI327659 JLE327659 JVA327659 KEW327659 KOS327659 KYO327659 LIK327659 LSG327659 MCC327659 MLY327659 MVU327659 NFQ327659 NPM327659 NZI327659 OJE327659 OTA327659 PCW327659 PMS327659 PWO327659 QGK327659 QQG327659 RAC327659 RJY327659 RTU327659 SDQ327659 SNM327659 SXI327659 THE327659 TRA327659 UAW327659 UKS327659 UUO327659 VEK327659 VOG327659 VYC327659 WHY327659 WRU327659 AD393195 FI393195 PE393195 ZA393195 AIW393195 ASS393195 BCO393195 BMK393195 BWG393195 CGC393195 CPY393195 CZU393195 DJQ393195 DTM393195 EDI393195 ENE393195 EXA393195 FGW393195 FQS393195 GAO393195 GKK393195 GUG393195 HEC393195 HNY393195 HXU393195 IHQ393195 IRM393195 JBI393195 JLE393195 JVA393195 KEW393195 KOS393195 KYO393195 LIK393195 LSG393195 MCC393195 MLY393195 MVU393195 NFQ393195 NPM393195 NZI393195 OJE393195 OTA393195 PCW393195 PMS393195 PWO393195 QGK393195 QQG393195 RAC393195 RJY393195 RTU393195 SDQ393195 SNM393195 SXI393195 THE393195 TRA393195 UAW393195 UKS393195 UUO393195 VEK393195 VOG393195 VYC393195 WHY393195 WRU393195 AD458731 FI458731 PE458731 ZA458731 AIW458731 ASS458731 BCO458731 BMK458731 BWG458731 CGC458731 CPY458731 CZU458731 DJQ458731 DTM458731 EDI458731 ENE458731 EXA458731 FGW458731 FQS458731 GAO458731 GKK458731 GUG458731 HEC458731 HNY458731 HXU458731 IHQ458731 IRM458731 JBI458731 JLE458731 JVA458731 KEW458731 KOS458731 KYO458731 LIK458731 LSG458731 MCC458731 MLY458731 MVU458731 NFQ458731 NPM458731 NZI458731 OJE458731 OTA458731 PCW458731 PMS458731 PWO458731 QGK458731 QQG458731 RAC458731 RJY458731 RTU458731 SDQ458731 SNM458731 SXI458731 THE458731 TRA458731 UAW458731 UKS458731 UUO458731 VEK458731 VOG458731 VYC458731 WHY458731 WRU458731 AD524267 FI524267 PE524267 ZA524267 AIW524267 ASS524267 BCO524267 BMK524267 BWG524267 CGC524267 CPY524267 CZU524267 DJQ524267 DTM524267 EDI524267 ENE524267 EXA524267 FGW524267 FQS524267 GAO524267 GKK524267 GUG524267 HEC524267 HNY524267 HXU524267 IHQ524267 IRM524267 JBI524267 JLE524267 JVA524267 KEW524267 KOS524267 KYO524267 LIK524267 LSG524267 MCC524267 MLY524267 MVU524267 NFQ524267 NPM524267 NZI524267 OJE524267 OTA524267 PCW524267 PMS524267 PWO524267 QGK524267 QQG524267 RAC524267 RJY524267 RTU524267 SDQ524267 SNM524267 SXI524267 THE524267 TRA524267 UAW524267 UKS524267 UUO524267 VEK524267 VOG524267 VYC524267 WHY524267 WRU524267 AD589803 FI589803 PE589803 ZA589803 AIW589803 ASS589803 BCO589803 BMK589803 BWG589803 CGC589803 CPY589803 CZU589803 DJQ589803 DTM589803 EDI589803 ENE589803 EXA589803 FGW589803 FQS589803 GAO589803 GKK589803 GUG589803 HEC589803 HNY589803 HXU589803 IHQ589803 IRM589803 JBI589803 JLE589803 JVA589803 KEW589803 KOS589803 KYO589803 LIK589803 LSG589803 MCC589803 MLY589803 MVU589803 NFQ589803 NPM589803 NZI589803 OJE589803 OTA589803 PCW589803 PMS589803 PWO589803 QGK589803 QQG589803 RAC589803 RJY589803 RTU589803 SDQ589803 SNM589803 SXI589803 THE589803 TRA589803 UAW589803 UKS589803 UUO589803 VEK589803 VOG589803 VYC589803 WHY589803 WRU589803 AD655339 FI655339 PE655339 ZA655339 AIW655339 ASS655339 BCO655339 BMK655339 BWG655339 CGC655339 CPY655339 CZU655339 DJQ655339 DTM655339 EDI655339 ENE655339 EXA655339 FGW655339 FQS655339 GAO655339 GKK655339 GUG655339 HEC655339 HNY655339 HXU655339 IHQ655339 IRM655339 JBI655339 JLE655339 JVA655339 KEW655339 KOS655339 KYO655339 LIK655339 LSG655339 MCC655339 MLY655339 MVU655339 NFQ655339 NPM655339 NZI655339 OJE655339 OTA655339 PCW655339 PMS655339 PWO655339 QGK655339 QQG655339 RAC655339 RJY655339 RTU655339 SDQ655339 SNM655339 SXI655339 THE655339 TRA655339 UAW655339 UKS655339 UUO655339 VEK655339 VOG655339 VYC655339 WHY655339 WRU655339 AD720875 FI720875 PE720875 ZA720875 AIW720875 ASS720875 BCO720875 BMK720875 BWG720875 CGC720875 CPY720875 CZU720875 DJQ720875 DTM720875 EDI720875 ENE720875 EXA720875 FGW720875 FQS720875 GAO720875 GKK720875 GUG720875 HEC720875 HNY720875 HXU720875 IHQ720875 IRM720875 JBI720875 JLE720875 JVA720875 KEW720875 KOS720875 KYO720875 LIK720875 LSG720875 MCC720875 MLY720875 MVU720875 NFQ720875 NPM720875 NZI720875 OJE720875 OTA720875 PCW720875 PMS720875 PWO720875 QGK720875 QQG720875 RAC720875 RJY720875 RTU720875 SDQ720875 SNM720875 SXI720875 THE720875 TRA720875 UAW720875 UKS720875 UUO720875 VEK720875 VOG720875 VYC720875 WHY720875 WRU720875 AD786411 FI786411 PE786411 ZA786411 AIW786411 ASS786411 BCO786411 BMK786411 BWG786411 CGC786411 CPY786411 CZU786411 DJQ786411 DTM786411 EDI786411 ENE786411 EXA786411 FGW786411 FQS786411 GAO786411 GKK786411 GUG786411 HEC786411 HNY786411 HXU786411 IHQ786411 IRM786411 JBI786411 JLE786411 JVA786411 KEW786411 KOS786411 KYO786411 LIK786411 LSG786411 MCC786411 MLY786411 MVU786411 NFQ786411 NPM786411 NZI786411 OJE786411 OTA786411 PCW786411 PMS786411 PWO786411 QGK786411 QQG786411 RAC786411 RJY786411 RTU786411 SDQ786411 SNM786411 SXI786411 THE786411 TRA786411 UAW786411 UKS786411 UUO786411 VEK786411 VOG786411 VYC786411 WHY786411 WRU786411 AD851947 FI851947 PE851947 ZA851947 AIW851947 ASS851947 BCO851947 BMK851947 BWG851947 CGC851947 CPY851947 CZU851947 DJQ851947 DTM851947 EDI851947 ENE851947 EXA851947 FGW851947 FQS851947 GAO851947 GKK851947 GUG851947 HEC851947 HNY851947 HXU851947 IHQ851947 IRM851947 JBI851947 JLE851947 JVA851947 KEW851947 KOS851947 KYO851947 LIK851947 LSG851947 MCC851947 MLY851947 MVU851947 NFQ851947 NPM851947 NZI851947 OJE851947 OTA851947 PCW851947 PMS851947 PWO851947 QGK851947 QQG851947 RAC851947 RJY851947 RTU851947 SDQ851947 SNM851947 SXI851947 THE851947 TRA851947 UAW851947 UKS851947 UUO851947 VEK851947 VOG851947 VYC851947 WHY851947 WRU851947 AD917483 FI917483 PE917483 ZA917483 AIW917483 ASS917483 BCO917483 BMK917483 BWG917483 CGC917483 CPY917483 CZU917483 DJQ917483 DTM917483 EDI917483 ENE917483 EXA917483 FGW917483 FQS917483 GAO917483 GKK917483 GUG917483 HEC917483 HNY917483 HXU917483 IHQ917483 IRM917483 JBI917483 JLE917483 JVA917483 KEW917483 KOS917483 KYO917483 LIK917483 LSG917483 MCC917483 MLY917483 MVU917483 NFQ917483 NPM917483 NZI917483 OJE917483 OTA917483 PCW917483 PMS917483 PWO917483 QGK917483 QQG917483 RAC917483 RJY917483 RTU917483 SDQ917483 SNM917483 SXI917483 THE917483 TRA917483 UAW917483 UKS917483 UUO917483 VEK917483 VOG917483 VYC917483 WHY917483 WRU917483 AD983019 FI983019 PE983019 ZA983019 AIW983019 ASS983019 BCO983019 BMK983019 BWG983019 CGC983019 CPY983019 CZU983019 DJQ983019 DTM983019 EDI983019 ENE983019 EXA983019 FGW983019 FQS983019 GAO983019 GKK983019 GUG983019 HEC983019 HNY983019 HXU983019 IHQ983019 IRM983019 JBI983019 JLE983019 JVA983019 KEW983019 KOS983019 KYO983019 LIK983019 LSG983019 MCC983019 MLY983019 MVU983019 NFQ983019 NPM983019 NZI983019 OJE983019 OTA983019 PCW983019 PMS983019 PWO983019 QGK983019 QQG983019 RAC983019 RJY983019 RTU983019 SDQ983019 SNM983019 SXI983019 THE983019 TRA983019 UAW983019 UKS983019 UUO983019 VEK983019 VOG983019 VYC983019 WHY983019 WRU983019 MVM6:MVM9 FB14 OW14 YS14 AIO14 ASK14 BCG14 BMC14 BVY14 CFU14 CPQ14 CZM14 DJI14 DTE14 EDA14 EMW14 EWS14 FGO14 FQK14 GAG14 GKC14 GTY14 HDU14 HNQ14 HXM14 IHI14 IRE14 JBA14 JKW14 JUS14 KEO14 KOK14 KYG14 LIC14 LRY14 MBU14 MLQ14 MVM14 NFI14 NPE14 NZA14 OIW14 OSS14 PCO14 PMK14 PWG14 QGC14 QPY14 QZU14 RJQ14 RTM14 SDI14 SNE14 SXA14 TGW14 TQS14 UAO14 UKK14 UUG14 VEC14 VNY14 VXU14 WHQ14 WRM14 AJ65515 FO65515 PK65515 ZG65515 AJC65515 ASY65515 BCU65515 BMQ65515 BWM65515 CGI65515 CQE65515 DAA65515 DJW65515 DTS65515 EDO65515 ENK65515 EXG65515 FHC65515 FQY65515 GAU65515 GKQ65515 GUM65515 HEI65515 HOE65515 HYA65515 IHW65515 IRS65515 JBO65515 JLK65515 JVG65515 KFC65515 KOY65515 KYU65515 LIQ65515 LSM65515 MCI65515 MME65515 MWA65515 NFW65515 NPS65515 NZO65515 OJK65515 OTG65515 PDC65515 PMY65515 PWU65515 QGQ65515 QQM65515 RAI65515 RKE65515 RUA65515 SDW65515 SNS65515 SXO65515 THK65515 TRG65515 UBC65515 UKY65515 UUU65515 VEQ65515 VOM65515 VYI65515 WIE65515 WSA65515 AJ131051 FO131051 PK131051 ZG131051 AJC131051 ASY131051 BCU131051 BMQ131051 BWM131051 CGI131051 CQE131051 DAA131051 DJW131051 DTS131051 EDO131051 ENK131051 EXG131051 FHC131051 FQY131051 GAU131051 GKQ131051 GUM131051 HEI131051 HOE131051 HYA131051 IHW131051 IRS131051 JBO131051 JLK131051 JVG131051 KFC131051 KOY131051 KYU131051 LIQ131051 LSM131051 MCI131051 MME131051 MWA131051 NFW131051 NPS131051 NZO131051 OJK131051 OTG131051 PDC131051 PMY131051 PWU131051 QGQ131051 QQM131051 RAI131051 RKE131051 RUA131051 SDW131051 SNS131051 SXO131051 THK131051 TRG131051 UBC131051 UKY131051 UUU131051 VEQ131051 VOM131051 VYI131051 WIE131051 WSA131051 AJ196587 FO196587 PK196587 ZG196587 AJC196587 ASY196587 BCU196587 BMQ196587 BWM196587 CGI196587 CQE196587 DAA196587 DJW196587 DTS196587 EDO196587 ENK196587 EXG196587 FHC196587 FQY196587 GAU196587 GKQ196587 GUM196587 HEI196587 HOE196587 HYA196587 IHW196587 IRS196587 JBO196587 JLK196587 JVG196587 KFC196587 KOY196587 KYU196587 LIQ196587 LSM196587 MCI196587 MME196587 MWA196587 NFW196587 NPS196587 NZO196587 OJK196587 OTG196587 PDC196587 PMY196587 PWU196587 QGQ196587 QQM196587 RAI196587 RKE196587 RUA196587 SDW196587 SNS196587 SXO196587 THK196587 TRG196587 UBC196587 UKY196587 UUU196587 VEQ196587 VOM196587 VYI196587 WIE196587 WSA196587 AJ262123 FO262123 PK262123 ZG262123 AJC262123 ASY262123 BCU262123 BMQ262123 BWM262123 CGI262123 CQE262123 DAA262123 DJW262123 DTS262123 EDO262123 ENK262123 EXG262123 FHC262123 FQY262123 GAU262123 GKQ262123 GUM262123 HEI262123 HOE262123 HYA262123 IHW262123 IRS262123 JBO262123 JLK262123 JVG262123 KFC262123 KOY262123 KYU262123 LIQ262123 LSM262123 MCI262123 MME262123 MWA262123 NFW262123 NPS262123 NZO262123 OJK262123 OTG262123 PDC262123 PMY262123 PWU262123 QGQ262123 QQM262123 RAI262123 RKE262123 RUA262123 SDW262123 SNS262123 SXO262123 THK262123 TRG262123 UBC262123 UKY262123 UUU262123 VEQ262123 VOM262123 VYI262123 WIE262123 WSA262123 AJ327659 FO327659 PK327659 ZG327659 AJC327659 ASY327659 BCU327659 BMQ327659 BWM327659 CGI327659 CQE327659 DAA327659 DJW327659 DTS327659 EDO327659 ENK327659 EXG327659 FHC327659 FQY327659 GAU327659 GKQ327659 GUM327659 HEI327659 HOE327659 HYA327659 IHW327659 IRS327659 JBO327659 JLK327659 JVG327659 KFC327659 KOY327659 KYU327659 LIQ327659 LSM327659 MCI327659 MME327659 MWA327659 NFW327659 NPS327659 NZO327659 OJK327659 OTG327659 PDC327659 PMY327659 PWU327659 QGQ327659 QQM327659 RAI327659 RKE327659 RUA327659 SDW327659 SNS327659 SXO327659 THK327659 TRG327659 UBC327659 UKY327659 UUU327659 VEQ327659 VOM327659 VYI327659 WIE327659 WSA327659 AJ393195 FO393195 PK393195 ZG393195 AJC393195 ASY393195 BCU393195 BMQ393195 BWM393195 CGI393195 CQE393195 DAA393195 DJW393195 DTS393195 EDO393195 ENK393195 EXG393195 FHC393195 FQY393195 GAU393195 GKQ393195 GUM393195 HEI393195 HOE393195 HYA393195 IHW393195 IRS393195 JBO393195 JLK393195 JVG393195 KFC393195 KOY393195 KYU393195 LIQ393195 LSM393195 MCI393195 MME393195 MWA393195 NFW393195 NPS393195 NZO393195 OJK393195 OTG393195 PDC393195 PMY393195 PWU393195 QGQ393195 QQM393195 RAI393195 RKE393195 RUA393195 SDW393195 SNS393195 SXO393195 THK393195 TRG393195 UBC393195 UKY393195 UUU393195 VEQ393195 VOM393195 VYI393195 WIE393195 WSA393195 AJ458731 FO458731 PK458731 ZG458731 AJC458731 ASY458731 BCU458731 BMQ458731 BWM458731 CGI458731 CQE458731 DAA458731 DJW458731 DTS458731 EDO458731 ENK458731 EXG458731 FHC458731 FQY458731 GAU458731 GKQ458731 GUM458731 HEI458731 HOE458731 HYA458731 IHW458731 IRS458731 JBO458731 JLK458731 JVG458731 KFC458731 KOY458731 KYU458731 LIQ458731 LSM458731 MCI458731 MME458731 MWA458731 NFW458731 NPS458731 NZO458731 OJK458731 OTG458731 PDC458731 PMY458731 PWU458731 QGQ458731 QQM458731 RAI458731 RKE458731 RUA458731 SDW458731 SNS458731 SXO458731 THK458731 TRG458731 UBC458731 UKY458731 UUU458731 VEQ458731 VOM458731 VYI458731 WIE458731 WSA458731 AJ524267 FO524267 PK524267 ZG524267 AJC524267 ASY524267 BCU524267 BMQ524267 BWM524267 CGI524267 CQE524267 DAA524267 DJW524267 DTS524267 EDO524267 ENK524267 EXG524267 FHC524267 FQY524267 GAU524267 GKQ524267 GUM524267 HEI524267 HOE524267 HYA524267 IHW524267 IRS524267 JBO524267 JLK524267 JVG524267 KFC524267 KOY524267 KYU524267 LIQ524267 LSM524267 MCI524267 MME524267 MWA524267 NFW524267 NPS524267 NZO524267 OJK524267 OTG524267 PDC524267 PMY524267 PWU524267 QGQ524267 QQM524267 RAI524267 RKE524267 RUA524267 SDW524267 SNS524267 SXO524267 THK524267 TRG524267 UBC524267 UKY524267 UUU524267 VEQ524267 VOM524267 VYI524267 WIE524267 WSA524267 AJ589803 FO589803 PK589803 ZG589803 AJC589803 ASY589803 BCU589803 BMQ589803 BWM589803 CGI589803 CQE589803 DAA589803 DJW589803 DTS589803 EDO589803 ENK589803 EXG589803 FHC589803 FQY589803 GAU589803 GKQ589803 GUM589803 HEI589803 HOE589803 HYA589803 IHW589803 IRS589803 JBO589803 JLK589803 JVG589803 KFC589803 KOY589803 KYU589803 LIQ589803 LSM589803 MCI589803 MME589803 MWA589803 NFW589803 NPS589803 NZO589803 OJK589803 OTG589803 PDC589803 PMY589803 PWU589803 QGQ589803 QQM589803 RAI589803 RKE589803 RUA589803 SDW589803 SNS589803 SXO589803 THK589803 TRG589803 UBC589803 UKY589803 UUU589803 VEQ589803 VOM589803 VYI589803 WIE589803 WSA589803 AJ655339 FO655339 PK655339 ZG655339 AJC655339 ASY655339 BCU655339 BMQ655339 BWM655339 CGI655339 CQE655339 DAA655339 DJW655339 DTS655339 EDO655339 ENK655339 EXG655339 FHC655339 FQY655339 GAU655339 GKQ655339 GUM655339 HEI655339 HOE655339 HYA655339 IHW655339 IRS655339 JBO655339 JLK655339 JVG655339 KFC655339 KOY655339 KYU655339 LIQ655339 LSM655339 MCI655339 MME655339 MWA655339 NFW655339 NPS655339 NZO655339 OJK655339 OTG655339 PDC655339 PMY655339 PWU655339 QGQ655339 QQM655339 RAI655339 RKE655339 RUA655339 SDW655339 SNS655339 SXO655339 THK655339 TRG655339 UBC655339 UKY655339 UUU655339 VEQ655339 VOM655339 VYI655339 WIE655339 WSA655339 AJ720875 FO720875 PK720875 ZG720875 AJC720875 ASY720875 BCU720875 BMQ720875 BWM720875 CGI720875 CQE720875 DAA720875 DJW720875 DTS720875 EDO720875 ENK720875 EXG720875 FHC720875 FQY720875 GAU720875 GKQ720875 GUM720875 HEI720875 HOE720875 HYA720875 IHW720875 IRS720875 JBO720875 JLK720875 JVG720875 KFC720875 KOY720875 KYU720875 LIQ720875 LSM720875 MCI720875 MME720875 MWA720875 NFW720875 NPS720875 NZO720875 OJK720875 OTG720875 PDC720875 PMY720875 PWU720875 QGQ720875 QQM720875 RAI720875 RKE720875 RUA720875 SDW720875 SNS720875 SXO720875 THK720875 TRG720875 UBC720875 UKY720875 UUU720875 VEQ720875 VOM720875 VYI720875 WIE720875 WSA720875 AJ786411 FO786411 PK786411 ZG786411 AJC786411 ASY786411 BCU786411 BMQ786411 BWM786411 CGI786411 CQE786411 DAA786411 DJW786411 DTS786411 EDO786411 ENK786411 EXG786411 FHC786411 FQY786411 GAU786411 GKQ786411 GUM786411 HEI786411 HOE786411 HYA786411 IHW786411 IRS786411 JBO786411 JLK786411 JVG786411 KFC786411 KOY786411 KYU786411 LIQ786411 LSM786411 MCI786411 MME786411 MWA786411 NFW786411 NPS786411 NZO786411 OJK786411 OTG786411 PDC786411 PMY786411 PWU786411 QGQ786411 QQM786411 RAI786411 RKE786411 RUA786411 SDW786411 SNS786411 SXO786411 THK786411 TRG786411 UBC786411 UKY786411 UUU786411 VEQ786411 VOM786411 VYI786411 WIE786411 WSA786411 AJ851947 FO851947 PK851947 ZG851947 AJC851947 ASY851947 BCU851947 BMQ851947 BWM851947 CGI851947 CQE851947 DAA851947 DJW851947 DTS851947 EDO851947 ENK851947 EXG851947 FHC851947 FQY851947 GAU851947 GKQ851947 GUM851947 HEI851947 HOE851947 HYA851947 IHW851947 IRS851947 JBO851947 JLK851947 JVG851947 KFC851947 KOY851947 KYU851947 LIQ851947 LSM851947 MCI851947 MME851947 MWA851947 NFW851947 NPS851947 NZO851947 OJK851947 OTG851947 PDC851947 PMY851947 PWU851947 QGQ851947 QQM851947 RAI851947 RKE851947 RUA851947 SDW851947 SNS851947 SXO851947 THK851947 TRG851947 UBC851947 UKY851947 UUU851947 VEQ851947 VOM851947 VYI851947 WIE851947 WSA851947 AJ917483 FO917483 PK917483 ZG917483 AJC917483 ASY917483 BCU917483 BMQ917483 BWM917483 CGI917483 CQE917483 DAA917483 DJW917483 DTS917483 EDO917483 ENK917483 EXG917483 FHC917483 FQY917483 GAU917483 GKQ917483 GUM917483 HEI917483 HOE917483 HYA917483 IHW917483 IRS917483 JBO917483 JLK917483 JVG917483 KFC917483 KOY917483 KYU917483 LIQ917483 LSM917483 MCI917483 MME917483 MWA917483 NFW917483 NPS917483 NZO917483 OJK917483 OTG917483 PDC917483 PMY917483 PWU917483 QGQ917483 QQM917483 RAI917483 RKE917483 RUA917483 SDW917483 SNS917483 SXO917483 THK917483 TRG917483 UBC917483 UKY917483 UUU917483 VEQ917483 VOM917483 VYI917483 WIE917483 WSA917483 AJ983019 FO983019 PK983019 ZG983019 AJC983019 ASY983019 BCU983019 BMQ983019 BWM983019 CGI983019 CQE983019 DAA983019 DJW983019 DTS983019 EDO983019 ENK983019 EXG983019 FHC983019 FQY983019 GAU983019 GKQ983019 GUM983019 HEI983019 HOE983019 HYA983019 IHW983019 IRS983019 JBO983019 JLK983019 JVG983019 KFC983019 KOY983019 KYU983019 LIQ983019 LSM983019 MCI983019 MME983019 MWA983019 NFW983019 NPS983019 NZO983019 OJK983019 OTG983019 PDC983019 PMY983019 PWU983019 QGQ983019 QQM983019 RAI983019 RKE983019 RUA983019 SDW983019 SNS983019 SXO983019 THK983019 TRG983019 UBC983019 UKY983019 UUU983019 VEQ983019 VOM983019 VYI983019 WIE983019 WSA983019 MLQ6:MLQ9 FD14 OZ14 YV14 AIR14 ASN14 BCJ14 BMF14 BWB14 CFX14 CPT14 CZP14 DJL14 DTH14 EDD14 EMZ14 EWV14 FGR14 FQN14 GAJ14 GKF14 GUB14 HDX14 HNT14 HXP14 IHL14 IRH14 JBD14 JKZ14 JUV14 KER14 KON14 KYJ14 LIF14 LSB14 MBX14 MLT14 MVP14 NFL14 NPH14 NZD14 OIZ14 OSV14 PCR14 PMN14 PWJ14 QGF14 QQB14 QZX14 RJT14 RTP14 SDL14 SNH14 SXD14 TGZ14 TQV14 UAR14 UKN14 UUJ14 VEF14 VOB14 VXX14 WHT14 WRP14 AM65515 FR65515 PN65515 ZJ65515 AJF65515 ATB65515 BCX65515 BMT65515 BWP65515 CGL65515 CQH65515 DAD65515 DJZ65515 DTV65515 EDR65515 ENN65515 EXJ65515 FHF65515 FRB65515 GAX65515 GKT65515 GUP65515 HEL65515 HOH65515 HYD65515 IHZ65515 IRV65515 JBR65515 JLN65515 JVJ65515 KFF65515 KPB65515 KYX65515 LIT65515 LSP65515 MCL65515 MMH65515 MWD65515 NFZ65515 NPV65515 NZR65515 OJN65515 OTJ65515 PDF65515 PNB65515 PWX65515 QGT65515 QQP65515 RAL65515 RKH65515 RUD65515 SDZ65515 SNV65515 SXR65515 THN65515 TRJ65515 UBF65515 ULB65515 UUX65515 VET65515 VOP65515 VYL65515 WIH65515 WSD65515 AM131051 FR131051 PN131051 ZJ131051 AJF131051 ATB131051 BCX131051 BMT131051 BWP131051 CGL131051 CQH131051 DAD131051 DJZ131051 DTV131051 EDR131051 ENN131051 EXJ131051 FHF131051 FRB131051 GAX131051 GKT131051 GUP131051 HEL131051 HOH131051 HYD131051 IHZ131051 IRV131051 JBR131051 JLN131051 JVJ131051 KFF131051 KPB131051 KYX131051 LIT131051 LSP131051 MCL131051 MMH131051 MWD131051 NFZ131051 NPV131051 NZR131051 OJN131051 OTJ131051 PDF131051 PNB131051 PWX131051 QGT131051 QQP131051 RAL131051 RKH131051 RUD131051 SDZ131051 SNV131051 SXR131051 THN131051 TRJ131051 UBF131051 ULB131051 UUX131051 VET131051 VOP131051 VYL131051 WIH131051 WSD131051 AM196587 FR196587 PN196587 ZJ196587 AJF196587 ATB196587 BCX196587 BMT196587 BWP196587 CGL196587 CQH196587 DAD196587 DJZ196587 DTV196587 EDR196587 ENN196587 EXJ196587 FHF196587 FRB196587 GAX196587 GKT196587 GUP196587 HEL196587 HOH196587 HYD196587 IHZ196587 IRV196587 JBR196587 JLN196587 JVJ196587 KFF196587 KPB196587 KYX196587 LIT196587 LSP196587 MCL196587 MMH196587 MWD196587 NFZ196587 NPV196587 NZR196587 OJN196587 OTJ196587 PDF196587 PNB196587 PWX196587 QGT196587 QQP196587 RAL196587 RKH196587 RUD196587 SDZ196587 SNV196587 SXR196587 THN196587 TRJ196587 UBF196587 ULB196587 UUX196587 VET196587 VOP196587 VYL196587 WIH196587 WSD196587 AM262123 FR262123 PN262123 ZJ262123 AJF262123 ATB262123 BCX262123 BMT262123 BWP262123 CGL262123 CQH262123 DAD262123 DJZ262123 DTV262123 EDR262123 ENN262123 EXJ262123 FHF262123 FRB262123 GAX262123 GKT262123 GUP262123 HEL262123 HOH262123 HYD262123 IHZ262123 IRV262123 JBR262123 JLN262123 JVJ262123 KFF262123 KPB262123 KYX262123 LIT262123 LSP262123 MCL262123 MMH262123 MWD262123 NFZ262123 NPV262123 NZR262123 OJN262123 OTJ262123 PDF262123 PNB262123 PWX262123 QGT262123 QQP262123 RAL262123 RKH262123 RUD262123 SDZ262123 SNV262123 SXR262123 THN262123 TRJ262123 UBF262123 ULB262123 UUX262123 VET262123 VOP262123 VYL262123 WIH262123 WSD262123 AM327659 FR327659 PN327659 ZJ327659 AJF327659 ATB327659 BCX327659 BMT327659 BWP327659 CGL327659 CQH327659 DAD327659 DJZ327659 DTV327659 EDR327659 ENN327659 EXJ327659 FHF327659 FRB327659 GAX327659 GKT327659 GUP327659 HEL327659 HOH327659 HYD327659 IHZ327659 IRV327659 JBR327659 JLN327659 JVJ327659 KFF327659 KPB327659 KYX327659 LIT327659 LSP327659 MCL327659 MMH327659 MWD327659 NFZ327659 NPV327659 NZR327659 OJN327659 OTJ327659 PDF327659 PNB327659 PWX327659 QGT327659 QQP327659 RAL327659 RKH327659 RUD327659 SDZ327659 SNV327659 SXR327659 THN327659 TRJ327659 UBF327659 ULB327659 UUX327659 VET327659 VOP327659 VYL327659 WIH327659 WSD327659 AM393195 FR393195 PN393195 ZJ393195 AJF393195 ATB393195 BCX393195 BMT393195 BWP393195 CGL393195 CQH393195 DAD393195 DJZ393195 DTV393195 EDR393195 ENN393195 EXJ393195 FHF393195 FRB393195 GAX393195 GKT393195 GUP393195 HEL393195 HOH393195 HYD393195 IHZ393195 IRV393195 JBR393195 JLN393195 JVJ393195 KFF393195 KPB393195 KYX393195 LIT393195 LSP393195 MCL393195 MMH393195 MWD393195 NFZ393195 NPV393195 NZR393195 OJN393195 OTJ393195 PDF393195 PNB393195 PWX393195 QGT393195 QQP393195 RAL393195 RKH393195 RUD393195 SDZ393195 SNV393195 SXR393195 THN393195 TRJ393195 UBF393195 ULB393195 UUX393195 VET393195 VOP393195 VYL393195 WIH393195 WSD393195 AM458731 FR458731 PN458731 ZJ458731 AJF458731 ATB458731 BCX458731 BMT458731 BWP458731 CGL458731 CQH458731 DAD458731 DJZ458731 DTV458731 EDR458731 ENN458731 EXJ458731 FHF458731 FRB458731 GAX458731 GKT458731 GUP458731 HEL458731 HOH458731 HYD458731 IHZ458731 IRV458731 JBR458731 JLN458731 JVJ458731 KFF458731 KPB458731 KYX458731 LIT458731 LSP458731 MCL458731 MMH458731 MWD458731 NFZ458731 NPV458731 NZR458731 OJN458731 OTJ458731 PDF458731 PNB458731 PWX458731 QGT458731 QQP458731 RAL458731 RKH458731 RUD458731 SDZ458731 SNV458731 SXR458731 THN458731 TRJ458731 UBF458731 ULB458731 UUX458731 VET458731 VOP458731 VYL458731 WIH458731 WSD458731 AM524267 FR524267 PN524267 ZJ524267 AJF524267 ATB524267 BCX524267 BMT524267 BWP524267 CGL524267 CQH524267 DAD524267 DJZ524267 DTV524267 EDR524267 ENN524267 EXJ524267 FHF524267 FRB524267 GAX524267 GKT524267 GUP524267 HEL524267 HOH524267 HYD524267 IHZ524267 IRV524267 JBR524267 JLN524267 JVJ524267 KFF524267 KPB524267 KYX524267 LIT524267 LSP524267 MCL524267 MMH524267 MWD524267 NFZ524267 NPV524267 NZR524267 OJN524267 OTJ524267 PDF524267 PNB524267 PWX524267 QGT524267 QQP524267 RAL524267 RKH524267 RUD524267 SDZ524267 SNV524267 SXR524267 THN524267 TRJ524267 UBF524267 ULB524267 UUX524267 VET524267 VOP524267 VYL524267 WIH524267 WSD524267 AM589803 FR589803 PN589803 ZJ589803 AJF589803 ATB589803 BCX589803 BMT589803 BWP589803 CGL589803 CQH589803 DAD589803 DJZ589803 DTV589803 EDR589803 ENN589803 EXJ589803 FHF589803 FRB589803 GAX589803 GKT589803 GUP589803 HEL589803 HOH589803 HYD589803 IHZ589803 IRV589803 JBR589803 JLN589803 JVJ589803 KFF589803 KPB589803 KYX589803 LIT589803 LSP589803 MCL589803 MMH589803 MWD589803 NFZ589803 NPV589803 NZR589803 OJN589803 OTJ589803 PDF589803 PNB589803 PWX589803 QGT589803 QQP589803 RAL589803 RKH589803 RUD589803 SDZ589803 SNV589803 SXR589803 THN589803 TRJ589803 UBF589803 ULB589803 UUX589803 VET589803 VOP589803 VYL589803 WIH589803 WSD589803 AM655339 FR655339 PN655339 ZJ655339 AJF655339 ATB655339 BCX655339 BMT655339 BWP655339 CGL655339 CQH655339 DAD655339 DJZ655339 DTV655339 EDR655339 ENN655339 EXJ655339 FHF655339 FRB655339 GAX655339 GKT655339 GUP655339 HEL655339 HOH655339 HYD655339 IHZ655339 IRV655339 JBR655339 JLN655339 JVJ655339 KFF655339 KPB655339 KYX655339 LIT655339 LSP655339 MCL655339 MMH655339 MWD655339 NFZ655339 NPV655339 NZR655339 OJN655339 OTJ655339 PDF655339 PNB655339 PWX655339 QGT655339 QQP655339 RAL655339 RKH655339 RUD655339 SDZ655339 SNV655339 SXR655339 THN655339 TRJ655339 UBF655339 ULB655339 UUX655339 VET655339 VOP655339 VYL655339 WIH655339 WSD655339 AM720875 FR720875 PN720875 ZJ720875 AJF720875 ATB720875 BCX720875 BMT720875 BWP720875 CGL720875 CQH720875 DAD720875 DJZ720875 DTV720875 EDR720875 ENN720875 EXJ720875 FHF720875 FRB720875 GAX720875 GKT720875 GUP720875 HEL720875 HOH720875 HYD720875 IHZ720875 IRV720875 JBR720875 JLN720875 JVJ720875 KFF720875 KPB720875 KYX720875 LIT720875 LSP720875 MCL720875 MMH720875 MWD720875 NFZ720875 NPV720875 NZR720875 OJN720875 OTJ720875 PDF720875 PNB720875 PWX720875 QGT720875 QQP720875 RAL720875 RKH720875 RUD720875 SDZ720875 SNV720875 SXR720875 THN720875 TRJ720875 UBF720875 ULB720875 UUX720875 VET720875 VOP720875 VYL720875 WIH720875 WSD720875 AM786411 FR786411 PN786411 ZJ786411 AJF786411 ATB786411 BCX786411 BMT786411 BWP786411 CGL786411 CQH786411 DAD786411 DJZ786411 DTV786411 EDR786411 ENN786411 EXJ786411 FHF786411 FRB786411 GAX786411 GKT786411 GUP786411 HEL786411 HOH786411 HYD786411 IHZ786411 IRV786411 JBR786411 JLN786411 JVJ786411 KFF786411 KPB786411 KYX786411 LIT786411 LSP786411 MCL786411 MMH786411 MWD786411 NFZ786411 NPV786411 NZR786411 OJN786411 OTJ786411 PDF786411 PNB786411 PWX786411 QGT786411 QQP786411 RAL786411 RKH786411 RUD786411 SDZ786411 SNV786411 SXR786411 THN786411 TRJ786411 UBF786411 ULB786411 UUX786411 VET786411 VOP786411 VYL786411 WIH786411 WSD786411 AM851947 FR851947 PN851947 ZJ851947 AJF851947 ATB851947 BCX851947 BMT851947 BWP851947 CGL851947 CQH851947 DAD851947 DJZ851947 DTV851947 EDR851947 ENN851947 EXJ851947 FHF851947 FRB851947 GAX851947 GKT851947 GUP851947 HEL851947 HOH851947 HYD851947 IHZ851947 IRV851947 JBR851947 JLN851947 JVJ851947 KFF851947 KPB851947 KYX851947 LIT851947 LSP851947 MCL851947 MMH851947 MWD851947 NFZ851947 NPV851947 NZR851947 OJN851947 OTJ851947 PDF851947 PNB851947 PWX851947 QGT851947 QQP851947 RAL851947 RKH851947 RUD851947 SDZ851947 SNV851947 SXR851947 THN851947 TRJ851947 UBF851947 ULB851947 UUX851947 VET851947 VOP851947 VYL851947 WIH851947 WSD851947 AM917483 FR917483 PN917483 ZJ917483 AJF917483 ATB917483 BCX917483 BMT917483 BWP917483 CGL917483 CQH917483 DAD917483 DJZ917483 DTV917483 EDR917483 ENN917483 EXJ917483 FHF917483 FRB917483 GAX917483 GKT917483 GUP917483 HEL917483 HOH917483 HYD917483 IHZ917483 IRV917483 JBR917483 JLN917483 JVJ917483 KFF917483 KPB917483 KYX917483 LIT917483 LSP917483 MCL917483 MMH917483 MWD917483 NFZ917483 NPV917483 NZR917483 OJN917483 OTJ917483 PDF917483 PNB917483 PWX917483 QGT917483 QQP917483 RAL917483 RKH917483 RUD917483 SDZ917483 SNV917483 SXR917483 THN917483 TRJ917483 UBF917483 ULB917483 UUX917483 VET917483 VOP917483 VYL917483 WIH917483 WSD917483 AM983019 FR983019 PN983019 ZJ983019 AJF983019 ATB983019 BCX983019 BMT983019 BWP983019 CGL983019 CQH983019 DAD983019 DJZ983019 DTV983019 EDR983019 ENN983019 EXJ983019 FHF983019 FRB983019 GAX983019 GKT983019 GUP983019 HEL983019 HOH983019 HYD983019 IHZ983019 IRV983019 JBR983019 JLN983019 JVJ983019 KFF983019 KPB983019 KYX983019 LIT983019 LSP983019 MCL983019 MMH983019 MWD983019 NFZ983019 NPV983019 NZR983019 OJN983019 OTJ983019 PDF983019 PNB983019 PWX983019 QGT983019 QQP983019 RAL983019 RKH983019 RUD983019 SDZ983019 SNV983019 SXR983019 THN983019 TRJ983019 UBF983019 ULB983019 UUX983019 VET983019 VOP983019 VYL983019 WIH983019 WSD983019 MBU6:MBU9 FG14 PC14 YY14 AIU14 ASQ14 BCM14 BMI14 BWE14 CGA14 CPW14 CZS14 DJO14 DTK14 EDG14 ENC14 EWY14 FGU14 FQQ14 GAM14 GKI14 GUE14 HEA14 HNW14 HXS14 IHO14 IRK14 JBG14 JLC14 JUY14 KEU14 KOQ14 KYM14 LII14 LSE14 MCA14 MLW14 MVS14 NFO14 NPK14 NZG14 OJC14 OSY14 PCU14 PMQ14 PWM14 QGI14 QQE14 RAA14 RJW14 RTS14 SDO14 SNK14 SXG14 THC14 TQY14 UAU14 UKQ14 UUM14 VEI14 VOE14 VYA14 WHW14 WRS14 AP65515 FU65515 PQ65515 ZM65515 AJI65515 ATE65515 BDA65515 BMW65515 BWS65515 CGO65515 CQK65515 DAG65515 DKC65515 DTY65515 EDU65515 ENQ65515 EXM65515 FHI65515 FRE65515 GBA65515 GKW65515 GUS65515 HEO65515 HOK65515 HYG65515 IIC65515 IRY65515 JBU65515 JLQ65515 JVM65515 KFI65515 KPE65515 KZA65515 LIW65515 LSS65515 MCO65515 MMK65515 MWG65515 NGC65515 NPY65515 NZU65515 OJQ65515 OTM65515 PDI65515 PNE65515 PXA65515 QGW65515 QQS65515 RAO65515 RKK65515 RUG65515 SEC65515 SNY65515 SXU65515 THQ65515 TRM65515 UBI65515 ULE65515 UVA65515 VEW65515 VOS65515 VYO65515 WIK65515 WSG65515 AP131051 FU131051 PQ131051 ZM131051 AJI131051 ATE131051 BDA131051 BMW131051 BWS131051 CGO131051 CQK131051 DAG131051 DKC131051 DTY131051 EDU131051 ENQ131051 EXM131051 FHI131051 FRE131051 GBA131051 GKW131051 GUS131051 HEO131051 HOK131051 HYG131051 IIC131051 IRY131051 JBU131051 JLQ131051 JVM131051 KFI131051 KPE131051 KZA131051 LIW131051 LSS131051 MCO131051 MMK131051 MWG131051 NGC131051 NPY131051 NZU131051 OJQ131051 OTM131051 PDI131051 PNE131051 PXA131051 QGW131051 QQS131051 RAO131051 RKK131051 RUG131051 SEC131051 SNY131051 SXU131051 THQ131051 TRM131051 UBI131051 ULE131051 UVA131051 VEW131051 VOS131051 VYO131051 WIK131051 WSG131051 AP196587 FU196587 PQ196587 ZM196587 AJI196587 ATE196587 BDA196587 BMW196587 BWS196587 CGO196587 CQK196587 DAG196587 DKC196587 DTY196587 EDU196587 ENQ196587 EXM196587 FHI196587 FRE196587 GBA196587 GKW196587 GUS196587 HEO196587 HOK196587 HYG196587 IIC196587 IRY196587 JBU196587 JLQ196587 JVM196587 KFI196587 KPE196587 KZA196587 LIW196587 LSS196587 MCO196587 MMK196587 MWG196587 NGC196587 NPY196587 NZU196587 OJQ196587 OTM196587 PDI196587 PNE196587 PXA196587 QGW196587 QQS196587 RAO196587 RKK196587 RUG196587 SEC196587 SNY196587 SXU196587 THQ196587 TRM196587 UBI196587 ULE196587 UVA196587 VEW196587 VOS196587 VYO196587 WIK196587 WSG196587 AP262123 FU262123 PQ262123 ZM262123 AJI262123 ATE262123 BDA262123 BMW262123 BWS262123 CGO262123 CQK262123 DAG262123 DKC262123 DTY262123 EDU262123 ENQ262123 EXM262123 FHI262123 FRE262123 GBA262123 GKW262123 GUS262123 HEO262123 HOK262123 HYG262123 IIC262123 IRY262123 JBU262123 JLQ262123 JVM262123 KFI262123 KPE262123 KZA262123 LIW262123 LSS262123 MCO262123 MMK262123 MWG262123 NGC262123 NPY262123 NZU262123 OJQ262123 OTM262123 PDI262123 PNE262123 PXA262123 QGW262123 QQS262123 RAO262123 RKK262123 RUG262123 SEC262123 SNY262123 SXU262123 THQ262123 TRM262123 UBI262123 ULE262123 UVA262123 VEW262123 VOS262123 VYO262123 WIK262123 WSG262123 AP327659 FU327659 PQ327659 ZM327659 AJI327659 ATE327659 BDA327659 BMW327659 BWS327659 CGO327659 CQK327659 DAG327659 DKC327659 DTY327659 EDU327659 ENQ327659 EXM327659 FHI327659 FRE327659 GBA327659 GKW327659 GUS327659 HEO327659 HOK327659 HYG327659 IIC327659 IRY327659 JBU327659 JLQ327659 JVM327659 KFI327659 KPE327659 KZA327659 LIW327659 LSS327659 MCO327659 MMK327659 MWG327659 NGC327659 NPY327659 NZU327659 OJQ327659 OTM327659 PDI327659 PNE327659 PXA327659 QGW327659 QQS327659 RAO327659 RKK327659 RUG327659 SEC327659 SNY327659 SXU327659 THQ327659 TRM327659 UBI327659 ULE327659 UVA327659 VEW327659 VOS327659 VYO327659 WIK327659 WSG327659 AP393195 FU393195 PQ393195 ZM393195 AJI393195 ATE393195 BDA393195 BMW393195 BWS393195 CGO393195 CQK393195 DAG393195 DKC393195 DTY393195 EDU393195 ENQ393195 EXM393195 FHI393195 FRE393195 GBA393195 GKW393195 GUS393195 HEO393195 HOK393195 HYG393195 IIC393195 IRY393195 JBU393195 JLQ393195 JVM393195 KFI393195 KPE393195 KZA393195 LIW393195 LSS393195 MCO393195 MMK393195 MWG393195 NGC393195 NPY393195 NZU393195 OJQ393195 OTM393195 PDI393195 PNE393195 PXA393195 QGW393195 QQS393195 RAO393195 RKK393195 RUG393195 SEC393195 SNY393195 SXU393195 THQ393195 TRM393195 UBI393195 ULE393195 UVA393195 VEW393195 VOS393195 VYO393195 WIK393195 WSG393195 AP458731 FU458731 PQ458731 ZM458731 AJI458731 ATE458731 BDA458731 BMW458731 BWS458731 CGO458731 CQK458731 DAG458731 DKC458731 DTY458731 EDU458731 ENQ458731 EXM458731 FHI458731 FRE458731 GBA458731 GKW458731 GUS458731 HEO458731 HOK458731 HYG458731 IIC458731 IRY458731 JBU458731 JLQ458731 JVM458731 KFI458731 KPE458731 KZA458731 LIW458731 LSS458731 MCO458731 MMK458731 MWG458731 NGC458731 NPY458731 NZU458731 OJQ458731 OTM458731 PDI458731 PNE458731 PXA458731 QGW458731 QQS458731 RAO458731 RKK458731 RUG458731 SEC458731 SNY458731 SXU458731 THQ458731 TRM458731 UBI458731 ULE458731 UVA458731 VEW458731 VOS458731 VYO458731 WIK458731 WSG458731 AP524267 FU524267 PQ524267 ZM524267 AJI524267 ATE524267 BDA524267 BMW524267 BWS524267 CGO524267 CQK524267 DAG524267 DKC524267 DTY524267 EDU524267 ENQ524267 EXM524267 FHI524267 FRE524267 GBA524267 GKW524267 GUS524267 HEO524267 HOK524267 HYG524267 IIC524267 IRY524267 JBU524267 JLQ524267 JVM524267 KFI524267 KPE524267 KZA524267 LIW524267 LSS524267 MCO524267 MMK524267 MWG524267 NGC524267 NPY524267 NZU524267 OJQ524267 OTM524267 PDI524267 PNE524267 PXA524267 QGW524267 QQS524267 RAO524267 RKK524267 RUG524267 SEC524267 SNY524267 SXU524267 THQ524267 TRM524267 UBI524267 ULE524267 UVA524267 VEW524267 VOS524267 VYO524267 WIK524267 WSG524267 AP589803 FU589803 PQ589803 ZM589803 AJI589803 ATE589803 BDA589803 BMW589803 BWS589803 CGO589803 CQK589803 DAG589803 DKC589803 DTY589803 EDU589803 ENQ589803 EXM589803 FHI589803 FRE589803 GBA589803 GKW589803 GUS589803 HEO589803 HOK589803 HYG589803 IIC589803 IRY589803 JBU589803 JLQ589803 JVM589803 KFI589803 KPE589803 KZA589803 LIW589803 LSS589803 MCO589803 MMK589803 MWG589803 NGC589803 NPY589803 NZU589803 OJQ589803 OTM589803 PDI589803 PNE589803 PXA589803 QGW589803 QQS589803 RAO589803 RKK589803 RUG589803 SEC589803 SNY589803 SXU589803 THQ589803 TRM589803 UBI589803 ULE589803 UVA589803 VEW589803 VOS589803 VYO589803 WIK589803 WSG589803 AP655339 FU655339 PQ655339 ZM655339 AJI655339 ATE655339 BDA655339 BMW655339 BWS655339 CGO655339 CQK655339 DAG655339 DKC655339 DTY655339 EDU655339 ENQ655339 EXM655339 FHI655339 FRE655339 GBA655339 GKW655339 GUS655339 HEO655339 HOK655339 HYG655339 IIC655339 IRY655339 JBU655339 JLQ655339 JVM655339 KFI655339 KPE655339 KZA655339 LIW655339 LSS655339 MCO655339 MMK655339 MWG655339 NGC655339 NPY655339 NZU655339 OJQ655339 OTM655339 PDI655339 PNE655339 PXA655339 QGW655339 QQS655339 RAO655339 RKK655339 RUG655339 SEC655339 SNY655339 SXU655339 THQ655339 TRM655339 UBI655339 ULE655339 UVA655339 VEW655339 VOS655339 VYO655339 WIK655339 WSG655339 AP720875 FU720875 PQ720875 ZM720875 AJI720875 ATE720875 BDA720875 BMW720875 BWS720875 CGO720875 CQK720875 DAG720875 DKC720875 DTY720875 EDU720875 ENQ720875 EXM720875 FHI720875 FRE720875 GBA720875 GKW720875 GUS720875 HEO720875 HOK720875 HYG720875 IIC720875 IRY720875 JBU720875 JLQ720875 JVM720875 KFI720875 KPE720875 KZA720875 LIW720875 LSS720875 MCO720875 MMK720875 MWG720875 NGC720875 NPY720875 NZU720875 OJQ720875 OTM720875 PDI720875 PNE720875 PXA720875 QGW720875 QQS720875 RAO720875 RKK720875 RUG720875 SEC720875 SNY720875 SXU720875 THQ720875 TRM720875 UBI720875 ULE720875 UVA720875 VEW720875 VOS720875 VYO720875 WIK720875 WSG720875 AP786411 FU786411 PQ786411 ZM786411 AJI786411 ATE786411 BDA786411 BMW786411 BWS786411 CGO786411 CQK786411 DAG786411 DKC786411 DTY786411 EDU786411 ENQ786411 EXM786411 FHI786411 FRE786411 GBA786411 GKW786411 GUS786411 HEO786411 HOK786411 HYG786411 IIC786411 IRY786411 JBU786411 JLQ786411 JVM786411 KFI786411 KPE786411 KZA786411 LIW786411 LSS786411 MCO786411 MMK786411 MWG786411 NGC786411 NPY786411 NZU786411 OJQ786411 OTM786411 PDI786411 PNE786411 PXA786411 QGW786411 QQS786411 RAO786411 RKK786411 RUG786411 SEC786411 SNY786411 SXU786411 THQ786411 TRM786411 UBI786411 ULE786411 UVA786411 VEW786411 VOS786411 VYO786411 WIK786411 WSG786411 AP851947 FU851947 PQ851947 ZM851947 AJI851947 ATE851947 BDA851947 BMW851947 BWS851947 CGO851947 CQK851947 DAG851947 DKC851947 DTY851947 EDU851947 ENQ851947 EXM851947 FHI851947 FRE851947 GBA851947 GKW851947 GUS851947 HEO851947 HOK851947 HYG851947 IIC851947 IRY851947 JBU851947 JLQ851947 JVM851947 KFI851947 KPE851947 KZA851947 LIW851947 LSS851947 MCO851947 MMK851947 MWG851947 NGC851947 NPY851947 NZU851947 OJQ851947 OTM851947 PDI851947 PNE851947 PXA851947 QGW851947 QQS851947 RAO851947 RKK851947 RUG851947 SEC851947 SNY851947 SXU851947 THQ851947 TRM851947 UBI851947 ULE851947 UVA851947 VEW851947 VOS851947 VYO851947 WIK851947 WSG851947 AP917483 FU917483 PQ917483 ZM917483 AJI917483 ATE917483 BDA917483 BMW917483 BWS917483 CGO917483 CQK917483 DAG917483 DKC917483 DTY917483 EDU917483 ENQ917483 EXM917483 FHI917483 FRE917483 GBA917483 GKW917483 GUS917483 HEO917483 HOK917483 HYG917483 IIC917483 IRY917483 JBU917483 JLQ917483 JVM917483 KFI917483 KPE917483 KZA917483 LIW917483 LSS917483 MCO917483 MMK917483 MWG917483 NGC917483 NPY917483 NZU917483 OJQ917483 OTM917483 PDI917483 PNE917483 PXA917483 QGW917483 QQS917483 RAO917483 RKK917483 RUG917483 SEC917483 SNY917483 SXU917483 THQ917483 TRM917483 UBI917483 ULE917483 UVA917483 VEW917483 VOS917483 VYO917483 WIK917483 WSG917483 AP983019 FU983019 PQ983019 ZM983019 AJI983019 ATE983019 BDA983019 BMW983019 BWS983019 CGO983019 CQK983019 DAG983019 DKC983019 DTY983019 EDU983019 ENQ983019 EXM983019 FHI983019 FRE983019 GBA983019 GKW983019 GUS983019 HEO983019 HOK983019 HYG983019 IIC983019 IRY983019 JBU983019 JLQ983019 JVM983019 KFI983019 KPE983019 KZA983019 LIW983019 LSS983019 MCO983019 MMK983019 MWG983019 NGC983019 NPY983019 NZU983019 OJQ983019 OTM983019 PDI983019 PNE983019 PXA983019 QGW983019 QQS983019 RAO983019 RKK983019 RUG983019 SEC983019 SNY983019 SXU983019 THQ983019 TRM983019 UBI983019 ULE983019 UVA983019 VEW983019 VOS983019 VYO983019 WIK983019 WSG983019 LRY6:LRY9 FJ14 PF14 ZB14 AIX14 AST14 BCP14 BML14 BWH14 CGD14 CPZ14 CZV14 DJR14 DTN14 EDJ14 ENF14 EXB14 FGX14 FQT14 GAP14 GKL14 GUH14 HED14 HNZ14 HXV14 IHR14 IRN14 JBJ14 JLF14 JVB14 KEX14 KOT14 KYP14 LIL14 LSH14 MCD14 MLZ14 MVV14 NFR14 NPN14 NZJ14 OJF14 OTB14 PCX14 PMT14 PWP14 QGL14 QQH14 RAD14 RJZ14 RTV14 SDR14 SNN14 SXJ14 THF14 TRB14 UAX14 UKT14 UUP14 VEL14 VOH14 VYD14 WHZ14 WRV14 AS65515 FX65515 PT65515 ZP65515 AJL65515 ATH65515 BDD65515 BMZ65515 BWV65515 CGR65515 CQN65515 DAJ65515 DKF65515 DUB65515 EDX65515 ENT65515 EXP65515 FHL65515 FRH65515 GBD65515 GKZ65515 GUV65515 HER65515 HON65515 HYJ65515 IIF65515 ISB65515 JBX65515 JLT65515 JVP65515 KFL65515 KPH65515 KZD65515 LIZ65515 LSV65515 MCR65515 MMN65515 MWJ65515 NGF65515 NQB65515 NZX65515 OJT65515 OTP65515 PDL65515 PNH65515 PXD65515 QGZ65515 QQV65515 RAR65515 RKN65515 RUJ65515 SEF65515 SOB65515 SXX65515 THT65515 TRP65515 UBL65515 ULH65515 UVD65515 VEZ65515 VOV65515 VYR65515 WIN65515 WSJ65515 AS131051 FX131051 PT131051 ZP131051 AJL131051 ATH131051 BDD131051 BMZ131051 BWV131051 CGR131051 CQN131051 DAJ131051 DKF131051 DUB131051 EDX131051 ENT131051 EXP131051 FHL131051 FRH131051 GBD131051 GKZ131051 GUV131051 HER131051 HON131051 HYJ131051 IIF131051 ISB131051 JBX131051 JLT131051 JVP131051 KFL131051 KPH131051 KZD131051 LIZ131051 LSV131051 MCR131051 MMN131051 MWJ131051 NGF131051 NQB131051 NZX131051 OJT131051 OTP131051 PDL131051 PNH131051 PXD131051 QGZ131051 QQV131051 RAR131051 RKN131051 RUJ131051 SEF131051 SOB131051 SXX131051 THT131051 TRP131051 UBL131051 ULH131051 UVD131051 VEZ131051 VOV131051 VYR131051 WIN131051 WSJ131051 AS196587 FX196587 PT196587 ZP196587 AJL196587 ATH196587 BDD196587 BMZ196587 BWV196587 CGR196587 CQN196587 DAJ196587 DKF196587 DUB196587 EDX196587 ENT196587 EXP196587 FHL196587 FRH196587 GBD196587 GKZ196587 GUV196587 HER196587 HON196587 HYJ196587 IIF196587 ISB196587 JBX196587 JLT196587 JVP196587 KFL196587 KPH196587 KZD196587 LIZ196587 LSV196587 MCR196587 MMN196587 MWJ196587 NGF196587 NQB196587 NZX196587 OJT196587 OTP196587 PDL196587 PNH196587 PXD196587 QGZ196587 QQV196587 RAR196587 RKN196587 RUJ196587 SEF196587 SOB196587 SXX196587 THT196587 TRP196587 UBL196587 ULH196587 UVD196587 VEZ196587 VOV196587 VYR196587 WIN196587 WSJ196587 AS262123 FX262123 PT262123 ZP262123 AJL262123 ATH262123 BDD262123 BMZ262123 BWV262123 CGR262123 CQN262123 DAJ262123 DKF262123 DUB262123 EDX262123 ENT262123 EXP262123 FHL262123 FRH262123 GBD262123 GKZ262123 GUV262123 HER262123 HON262123 HYJ262123 IIF262123 ISB262123 JBX262123 JLT262123 JVP262123 KFL262123 KPH262123 KZD262123 LIZ262123 LSV262123 MCR262123 MMN262123 MWJ262123 NGF262123 NQB262123 NZX262123 OJT262123 OTP262123 PDL262123 PNH262123 PXD262123 QGZ262123 QQV262123 RAR262123 RKN262123 RUJ262123 SEF262123 SOB262123 SXX262123 THT262123 TRP262123 UBL262123 ULH262123 UVD262123 VEZ262123 VOV262123 VYR262123 WIN262123 WSJ262123 AS327659 FX327659 PT327659 ZP327659 AJL327659 ATH327659 BDD327659 BMZ327659 BWV327659 CGR327659 CQN327659 DAJ327659 DKF327659 DUB327659 EDX327659 ENT327659 EXP327659 FHL327659 FRH327659 GBD327659 GKZ327659 GUV327659 HER327659 HON327659 HYJ327659 IIF327659 ISB327659 JBX327659 JLT327659 JVP327659 KFL327659 KPH327659 KZD327659 LIZ327659 LSV327659 MCR327659 MMN327659 MWJ327659 NGF327659 NQB327659 NZX327659 OJT327659 OTP327659 PDL327659 PNH327659 PXD327659 QGZ327659 QQV327659 RAR327659 RKN327659 RUJ327659 SEF327659 SOB327659 SXX327659 THT327659 TRP327659 UBL327659 ULH327659 UVD327659 VEZ327659 VOV327659 VYR327659 WIN327659 WSJ327659 AS393195 FX393195 PT393195 ZP393195 AJL393195 ATH393195 BDD393195 BMZ393195 BWV393195 CGR393195 CQN393195 DAJ393195 DKF393195 DUB393195 EDX393195 ENT393195 EXP393195 FHL393195 FRH393195 GBD393195 GKZ393195 GUV393195 HER393195 HON393195 HYJ393195 IIF393195 ISB393195 JBX393195 JLT393195 JVP393195 KFL393195 KPH393195 KZD393195 LIZ393195 LSV393195 MCR393195 MMN393195 MWJ393195 NGF393195 NQB393195 NZX393195 OJT393195 OTP393195 PDL393195 PNH393195 PXD393195 QGZ393195 QQV393195 RAR393195 RKN393195 RUJ393195 SEF393195 SOB393195 SXX393195 THT393195 TRP393195 UBL393195 ULH393195 UVD393195 VEZ393195 VOV393195 VYR393195 WIN393195 WSJ393195 AS458731 FX458731 PT458731 ZP458731 AJL458731 ATH458731 BDD458731 BMZ458731 BWV458731 CGR458731 CQN458731 DAJ458731 DKF458731 DUB458731 EDX458731 ENT458731 EXP458731 FHL458731 FRH458731 GBD458731 GKZ458731 GUV458731 HER458731 HON458731 HYJ458731 IIF458731 ISB458731 JBX458731 JLT458731 JVP458731 KFL458731 KPH458731 KZD458731 LIZ458731 LSV458731 MCR458731 MMN458731 MWJ458731 NGF458731 NQB458731 NZX458731 OJT458731 OTP458731 PDL458731 PNH458731 PXD458731 QGZ458731 QQV458731 RAR458731 RKN458731 RUJ458731 SEF458731 SOB458731 SXX458731 THT458731 TRP458731 UBL458731 ULH458731 UVD458731 VEZ458731 VOV458731 VYR458731 WIN458731 WSJ458731 AS524267 FX524267 PT524267 ZP524267 AJL524267 ATH524267 BDD524267 BMZ524267 BWV524267 CGR524267 CQN524267 DAJ524267 DKF524267 DUB524267 EDX524267 ENT524267 EXP524267 FHL524267 FRH524267 GBD524267 GKZ524267 GUV524267 HER524267 HON524267 HYJ524267 IIF524267 ISB524267 JBX524267 JLT524267 JVP524267 KFL524267 KPH524267 KZD524267 LIZ524267 LSV524267 MCR524267 MMN524267 MWJ524267 NGF524267 NQB524267 NZX524267 OJT524267 OTP524267 PDL524267 PNH524267 PXD524267 QGZ524267 QQV524267 RAR524267 RKN524267 RUJ524267 SEF524267 SOB524267 SXX524267 THT524267 TRP524267 UBL524267 ULH524267 UVD524267 VEZ524267 VOV524267 VYR524267 WIN524267 WSJ524267 AS589803 FX589803 PT589803 ZP589803 AJL589803 ATH589803 BDD589803 BMZ589803 BWV589803 CGR589803 CQN589803 DAJ589803 DKF589803 DUB589803 EDX589803 ENT589803 EXP589803 FHL589803 FRH589803 GBD589803 GKZ589803 GUV589803 HER589803 HON589803 HYJ589803 IIF589803 ISB589803 JBX589803 JLT589803 JVP589803 KFL589803 KPH589803 KZD589803 LIZ589803 LSV589803 MCR589803 MMN589803 MWJ589803 NGF589803 NQB589803 NZX589803 OJT589803 OTP589803 PDL589803 PNH589803 PXD589803 QGZ589803 QQV589803 RAR589803 RKN589803 RUJ589803 SEF589803 SOB589803 SXX589803 THT589803 TRP589803 UBL589803 ULH589803 UVD589803 VEZ589803 VOV589803 VYR589803 WIN589803 WSJ589803 AS655339 FX655339 PT655339 ZP655339 AJL655339 ATH655339 BDD655339 BMZ655339 BWV655339 CGR655339 CQN655339 DAJ655339 DKF655339 DUB655339 EDX655339 ENT655339 EXP655339 FHL655339 FRH655339 GBD655339 GKZ655339 GUV655339 HER655339 HON655339 HYJ655339 IIF655339 ISB655339 JBX655339 JLT655339 JVP655339 KFL655339 KPH655339 KZD655339 LIZ655339 LSV655339 MCR655339 MMN655339 MWJ655339 NGF655339 NQB655339 NZX655339 OJT655339 OTP655339 PDL655339 PNH655339 PXD655339 QGZ655339 QQV655339 RAR655339 RKN655339 RUJ655339 SEF655339 SOB655339 SXX655339 THT655339 TRP655339 UBL655339 ULH655339 UVD655339 VEZ655339 VOV655339 VYR655339 WIN655339 WSJ655339 AS720875 FX720875 PT720875 ZP720875 AJL720875 ATH720875 BDD720875 BMZ720875 BWV720875 CGR720875 CQN720875 DAJ720875 DKF720875 DUB720875 EDX720875 ENT720875 EXP720875 FHL720875 FRH720875 GBD720875 GKZ720875 GUV720875 HER720875 HON720875 HYJ720875 IIF720875 ISB720875 JBX720875 JLT720875 JVP720875 KFL720875 KPH720875 KZD720875 LIZ720875 LSV720875 MCR720875 MMN720875 MWJ720875 NGF720875 NQB720875 NZX720875 OJT720875 OTP720875 PDL720875 PNH720875 PXD720875 QGZ720875 QQV720875 RAR720875 RKN720875 RUJ720875 SEF720875 SOB720875 SXX720875 THT720875 TRP720875 UBL720875 ULH720875 UVD720875 VEZ720875 VOV720875 VYR720875 WIN720875 WSJ720875 AS786411 FX786411 PT786411 ZP786411 AJL786411 ATH786411 BDD786411 BMZ786411 BWV786411 CGR786411 CQN786411 DAJ786411 DKF786411 DUB786411 EDX786411 ENT786411 EXP786411 FHL786411 FRH786411 GBD786411 GKZ786411 GUV786411 HER786411 HON786411 HYJ786411 IIF786411 ISB786411 JBX786411 JLT786411 JVP786411 KFL786411 KPH786411 KZD786411 LIZ786411 LSV786411 MCR786411 MMN786411 MWJ786411 NGF786411 NQB786411 NZX786411 OJT786411 OTP786411 PDL786411 PNH786411 PXD786411 QGZ786411 QQV786411 RAR786411 RKN786411 RUJ786411 SEF786411 SOB786411 SXX786411 THT786411 TRP786411 UBL786411 ULH786411 UVD786411 VEZ786411 VOV786411 VYR786411 WIN786411 WSJ786411 AS851947 FX851947 PT851947 ZP851947 AJL851947 ATH851947 BDD851947 BMZ851947 BWV851947 CGR851947 CQN851947 DAJ851947 DKF851947 DUB851947 EDX851947 ENT851947 EXP851947 FHL851947 FRH851947 GBD851947 GKZ851947 GUV851947 HER851947 HON851947 HYJ851947 IIF851947 ISB851947 JBX851947 JLT851947 JVP851947 KFL851947 KPH851947 KZD851947 LIZ851947 LSV851947 MCR851947 MMN851947 MWJ851947 NGF851947 NQB851947 NZX851947 OJT851947 OTP851947 PDL851947 PNH851947 PXD851947 QGZ851947 QQV851947 RAR851947 RKN851947 RUJ851947 SEF851947 SOB851947 SXX851947 THT851947 TRP851947 UBL851947 ULH851947 UVD851947 VEZ851947 VOV851947 VYR851947 WIN851947 WSJ851947 AS917483 FX917483 PT917483 ZP917483 AJL917483 ATH917483 BDD917483 BMZ917483 BWV917483 CGR917483 CQN917483 DAJ917483 DKF917483 DUB917483 EDX917483 ENT917483 EXP917483 FHL917483 FRH917483 GBD917483 GKZ917483 GUV917483 HER917483 HON917483 HYJ917483 IIF917483 ISB917483 JBX917483 JLT917483 JVP917483 KFL917483 KPH917483 KZD917483 LIZ917483 LSV917483 MCR917483 MMN917483 MWJ917483 NGF917483 NQB917483 NZX917483 OJT917483 OTP917483 PDL917483 PNH917483 PXD917483 QGZ917483 QQV917483 RAR917483 RKN917483 RUJ917483 SEF917483 SOB917483 SXX917483 THT917483 TRP917483 UBL917483 ULH917483 UVD917483 VEZ917483 VOV917483 VYR917483 WIN917483 WSJ917483 AS983019 FX983019 PT983019 ZP983019 AJL983019 ATH983019 BDD983019 BMZ983019 BWV983019 CGR983019 CQN983019 DAJ983019 DKF983019 DUB983019 EDX983019 ENT983019 EXP983019 FHL983019 FRH983019 GBD983019 GKZ983019 GUV983019 HER983019 HON983019 HYJ983019 IIF983019 ISB983019 JBX983019 JLT983019 JVP983019 KFL983019 KPH983019 KZD983019 LIZ983019 LSV983019 MCR983019 MMN983019 MWJ983019 NGF983019 NQB983019 NZX983019 OJT983019 OTP983019 PDL983019 PNH983019 PXD983019 QGZ983019 QQV983019 RAR983019 RKN983019 RUJ983019 SEF983019 SOB983019 SXX983019 THT983019 TRP983019 UBL983019 ULH983019 UVD983019 VEZ983019 VOV983019 VYR983019 WIN983019 WSJ983019 LIC6:LIC9 GT14 QP14 AAL14 AKH14 AUD14 BDZ14 BNV14 BXR14 CHN14 CRJ14 DBF14 DLB14 DUX14 EET14 EOP14 EYL14 FIH14 FSD14 GBZ14 GLV14 GVR14 HFN14 HPJ14 HZF14 IJB14 ISX14 JCT14 JMP14 JWL14 KGH14 KQD14 KZZ14 LJV14 LTR14 MDN14 MNJ14 MXF14 NHB14 NQX14 OAT14 OKP14 OUL14 PEH14 POD14 PXZ14 QHV14 QRR14 RBN14 RLJ14 RVF14 SFB14 SOX14 SYT14 TIP14 TSL14 UCH14 UMD14 UVZ14 VFV14 VPR14 VZN14 WJJ14 WTF14 CB65515 HH65515 RD65515 AAZ65515 AKV65515 AUR65515 BEN65515 BOJ65515 BYF65515 CIB65515 CRX65515 DBT65515 DLP65515 DVL65515 EFH65515 EPD65515 EYZ65515 FIV65515 FSR65515 GCN65515 GMJ65515 GWF65515 HGB65515 HPX65515 HZT65515 IJP65515 ITL65515 JDH65515 JND65515 JWZ65515 KGV65515 KQR65515 LAN65515 LKJ65515 LUF65515 MEB65515 MNX65515 MXT65515 NHP65515 NRL65515 OBH65515 OLD65515 OUZ65515 PEV65515 POR65515 PYN65515 QIJ65515 QSF65515 RCB65515 RLX65515 RVT65515 SFP65515 SPL65515 SZH65515 TJD65515 TSZ65515 UCV65515 UMR65515 UWN65515 VGJ65515 VQF65515 WAB65515 WJX65515 WTT65515 CB131051 HH131051 RD131051 AAZ131051 AKV131051 AUR131051 BEN131051 BOJ131051 BYF131051 CIB131051 CRX131051 DBT131051 DLP131051 DVL131051 EFH131051 EPD131051 EYZ131051 FIV131051 FSR131051 GCN131051 GMJ131051 GWF131051 HGB131051 HPX131051 HZT131051 IJP131051 ITL131051 JDH131051 JND131051 JWZ131051 KGV131051 KQR131051 LAN131051 LKJ131051 LUF131051 MEB131051 MNX131051 MXT131051 NHP131051 NRL131051 OBH131051 OLD131051 OUZ131051 PEV131051 POR131051 PYN131051 QIJ131051 QSF131051 RCB131051 RLX131051 RVT131051 SFP131051 SPL131051 SZH131051 TJD131051 TSZ131051 UCV131051 UMR131051 UWN131051 VGJ131051 VQF131051 WAB131051 WJX131051 WTT131051 CB196587 HH196587 RD196587 AAZ196587 AKV196587 AUR196587 BEN196587 BOJ196587 BYF196587 CIB196587 CRX196587 DBT196587 DLP196587 DVL196587 EFH196587 EPD196587 EYZ196587 FIV196587 FSR196587 GCN196587 GMJ196587 GWF196587 HGB196587 HPX196587 HZT196587 IJP196587 ITL196587 JDH196587 JND196587 JWZ196587 KGV196587 KQR196587 LAN196587 LKJ196587 LUF196587 MEB196587 MNX196587 MXT196587 NHP196587 NRL196587 OBH196587 OLD196587 OUZ196587 PEV196587 POR196587 PYN196587 QIJ196587 QSF196587 RCB196587 RLX196587 RVT196587 SFP196587 SPL196587 SZH196587 TJD196587 TSZ196587 UCV196587 UMR196587 UWN196587 VGJ196587 VQF196587 WAB196587 WJX196587 WTT196587 CB262123 HH262123 RD262123 AAZ262123 AKV262123 AUR262123 BEN262123 BOJ262123 BYF262123 CIB262123 CRX262123 DBT262123 DLP262123 DVL262123 EFH262123 EPD262123 EYZ262123 FIV262123 FSR262123 GCN262123 GMJ262123 GWF262123 HGB262123 HPX262123 HZT262123 IJP262123 ITL262123 JDH262123 JND262123 JWZ262123 KGV262123 KQR262123 LAN262123 LKJ262123 LUF262123 MEB262123 MNX262123 MXT262123 NHP262123 NRL262123 OBH262123 OLD262123 OUZ262123 PEV262123 POR262123 PYN262123 QIJ262123 QSF262123 RCB262123 RLX262123 RVT262123 SFP262123 SPL262123 SZH262123 TJD262123 TSZ262123 UCV262123 UMR262123 UWN262123 VGJ262123 VQF262123 WAB262123 WJX262123 WTT262123 CB327659 HH327659 RD327659 AAZ327659 AKV327659 AUR327659 BEN327659 BOJ327659 BYF327659 CIB327659 CRX327659 DBT327659 DLP327659 DVL327659 EFH327659 EPD327659 EYZ327659 FIV327659 FSR327659 GCN327659 GMJ327659 GWF327659 HGB327659 HPX327659 HZT327659 IJP327659 ITL327659 JDH327659 JND327659 JWZ327659 KGV327659 KQR327659 LAN327659 LKJ327659 LUF327659 MEB327659 MNX327659 MXT327659 NHP327659 NRL327659 OBH327659 OLD327659 OUZ327659 PEV327659 POR327659 PYN327659 QIJ327659 QSF327659 RCB327659 RLX327659 RVT327659 SFP327659 SPL327659 SZH327659 TJD327659 TSZ327659 UCV327659 UMR327659 UWN327659 VGJ327659 VQF327659 WAB327659 WJX327659 WTT327659 CB393195 HH393195 RD393195 AAZ393195 AKV393195 AUR393195 BEN393195 BOJ393195 BYF393195 CIB393195 CRX393195 DBT393195 DLP393195 DVL393195 EFH393195 EPD393195 EYZ393195 FIV393195 FSR393195 GCN393195 GMJ393195 GWF393195 HGB393195 HPX393195 HZT393195 IJP393195 ITL393195 JDH393195 JND393195 JWZ393195 KGV393195 KQR393195 LAN393195 LKJ393195 LUF393195 MEB393195 MNX393195 MXT393195 NHP393195 NRL393195 OBH393195 OLD393195 OUZ393195 PEV393195 POR393195 PYN393195 QIJ393195 QSF393195 RCB393195 RLX393195 RVT393195 SFP393195 SPL393195 SZH393195 TJD393195 TSZ393195 UCV393195 UMR393195 UWN393195 VGJ393195 VQF393195 WAB393195 WJX393195 WTT393195 CB458731 HH458731 RD458731 AAZ458731 AKV458731 AUR458731 BEN458731 BOJ458731 BYF458731 CIB458731 CRX458731 DBT458731 DLP458731 DVL458731 EFH458731 EPD458731 EYZ458731 FIV458731 FSR458731 GCN458731 GMJ458731 GWF458731 HGB458731 HPX458731 HZT458731 IJP458731 ITL458731 JDH458731 JND458731 JWZ458731 KGV458731 KQR458731 LAN458731 LKJ458731 LUF458731 MEB458731 MNX458731 MXT458731 NHP458731 NRL458731 OBH458731 OLD458731 OUZ458731 PEV458731 POR458731 PYN458731 QIJ458731 QSF458731 RCB458731 RLX458731 RVT458731 SFP458731 SPL458731 SZH458731 TJD458731 TSZ458731 UCV458731 UMR458731 UWN458731 VGJ458731 VQF458731 WAB458731 WJX458731 WTT458731 CB524267 HH524267 RD524267 AAZ524267 AKV524267 AUR524267 BEN524267 BOJ524267 BYF524267 CIB524267 CRX524267 DBT524267 DLP524267 DVL524267 EFH524267 EPD524267 EYZ524267 FIV524267 FSR524267 GCN524267 GMJ524267 GWF524267 HGB524267 HPX524267 HZT524267 IJP524267 ITL524267 JDH524267 JND524267 JWZ524267 KGV524267 KQR524267 LAN524267 LKJ524267 LUF524267 MEB524267 MNX524267 MXT524267 NHP524267 NRL524267 OBH524267 OLD524267 OUZ524267 PEV524267 POR524267 PYN524267 QIJ524267 QSF524267 RCB524267 RLX524267 RVT524267 SFP524267 SPL524267 SZH524267 TJD524267 TSZ524267 UCV524267 UMR524267 UWN524267 VGJ524267 VQF524267 WAB524267 WJX524267 WTT524267 CB589803 HH589803 RD589803 AAZ589803 AKV589803 AUR589803 BEN589803 BOJ589803 BYF589803 CIB589803 CRX589803 DBT589803 DLP589803 DVL589803 EFH589803 EPD589803 EYZ589803 FIV589803 FSR589803 GCN589803 GMJ589803 GWF589803 HGB589803 HPX589803 HZT589803 IJP589803 ITL589803 JDH589803 JND589803 JWZ589803 KGV589803 KQR589803 LAN589803 LKJ589803 LUF589803 MEB589803 MNX589803 MXT589803 NHP589803 NRL589803 OBH589803 OLD589803 OUZ589803 PEV589803 POR589803 PYN589803 QIJ589803 QSF589803 RCB589803 RLX589803 RVT589803 SFP589803 SPL589803 SZH589803 TJD589803 TSZ589803 UCV589803 UMR589803 UWN589803 VGJ589803 VQF589803 WAB589803 WJX589803 WTT589803 CB655339 HH655339 RD655339 AAZ655339 AKV655339 AUR655339 BEN655339 BOJ655339 BYF655339 CIB655339 CRX655339 DBT655339 DLP655339 DVL655339 EFH655339 EPD655339 EYZ655339 FIV655339 FSR655339 GCN655339 GMJ655339 GWF655339 HGB655339 HPX655339 HZT655339 IJP655339 ITL655339 JDH655339 JND655339 JWZ655339 KGV655339 KQR655339 LAN655339 LKJ655339 LUF655339 MEB655339 MNX655339 MXT655339 NHP655339 NRL655339 OBH655339 OLD655339 OUZ655339 PEV655339 POR655339 PYN655339 QIJ655339 QSF655339 RCB655339 RLX655339 RVT655339 SFP655339 SPL655339 SZH655339 TJD655339 TSZ655339 UCV655339 UMR655339 UWN655339 VGJ655339 VQF655339 WAB655339 WJX655339 WTT655339 CB720875 HH720875 RD720875 AAZ720875 AKV720875 AUR720875 BEN720875 BOJ720875 BYF720875 CIB720875 CRX720875 DBT720875 DLP720875 DVL720875 EFH720875 EPD720875 EYZ720875 FIV720875 FSR720875 GCN720875 GMJ720875 GWF720875 HGB720875 HPX720875 HZT720875 IJP720875 ITL720875 JDH720875 JND720875 JWZ720875 KGV720875 KQR720875 LAN720875 LKJ720875 LUF720875 MEB720875 MNX720875 MXT720875 NHP720875 NRL720875 OBH720875 OLD720875 OUZ720875 PEV720875 POR720875 PYN720875 QIJ720875 QSF720875 RCB720875 RLX720875 RVT720875 SFP720875 SPL720875 SZH720875 TJD720875 TSZ720875 UCV720875 UMR720875 UWN720875 VGJ720875 VQF720875 WAB720875 WJX720875 WTT720875 CB786411 HH786411 RD786411 AAZ786411 AKV786411 AUR786411 BEN786411 BOJ786411 BYF786411 CIB786411 CRX786411 DBT786411 DLP786411 DVL786411 EFH786411 EPD786411 EYZ786411 FIV786411 FSR786411 GCN786411 GMJ786411 GWF786411 HGB786411 HPX786411 HZT786411 IJP786411 ITL786411 JDH786411 JND786411 JWZ786411 KGV786411 KQR786411 LAN786411 LKJ786411 LUF786411 MEB786411 MNX786411 MXT786411 NHP786411 NRL786411 OBH786411 OLD786411 OUZ786411 PEV786411 POR786411 PYN786411 QIJ786411 QSF786411 RCB786411 RLX786411 RVT786411 SFP786411 SPL786411 SZH786411 TJD786411 TSZ786411 UCV786411 UMR786411 UWN786411 VGJ786411 VQF786411 WAB786411 WJX786411 WTT786411 CB851947 HH851947 RD851947 AAZ851947 AKV851947 AUR851947 BEN851947 BOJ851947 BYF851947 CIB851947 CRX851947 DBT851947 DLP851947 DVL851947 EFH851947 EPD851947 EYZ851947 FIV851947 FSR851947 GCN851947 GMJ851947 GWF851947 HGB851947 HPX851947 HZT851947 IJP851947 ITL851947 JDH851947 JND851947 JWZ851947 KGV851947 KQR851947 LAN851947 LKJ851947 LUF851947 MEB851947 MNX851947 MXT851947 NHP851947 NRL851947 OBH851947 OLD851947 OUZ851947 PEV851947 POR851947 PYN851947 QIJ851947 QSF851947 RCB851947 RLX851947 RVT851947 SFP851947 SPL851947 SZH851947 TJD851947 TSZ851947 UCV851947 UMR851947 UWN851947 VGJ851947 VQF851947 WAB851947 WJX851947 WTT851947 CB917483 HH917483 RD917483 AAZ917483 AKV917483 AUR917483 BEN917483 BOJ917483 BYF917483 CIB917483 CRX917483 DBT917483 DLP917483 DVL917483 EFH917483 EPD917483 EYZ917483 FIV917483 FSR917483 GCN917483 GMJ917483 GWF917483 HGB917483 HPX917483 HZT917483 IJP917483 ITL917483 JDH917483 JND917483 JWZ917483 KGV917483 KQR917483 LAN917483 LKJ917483 LUF917483 MEB917483 MNX917483 MXT917483 NHP917483 NRL917483 OBH917483 OLD917483 OUZ917483 PEV917483 POR917483 PYN917483 QIJ917483 QSF917483 RCB917483 RLX917483 RVT917483 SFP917483 SPL917483 SZH917483 TJD917483 TSZ917483 UCV917483 UMR917483 UWN917483 VGJ917483 VQF917483 WAB917483 WJX917483 WTT917483 CB983019 HH983019 RD983019 AAZ983019 AKV983019 AUR983019 BEN983019 BOJ983019 BYF983019 CIB983019 CRX983019 DBT983019 DLP983019 DVL983019 EFH983019 EPD983019 EYZ983019 FIV983019 FSR983019 GCN983019 GMJ983019 GWF983019 HGB983019 HPX983019 HZT983019 IJP983019 ITL983019 JDH983019 JND983019 JWZ983019 KGV983019 KQR983019 LAN983019 LKJ983019 LUF983019 MEB983019 MNX983019 MXT983019 NHP983019 NRL983019 OBH983019 OLD983019 OUZ983019 PEV983019 POR983019 PYN983019 QIJ983019 QSF983019 RCB983019 RLX983019 RVT983019 SFP983019 SPL983019 SZH983019 TJD983019 TSZ983019 UCV983019 UMR983019 UWN983019 VGJ983019 VQF983019 WAB983019 WJX983019 WTT983019 KYG6:KYG9 FM14 PI14 ZE14 AJA14 ASW14 BCS14 BMO14 BWK14 CGG14 CQC14 CZY14 DJU14 DTQ14 EDM14 ENI14 EXE14 FHA14 FQW14 GAS14 GKO14 GUK14 HEG14 HOC14 HXY14 IHU14 IRQ14 JBM14 JLI14 JVE14 KFA14 KOW14 KYS14 LIO14 LSK14 MCG14 MMC14 MVY14 NFU14 NPQ14 NZM14 OJI14 OTE14 PDA14 PMW14 PWS14 QGO14 QQK14 RAG14 RKC14 RTY14 SDU14 SNQ14 SXM14 THI14 TRE14 UBA14 UKW14 UUS14 VEO14 VOK14 VYG14 WIC14 WRY14 AV65515 GA65515 PW65515 ZS65515 AJO65515 ATK65515 BDG65515 BNC65515 BWY65515 CGU65515 CQQ65515 DAM65515 DKI65515 DUE65515 EEA65515 ENW65515 EXS65515 FHO65515 FRK65515 GBG65515 GLC65515 GUY65515 HEU65515 HOQ65515 HYM65515 III65515 ISE65515 JCA65515 JLW65515 JVS65515 KFO65515 KPK65515 KZG65515 LJC65515 LSY65515 MCU65515 MMQ65515 MWM65515 NGI65515 NQE65515 OAA65515 OJW65515 OTS65515 PDO65515 PNK65515 PXG65515 QHC65515 QQY65515 RAU65515 RKQ65515 RUM65515 SEI65515 SOE65515 SYA65515 THW65515 TRS65515 UBO65515 ULK65515 UVG65515 VFC65515 VOY65515 VYU65515 WIQ65515 WSM65515 AV131051 GA131051 PW131051 ZS131051 AJO131051 ATK131051 BDG131051 BNC131051 BWY131051 CGU131051 CQQ131051 DAM131051 DKI131051 DUE131051 EEA131051 ENW131051 EXS131051 FHO131051 FRK131051 GBG131051 GLC131051 GUY131051 HEU131051 HOQ131051 HYM131051 III131051 ISE131051 JCA131051 JLW131051 JVS131051 KFO131051 KPK131051 KZG131051 LJC131051 LSY131051 MCU131051 MMQ131051 MWM131051 NGI131051 NQE131051 OAA131051 OJW131051 OTS131051 PDO131051 PNK131051 PXG131051 QHC131051 QQY131051 RAU131051 RKQ131051 RUM131051 SEI131051 SOE131051 SYA131051 THW131051 TRS131051 UBO131051 ULK131051 UVG131051 VFC131051 VOY131051 VYU131051 WIQ131051 WSM131051 AV196587 GA196587 PW196587 ZS196587 AJO196587 ATK196587 BDG196587 BNC196587 BWY196587 CGU196587 CQQ196587 DAM196587 DKI196587 DUE196587 EEA196587 ENW196587 EXS196587 FHO196587 FRK196587 GBG196587 GLC196587 GUY196587 HEU196587 HOQ196587 HYM196587 III196587 ISE196587 JCA196587 JLW196587 JVS196587 KFO196587 KPK196587 KZG196587 LJC196587 LSY196587 MCU196587 MMQ196587 MWM196587 NGI196587 NQE196587 OAA196587 OJW196587 OTS196587 PDO196587 PNK196587 PXG196587 QHC196587 QQY196587 RAU196587 RKQ196587 RUM196587 SEI196587 SOE196587 SYA196587 THW196587 TRS196587 UBO196587 ULK196587 UVG196587 VFC196587 VOY196587 VYU196587 WIQ196587 WSM196587 AV262123 GA262123 PW262123 ZS262123 AJO262123 ATK262123 BDG262123 BNC262123 BWY262123 CGU262123 CQQ262123 DAM262123 DKI262123 DUE262123 EEA262123 ENW262123 EXS262123 FHO262123 FRK262123 GBG262123 GLC262123 GUY262123 HEU262123 HOQ262123 HYM262123 III262123 ISE262123 JCA262123 JLW262123 JVS262123 KFO262123 KPK262123 KZG262123 LJC262123 LSY262123 MCU262123 MMQ262123 MWM262123 NGI262123 NQE262123 OAA262123 OJW262123 OTS262123 PDO262123 PNK262123 PXG262123 QHC262123 QQY262123 RAU262123 RKQ262123 RUM262123 SEI262123 SOE262123 SYA262123 THW262123 TRS262123 UBO262123 ULK262123 UVG262123 VFC262123 VOY262123 VYU262123 WIQ262123 WSM262123 AV327659 GA327659 PW327659 ZS327659 AJO327659 ATK327659 BDG327659 BNC327659 BWY327659 CGU327659 CQQ327659 DAM327659 DKI327659 DUE327659 EEA327659 ENW327659 EXS327659 FHO327659 FRK327659 GBG327659 GLC327659 GUY327659 HEU327659 HOQ327659 HYM327659 III327659 ISE327659 JCA327659 JLW327659 JVS327659 KFO327659 KPK327659 KZG327659 LJC327659 LSY327659 MCU327659 MMQ327659 MWM327659 NGI327659 NQE327659 OAA327659 OJW327659 OTS327659 PDO327659 PNK327659 PXG327659 QHC327659 QQY327659 RAU327659 RKQ327659 RUM327659 SEI327659 SOE327659 SYA327659 THW327659 TRS327659 UBO327659 ULK327659 UVG327659 VFC327659 VOY327659 VYU327659 WIQ327659 WSM327659 AV393195 GA393195 PW393195 ZS393195 AJO393195 ATK393195 BDG393195 BNC393195 BWY393195 CGU393195 CQQ393195 DAM393195 DKI393195 DUE393195 EEA393195 ENW393195 EXS393195 FHO393195 FRK393195 GBG393195 GLC393195 GUY393195 HEU393195 HOQ393195 HYM393195 III393195 ISE393195 JCA393195 JLW393195 JVS393195 KFO393195 KPK393195 KZG393195 LJC393195 LSY393195 MCU393195 MMQ393195 MWM393195 NGI393195 NQE393195 OAA393195 OJW393195 OTS393195 PDO393195 PNK393195 PXG393195 QHC393195 QQY393195 RAU393195 RKQ393195 RUM393195 SEI393195 SOE393195 SYA393195 THW393195 TRS393195 UBO393195 ULK393195 UVG393195 VFC393195 VOY393195 VYU393195 WIQ393195 WSM393195 AV458731 GA458731 PW458731 ZS458731 AJO458731 ATK458731 BDG458731 BNC458731 BWY458731 CGU458731 CQQ458731 DAM458731 DKI458731 DUE458731 EEA458731 ENW458731 EXS458731 FHO458731 FRK458731 GBG458731 GLC458731 GUY458731 HEU458731 HOQ458731 HYM458731 III458731 ISE458731 JCA458731 JLW458731 JVS458731 KFO458731 KPK458731 KZG458731 LJC458731 LSY458731 MCU458731 MMQ458731 MWM458731 NGI458731 NQE458731 OAA458731 OJW458731 OTS458731 PDO458731 PNK458731 PXG458731 QHC458731 QQY458731 RAU458731 RKQ458731 RUM458731 SEI458731 SOE458731 SYA458731 THW458731 TRS458731 UBO458731 ULK458731 UVG458731 VFC458731 VOY458731 VYU458731 WIQ458731 WSM458731 AV524267 GA524267 PW524267 ZS524267 AJO524267 ATK524267 BDG524267 BNC524267 BWY524267 CGU524267 CQQ524267 DAM524267 DKI524267 DUE524267 EEA524267 ENW524267 EXS524267 FHO524267 FRK524267 GBG524267 GLC524267 GUY524267 HEU524267 HOQ524267 HYM524267 III524267 ISE524267 JCA524267 JLW524267 JVS524267 KFO524267 KPK524267 KZG524267 LJC524267 LSY524267 MCU524267 MMQ524267 MWM524267 NGI524267 NQE524267 OAA524267 OJW524267 OTS524267 PDO524267 PNK524267 PXG524267 QHC524267 QQY524267 RAU524267 RKQ524267 RUM524267 SEI524267 SOE524267 SYA524267 THW524267 TRS524267 UBO524267 ULK524267 UVG524267 VFC524267 VOY524267 VYU524267 WIQ524267 WSM524267 AV589803 GA589803 PW589803 ZS589803 AJO589803 ATK589803 BDG589803 BNC589803 BWY589803 CGU589803 CQQ589803 DAM589803 DKI589803 DUE589803 EEA589803 ENW589803 EXS589803 FHO589803 FRK589803 GBG589803 GLC589803 GUY589803 HEU589803 HOQ589803 HYM589803 III589803 ISE589803 JCA589803 JLW589803 JVS589803 KFO589803 KPK589803 KZG589803 LJC589803 LSY589803 MCU589803 MMQ589803 MWM589803 NGI589803 NQE589803 OAA589803 OJW589803 OTS589803 PDO589803 PNK589803 PXG589803 QHC589803 QQY589803 RAU589803 RKQ589803 RUM589803 SEI589803 SOE589803 SYA589803 THW589803 TRS589803 UBO589803 ULK589803 UVG589803 VFC589803 VOY589803 VYU589803 WIQ589803 WSM589803 AV655339 GA655339 PW655339 ZS655339 AJO655339 ATK655339 BDG655339 BNC655339 BWY655339 CGU655339 CQQ655339 DAM655339 DKI655339 DUE655339 EEA655339 ENW655339 EXS655339 FHO655339 FRK655339 GBG655339 GLC655339 GUY655339 HEU655339 HOQ655339 HYM655339 III655339 ISE655339 JCA655339 JLW655339 JVS655339 KFO655339 KPK655339 KZG655339 LJC655339 LSY655339 MCU655339 MMQ655339 MWM655339 NGI655339 NQE655339 OAA655339 OJW655339 OTS655339 PDO655339 PNK655339 PXG655339 QHC655339 QQY655339 RAU655339 RKQ655339 RUM655339 SEI655339 SOE655339 SYA655339 THW655339 TRS655339 UBO655339 ULK655339 UVG655339 VFC655339 VOY655339 VYU655339 WIQ655339 WSM655339 AV720875 GA720875 PW720875 ZS720875 AJO720875 ATK720875 BDG720875 BNC720875 BWY720875 CGU720875 CQQ720875 DAM720875 DKI720875 DUE720875 EEA720875 ENW720875 EXS720875 FHO720875 FRK720875 GBG720875 GLC720875 GUY720875 HEU720875 HOQ720875 HYM720875 III720875 ISE720875 JCA720875 JLW720875 JVS720875 KFO720875 KPK720875 KZG720875 LJC720875 LSY720875 MCU720875 MMQ720875 MWM720875 NGI720875 NQE720875 OAA720875 OJW720875 OTS720875 PDO720875 PNK720875 PXG720875 QHC720875 QQY720875 RAU720875 RKQ720875 RUM720875 SEI720875 SOE720875 SYA720875 THW720875 TRS720875 UBO720875 ULK720875 UVG720875 VFC720875 VOY720875 VYU720875 WIQ720875 WSM720875 AV786411 GA786411 PW786411 ZS786411 AJO786411 ATK786411 BDG786411 BNC786411 BWY786411 CGU786411 CQQ786411 DAM786411 DKI786411 DUE786411 EEA786411 ENW786411 EXS786411 FHO786411 FRK786411 GBG786411 GLC786411 GUY786411 HEU786411 HOQ786411 HYM786411 III786411 ISE786411 JCA786411 JLW786411 JVS786411 KFO786411 KPK786411 KZG786411 LJC786411 LSY786411 MCU786411 MMQ786411 MWM786411 NGI786411 NQE786411 OAA786411 OJW786411 OTS786411 PDO786411 PNK786411 PXG786411 QHC786411 QQY786411 RAU786411 RKQ786411 RUM786411 SEI786411 SOE786411 SYA786411 THW786411 TRS786411 UBO786411 ULK786411 UVG786411 VFC786411 VOY786411 VYU786411 WIQ786411 WSM786411 AV851947 GA851947 PW851947 ZS851947 AJO851947 ATK851947 BDG851947 BNC851947 BWY851947 CGU851947 CQQ851947 DAM851947 DKI851947 DUE851947 EEA851947 ENW851947 EXS851947 FHO851947 FRK851947 GBG851947 GLC851947 GUY851947 HEU851947 HOQ851947 HYM851947 III851947 ISE851947 JCA851947 JLW851947 JVS851947 KFO851947 KPK851947 KZG851947 LJC851947 LSY851947 MCU851947 MMQ851947 MWM851947 NGI851947 NQE851947 OAA851947 OJW851947 OTS851947 PDO851947 PNK851947 PXG851947 QHC851947 QQY851947 RAU851947 RKQ851947 RUM851947 SEI851947 SOE851947 SYA851947 THW851947 TRS851947 UBO851947 ULK851947 UVG851947 VFC851947 VOY851947 VYU851947 WIQ851947 WSM851947 AV917483 GA917483 PW917483 ZS917483 AJO917483 ATK917483 BDG917483 BNC917483 BWY917483 CGU917483 CQQ917483 DAM917483 DKI917483 DUE917483 EEA917483 ENW917483 EXS917483 FHO917483 FRK917483 GBG917483 GLC917483 GUY917483 HEU917483 HOQ917483 HYM917483 III917483 ISE917483 JCA917483 JLW917483 JVS917483 KFO917483 KPK917483 KZG917483 LJC917483 LSY917483 MCU917483 MMQ917483 MWM917483 NGI917483 NQE917483 OAA917483 OJW917483 OTS917483 PDO917483 PNK917483 PXG917483 QHC917483 QQY917483 RAU917483 RKQ917483 RUM917483 SEI917483 SOE917483 SYA917483 THW917483 TRS917483 UBO917483 ULK917483 UVG917483 VFC917483 VOY917483 VYU917483 WIQ917483 WSM917483 AV983019 GA983019 PW983019 ZS983019 AJO983019 ATK983019 BDG983019 BNC983019 BWY983019 CGU983019 CQQ983019 DAM983019 DKI983019 DUE983019 EEA983019 ENW983019 EXS983019 FHO983019 FRK983019 GBG983019 GLC983019 GUY983019 HEU983019 HOQ983019 HYM983019 III983019 ISE983019 JCA983019 JLW983019 JVS983019 KFO983019 KPK983019 KZG983019 LJC983019 LSY983019 MCU983019 MMQ983019 MWM983019 NGI983019 NQE983019 OAA983019 OJW983019 OTS983019 PDO983019 PNK983019 PXG983019 QHC983019 QQY983019 RAU983019 RKQ983019 RUM983019 SEI983019 SOE983019 SYA983019 THW983019 TRS983019 UBO983019 ULK983019 UVG983019 VFC983019 VOY983019 VYU983019 WIQ983019 WSM983019 KOK6:KOK9 GQ14 QM14 AAI14 AKE14 AUA14 BDW14 BNS14 BXO14 CHK14 CRG14 DBC14 DKY14 DUU14 EEQ14 EOM14 EYI14 FIE14 FSA14 GBW14 GLS14 GVO14 HFK14 HPG14 HZC14 IIY14 ISU14 JCQ14 JMM14 JWI14 KGE14 KQA14 KZW14 LJS14 LTO14 MDK14 MNG14 MXC14 NGY14 NQU14 OAQ14 OKM14 OUI14 PEE14 POA14 PXW14 QHS14 QRO14 RBK14 RLG14 RVC14 SEY14 SOU14 SYQ14 TIM14 TSI14 UCE14 UMA14 UVW14 VFS14 VPO14 VZK14 WJG14 WTC14 BY65515 HE65515 RA65515 AAW65515 AKS65515 AUO65515 BEK65515 BOG65515 BYC65515 CHY65515 CRU65515 DBQ65515 DLM65515 DVI65515 EFE65515 EPA65515 EYW65515 FIS65515 FSO65515 GCK65515 GMG65515 GWC65515 HFY65515 HPU65515 HZQ65515 IJM65515 ITI65515 JDE65515 JNA65515 JWW65515 KGS65515 KQO65515 LAK65515 LKG65515 LUC65515 MDY65515 MNU65515 MXQ65515 NHM65515 NRI65515 OBE65515 OLA65515 OUW65515 PES65515 POO65515 PYK65515 QIG65515 QSC65515 RBY65515 RLU65515 RVQ65515 SFM65515 SPI65515 SZE65515 TJA65515 TSW65515 UCS65515 UMO65515 UWK65515 VGG65515 VQC65515 VZY65515 WJU65515 WTQ65515 BY131051 HE131051 RA131051 AAW131051 AKS131051 AUO131051 BEK131051 BOG131051 BYC131051 CHY131051 CRU131051 DBQ131051 DLM131051 DVI131051 EFE131051 EPA131051 EYW131051 FIS131051 FSO131051 GCK131051 GMG131051 GWC131051 HFY131051 HPU131051 HZQ131051 IJM131051 ITI131051 JDE131051 JNA131051 JWW131051 KGS131051 KQO131051 LAK131051 LKG131051 LUC131051 MDY131051 MNU131051 MXQ131051 NHM131051 NRI131051 OBE131051 OLA131051 OUW131051 PES131051 POO131051 PYK131051 QIG131051 QSC131051 RBY131051 RLU131051 RVQ131051 SFM131051 SPI131051 SZE131051 TJA131051 TSW131051 UCS131051 UMO131051 UWK131051 VGG131051 VQC131051 VZY131051 WJU131051 WTQ131051 BY196587 HE196587 RA196587 AAW196587 AKS196587 AUO196587 BEK196587 BOG196587 BYC196587 CHY196587 CRU196587 DBQ196587 DLM196587 DVI196587 EFE196587 EPA196587 EYW196587 FIS196587 FSO196587 GCK196587 GMG196587 GWC196587 HFY196587 HPU196587 HZQ196587 IJM196587 ITI196587 JDE196587 JNA196587 JWW196587 KGS196587 KQO196587 LAK196587 LKG196587 LUC196587 MDY196587 MNU196587 MXQ196587 NHM196587 NRI196587 OBE196587 OLA196587 OUW196587 PES196587 POO196587 PYK196587 QIG196587 QSC196587 RBY196587 RLU196587 RVQ196587 SFM196587 SPI196587 SZE196587 TJA196587 TSW196587 UCS196587 UMO196587 UWK196587 VGG196587 VQC196587 VZY196587 WJU196587 WTQ196587 BY262123 HE262123 RA262123 AAW262123 AKS262123 AUO262123 BEK262123 BOG262123 BYC262123 CHY262123 CRU262123 DBQ262123 DLM262123 DVI262123 EFE262123 EPA262123 EYW262123 FIS262123 FSO262123 GCK262123 GMG262123 GWC262123 HFY262123 HPU262123 HZQ262123 IJM262123 ITI262123 JDE262123 JNA262123 JWW262123 KGS262123 KQO262123 LAK262123 LKG262123 LUC262123 MDY262123 MNU262123 MXQ262123 NHM262123 NRI262123 OBE262123 OLA262123 OUW262123 PES262123 POO262123 PYK262123 QIG262123 QSC262123 RBY262123 RLU262123 RVQ262123 SFM262123 SPI262123 SZE262123 TJA262123 TSW262123 UCS262123 UMO262123 UWK262123 VGG262123 VQC262123 VZY262123 WJU262123 WTQ262123 BY327659 HE327659 RA327659 AAW327659 AKS327659 AUO327659 BEK327659 BOG327659 BYC327659 CHY327659 CRU327659 DBQ327659 DLM327659 DVI327659 EFE327659 EPA327659 EYW327659 FIS327659 FSO327659 GCK327659 GMG327659 GWC327659 HFY327659 HPU327659 HZQ327659 IJM327659 ITI327659 JDE327659 JNA327659 JWW327659 KGS327659 KQO327659 LAK327659 LKG327659 LUC327659 MDY327659 MNU327659 MXQ327659 NHM327659 NRI327659 OBE327659 OLA327659 OUW327659 PES327659 POO327659 PYK327659 QIG327659 QSC327659 RBY327659 RLU327659 RVQ327659 SFM327659 SPI327659 SZE327659 TJA327659 TSW327659 UCS327659 UMO327659 UWK327659 VGG327659 VQC327659 VZY327659 WJU327659 WTQ327659 BY393195 HE393195 RA393195 AAW393195 AKS393195 AUO393195 BEK393195 BOG393195 BYC393195 CHY393195 CRU393195 DBQ393195 DLM393195 DVI393195 EFE393195 EPA393195 EYW393195 FIS393195 FSO393195 GCK393195 GMG393195 GWC393195 HFY393195 HPU393195 HZQ393195 IJM393195 ITI393195 JDE393195 JNA393195 JWW393195 KGS393195 KQO393195 LAK393195 LKG393195 LUC393195 MDY393195 MNU393195 MXQ393195 NHM393195 NRI393195 OBE393195 OLA393195 OUW393195 PES393195 POO393195 PYK393195 QIG393195 QSC393195 RBY393195 RLU393195 RVQ393195 SFM393195 SPI393195 SZE393195 TJA393195 TSW393195 UCS393195 UMO393195 UWK393195 VGG393195 VQC393195 VZY393195 WJU393195 WTQ393195 BY458731 HE458731 RA458731 AAW458731 AKS458731 AUO458731 BEK458731 BOG458731 BYC458731 CHY458731 CRU458731 DBQ458731 DLM458731 DVI458731 EFE458731 EPA458731 EYW458731 FIS458731 FSO458731 GCK458731 GMG458731 GWC458731 HFY458731 HPU458731 HZQ458731 IJM458731 ITI458731 JDE458731 JNA458731 JWW458731 KGS458731 KQO458731 LAK458731 LKG458731 LUC458731 MDY458731 MNU458731 MXQ458731 NHM458731 NRI458731 OBE458731 OLA458731 OUW458731 PES458731 POO458731 PYK458731 QIG458731 QSC458731 RBY458731 RLU458731 RVQ458731 SFM458731 SPI458731 SZE458731 TJA458731 TSW458731 UCS458731 UMO458731 UWK458731 VGG458731 VQC458731 VZY458731 WJU458731 WTQ458731 BY524267 HE524267 RA524267 AAW524267 AKS524267 AUO524267 BEK524267 BOG524267 BYC524267 CHY524267 CRU524267 DBQ524267 DLM524267 DVI524267 EFE524267 EPA524267 EYW524267 FIS524267 FSO524267 GCK524267 GMG524267 GWC524267 HFY524267 HPU524267 HZQ524267 IJM524267 ITI524267 JDE524267 JNA524267 JWW524267 KGS524267 KQO524267 LAK524267 LKG524267 LUC524267 MDY524267 MNU524267 MXQ524267 NHM524267 NRI524267 OBE524267 OLA524267 OUW524267 PES524267 POO524267 PYK524267 QIG524267 QSC524267 RBY524267 RLU524267 RVQ524267 SFM524267 SPI524267 SZE524267 TJA524267 TSW524267 UCS524267 UMO524267 UWK524267 VGG524267 VQC524267 VZY524267 WJU524267 WTQ524267 BY589803 HE589803 RA589803 AAW589803 AKS589803 AUO589803 BEK589803 BOG589803 BYC589803 CHY589803 CRU589803 DBQ589803 DLM589803 DVI589803 EFE589803 EPA589803 EYW589803 FIS589803 FSO589803 GCK589803 GMG589803 GWC589803 HFY589803 HPU589803 HZQ589803 IJM589803 ITI589803 JDE589803 JNA589803 JWW589803 KGS589803 KQO589803 LAK589803 LKG589803 LUC589803 MDY589803 MNU589803 MXQ589803 NHM589803 NRI589803 OBE589803 OLA589803 OUW589803 PES589803 POO589803 PYK589803 QIG589803 QSC589803 RBY589803 RLU589803 RVQ589803 SFM589803 SPI589803 SZE589803 TJA589803 TSW589803 UCS589803 UMO589803 UWK589803 VGG589803 VQC589803 VZY589803 WJU589803 WTQ589803 BY655339 HE655339 RA655339 AAW655339 AKS655339 AUO655339 BEK655339 BOG655339 BYC655339 CHY655339 CRU655339 DBQ655339 DLM655339 DVI655339 EFE655339 EPA655339 EYW655339 FIS655339 FSO655339 GCK655339 GMG655339 GWC655339 HFY655339 HPU655339 HZQ655339 IJM655339 ITI655339 JDE655339 JNA655339 JWW655339 KGS655339 KQO655339 LAK655339 LKG655339 LUC655339 MDY655339 MNU655339 MXQ655339 NHM655339 NRI655339 OBE655339 OLA655339 OUW655339 PES655339 POO655339 PYK655339 QIG655339 QSC655339 RBY655339 RLU655339 RVQ655339 SFM655339 SPI655339 SZE655339 TJA655339 TSW655339 UCS655339 UMO655339 UWK655339 VGG655339 VQC655339 VZY655339 WJU655339 WTQ655339 BY720875 HE720875 RA720875 AAW720875 AKS720875 AUO720875 BEK720875 BOG720875 BYC720875 CHY720875 CRU720875 DBQ720875 DLM720875 DVI720875 EFE720875 EPA720875 EYW720875 FIS720875 FSO720875 GCK720875 GMG720875 GWC720875 HFY720875 HPU720875 HZQ720875 IJM720875 ITI720875 JDE720875 JNA720875 JWW720875 KGS720875 KQO720875 LAK720875 LKG720875 LUC720875 MDY720875 MNU720875 MXQ720875 NHM720875 NRI720875 OBE720875 OLA720875 OUW720875 PES720875 POO720875 PYK720875 QIG720875 QSC720875 RBY720875 RLU720875 RVQ720875 SFM720875 SPI720875 SZE720875 TJA720875 TSW720875 UCS720875 UMO720875 UWK720875 VGG720875 VQC720875 VZY720875 WJU720875 WTQ720875 BY786411 HE786411 RA786411 AAW786411 AKS786411 AUO786411 BEK786411 BOG786411 BYC786411 CHY786411 CRU786411 DBQ786411 DLM786411 DVI786411 EFE786411 EPA786411 EYW786411 FIS786411 FSO786411 GCK786411 GMG786411 GWC786411 HFY786411 HPU786411 HZQ786411 IJM786411 ITI786411 JDE786411 JNA786411 JWW786411 KGS786411 KQO786411 LAK786411 LKG786411 LUC786411 MDY786411 MNU786411 MXQ786411 NHM786411 NRI786411 OBE786411 OLA786411 OUW786411 PES786411 POO786411 PYK786411 QIG786411 QSC786411 RBY786411 RLU786411 RVQ786411 SFM786411 SPI786411 SZE786411 TJA786411 TSW786411 UCS786411 UMO786411 UWK786411 VGG786411 VQC786411 VZY786411 WJU786411 WTQ786411 BY851947 HE851947 RA851947 AAW851947 AKS851947 AUO851947 BEK851947 BOG851947 BYC851947 CHY851947 CRU851947 DBQ851947 DLM851947 DVI851947 EFE851947 EPA851947 EYW851947 FIS851947 FSO851947 GCK851947 GMG851947 GWC851947 HFY851947 HPU851947 HZQ851947 IJM851947 ITI851947 JDE851947 JNA851947 JWW851947 KGS851947 KQO851947 LAK851947 LKG851947 LUC851947 MDY851947 MNU851947 MXQ851947 NHM851947 NRI851947 OBE851947 OLA851947 OUW851947 PES851947 POO851947 PYK851947 QIG851947 QSC851947 RBY851947 RLU851947 RVQ851947 SFM851947 SPI851947 SZE851947 TJA851947 TSW851947 UCS851947 UMO851947 UWK851947 VGG851947 VQC851947 VZY851947 WJU851947 WTQ851947 BY917483 HE917483 RA917483 AAW917483 AKS917483 AUO917483 BEK917483 BOG917483 BYC917483 CHY917483 CRU917483 DBQ917483 DLM917483 DVI917483 EFE917483 EPA917483 EYW917483 FIS917483 FSO917483 GCK917483 GMG917483 GWC917483 HFY917483 HPU917483 HZQ917483 IJM917483 ITI917483 JDE917483 JNA917483 JWW917483 KGS917483 KQO917483 LAK917483 LKG917483 LUC917483 MDY917483 MNU917483 MXQ917483 NHM917483 NRI917483 OBE917483 OLA917483 OUW917483 PES917483 POO917483 PYK917483 QIG917483 QSC917483 RBY917483 RLU917483 RVQ917483 SFM917483 SPI917483 SZE917483 TJA917483 TSW917483 UCS917483 UMO917483 UWK917483 VGG917483 VQC917483 VZY917483 WJU917483 WTQ917483 BY983019 HE983019 RA983019 AAW983019 AKS983019 AUO983019 BEK983019 BOG983019 BYC983019 CHY983019 CRU983019 DBQ983019 DLM983019 DVI983019 EFE983019 EPA983019 EYW983019 FIS983019 FSO983019 GCK983019 GMG983019 GWC983019 HFY983019 HPU983019 HZQ983019 IJM983019 ITI983019 JDE983019 JNA983019 JWW983019 KGS983019 KQO983019 LAK983019 LKG983019 LUC983019 MDY983019 MNU983019 MXQ983019 NHM983019 NRI983019 OBE983019 OLA983019 OUW983019 PES983019 POO983019 PYK983019 QIG983019 QSC983019 RBY983019 RLU983019 RVQ983019 SFM983019 SPI983019 SZE983019 TJA983019 TSW983019 UCS983019 UMO983019 UWK983019 VGG983019 VQC983019 VZY983019 WJU983019 WTQ983019 KEO6:KEO9 FP14 PL14 ZH14 AJD14 ASZ14 BCV14 BMR14 BWN14 CGJ14 CQF14 DAB14 DJX14 DTT14 EDP14 ENL14 EXH14 FHD14 FQZ14 GAV14 GKR14 GUN14 HEJ14 HOF14 HYB14 IHX14 IRT14 JBP14 JLL14 JVH14 KFD14 KOZ14 KYV14 LIR14 LSN14 MCJ14 MMF14 MWB14 NFX14 NPT14 NZP14 OJL14 OTH14 PDD14 PMZ14 PWV14 QGR14 QQN14 RAJ14 RKF14 RUB14 SDX14 SNT14 SXP14 THL14 TRH14 UBD14 UKZ14 UUV14 VER14 VON14 VYJ14 WIF14 WSB14 AY65515 GD65515 PZ65515 ZV65515 AJR65515 ATN65515 BDJ65515 BNF65515 BXB65515 CGX65515 CQT65515 DAP65515 DKL65515 DUH65515 EED65515 ENZ65515 EXV65515 FHR65515 FRN65515 GBJ65515 GLF65515 GVB65515 HEX65515 HOT65515 HYP65515 IIL65515 ISH65515 JCD65515 JLZ65515 JVV65515 KFR65515 KPN65515 KZJ65515 LJF65515 LTB65515 MCX65515 MMT65515 MWP65515 NGL65515 NQH65515 OAD65515 OJZ65515 OTV65515 PDR65515 PNN65515 PXJ65515 QHF65515 QRB65515 RAX65515 RKT65515 RUP65515 SEL65515 SOH65515 SYD65515 THZ65515 TRV65515 UBR65515 ULN65515 UVJ65515 VFF65515 VPB65515 VYX65515 WIT65515 WSP65515 AY131051 GD131051 PZ131051 ZV131051 AJR131051 ATN131051 BDJ131051 BNF131051 BXB131051 CGX131051 CQT131051 DAP131051 DKL131051 DUH131051 EED131051 ENZ131051 EXV131051 FHR131051 FRN131051 GBJ131051 GLF131051 GVB131051 HEX131051 HOT131051 HYP131051 IIL131051 ISH131051 JCD131051 JLZ131051 JVV131051 KFR131051 KPN131051 KZJ131051 LJF131051 LTB131051 MCX131051 MMT131051 MWP131051 NGL131051 NQH131051 OAD131051 OJZ131051 OTV131051 PDR131051 PNN131051 PXJ131051 QHF131051 QRB131051 RAX131051 RKT131051 RUP131051 SEL131051 SOH131051 SYD131051 THZ131051 TRV131051 UBR131051 ULN131051 UVJ131051 VFF131051 VPB131051 VYX131051 WIT131051 WSP131051 AY196587 GD196587 PZ196587 ZV196587 AJR196587 ATN196587 BDJ196587 BNF196587 BXB196587 CGX196587 CQT196587 DAP196587 DKL196587 DUH196587 EED196587 ENZ196587 EXV196587 FHR196587 FRN196587 GBJ196587 GLF196587 GVB196587 HEX196587 HOT196587 HYP196587 IIL196587 ISH196587 JCD196587 JLZ196587 JVV196587 KFR196587 KPN196587 KZJ196587 LJF196587 LTB196587 MCX196587 MMT196587 MWP196587 NGL196587 NQH196587 OAD196587 OJZ196587 OTV196587 PDR196587 PNN196587 PXJ196587 QHF196587 QRB196587 RAX196587 RKT196587 RUP196587 SEL196587 SOH196587 SYD196587 THZ196587 TRV196587 UBR196587 ULN196587 UVJ196587 VFF196587 VPB196587 VYX196587 WIT196587 WSP196587 AY262123 GD262123 PZ262123 ZV262123 AJR262123 ATN262123 BDJ262123 BNF262123 BXB262123 CGX262123 CQT262123 DAP262123 DKL262123 DUH262123 EED262123 ENZ262123 EXV262123 FHR262123 FRN262123 GBJ262123 GLF262123 GVB262123 HEX262123 HOT262123 HYP262123 IIL262123 ISH262123 JCD262123 JLZ262123 JVV262123 KFR262123 KPN262123 KZJ262123 LJF262123 LTB262123 MCX262123 MMT262123 MWP262123 NGL262123 NQH262123 OAD262123 OJZ262123 OTV262123 PDR262123 PNN262123 PXJ262123 QHF262123 QRB262123 RAX262123 RKT262123 RUP262123 SEL262123 SOH262123 SYD262123 THZ262123 TRV262123 UBR262123 ULN262123 UVJ262123 VFF262123 VPB262123 VYX262123 WIT262123 WSP262123 AY327659 GD327659 PZ327659 ZV327659 AJR327659 ATN327659 BDJ327659 BNF327659 BXB327659 CGX327659 CQT327659 DAP327659 DKL327659 DUH327659 EED327659 ENZ327659 EXV327659 FHR327659 FRN327659 GBJ327659 GLF327659 GVB327659 HEX327659 HOT327659 HYP327659 IIL327659 ISH327659 JCD327659 JLZ327659 JVV327659 KFR327659 KPN327659 KZJ327659 LJF327659 LTB327659 MCX327659 MMT327659 MWP327659 NGL327659 NQH327659 OAD327659 OJZ327659 OTV327659 PDR327659 PNN327659 PXJ327659 QHF327659 QRB327659 RAX327659 RKT327659 RUP327659 SEL327659 SOH327659 SYD327659 THZ327659 TRV327659 UBR327659 ULN327659 UVJ327659 VFF327659 VPB327659 VYX327659 WIT327659 WSP327659 AY393195 GD393195 PZ393195 ZV393195 AJR393195 ATN393195 BDJ393195 BNF393195 BXB393195 CGX393195 CQT393195 DAP393195 DKL393195 DUH393195 EED393195 ENZ393195 EXV393195 FHR393195 FRN393195 GBJ393195 GLF393195 GVB393195 HEX393195 HOT393195 HYP393195 IIL393195 ISH393195 JCD393195 JLZ393195 JVV393195 KFR393195 KPN393195 KZJ393195 LJF393195 LTB393195 MCX393195 MMT393195 MWP393195 NGL393195 NQH393195 OAD393195 OJZ393195 OTV393195 PDR393195 PNN393195 PXJ393195 QHF393195 QRB393195 RAX393195 RKT393195 RUP393195 SEL393195 SOH393195 SYD393195 THZ393195 TRV393195 UBR393195 ULN393195 UVJ393195 VFF393195 VPB393195 VYX393195 WIT393195 WSP393195 AY458731 GD458731 PZ458731 ZV458731 AJR458731 ATN458731 BDJ458731 BNF458731 BXB458731 CGX458731 CQT458731 DAP458731 DKL458731 DUH458731 EED458731 ENZ458731 EXV458731 FHR458731 FRN458731 GBJ458731 GLF458731 GVB458731 HEX458731 HOT458731 HYP458731 IIL458731 ISH458731 JCD458731 JLZ458731 JVV458731 KFR458731 KPN458731 KZJ458731 LJF458731 LTB458731 MCX458731 MMT458731 MWP458731 NGL458731 NQH458731 OAD458731 OJZ458731 OTV458731 PDR458731 PNN458731 PXJ458731 QHF458731 QRB458731 RAX458731 RKT458731 RUP458731 SEL458731 SOH458731 SYD458731 THZ458731 TRV458731 UBR458731 ULN458731 UVJ458731 VFF458731 VPB458731 VYX458731 WIT458731 WSP458731 AY524267 GD524267 PZ524267 ZV524267 AJR524267 ATN524267 BDJ524267 BNF524267 BXB524267 CGX524267 CQT524267 DAP524267 DKL524267 DUH524267 EED524267 ENZ524267 EXV524267 FHR524267 FRN524267 GBJ524267 GLF524267 GVB524267 HEX524267 HOT524267 HYP524267 IIL524267 ISH524267 JCD524267 JLZ524267 JVV524267 KFR524267 KPN524267 KZJ524267 LJF524267 LTB524267 MCX524267 MMT524267 MWP524267 NGL524267 NQH524267 OAD524267 OJZ524267 OTV524267 PDR524267 PNN524267 PXJ524267 QHF524267 QRB524267 RAX524267 RKT524267 RUP524267 SEL524267 SOH524267 SYD524267 THZ524267 TRV524267 UBR524267 ULN524267 UVJ524267 VFF524267 VPB524267 VYX524267 WIT524267 WSP524267 AY589803 GD589803 PZ589803 ZV589803 AJR589803 ATN589803 BDJ589803 BNF589803 BXB589803 CGX589803 CQT589803 DAP589803 DKL589803 DUH589803 EED589803 ENZ589803 EXV589803 FHR589803 FRN589803 GBJ589803 GLF589803 GVB589803 HEX589803 HOT589803 HYP589803 IIL589803 ISH589803 JCD589803 JLZ589803 JVV589803 KFR589803 KPN589803 KZJ589803 LJF589803 LTB589803 MCX589803 MMT589803 MWP589803 NGL589803 NQH589803 OAD589803 OJZ589803 OTV589803 PDR589803 PNN589803 PXJ589803 QHF589803 QRB589803 RAX589803 RKT589803 RUP589803 SEL589803 SOH589803 SYD589803 THZ589803 TRV589803 UBR589803 ULN589803 UVJ589803 VFF589803 VPB589803 VYX589803 WIT589803 WSP589803 AY655339 GD655339 PZ655339 ZV655339 AJR655339 ATN655339 BDJ655339 BNF655339 BXB655339 CGX655339 CQT655339 DAP655339 DKL655339 DUH655339 EED655339 ENZ655339 EXV655339 FHR655339 FRN655339 GBJ655339 GLF655339 GVB655339 HEX655339 HOT655339 HYP655339 IIL655339 ISH655339 JCD655339 JLZ655339 JVV655339 KFR655339 KPN655339 KZJ655339 LJF655339 LTB655339 MCX655339 MMT655339 MWP655339 NGL655339 NQH655339 OAD655339 OJZ655339 OTV655339 PDR655339 PNN655339 PXJ655339 QHF655339 QRB655339 RAX655339 RKT655339 RUP655339 SEL655339 SOH655339 SYD655339 THZ655339 TRV655339 UBR655339 ULN655339 UVJ655339 VFF655339 VPB655339 VYX655339 WIT655339 WSP655339 AY720875 GD720875 PZ720875 ZV720875 AJR720875 ATN720875 BDJ720875 BNF720875 BXB720875 CGX720875 CQT720875 DAP720875 DKL720875 DUH720875 EED720875 ENZ720875 EXV720875 FHR720875 FRN720875 GBJ720875 GLF720875 GVB720875 HEX720875 HOT720875 HYP720875 IIL720875 ISH720875 JCD720875 JLZ720875 JVV720875 KFR720875 KPN720875 KZJ720875 LJF720875 LTB720875 MCX720875 MMT720875 MWP720875 NGL720875 NQH720875 OAD720875 OJZ720875 OTV720875 PDR720875 PNN720875 PXJ720875 QHF720875 QRB720875 RAX720875 RKT720875 RUP720875 SEL720875 SOH720875 SYD720875 THZ720875 TRV720875 UBR720875 ULN720875 UVJ720875 VFF720875 VPB720875 VYX720875 WIT720875 WSP720875 AY786411 GD786411 PZ786411 ZV786411 AJR786411 ATN786411 BDJ786411 BNF786411 BXB786411 CGX786411 CQT786411 DAP786411 DKL786411 DUH786411 EED786411 ENZ786411 EXV786411 FHR786411 FRN786411 GBJ786411 GLF786411 GVB786411 HEX786411 HOT786411 HYP786411 IIL786411 ISH786411 JCD786411 JLZ786411 JVV786411 KFR786411 KPN786411 KZJ786411 LJF786411 LTB786411 MCX786411 MMT786411 MWP786411 NGL786411 NQH786411 OAD786411 OJZ786411 OTV786411 PDR786411 PNN786411 PXJ786411 QHF786411 QRB786411 RAX786411 RKT786411 RUP786411 SEL786411 SOH786411 SYD786411 THZ786411 TRV786411 UBR786411 ULN786411 UVJ786411 VFF786411 VPB786411 VYX786411 WIT786411 WSP786411 AY851947 GD851947 PZ851947 ZV851947 AJR851947 ATN851947 BDJ851947 BNF851947 BXB851947 CGX851947 CQT851947 DAP851947 DKL851947 DUH851947 EED851947 ENZ851947 EXV851947 FHR851947 FRN851947 GBJ851947 GLF851947 GVB851947 HEX851947 HOT851947 HYP851947 IIL851947 ISH851947 JCD851947 JLZ851947 JVV851947 KFR851947 KPN851947 KZJ851947 LJF851947 LTB851947 MCX851947 MMT851947 MWP851947 NGL851947 NQH851947 OAD851947 OJZ851947 OTV851947 PDR851947 PNN851947 PXJ851947 QHF851947 QRB851947 RAX851947 RKT851947 RUP851947 SEL851947 SOH851947 SYD851947 THZ851947 TRV851947 UBR851947 ULN851947 UVJ851947 VFF851947 VPB851947 VYX851947 WIT851947 WSP851947 AY917483 GD917483 PZ917483 ZV917483 AJR917483 ATN917483 BDJ917483 BNF917483 BXB917483 CGX917483 CQT917483 DAP917483 DKL917483 DUH917483 EED917483 ENZ917483 EXV917483 FHR917483 FRN917483 GBJ917483 GLF917483 GVB917483 HEX917483 HOT917483 HYP917483 IIL917483 ISH917483 JCD917483 JLZ917483 JVV917483 KFR917483 KPN917483 KZJ917483 LJF917483 LTB917483 MCX917483 MMT917483 MWP917483 NGL917483 NQH917483 OAD917483 OJZ917483 OTV917483 PDR917483 PNN917483 PXJ917483 QHF917483 QRB917483 RAX917483 RKT917483 RUP917483 SEL917483 SOH917483 SYD917483 THZ917483 TRV917483 UBR917483 ULN917483 UVJ917483 VFF917483 VPB917483 VYX917483 WIT917483 WSP917483 AY983019 GD983019 PZ983019 ZV983019 AJR983019 ATN983019 BDJ983019 BNF983019 BXB983019 CGX983019 CQT983019 DAP983019 DKL983019 DUH983019 EED983019 ENZ983019 EXV983019 FHR983019 FRN983019 GBJ983019 GLF983019 GVB983019 HEX983019 HOT983019 HYP983019 IIL983019 ISH983019 JCD983019 JLZ983019 JVV983019 KFR983019 KPN983019 KZJ983019 LJF983019 LTB983019 MCX983019 MMT983019 MWP983019 NGL983019 NQH983019 OAD983019 OJZ983019 OTV983019 PDR983019 PNN983019 PXJ983019 QHF983019 QRB983019 RAX983019 RKT983019 RUP983019 SEL983019 SOH983019 SYD983019 THZ983019 TRV983019 UBR983019 ULN983019 UVJ983019 VFF983019 VPB983019 VYX983019 WIT983019 WSP983019 JUS6:JUS9 FS14 PO14 ZK14 AJG14 ATC14 BCY14 BMU14 BWQ14 CGM14 CQI14 DAE14 DKA14 DTW14 EDS14 ENO14 EXK14 FHG14 FRC14 GAY14 GKU14 GUQ14 HEM14 HOI14 HYE14 IIA14 IRW14 JBS14 JLO14 JVK14 KFG14 KPC14 KYY14 LIU14 LSQ14 MCM14 MMI14 MWE14 NGA14 NPW14 NZS14 OJO14 OTK14 PDG14 PNC14 PWY14 QGU14 QQQ14 RAM14 RKI14 RUE14 SEA14 SNW14 SXS14 THO14 TRK14 UBG14 ULC14 UUY14 VEU14 VOQ14 VYM14 WII14 WSE14 BB65515 GG65515 QC65515 ZY65515 AJU65515 ATQ65515 BDM65515 BNI65515 BXE65515 CHA65515 CQW65515 DAS65515 DKO65515 DUK65515 EEG65515 EOC65515 EXY65515 FHU65515 FRQ65515 GBM65515 GLI65515 GVE65515 HFA65515 HOW65515 HYS65515 IIO65515 ISK65515 JCG65515 JMC65515 JVY65515 KFU65515 KPQ65515 KZM65515 LJI65515 LTE65515 MDA65515 MMW65515 MWS65515 NGO65515 NQK65515 OAG65515 OKC65515 OTY65515 PDU65515 PNQ65515 PXM65515 QHI65515 QRE65515 RBA65515 RKW65515 RUS65515 SEO65515 SOK65515 SYG65515 TIC65515 TRY65515 UBU65515 ULQ65515 UVM65515 VFI65515 VPE65515 VZA65515 WIW65515 WSS65515 BB131051 GG131051 QC131051 ZY131051 AJU131051 ATQ131051 BDM131051 BNI131051 BXE131051 CHA131051 CQW131051 DAS131051 DKO131051 DUK131051 EEG131051 EOC131051 EXY131051 FHU131051 FRQ131051 GBM131051 GLI131051 GVE131051 HFA131051 HOW131051 HYS131051 IIO131051 ISK131051 JCG131051 JMC131051 JVY131051 KFU131051 KPQ131051 KZM131051 LJI131051 LTE131051 MDA131051 MMW131051 MWS131051 NGO131051 NQK131051 OAG131051 OKC131051 OTY131051 PDU131051 PNQ131051 PXM131051 QHI131051 QRE131051 RBA131051 RKW131051 RUS131051 SEO131051 SOK131051 SYG131051 TIC131051 TRY131051 UBU131051 ULQ131051 UVM131051 VFI131051 VPE131051 VZA131051 WIW131051 WSS131051 BB196587 GG196587 QC196587 ZY196587 AJU196587 ATQ196587 BDM196587 BNI196587 BXE196587 CHA196587 CQW196587 DAS196587 DKO196587 DUK196587 EEG196587 EOC196587 EXY196587 FHU196587 FRQ196587 GBM196587 GLI196587 GVE196587 HFA196587 HOW196587 HYS196587 IIO196587 ISK196587 JCG196587 JMC196587 JVY196587 KFU196587 KPQ196587 KZM196587 LJI196587 LTE196587 MDA196587 MMW196587 MWS196587 NGO196587 NQK196587 OAG196587 OKC196587 OTY196587 PDU196587 PNQ196587 PXM196587 QHI196587 QRE196587 RBA196587 RKW196587 RUS196587 SEO196587 SOK196587 SYG196587 TIC196587 TRY196587 UBU196587 ULQ196587 UVM196587 VFI196587 VPE196587 VZA196587 WIW196587 WSS196587 BB262123 GG262123 QC262123 ZY262123 AJU262123 ATQ262123 BDM262123 BNI262123 BXE262123 CHA262123 CQW262123 DAS262123 DKO262123 DUK262123 EEG262123 EOC262123 EXY262123 FHU262123 FRQ262123 GBM262123 GLI262123 GVE262123 HFA262123 HOW262123 HYS262123 IIO262123 ISK262123 JCG262123 JMC262123 JVY262123 KFU262123 KPQ262123 KZM262123 LJI262123 LTE262123 MDA262123 MMW262123 MWS262123 NGO262123 NQK262123 OAG262123 OKC262123 OTY262123 PDU262123 PNQ262123 PXM262123 QHI262123 QRE262123 RBA262123 RKW262123 RUS262123 SEO262123 SOK262123 SYG262123 TIC262123 TRY262123 UBU262123 ULQ262123 UVM262123 VFI262123 VPE262123 VZA262123 WIW262123 WSS262123 BB327659 GG327659 QC327659 ZY327659 AJU327659 ATQ327659 BDM327659 BNI327659 BXE327659 CHA327659 CQW327659 DAS327659 DKO327659 DUK327659 EEG327659 EOC327659 EXY327659 FHU327659 FRQ327659 GBM327659 GLI327659 GVE327659 HFA327659 HOW327659 HYS327659 IIO327659 ISK327659 JCG327659 JMC327659 JVY327659 KFU327659 KPQ327659 KZM327659 LJI327659 LTE327659 MDA327659 MMW327659 MWS327659 NGO327659 NQK327659 OAG327659 OKC327659 OTY327659 PDU327659 PNQ327659 PXM327659 QHI327659 QRE327659 RBA327659 RKW327659 RUS327659 SEO327659 SOK327659 SYG327659 TIC327659 TRY327659 UBU327659 ULQ327659 UVM327659 VFI327659 VPE327659 VZA327659 WIW327659 WSS327659 BB393195 GG393195 QC393195 ZY393195 AJU393195 ATQ393195 BDM393195 BNI393195 BXE393195 CHA393195 CQW393195 DAS393195 DKO393195 DUK393195 EEG393195 EOC393195 EXY393195 FHU393195 FRQ393195 GBM393195 GLI393195 GVE393195 HFA393195 HOW393195 HYS393195 IIO393195 ISK393195 JCG393195 JMC393195 JVY393195 KFU393195 KPQ393195 KZM393195 LJI393195 LTE393195 MDA393195 MMW393195 MWS393195 NGO393195 NQK393195 OAG393195 OKC393195 OTY393195 PDU393195 PNQ393195 PXM393195 QHI393195 QRE393195 RBA393195 RKW393195 RUS393195 SEO393195 SOK393195 SYG393195 TIC393195 TRY393195 UBU393195 ULQ393195 UVM393195 VFI393195 VPE393195 VZA393195 WIW393195 WSS393195 BB458731 GG458731 QC458731 ZY458731 AJU458731 ATQ458731 BDM458731 BNI458731 BXE458731 CHA458731 CQW458731 DAS458731 DKO458731 DUK458731 EEG458731 EOC458731 EXY458731 FHU458731 FRQ458731 GBM458731 GLI458731 GVE458731 HFA458731 HOW458731 HYS458731 IIO458731 ISK458731 JCG458731 JMC458731 JVY458731 KFU458731 KPQ458731 KZM458731 LJI458731 LTE458731 MDA458731 MMW458731 MWS458731 NGO458731 NQK458731 OAG458731 OKC458731 OTY458731 PDU458731 PNQ458731 PXM458731 QHI458731 QRE458731 RBA458731 RKW458731 RUS458731 SEO458731 SOK458731 SYG458731 TIC458731 TRY458731 UBU458731 ULQ458731 UVM458731 VFI458731 VPE458731 VZA458731 WIW458731 WSS458731 BB524267 GG524267 QC524267 ZY524267 AJU524267 ATQ524267 BDM524267 BNI524267 BXE524267 CHA524267 CQW524267 DAS524267 DKO524267 DUK524267 EEG524267 EOC524267 EXY524267 FHU524267 FRQ524267 GBM524267 GLI524267 GVE524267 HFA524267 HOW524267 HYS524267 IIO524267 ISK524267 JCG524267 JMC524267 JVY524267 KFU524267 KPQ524267 KZM524267 LJI524267 LTE524267 MDA524267 MMW524267 MWS524267 NGO524267 NQK524267 OAG524267 OKC524267 OTY524267 PDU524267 PNQ524267 PXM524267 QHI524267 QRE524267 RBA524267 RKW524267 RUS524267 SEO524267 SOK524267 SYG524267 TIC524267 TRY524267 UBU524267 ULQ524267 UVM524267 VFI524267 VPE524267 VZA524267 WIW524267 WSS524267 BB589803 GG589803 QC589803 ZY589803 AJU589803 ATQ589803 BDM589803 BNI589803 BXE589803 CHA589803 CQW589803 DAS589803 DKO589803 DUK589803 EEG589803 EOC589803 EXY589803 FHU589803 FRQ589803 GBM589803 GLI589803 GVE589803 HFA589803 HOW589803 HYS589803 IIO589803 ISK589803 JCG589803 JMC589803 JVY589803 KFU589803 KPQ589803 KZM589803 LJI589803 LTE589803 MDA589803 MMW589803 MWS589803 NGO589803 NQK589803 OAG589803 OKC589803 OTY589803 PDU589803 PNQ589803 PXM589803 QHI589803 QRE589803 RBA589803 RKW589803 RUS589803 SEO589803 SOK589803 SYG589803 TIC589803 TRY589803 UBU589803 ULQ589803 UVM589803 VFI589803 VPE589803 VZA589803 WIW589803 WSS589803 BB655339 GG655339 QC655339 ZY655339 AJU655339 ATQ655339 BDM655339 BNI655339 BXE655339 CHA655339 CQW655339 DAS655339 DKO655339 DUK655339 EEG655339 EOC655339 EXY655339 FHU655339 FRQ655339 GBM655339 GLI655339 GVE655339 HFA655339 HOW655339 HYS655339 IIO655339 ISK655339 JCG655339 JMC655339 JVY655339 KFU655339 KPQ655339 KZM655339 LJI655339 LTE655339 MDA655339 MMW655339 MWS655339 NGO655339 NQK655339 OAG655339 OKC655339 OTY655339 PDU655339 PNQ655339 PXM655339 QHI655339 QRE655339 RBA655339 RKW655339 RUS655339 SEO655339 SOK655339 SYG655339 TIC655339 TRY655339 UBU655339 ULQ655339 UVM655339 VFI655339 VPE655339 VZA655339 WIW655339 WSS655339 BB720875 GG720875 QC720875 ZY720875 AJU720875 ATQ720875 BDM720875 BNI720875 BXE720875 CHA720875 CQW720875 DAS720875 DKO720875 DUK720875 EEG720875 EOC720875 EXY720875 FHU720875 FRQ720875 GBM720875 GLI720875 GVE720875 HFA720875 HOW720875 HYS720875 IIO720875 ISK720875 JCG720875 JMC720875 JVY720875 KFU720875 KPQ720875 KZM720875 LJI720875 LTE720875 MDA720875 MMW720875 MWS720875 NGO720875 NQK720875 OAG720875 OKC720875 OTY720875 PDU720875 PNQ720875 PXM720875 QHI720875 QRE720875 RBA720875 RKW720875 RUS720875 SEO720875 SOK720875 SYG720875 TIC720875 TRY720875 UBU720875 ULQ720875 UVM720875 VFI720875 VPE720875 VZA720875 WIW720875 WSS720875 BB786411 GG786411 QC786411 ZY786411 AJU786411 ATQ786411 BDM786411 BNI786411 BXE786411 CHA786411 CQW786411 DAS786411 DKO786411 DUK786411 EEG786411 EOC786411 EXY786411 FHU786411 FRQ786411 GBM786411 GLI786411 GVE786411 HFA786411 HOW786411 HYS786411 IIO786411 ISK786411 JCG786411 JMC786411 JVY786411 KFU786411 KPQ786411 KZM786411 LJI786411 LTE786411 MDA786411 MMW786411 MWS786411 NGO786411 NQK786411 OAG786411 OKC786411 OTY786411 PDU786411 PNQ786411 PXM786411 QHI786411 QRE786411 RBA786411 RKW786411 RUS786411 SEO786411 SOK786411 SYG786411 TIC786411 TRY786411 UBU786411 ULQ786411 UVM786411 VFI786411 VPE786411 VZA786411 WIW786411 WSS786411 BB851947 GG851947 QC851947 ZY851947 AJU851947 ATQ851947 BDM851947 BNI851947 BXE851947 CHA851947 CQW851947 DAS851947 DKO851947 DUK851947 EEG851947 EOC851947 EXY851947 FHU851947 FRQ851947 GBM851947 GLI851947 GVE851947 HFA851947 HOW851947 HYS851947 IIO851947 ISK851947 JCG851947 JMC851947 JVY851947 KFU851947 KPQ851947 KZM851947 LJI851947 LTE851947 MDA851947 MMW851947 MWS851947 NGO851947 NQK851947 OAG851947 OKC851947 OTY851947 PDU851947 PNQ851947 PXM851947 QHI851947 QRE851947 RBA851947 RKW851947 RUS851947 SEO851947 SOK851947 SYG851947 TIC851947 TRY851947 UBU851947 ULQ851947 UVM851947 VFI851947 VPE851947 VZA851947 WIW851947 WSS851947 BB917483 GG917483 QC917483 ZY917483 AJU917483 ATQ917483 BDM917483 BNI917483 BXE917483 CHA917483 CQW917483 DAS917483 DKO917483 DUK917483 EEG917483 EOC917483 EXY917483 FHU917483 FRQ917483 GBM917483 GLI917483 GVE917483 HFA917483 HOW917483 HYS917483 IIO917483 ISK917483 JCG917483 JMC917483 JVY917483 KFU917483 KPQ917483 KZM917483 LJI917483 LTE917483 MDA917483 MMW917483 MWS917483 NGO917483 NQK917483 OAG917483 OKC917483 OTY917483 PDU917483 PNQ917483 PXM917483 QHI917483 QRE917483 RBA917483 RKW917483 RUS917483 SEO917483 SOK917483 SYG917483 TIC917483 TRY917483 UBU917483 ULQ917483 UVM917483 VFI917483 VPE917483 VZA917483 WIW917483 WSS917483 BB983019 GG983019 QC983019 ZY983019 AJU983019 ATQ983019 BDM983019 BNI983019 BXE983019 CHA983019 CQW983019 DAS983019 DKO983019 DUK983019 EEG983019 EOC983019 EXY983019 FHU983019 FRQ983019 GBM983019 GLI983019 GVE983019 HFA983019 HOW983019 HYS983019 IIO983019 ISK983019 JCG983019 JMC983019 JVY983019 KFU983019 KPQ983019 KZM983019 LJI983019 LTE983019 MDA983019 MMW983019 MWS983019 NGO983019 NQK983019 OAG983019 OKC983019 OTY983019 PDU983019 PNQ983019 PXM983019 QHI983019 QRE983019 RBA983019 RKW983019 RUS983019 SEO983019 SOK983019 SYG983019 TIC983019 TRY983019 UBU983019 ULQ983019 UVM983019 VFI983019 VPE983019 VZA983019 WIW983019 WSS983019 JKW6:JKW9 FV14 PR14 ZN14 AJJ14 ATF14 BDB14 BMX14 BWT14 CGP14 CQL14 DAH14 DKD14 DTZ14 EDV14 ENR14 EXN14 FHJ14 FRF14 GBB14 GKX14 GUT14 HEP14 HOL14 HYH14 IID14 IRZ14 JBV14 JLR14 JVN14 KFJ14 KPF14 KZB14 LIX14 LST14 MCP14 MML14 MWH14 NGD14 NPZ14 NZV14 OJR14 OTN14 PDJ14 PNF14 PXB14 QGX14 QQT14 RAP14 RKL14 RUH14 SED14 SNZ14 SXV14 THR14 TRN14 UBJ14 ULF14 UVB14 VEX14 VOT14 VYP14 WIL14 WSH14 BE65515 GJ65515 QF65515 AAB65515 AJX65515 ATT65515 BDP65515 BNL65515 BXH65515 CHD65515 CQZ65515 DAV65515 DKR65515 DUN65515 EEJ65515 EOF65515 EYB65515 FHX65515 FRT65515 GBP65515 GLL65515 GVH65515 HFD65515 HOZ65515 HYV65515 IIR65515 ISN65515 JCJ65515 JMF65515 JWB65515 KFX65515 KPT65515 KZP65515 LJL65515 LTH65515 MDD65515 MMZ65515 MWV65515 NGR65515 NQN65515 OAJ65515 OKF65515 OUB65515 PDX65515 PNT65515 PXP65515 QHL65515 QRH65515 RBD65515 RKZ65515 RUV65515 SER65515 SON65515 SYJ65515 TIF65515 TSB65515 UBX65515 ULT65515 UVP65515 VFL65515 VPH65515 VZD65515 WIZ65515 WSV65515 BE131051 GJ131051 QF131051 AAB131051 AJX131051 ATT131051 BDP131051 BNL131051 BXH131051 CHD131051 CQZ131051 DAV131051 DKR131051 DUN131051 EEJ131051 EOF131051 EYB131051 FHX131051 FRT131051 GBP131051 GLL131051 GVH131051 HFD131051 HOZ131051 HYV131051 IIR131051 ISN131051 JCJ131051 JMF131051 JWB131051 KFX131051 KPT131051 KZP131051 LJL131051 LTH131051 MDD131051 MMZ131051 MWV131051 NGR131051 NQN131051 OAJ131051 OKF131051 OUB131051 PDX131051 PNT131051 PXP131051 QHL131051 QRH131051 RBD131051 RKZ131051 RUV131051 SER131051 SON131051 SYJ131051 TIF131051 TSB131051 UBX131051 ULT131051 UVP131051 VFL131051 VPH131051 VZD131051 WIZ131051 WSV131051 BE196587 GJ196587 QF196587 AAB196587 AJX196587 ATT196587 BDP196587 BNL196587 BXH196587 CHD196587 CQZ196587 DAV196587 DKR196587 DUN196587 EEJ196587 EOF196587 EYB196587 FHX196587 FRT196587 GBP196587 GLL196587 GVH196587 HFD196587 HOZ196587 HYV196587 IIR196587 ISN196587 JCJ196587 JMF196587 JWB196587 KFX196587 KPT196587 KZP196587 LJL196587 LTH196587 MDD196587 MMZ196587 MWV196587 NGR196587 NQN196587 OAJ196587 OKF196587 OUB196587 PDX196587 PNT196587 PXP196587 QHL196587 QRH196587 RBD196587 RKZ196587 RUV196587 SER196587 SON196587 SYJ196587 TIF196587 TSB196587 UBX196587 ULT196587 UVP196587 VFL196587 VPH196587 VZD196587 WIZ196587 WSV196587 BE262123 GJ262123 QF262123 AAB262123 AJX262123 ATT262123 BDP262123 BNL262123 BXH262123 CHD262123 CQZ262123 DAV262123 DKR262123 DUN262123 EEJ262123 EOF262123 EYB262123 FHX262123 FRT262123 GBP262123 GLL262123 GVH262123 HFD262123 HOZ262123 HYV262123 IIR262123 ISN262123 JCJ262123 JMF262123 JWB262123 KFX262123 KPT262123 KZP262123 LJL262123 LTH262123 MDD262123 MMZ262123 MWV262123 NGR262123 NQN262123 OAJ262123 OKF262123 OUB262123 PDX262123 PNT262123 PXP262123 QHL262123 QRH262123 RBD262123 RKZ262123 RUV262123 SER262123 SON262123 SYJ262123 TIF262123 TSB262123 UBX262123 ULT262123 UVP262123 VFL262123 VPH262123 VZD262123 WIZ262123 WSV262123 BE327659 GJ327659 QF327659 AAB327659 AJX327659 ATT327659 BDP327659 BNL327659 BXH327659 CHD327659 CQZ327659 DAV327659 DKR327659 DUN327659 EEJ327659 EOF327659 EYB327659 FHX327659 FRT327659 GBP327659 GLL327659 GVH327659 HFD327659 HOZ327659 HYV327659 IIR327659 ISN327659 JCJ327659 JMF327659 JWB327659 KFX327659 KPT327659 KZP327659 LJL327659 LTH327659 MDD327659 MMZ327659 MWV327659 NGR327659 NQN327659 OAJ327659 OKF327659 OUB327659 PDX327659 PNT327659 PXP327659 QHL327659 QRH327659 RBD327659 RKZ327659 RUV327659 SER327659 SON327659 SYJ327659 TIF327659 TSB327659 UBX327659 ULT327659 UVP327659 VFL327659 VPH327659 VZD327659 WIZ327659 WSV327659 BE393195 GJ393195 QF393195 AAB393195 AJX393195 ATT393195 BDP393195 BNL393195 BXH393195 CHD393195 CQZ393195 DAV393195 DKR393195 DUN393195 EEJ393195 EOF393195 EYB393195 FHX393195 FRT393195 GBP393195 GLL393195 GVH393195 HFD393195 HOZ393195 HYV393195 IIR393195 ISN393195 JCJ393195 JMF393195 JWB393195 KFX393195 KPT393195 KZP393195 LJL393195 LTH393195 MDD393195 MMZ393195 MWV393195 NGR393195 NQN393195 OAJ393195 OKF393195 OUB393195 PDX393195 PNT393195 PXP393195 QHL393195 QRH393195 RBD393195 RKZ393195 RUV393195 SER393195 SON393195 SYJ393195 TIF393195 TSB393195 UBX393195 ULT393195 UVP393195 VFL393195 VPH393195 VZD393195 WIZ393195 WSV393195 BE458731 GJ458731 QF458731 AAB458731 AJX458731 ATT458731 BDP458731 BNL458731 BXH458731 CHD458731 CQZ458731 DAV458731 DKR458731 DUN458731 EEJ458731 EOF458731 EYB458731 FHX458731 FRT458731 GBP458731 GLL458731 GVH458731 HFD458731 HOZ458731 HYV458731 IIR458731 ISN458731 JCJ458731 JMF458731 JWB458731 KFX458731 KPT458731 KZP458731 LJL458731 LTH458731 MDD458731 MMZ458731 MWV458731 NGR458731 NQN458731 OAJ458731 OKF458731 OUB458731 PDX458731 PNT458731 PXP458731 QHL458731 QRH458731 RBD458731 RKZ458731 RUV458731 SER458731 SON458731 SYJ458731 TIF458731 TSB458731 UBX458731 ULT458731 UVP458731 VFL458731 VPH458731 VZD458731 WIZ458731 WSV458731 BE524267 GJ524267 QF524267 AAB524267 AJX524267 ATT524267 BDP524267 BNL524267 BXH524267 CHD524267 CQZ524267 DAV524267 DKR524267 DUN524267 EEJ524267 EOF524267 EYB524267 FHX524267 FRT524267 GBP524267 GLL524267 GVH524267 HFD524267 HOZ524267 HYV524267 IIR524267 ISN524267 JCJ524267 JMF524267 JWB524267 KFX524267 KPT524267 KZP524267 LJL524267 LTH524267 MDD524267 MMZ524267 MWV524267 NGR524267 NQN524267 OAJ524267 OKF524267 OUB524267 PDX524267 PNT524267 PXP524267 QHL524267 QRH524267 RBD524267 RKZ524267 RUV524267 SER524267 SON524267 SYJ524267 TIF524267 TSB524267 UBX524267 ULT524267 UVP524267 VFL524267 VPH524267 VZD524267 WIZ524267 WSV524267 BE589803 GJ589803 QF589803 AAB589803 AJX589803 ATT589803 BDP589803 BNL589803 BXH589803 CHD589803 CQZ589803 DAV589803 DKR589803 DUN589803 EEJ589803 EOF589803 EYB589803 FHX589803 FRT589803 GBP589803 GLL589803 GVH589803 HFD589803 HOZ589803 HYV589803 IIR589803 ISN589803 JCJ589803 JMF589803 JWB589803 KFX589803 KPT589803 KZP589803 LJL589803 LTH589803 MDD589803 MMZ589803 MWV589803 NGR589803 NQN589803 OAJ589803 OKF589803 OUB589803 PDX589803 PNT589803 PXP589803 QHL589803 QRH589803 RBD589803 RKZ589803 RUV589803 SER589803 SON589803 SYJ589803 TIF589803 TSB589803 UBX589803 ULT589803 UVP589803 VFL589803 VPH589803 VZD589803 WIZ589803 WSV589803 BE655339 GJ655339 QF655339 AAB655339 AJX655339 ATT655339 BDP655339 BNL655339 BXH655339 CHD655339 CQZ655339 DAV655339 DKR655339 DUN655339 EEJ655339 EOF655339 EYB655339 FHX655339 FRT655339 GBP655339 GLL655339 GVH655339 HFD655339 HOZ655339 HYV655339 IIR655339 ISN655339 JCJ655339 JMF655339 JWB655339 KFX655339 KPT655339 KZP655339 LJL655339 LTH655339 MDD655339 MMZ655339 MWV655339 NGR655339 NQN655339 OAJ655339 OKF655339 OUB655339 PDX655339 PNT655339 PXP655339 QHL655339 QRH655339 RBD655339 RKZ655339 RUV655339 SER655339 SON655339 SYJ655339 TIF655339 TSB655339 UBX655339 ULT655339 UVP655339 VFL655339 VPH655339 VZD655339 WIZ655339 WSV655339 BE720875 GJ720875 QF720875 AAB720875 AJX720875 ATT720875 BDP720875 BNL720875 BXH720875 CHD720875 CQZ720875 DAV720875 DKR720875 DUN720875 EEJ720875 EOF720875 EYB720875 FHX720875 FRT720875 GBP720875 GLL720875 GVH720875 HFD720875 HOZ720875 HYV720875 IIR720875 ISN720875 JCJ720875 JMF720875 JWB720875 KFX720875 KPT720875 KZP720875 LJL720875 LTH720875 MDD720875 MMZ720875 MWV720875 NGR720875 NQN720875 OAJ720875 OKF720875 OUB720875 PDX720875 PNT720875 PXP720875 QHL720875 QRH720875 RBD720875 RKZ720875 RUV720875 SER720875 SON720875 SYJ720875 TIF720875 TSB720875 UBX720875 ULT720875 UVP720875 VFL720875 VPH720875 VZD720875 WIZ720875 WSV720875 BE786411 GJ786411 QF786411 AAB786411 AJX786411 ATT786411 BDP786411 BNL786411 BXH786411 CHD786411 CQZ786411 DAV786411 DKR786411 DUN786411 EEJ786411 EOF786411 EYB786411 FHX786411 FRT786411 GBP786411 GLL786411 GVH786411 HFD786411 HOZ786411 HYV786411 IIR786411 ISN786411 JCJ786411 JMF786411 JWB786411 KFX786411 KPT786411 KZP786411 LJL786411 LTH786411 MDD786411 MMZ786411 MWV786411 NGR786411 NQN786411 OAJ786411 OKF786411 OUB786411 PDX786411 PNT786411 PXP786411 QHL786411 QRH786411 RBD786411 RKZ786411 RUV786411 SER786411 SON786411 SYJ786411 TIF786411 TSB786411 UBX786411 ULT786411 UVP786411 VFL786411 VPH786411 VZD786411 WIZ786411 WSV786411 BE851947 GJ851947 QF851947 AAB851947 AJX851947 ATT851947 BDP851947 BNL851947 BXH851947 CHD851947 CQZ851947 DAV851947 DKR851947 DUN851947 EEJ851947 EOF851947 EYB851947 FHX851947 FRT851947 GBP851947 GLL851947 GVH851947 HFD851947 HOZ851947 HYV851947 IIR851947 ISN851947 JCJ851947 JMF851947 JWB851947 KFX851947 KPT851947 KZP851947 LJL851947 LTH851947 MDD851947 MMZ851947 MWV851947 NGR851947 NQN851947 OAJ851947 OKF851947 OUB851947 PDX851947 PNT851947 PXP851947 QHL851947 QRH851947 RBD851947 RKZ851947 RUV851947 SER851947 SON851947 SYJ851947 TIF851947 TSB851947 UBX851947 ULT851947 UVP851947 VFL851947 VPH851947 VZD851947 WIZ851947 WSV851947 BE917483 GJ917483 QF917483 AAB917483 AJX917483 ATT917483 BDP917483 BNL917483 BXH917483 CHD917483 CQZ917483 DAV917483 DKR917483 DUN917483 EEJ917483 EOF917483 EYB917483 FHX917483 FRT917483 GBP917483 GLL917483 GVH917483 HFD917483 HOZ917483 HYV917483 IIR917483 ISN917483 JCJ917483 JMF917483 JWB917483 KFX917483 KPT917483 KZP917483 LJL917483 LTH917483 MDD917483 MMZ917483 MWV917483 NGR917483 NQN917483 OAJ917483 OKF917483 OUB917483 PDX917483 PNT917483 PXP917483 QHL917483 QRH917483 RBD917483 RKZ917483 RUV917483 SER917483 SON917483 SYJ917483 TIF917483 TSB917483 UBX917483 ULT917483 UVP917483 VFL917483 VPH917483 VZD917483 WIZ917483 WSV917483 BE983019 GJ983019 QF983019 AAB983019 AJX983019 ATT983019 BDP983019 BNL983019 BXH983019 CHD983019 CQZ983019 DAV983019 DKR983019 DUN983019 EEJ983019 EOF983019 EYB983019 FHX983019 FRT983019 GBP983019 GLL983019 GVH983019 HFD983019 HOZ983019 HYV983019 IIR983019 ISN983019 JCJ983019 JMF983019 JWB983019 KFX983019 KPT983019 KZP983019 LJL983019 LTH983019 MDD983019 MMZ983019 MWV983019 NGR983019 NQN983019 OAJ983019 OKF983019 OUB983019 PDX983019 PNT983019 PXP983019 QHL983019 QRH983019 RBD983019 RKZ983019 RUV983019 SER983019 SON983019 SYJ983019 TIF983019 TSB983019 UBX983019 ULT983019 UVP983019 VFL983019 VPH983019 VZD983019 WIZ983019 WSV983019 JBA6:JBA9 FY14 PU14 ZQ14 AJM14 ATI14 BDE14 BNA14 BWW14 CGS14 CQO14 DAK14 DKG14 DUC14 EDY14 ENU14 EXQ14 FHM14 FRI14 GBE14 GLA14 GUW14 HES14 HOO14 HYK14 IIG14 ISC14 JBY14 JLU14 JVQ14 KFM14 KPI14 KZE14 LJA14 LSW14 MCS14 MMO14 MWK14 NGG14 NQC14 NZY14 OJU14 OTQ14 PDM14 PNI14 PXE14 QHA14 QQW14 RAS14 RKO14 RUK14 SEG14 SOC14 SXY14 THU14 TRQ14 UBM14 ULI14 UVE14 VFA14 VOW14 VYS14 WIO14 WSK14 BH65515 GM65515 QI65515 AAE65515 AKA65515 ATW65515 BDS65515 BNO65515 BXK65515 CHG65515 CRC65515 DAY65515 DKU65515 DUQ65515 EEM65515 EOI65515 EYE65515 FIA65515 FRW65515 GBS65515 GLO65515 GVK65515 HFG65515 HPC65515 HYY65515 IIU65515 ISQ65515 JCM65515 JMI65515 JWE65515 KGA65515 KPW65515 KZS65515 LJO65515 LTK65515 MDG65515 MNC65515 MWY65515 NGU65515 NQQ65515 OAM65515 OKI65515 OUE65515 PEA65515 PNW65515 PXS65515 QHO65515 QRK65515 RBG65515 RLC65515 RUY65515 SEU65515 SOQ65515 SYM65515 TII65515 TSE65515 UCA65515 ULW65515 UVS65515 VFO65515 VPK65515 VZG65515 WJC65515 WSY65515 BH131051 GM131051 QI131051 AAE131051 AKA131051 ATW131051 BDS131051 BNO131051 BXK131051 CHG131051 CRC131051 DAY131051 DKU131051 DUQ131051 EEM131051 EOI131051 EYE131051 FIA131051 FRW131051 GBS131051 GLO131051 GVK131051 HFG131051 HPC131051 HYY131051 IIU131051 ISQ131051 JCM131051 JMI131051 JWE131051 KGA131051 KPW131051 KZS131051 LJO131051 LTK131051 MDG131051 MNC131051 MWY131051 NGU131051 NQQ131051 OAM131051 OKI131051 OUE131051 PEA131051 PNW131051 PXS131051 QHO131051 QRK131051 RBG131051 RLC131051 RUY131051 SEU131051 SOQ131051 SYM131051 TII131051 TSE131051 UCA131051 ULW131051 UVS131051 VFO131051 VPK131051 VZG131051 WJC131051 WSY131051 BH196587 GM196587 QI196587 AAE196587 AKA196587 ATW196587 BDS196587 BNO196587 BXK196587 CHG196587 CRC196587 DAY196587 DKU196587 DUQ196587 EEM196587 EOI196587 EYE196587 FIA196587 FRW196587 GBS196587 GLO196587 GVK196587 HFG196587 HPC196587 HYY196587 IIU196587 ISQ196587 JCM196587 JMI196587 JWE196587 KGA196587 KPW196587 KZS196587 LJO196587 LTK196587 MDG196587 MNC196587 MWY196587 NGU196587 NQQ196587 OAM196587 OKI196587 OUE196587 PEA196587 PNW196587 PXS196587 QHO196587 QRK196587 RBG196587 RLC196587 RUY196587 SEU196587 SOQ196587 SYM196587 TII196587 TSE196587 UCA196587 ULW196587 UVS196587 VFO196587 VPK196587 VZG196587 WJC196587 WSY196587 BH262123 GM262123 QI262123 AAE262123 AKA262123 ATW262123 BDS262123 BNO262123 BXK262123 CHG262123 CRC262123 DAY262123 DKU262123 DUQ262123 EEM262123 EOI262123 EYE262123 FIA262123 FRW262123 GBS262123 GLO262123 GVK262123 HFG262123 HPC262123 HYY262123 IIU262123 ISQ262123 JCM262123 JMI262123 JWE262123 KGA262123 KPW262123 KZS262123 LJO262123 LTK262123 MDG262123 MNC262123 MWY262123 NGU262123 NQQ262123 OAM262123 OKI262123 OUE262123 PEA262123 PNW262123 PXS262123 QHO262123 QRK262123 RBG262123 RLC262123 RUY262123 SEU262123 SOQ262123 SYM262123 TII262123 TSE262123 UCA262123 ULW262123 UVS262123 VFO262123 VPK262123 VZG262123 WJC262123 WSY262123 BH327659 GM327659 QI327659 AAE327659 AKA327659 ATW327659 BDS327659 BNO327659 BXK327659 CHG327659 CRC327659 DAY327659 DKU327659 DUQ327659 EEM327659 EOI327659 EYE327659 FIA327659 FRW327659 GBS327659 GLO327659 GVK327659 HFG327659 HPC327659 HYY327659 IIU327659 ISQ327659 JCM327659 JMI327659 JWE327659 KGA327659 KPW327659 KZS327659 LJO327659 LTK327659 MDG327659 MNC327659 MWY327659 NGU327659 NQQ327659 OAM327659 OKI327659 OUE327659 PEA327659 PNW327659 PXS327659 QHO327659 QRK327659 RBG327659 RLC327659 RUY327659 SEU327659 SOQ327659 SYM327659 TII327659 TSE327659 UCA327659 ULW327659 UVS327659 VFO327659 VPK327659 VZG327659 WJC327659 WSY327659 BH393195 GM393195 QI393195 AAE393195 AKA393195 ATW393195 BDS393195 BNO393195 BXK393195 CHG393195 CRC393195 DAY393195 DKU393195 DUQ393195 EEM393195 EOI393195 EYE393195 FIA393195 FRW393195 GBS393195 GLO393195 GVK393195 HFG393195 HPC393195 HYY393195 IIU393195 ISQ393195 JCM393195 JMI393195 JWE393195 KGA393195 KPW393195 KZS393195 LJO393195 LTK393195 MDG393195 MNC393195 MWY393195 NGU393195 NQQ393195 OAM393195 OKI393195 OUE393195 PEA393195 PNW393195 PXS393195 QHO393195 QRK393195 RBG393195 RLC393195 RUY393195 SEU393195 SOQ393195 SYM393195 TII393195 TSE393195 UCA393195 ULW393195 UVS393195 VFO393195 VPK393195 VZG393195 WJC393195 WSY393195 BH458731 GM458731 QI458731 AAE458731 AKA458731 ATW458731 BDS458731 BNO458731 BXK458731 CHG458731 CRC458731 DAY458731 DKU458731 DUQ458731 EEM458731 EOI458731 EYE458731 FIA458731 FRW458731 GBS458731 GLO458731 GVK458731 HFG458731 HPC458731 HYY458731 IIU458731 ISQ458731 JCM458731 JMI458731 JWE458731 KGA458731 KPW458731 KZS458731 LJO458731 LTK458731 MDG458731 MNC458731 MWY458731 NGU458731 NQQ458731 OAM458731 OKI458731 OUE458731 PEA458731 PNW458731 PXS458731 QHO458731 QRK458731 RBG458731 RLC458731 RUY458731 SEU458731 SOQ458731 SYM458731 TII458731 TSE458731 UCA458731 ULW458731 UVS458731 VFO458731 VPK458731 VZG458731 WJC458731 WSY458731 BH524267 GM524267 QI524267 AAE524267 AKA524267 ATW524267 BDS524267 BNO524267 BXK524267 CHG524267 CRC524267 DAY524267 DKU524267 DUQ524267 EEM524267 EOI524267 EYE524267 FIA524267 FRW524267 GBS524267 GLO524267 GVK524267 HFG524267 HPC524267 HYY524267 IIU524267 ISQ524267 JCM524267 JMI524267 JWE524267 KGA524267 KPW524267 KZS524267 LJO524267 LTK524267 MDG524267 MNC524267 MWY524267 NGU524267 NQQ524267 OAM524267 OKI524267 OUE524267 PEA524267 PNW524267 PXS524267 QHO524267 QRK524267 RBG524267 RLC524267 RUY524267 SEU524267 SOQ524267 SYM524267 TII524267 TSE524267 UCA524267 ULW524267 UVS524267 VFO524267 VPK524267 VZG524267 WJC524267 WSY524267 BH589803 GM589803 QI589803 AAE589803 AKA589803 ATW589803 BDS589803 BNO589803 BXK589803 CHG589803 CRC589803 DAY589803 DKU589803 DUQ589803 EEM589803 EOI589803 EYE589803 FIA589803 FRW589803 GBS589803 GLO589803 GVK589803 HFG589803 HPC589803 HYY589803 IIU589803 ISQ589803 JCM589803 JMI589803 JWE589803 KGA589803 KPW589803 KZS589803 LJO589803 LTK589803 MDG589803 MNC589803 MWY589803 NGU589803 NQQ589803 OAM589803 OKI589803 OUE589803 PEA589803 PNW589803 PXS589803 QHO589803 QRK589803 RBG589803 RLC589803 RUY589803 SEU589803 SOQ589803 SYM589803 TII589803 TSE589803 UCA589803 ULW589803 UVS589803 VFO589803 VPK589803 VZG589803 WJC589803 WSY589803 BH655339 GM655339 QI655339 AAE655339 AKA655339 ATW655339 BDS655339 BNO655339 BXK655339 CHG655339 CRC655339 DAY655339 DKU655339 DUQ655339 EEM655339 EOI655339 EYE655339 FIA655339 FRW655339 GBS655339 GLO655339 GVK655339 HFG655339 HPC655339 HYY655339 IIU655339 ISQ655339 JCM655339 JMI655339 JWE655339 KGA655339 KPW655339 KZS655339 LJO655339 LTK655339 MDG655339 MNC655339 MWY655339 NGU655339 NQQ655339 OAM655339 OKI655339 OUE655339 PEA655339 PNW655339 PXS655339 QHO655339 QRK655339 RBG655339 RLC655339 RUY655339 SEU655339 SOQ655339 SYM655339 TII655339 TSE655339 UCA655339 ULW655339 UVS655339 VFO655339 VPK655339 VZG655339 WJC655339 WSY655339 BH720875 GM720875 QI720875 AAE720875 AKA720875 ATW720875 BDS720875 BNO720875 BXK720875 CHG720875 CRC720875 DAY720875 DKU720875 DUQ720875 EEM720875 EOI720875 EYE720875 FIA720875 FRW720875 GBS720875 GLO720875 GVK720875 HFG720875 HPC720875 HYY720875 IIU720875 ISQ720875 JCM720875 JMI720875 JWE720875 KGA720875 KPW720875 KZS720875 LJO720875 LTK720875 MDG720875 MNC720875 MWY720875 NGU720875 NQQ720875 OAM720875 OKI720875 OUE720875 PEA720875 PNW720875 PXS720875 QHO720875 QRK720875 RBG720875 RLC720875 RUY720875 SEU720875 SOQ720875 SYM720875 TII720875 TSE720875 UCA720875 ULW720875 UVS720875 VFO720875 VPK720875 VZG720875 WJC720875 WSY720875 BH786411 GM786411 QI786411 AAE786411 AKA786411 ATW786411 BDS786411 BNO786411 BXK786411 CHG786411 CRC786411 DAY786411 DKU786411 DUQ786411 EEM786411 EOI786411 EYE786411 FIA786411 FRW786411 GBS786411 GLO786411 GVK786411 HFG786411 HPC786411 HYY786411 IIU786411 ISQ786411 JCM786411 JMI786411 JWE786411 KGA786411 KPW786411 KZS786411 LJO786411 LTK786411 MDG786411 MNC786411 MWY786411 NGU786411 NQQ786411 OAM786411 OKI786411 OUE786411 PEA786411 PNW786411 PXS786411 QHO786411 QRK786411 RBG786411 RLC786411 RUY786411 SEU786411 SOQ786411 SYM786411 TII786411 TSE786411 UCA786411 ULW786411 UVS786411 VFO786411 VPK786411 VZG786411 WJC786411 WSY786411 BH851947 GM851947 QI851947 AAE851947 AKA851947 ATW851947 BDS851947 BNO851947 BXK851947 CHG851947 CRC851947 DAY851947 DKU851947 DUQ851947 EEM851947 EOI851947 EYE851947 FIA851947 FRW851947 GBS851947 GLO851947 GVK851947 HFG851947 HPC851947 HYY851947 IIU851947 ISQ851947 JCM851947 JMI851947 JWE851947 KGA851947 KPW851947 KZS851947 LJO851947 LTK851947 MDG851947 MNC851947 MWY851947 NGU851947 NQQ851947 OAM851947 OKI851947 OUE851947 PEA851947 PNW851947 PXS851947 QHO851947 QRK851947 RBG851947 RLC851947 RUY851947 SEU851947 SOQ851947 SYM851947 TII851947 TSE851947 UCA851947 ULW851947 UVS851947 VFO851947 VPK851947 VZG851947 WJC851947 WSY851947 BH917483 GM917483 QI917483 AAE917483 AKA917483 ATW917483 BDS917483 BNO917483 BXK917483 CHG917483 CRC917483 DAY917483 DKU917483 DUQ917483 EEM917483 EOI917483 EYE917483 FIA917483 FRW917483 GBS917483 GLO917483 GVK917483 HFG917483 HPC917483 HYY917483 IIU917483 ISQ917483 JCM917483 JMI917483 JWE917483 KGA917483 KPW917483 KZS917483 LJO917483 LTK917483 MDG917483 MNC917483 MWY917483 NGU917483 NQQ917483 OAM917483 OKI917483 OUE917483 PEA917483 PNW917483 PXS917483 QHO917483 QRK917483 RBG917483 RLC917483 RUY917483 SEU917483 SOQ917483 SYM917483 TII917483 TSE917483 UCA917483 ULW917483 UVS917483 VFO917483 VPK917483 VZG917483 WJC917483 WSY917483 BH983019 GM983019 QI983019 AAE983019 AKA983019 ATW983019 BDS983019 BNO983019 BXK983019 CHG983019 CRC983019 DAY983019 DKU983019 DUQ983019 EEM983019 EOI983019 EYE983019 FIA983019 FRW983019 GBS983019 GLO983019 GVK983019 HFG983019 HPC983019 HYY983019 IIU983019 ISQ983019 JCM983019 JMI983019 JWE983019 KGA983019 KPW983019 KZS983019 LJO983019 LTK983019 MDG983019 MNC983019 MWY983019 NGU983019 NQQ983019 OAM983019 OKI983019 OUE983019 PEA983019 PNW983019 PXS983019 QHO983019 QRK983019 RBG983019 RLC983019 RUY983019 SEU983019 SOQ983019 SYM983019 TII983019 TSE983019 UCA983019 ULW983019 UVS983019 VFO983019 VPK983019 VZG983019 WJC983019 WSY983019 IRE6:IRE9 GB14 PX14 ZT14 AJP14 ATL14 BDH14 BND14 BWZ14 CGV14 CQR14 DAN14 DKJ14 DUF14 EEB14 ENX14 EXT14 FHP14 FRL14 GBH14 GLD14 GUZ14 HEV14 HOR14 HYN14 IIJ14 ISF14 JCB14 JLX14 JVT14 KFP14 KPL14 KZH14 LJD14 LSZ14 MCV14 MMR14 MWN14 NGJ14 NQF14 OAB14 OJX14 OTT14 PDP14 PNL14 PXH14 QHD14 QQZ14 RAV14 RKR14 RUN14 SEJ14 SOF14 SYB14 THX14 TRT14 UBP14 ULL14 UVH14 VFD14 VOZ14 VYV14 WIR14 WSN14 BK65515 GP65515 QL65515 AAH65515 AKD65515 ATZ65515 BDV65515 BNR65515 BXN65515 CHJ65515 CRF65515 DBB65515 DKX65515 DUT65515 EEP65515 EOL65515 EYH65515 FID65515 FRZ65515 GBV65515 GLR65515 GVN65515 HFJ65515 HPF65515 HZB65515 IIX65515 IST65515 JCP65515 JML65515 JWH65515 KGD65515 KPZ65515 KZV65515 LJR65515 LTN65515 MDJ65515 MNF65515 MXB65515 NGX65515 NQT65515 OAP65515 OKL65515 OUH65515 PED65515 PNZ65515 PXV65515 QHR65515 QRN65515 RBJ65515 RLF65515 RVB65515 SEX65515 SOT65515 SYP65515 TIL65515 TSH65515 UCD65515 ULZ65515 UVV65515 VFR65515 VPN65515 VZJ65515 WJF65515 WTB65515 BK131051 GP131051 QL131051 AAH131051 AKD131051 ATZ131051 BDV131051 BNR131051 BXN131051 CHJ131051 CRF131051 DBB131051 DKX131051 DUT131051 EEP131051 EOL131051 EYH131051 FID131051 FRZ131051 GBV131051 GLR131051 GVN131051 HFJ131051 HPF131051 HZB131051 IIX131051 IST131051 JCP131051 JML131051 JWH131051 KGD131051 KPZ131051 KZV131051 LJR131051 LTN131051 MDJ131051 MNF131051 MXB131051 NGX131051 NQT131051 OAP131051 OKL131051 OUH131051 PED131051 PNZ131051 PXV131051 QHR131051 QRN131051 RBJ131051 RLF131051 RVB131051 SEX131051 SOT131051 SYP131051 TIL131051 TSH131051 UCD131051 ULZ131051 UVV131051 VFR131051 VPN131051 VZJ131051 WJF131051 WTB131051 BK196587 GP196587 QL196587 AAH196587 AKD196587 ATZ196587 BDV196587 BNR196587 BXN196587 CHJ196587 CRF196587 DBB196587 DKX196587 DUT196587 EEP196587 EOL196587 EYH196587 FID196587 FRZ196587 GBV196587 GLR196587 GVN196587 HFJ196587 HPF196587 HZB196587 IIX196587 IST196587 JCP196587 JML196587 JWH196587 KGD196587 KPZ196587 KZV196587 LJR196587 LTN196587 MDJ196587 MNF196587 MXB196587 NGX196587 NQT196587 OAP196587 OKL196587 OUH196587 PED196587 PNZ196587 PXV196587 QHR196587 QRN196587 RBJ196587 RLF196587 RVB196587 SEX196587 SOT196587 SYP196587 TIL196587 TSH196587 UCD196587 ULZ196587 UVV196587 VFR196587 VPN196587 VZJ196587 WJF196587 WTB196587 BK262123 GP262123 QL262123 AAH262123 AKD262123 ATZ262123 BDV262123 BNR262123 BXN262123 CHJ262123 CRF262123 DBB262123 DKX262123 DUT262123 EEP262123 EOL262123 EYH262123 FID262123 FRZ262123 GBV262123 GLR262123 GVN262123 HFJ262123 HPF262123 HZB262123 IIX262123 IST262123 JCP262123 JML262123 JWH262123 KGD262123 KPZ262123 KZV262123 LJR262123 LTN262123 MDJ262123 MNF262123 MXB262123 NGX262123 NQT262123 OAP262123 OKL262123 OUH262123 PED262123 PNZ262123 PXV262123 QHR262123 QRN262123 RBJ262123 RLF262123 RVB262123 SEX262123 SOT262123 SYP262123 TIL262123 TSH262123 UCD262123 ULZ262123 UVV262123 VFR262123 VPN262123 VZJ262123 WJF262123 WTB262123 BK327659 GP327659 QL327659 AAH327659 AKD327659 ATZ327659 BDV327659 BNR327659 BXN327659 CHJ327659 CRF327659 DBB327659 DKX327659 DUT327659 EEP327659 EOL327659 EYH327659 FID327659 FRZ327659 GBV327659 GLR327659 GVN327659 HFJ327659 HPF327659 HZB327659 IIX327659 IST327659 JCP327659 JML327659 JWH327659 KGD327659 KPZ327659 KZV327659 LJR327659 LTN327659 MDJ327659 MNF327659 MXB327659 NGX327659 NQT327659 OAP327659 OKL327659 OUH327659 PED327659 PNZ327659 PXV327659 QHR327659 QRN327659 RBJ327659 RLF327659 RVB327659 SEX327659 SOT327659 SYP327659 TIL327659 TSH327659 UCD327659 ULZ327659 UVV327659 VFR327659 VPN327659 VZJ327659 WJF327659 WTB327659 BK393195 GP393195 QL393195 AAH393195 AKD393195 ATZ393195 BDV393195 BNR393195 BXN393195 CHJ393195 CRF393195 DBB393195 DKX393195 DUT393195 EEP393195 EOL393195 EYH393195 FID393195 FRZ393195 GBV393195 GLR393195 GVN393195 HFJ393195 HPF393195 HZB393195 IIX393195 IST393195 JCP393195 JML393195 JWH393195 KGD393195 KPZ393195 KZV393195 LJR393195 LTN393195 MDJ393195 MNF393195 MXB393195 NGX393195 NQT393195 OAP393195 OKL393195 OUH393195 PED393195 PNZ393195 PXV393195 QHR393195 QRN393195 RBJ393195 RLF393195 RVB393195 SEX393195 SOT393195 SYP393195 TIL393195 TSH393195 UCD393195 ULZ393195 UVV393195 VFR393195 VPN393195 VZJ393195 WJF393195 WTB393195 BK458731 GP458731 QL458731 AAH458731 AKD458731 ATZ458731 BDV458731 BNR458731 BXN458731 CHJ458731 CRF458731 DBB458731 DKX458731 DUT458731 EEP458731 EOL458731 EYH458731 FID458731 FRZ458731 GBV458731 GLR458731 GVN458731 HFJ458731 HPF458731 HZB458731 IIX458731 IST458731 JCP458731 JML458731 JWH458731 KGD458731 KPZ458731 KZV458731 LJR458731 LTN458731 MDJ458731 MNF458731 MXB458731 NGX458731 NQT458731 OAP458731 OKL458731 OUH458731 PED458731 PNZ458731 PXV458731 QHR458731 QRN458731 RBJ458731 RLF458731 RVB458731 SEX458731 SOT458731 SYP458731 TIL458731 TSH458731 UCD458731 ULZ458731 UVV458731 VFR458731 VPN458731 VZJ458731 WJF458731 WTB458731 BK524267 GP524267 QL524267 AAH524267 AKD524267 ATZ524267 BDV524267 BNR524267 BXN524267 CHJ524267 CRF524267 DBB524267 DKX524267 DUT524267 EEP524267 EOL524267 EYH524267 FID524267 FRZ524267 GBV524267 GLR524267 GVN524267 HFJ524267 HPF524267 HZB524267 IIX524267 IST524267 JCP524267 JML524267 JWH524267 KGD524267 KPZ524267 KZV524267 LJR524267 LTN524267 MDJ524267 MNF524267 MXB524267 NGX524267 NQT524267 OAP524267 OKL524267 OUH524267 PED524267 PNZ524267 PXV524267 QHR524267 QRN524267 RBJ524267 RLF524267 RVB524267 SEX524267 SOT524267 SYP524267 TIL524267 TSH524267 UCD524267 ULZ524267 UVV524267 VFR524267 VPN524267 VZJ524267 WJF524267 WTB524267 BK589803 GP589803 QL589803 AAH589803 AKD589803 ATZ589803 BDV589803 BNR589803 BXN589803 CHJ589803 CRF589803 DBB589803 DKX589803 DUT589803 EEP589803 EOL589803 EYH589803 FID589803 FRZ589803 GBV589803 GLR589803 GVN589803 HFJ589803 HPF589803 HZB589803 IIX589803 IST589803 JCP589803 JML589803 JWH589803 KGD589803 KPZ589803 KZV589803 LJR589803 LTN589803 MDJ589803 MNF589803 MXB589803 NGX589803 NQT589803 OAP589803 OKL589803 OUH589803 PED589803 PNZ589803 PXV589803 QHR589803 QRN589803 RBJ589803 RLF589803 RVB589803 SEX589803 SOT589803 SYP589803 TIL589803 TSH589803 UCD589803 ULZ589803 UVV589803 VFR589803 VPN589803 VZJ589803 WJF589803 WTB589803 BK655339 GP655339 QL655339 AAH655339 AKD655339 ATZ655339 BDV655339 BNR655339 BXN655339 CHJ655339 CRF655339 DBB655339 DKX655339 DUT655339 EEP655339 EOL655339 EYH655339 FID655339 FRZ655339 GBV655339 GLR655339 GVN655339 HFJ655339 HPF655339 HZB655339 IIX655339 IST655339 JCP655339 JML655339 JWH655339 KGD655339 KPZ655339 KZV655339 LJR655339 LTN655339 MDJ655339 MNF655339 MXB655339 NGX655339 NQT655339 OAP655339 OKL655339 OUH655339 PED655339 PNZ655339 PXV655339 QHR655339 QRN655339 RBJ655339 RLF655339 RVB655339 SEX655339 SOT655339 SYP655339 TIL655339 TSH655339 UCD655339 ULZ655339 UVV655339 VFR655339 VPN655339 VZJ655339 WJF655339 WTB655339 BK720875 GP720875 QL720875 AAH720875 AKD720875 ATZ720875 BDV720875 BNR720875 BXN720875 CHJ720875 CRF720875 DBB720875 DKX720875 DUT720875 EEP720875 EOL720875 EYH720875 FID720875 FRZ720875 GBV720875 GLR720875 GVN720875 HFJ720875 HPF720875 HZB720875 IIX720875 IST720875 JCP720875 JML720875 JWH720875 KGD720875 KPZ720875 KZV720875 LJR720875 LTN720875 MDJ720875 MNF720875 MXB720875 NGX720875 NQT720875 OAP720875 OKL720875 OUH720875 PED720875 PNZ720875 PXV720875 QHR720875 QRN720875 RBJ720875 RLF720875 RVB720875 SEX720875 SOT720875 SYP720875 TIL720875 TSH720875 UCD720875 ULZ720875 UVV720875 VFR720875 VPN720875 VZJ720875 WJF720875 WTB720875 BK786411 GP786411 QL786411 AAH786411 AKD786411 ATZ786411 BDV786411 BNR786411 BXN786411 CHJ786411 CRF786411 DBB786411 DKX786411 DUT786411 EEP786411 EOL786411 EYH786411 FID786411 FRZ786411 GBV786411 GLR786411 GVN786411 HFJ786411 HPF786411 HZB786411 IIX786411 IST786411 JCP786411 JML786411 JWH786411 KGD786411 KPZ786411 KZV786411 LJR786411 LTN786411 MDJ786411 MNF786411 MXB786411 NGX786411 NQT786411 OAP786411 OKL786411 OUH786411 PED786411 PNZ786411 PXV786411 QHR786411 QRN786411 RBJ786411 RLF786411 RVB786411 SEX786411 SOT786411 SYP786411 TIL786411 TSH786411 UCD786411 ULZ786411 UVV786411 VFR786411 VPN786411 VZJ786411 WJF786411 WTB786411 BK851947 GP851947 QL851947 AAH851947 AKD851947 ATZ851947 BDV851947 BNR851947 BXN851947 CHJ851947 CRF851947 DBB851947 DKX851947 DUT851947 EEP851947 EOL851947 EYH851947 FID851947 FRZ851947 GBV851947 GLR851947 GVN851947 HFJ851947 HPF851947 HZB851947 IIX851947 IST851947 JCP851947 JML851947 JWH851947 KGD851947 KPZ851947 KZV851947 LJR851947 LTN851947 MDJ851947 MNF851947 MXB851947 NGX851947 NQT851947 OAP851947 OKL851947 OUH851947 PED851947 PNZ851947 PXV851947 QHR851947 QRN851947 RBJ851947 RLF851947 RVB851947 SEX851947 SOT851947 SYP851947 TIL851947 TSH851947 UCD851947 ULZ851947 UVV851947 VFR851947 VPN851947 VZJ851947 WJF851947 WTB851947 BK917483 GP917483 QL917483 AAH917483 AKD917483 ATZ917483 BDV917483 BNR917483 BXN917483 CHJ917483 CRF917483 DBB917483 DKX917483 DUT917483 EEP917483 EOL917483 EYH917483 FID917483 FRZ917483 GBV917483 GLR917483 GVN917483 HFJ917483 HPF917483 HZB917483 IIX917483 IST917483 JCP917483 JML917483 JWH917483 KGD917483 KPZ917483 KZV917483 LJR917483 LTN917483 MDJ917483 MNF917483 MXB917483 NGX917483 NQT917483 OAP917483 OKL917483 OUH917483 PED917483 PNZ917483 PXV917483 QHR917483 QRN917483 RBJ917483 RLF917483 RVB917483 SEX917483 SOT917483 SYP917483 TIL917483 TSH917483 UCD917483 ULZ917483 UVV917483 VFR917483 VPN917483 VZJ917483 WJF917483 WTB917483 BK983019 GP983019 QL983019 AAH983019 AKD983019 ATZ983019 BDV983019 BNR983019 BXN983019 CHJ983019 CRF983019 DBB983019 DKX983019 DUT983019 EEP983019 EOL983019 EYH983019 FID983019 FRZ983019 GBV983019 GLR983019 GVN983019 HFJ983019 HPF983019 HZB983019 IIX983019 IST983019 JCP983019 JML983019 JWH983019 KGD983019 KPZ983019 KZV983019 LJR983019 LTN983019 MDJ983019 MNF983019 MXB983019 NGX983019 NQT983019 OAP983019 OKL983019 OUH983019 PED983019 PNZ983019 PXV983019 QHR983019 QRN983019 RBJ983019 RLF983019 RVB983019 SEX983019 SOT983019 SYP983019 TIL983019 TSH983019 UCD983019 ULZ983019 UVV983019 VFR983019 VPN983019 VZJ983019 WJF983019 WTB983019 IHI6:IHI9 EY14 OT14 YP14 AIL14 ASH14 BCD14 BLZ14 BVV14 CFR14 CPN14 CZJ14 DJF14 DTB14 ECX14 EMT14 EWP14 FGL14 FQH14 GAD14 GJZ14 GTV14 HDR14 HNN14 HXJ14 IHF14 IRB14 JAX14 JKT14 JUP14 KEL14 KOH14 KYD14 LHZ14 LRV14 MBR14 MLN14 MVJ14 NFF14 NPB14 NYX14 OIT14 OSP14 PCL14 PMH14 PWD14 QFZ14 QPV14 QZR14 RJN14 RTJ14 SDF14 SNB14 SWX14 TGT14 TQP14 UAL14 UKH14 UUD14 VDZ14 VNV14 VXR14 WHN14 WRJ14 AG65515 FL65515 PH65515 ZD65515 AIZ65515 ASV65515 BCR65515 BMN65515 BWJ65515 CGF65515 CQB65515 CZX65515 DJT65515 DTP65515 EDL65515 ENH65515 EXD65515 FGZ65515 FQV65515 GAR65515 GKN65515 GUJ65515 HEF65515 HOB65515 HXX65515 IHT65515 IRP65515 JBL65515 JLH65515 JVD65515 KEZ65515 KOV65515 KYR65515 LIN65515 LSJ65515 MCF65515 MMB65515 MVX65515 NFT65515 NPP65515 NZL65515 OJH65515 OTD65515 PCZ65515 PMV65515 PWR65515 QGN65515 QQJ65515 RAF65515 RKB65515 RTX65515 SDT65515 SNP65515 SXL65515 THH65515 TRD65515 UAZ65515 UKV65515 UUR65515 VEN65515 VOJ65515 VYF65515 WIB65515 WRX65515 AG131051 FL131051 PH131051 ZD131051 AIZ131051 ASV131051 BCR131051 BMN131051 BWJ131051 CGF131051 CQB131051 CZX131051 DJT131051 DTP131051 EDL131051 ENH131051 EXD131051 FGZ131051 FQV131051 GAR131051 GKN131051 GUJ131051 HEF131051 HOB131051 HXX131051 IHT131051 IRP131051 JBL131051 JLH131051 JVD131051 KEZ131051 KOV131051 KYR131051 LIN131051 LSJ131051 MCF131051 MMB131051 MVX131051 NFT131051 NPP131051 NZL131051 OJH131051 OTD131051 PCZ131051 PMV131051 PWR131051 QGN131051 QQJ131051 RAF131051 RKB131051 RTX131051 SDT131051 SNP131051 SXL131051 THH131051 TRD131051 UAZ131051 UKV131051 UUR131051 VEN131051 VOJ131051 VYF131051 WIB131051 WRX131051 AG196587 FL196587 PH196587 ZD196587 AIZ196587 ASV196587 BCR196587 BMN196587 BWJ196587 CGF196587 CQB196587 CZX196587 DJT196587 DTP196587 EDL196587 ENH196587 EXD196587 FGZ196587 FQV196587 GAR196587 GKN196587 GUJ196587 HEF196587 HOB196587 HXX196587 IHT196587 IRP196587 JBL196587 JLH196587 JVD196587 KEZ196587 KOV196587 KYR196587 LIN196587 LSJ196587 MCF196587 MMB196587 MVX196587 NFT196587 NPP196587 NZL196587 OJH196587 OTD196587 PCZ196587 PMV196587 PWR196587 QGN196587 QQJ196587 RAF196587 RKB196587 RTX196587 SDT196587 SNP196587 SXL196587 THH196587 TRD196587 UAZ196587 UKV196587 UUR196587 VEN196587 VOJ196587 VYF196587 WIB196587 WRX196587 AG262123 FL262123 PH262123 ZD262123 AIZ262123 ASV262123 BCR262123 BMN262123 BWJ262123 CGF262123 CQB262123 CZX262123 DJT262123 DTP262123 EDL262123 ENH262123 EXD262123 FGZ262123 FQV262123 GAR262123 GKN262123 GUJ262123 HEF262123 HOB262123 HXX262123 IHT262123 IRP262123 JBL262123 JLH262123 JVD262123 KEZ262123 KOV262123 KYR262123 LIN262123 LSJ262123 MCF262123 MMB262123 MVX262123 NFT262123 NPP262123 NZL262123 OJH262123 OTD262123 PCZ262123 PMV262123 PWR262123 QGN262123 QQJ262123 RAF262123 RKB262123 RTX262123 SDT262123 SNP262123 SXL262123 THH262123 TRD262123 UAZ262123 UKV262123 UUR262123 VEN262123 VOJ262123 VYF262123 WIB262123 WRX262123 AG327659 FL327659 PH327659 ZD327659 AIZ327659 ASV327659 BCR327659 BMN327659 BWJ327659 CGF327659 CQB327659 CZX327659 DJT327659 DTP327659 EDL327659 ENH327659 EXD327659 FGZ327659 FQV327659 GAR327659 GKN327659 GUJ327659 HEF327659 HOB327659 HXX327659 IHT327659 IRP327659 JBL327659 JLH327659 JVD327659 KEZ327659 KOV327659 KYR327659 LIN327659 LSJ327659 MCF327659 MMB327659 MVX327659 NFT327659 NPP327659 NZL327659 OJH327659 OTD327659 PCZ327659 PMV327659 PWR327659 QGN327659 QQJ327659 RAF327659 RKB327659 RTX327659 SDT327659 SNP327659 SXL327659 THH327659 TRD327659 UAZ327659 UKV327659 UUR327659 VEN327659 VOJ327659 VYF327659 WIB327659 WRX327659 AG393195 FL393195 PH393195 ZD393195 AIZ393195 ASV393195 BCR393195 BMN393195 BWJ393195 CGF393195 CQB393195 CZX393195 DJT393195 DTP393195 EDL393195 ENH393195 EXD393195 FGZ393195 FQV393195 GAR393195 GKN393195 GUJ393195 HEF393195 HOB393195 HXX393195 IHT393195 IRP393195 JBL393195 JLH393195 JVD393195 KEZ393195 KOV393195 KYR393195 LIN393195 LSJ393195 MCF393195 MMB393195 MVX393195 NFT393195 NPP393195 NZL393195 OJH393195 OTD393195 PCZ393195 PMV393195 PWR393195 QGN393195 QQJ393195 RAF393195 RKB393195 RTX393195 SDT393195 SNP393195 SXL393195 THH393195 TRD393195 UAZ393195 UKV393195 UUR393195 VEN393195 VOJ393195 VYF393195 WIB393195 WRX393195 AG458731 FL458731 PH458731 ZD458731 AIZ458731 ASV458731 BCR458731 BMN458731 BWJ458731 CGF458731 CQB458731 CZX458731 DJT458731 DTP458731 EDL458731 ENH458731 EXD458731 FGZ458731 FQV458731 GAR458731 GKN458731 GUJ458731 HEF458731 HOB458731 HXX458731 IHT458731 IRP458731 JBL458731 JLH458731 JVD458731 KEZ458731 KOV458731 KYR458731 LIN458731 LSJ458731 MCF458731 MMB458731 MVX458731 NFT458731 NPP458731 NZL458731 OJH458731 OTD458731 PCZ458731 PMV458731 PWR458731 QGN458731 QQJ458731 RAF458731 RKB458731 RTX458731 SDT458731 SNP458731 SXL458731 THH458731 TRD458731 UAZ458731 UKV458731 UUR458731 VEN458731 VOJ458731 VYF458731 WIB458731 WRX458731 AG524267 FL524267 PH524267 ZD524267 AIZ524267 ASV524267 BCR524267 BMN524267 BWJ524267 CGF524267 CQB524267 CZX524267 DJT524267 DTP524267 EDL524267 ENH524267 EXD524267 FGZ524267 FQV524267 GAR524267 GKN524267 GUJ524267 HEF524267 HOB524267 HXX524267 IHT524267 IRP524267 JBL524267 JLH524267 JVD524267 KEZ524267 KOV524267 KYR524267 LIN524267 LSJ524267 MCF524267 MMB524267 MVX524267 NFT524267 NPP524267 NZL524267 OJH524267 OTD524267 PCZ524267 PMV524267 PWR524267 QGN524267 QQJ524267 RAF524267 RKB524267 RTX524267 SDT524267 SNP524267 SXL524267 THH524267 TRD524267 UAZ524267 UKV524267 UUR524267 VEN524267 VOJ524267 VYF524267 WIB524267 WRX524267 AG589803 FL589803 PH589803 ZD589803 AIZ589803 ASV589803 BCR589803 BMN589803 BWJ589803 CGF589803 CQB589803 CZX589803 DJT589803 DTP589803 EDL589803 ENH589803 EXD589803 FGZ589803 FQV589803 GAR589803 GKN589803 GUJ589803 HEF589803 HOB589803 HXX589803 IHT589803 IRP589803 JBL589803 JLH589803 JVD589803 KEZ589803 KOV589803 KYR589803 LIN589803 LSJ589803 MCF589803 MMB589803 MVX589803 NFT589803 NPP589803 NZL589803 OJH589803 OTD589803 PCZ589803 PMV589803 PWR589803 QGN589803 QQJ589803 RAF589803 RKB589803 RTX589803 SDT589803 SNP589803 SXL589803 THH589803 TRD589803 UAZ589803 UKV589803 UUR589803 VEN589803 VOJ589803 VYF589803 WIB589803 WRX589803 AG655339 FL655339 PH655339 ZD655339 AIZ655339 ASV655339 BCR655339 BMN655339 BWJ655339 CGF655339 CQB655339 CZX655339 DJT655339 DTP655339 EDL655339 ENH655339 EXD655339 FGZ655339 FQV655339 GAR655339 GKN655339 GUJ655339 HEF655339 HOB655339 HXX655339 IHT655339 IRP655339 JBL655339 JLH655339 JVD655339 KEZ655339 KOV655339 KYR655339 LIN655339 LSJ655339 MCF655339 MMB655339 MVX655339 NFT655339 NPP655339 NZL655339 OJH655339 OTD655339 PCZ655339 PMV655339 PWR655339 QGN655339 QQJ655339 RAF655339 RKB655339 RTX655339 SDT655339 SNP655339 SXL655339 THH655339 TRD655339 UAZ655339 UKV655339 UUR655339 VEN655339 VOJ655339 VYF655339 WIB655339 WRX655339 AG720875 FL720875 PH720875 ZD720875 AIZ720875 ASV720875 BCR720875 BMN720875 BWJ720875 CGF720875 CQB720875 CZX720875 DJT720875 DTP720875 EDL720875 ENH720875 EXD720875 FGZ720875 FQV720875 GAR720875 GKN720875 GUJ720875 HEF720875 HOB720875 HXX720875 IHT720875 IRP720875 JBL720875 JLH720875 JVD720875 KEZ720875 KOV720875 KYR720875 LIN720875 LSJ720875 MCF720875 MMB720875 MVX720875 NFT720875 NPP720875 NZL720875 OJH720875 OTD720875 PCZ720875 PMV720875 PWR720875 QGN720875 QQJ720875 RAF720875 RKB720875 RTX720875 SDT720875 SNP720875 SXL720875 THH720875 TRD720875 UAZ720875 UKV720875 UUR720875 VEN720875 VOJ720875 VYF720875 WIB720875 WRX720875 AG786411 FL786411 PH786411 ZD786411 AIZ786411 ASV786411 BCR786411 BMN786411 BWJ786411 CGF786411 CQB786411 CZX786411 DJT786411 DTP786411 EDL786411 ENH786411 EXD786411 FGZ786411 FQV786411 GAR786411 GKN786411 GUJ786411 HEF786411 HOB786411 HXX786411 IHT786411 IRP786411 JBL786411 JLH786411 JVD786411 KEZ786411 KOV786411 KYR786411 LIN786411 LSJ786411 MCF786411 MMB786411 MVX786411 NFT786411 NPP786411 NZL786411 OJH786411 OTD786411 PCZ786411 PMV786411 PWR786411 QGN786411 QQJ786411 RAF786411 RKB786411 RTX786411 SDT786411 SNP786411 SXL786411 THH786411 TRD786411 UAZ786411 UKV786411 UUR786411 VEN786411 VOJ786411 VYF786411 WIB786411 WRX786411 AG851947 FL851947 PH851947 ZD851947 AIZ851947 ASV851947 BCR851947 BMN851947 BWJ851947 CGF851947 CQB851947 CZX851947 DJT851947 DTP851947 EDL851947 ENH851947 EXD851947 FGZ851947 FQV851947 GAR851947 GKN851947 GUJ851947 HEF851947 HOB851947 HXX851947 IHT851947 IRP851947 JBL851947 JLH851947 JVD851947 KEZ851947 KOV851947 KYR851947 LIN851947 LSJ851947 MCF851947 MMB851947 MVX851947 NFT851947 NPP851947 NZL851947 OJH851947 OTD851947 PCZ851947 PMV851947 PWR851947 QGN851947 QQJ851947 RAF851947 RKB851947 RTX851947 SDT851947 SNP851947 SXL851947 THH851947 TRD851947 UAZ851947 UKV851947 UUR851947 VEN851947 VOJ851947 VYF851947 WIB851947 WRX851947 AG917483 FL917483 PH917483 ZD917483 AIZ917483 ASV917483 BCR917483 BMN917483 BWJ917483 CGF917483 CQB917483 CZX917483 DJT917483 DTP917483 EDL917483 ENH917483 EXD917483 FGZ917483 FQV917483 GAR917483 GKN917483 GUJ917483 HEF917483 HOB917483 HXX917483 IHT917483 IRP917483 JBL917483 JLH917483 JVD917483 KEZ917483 KOV917483 KYR917483 LIN917483 LSJ917483 MCF917483 MMB917483 MVX917483 NFT917483 NPP917483 NZL917483 OJH917483 OTD917483 PCZ917483 PMV917483 PWR917483 QGN917483 QQJ917483 RAF917483 RKB917483 RTX917483 SDT917483 SNP917483 SXL917483 THH917483 TRD917483 UAZ917483 UKV917483 UUR917483 VEN917483 VOJ917483 VYF917483 WIB917483 WRX917483 AG983019 FL983019 PH983019 ZD983019 AIZ983019 ASV983019 BCR983019 BMN983019 BWJ983019 CGF983019 CQB983019 CZX983019 DJT983019 DTP983019 EDL983019 ENH983019 EXD983019 FGZ983019 FQV983019 GAR983019 GKN983019 GUJ983019 HEF983019 HOB983019 HXX983019 IHT983019 IRP983019 JBL983019 JLH983019 JVD983019 KEZ983019 KOV983019 KYR983019 LIN983019 LSJ983019 MCF983019 MMB983019 MVX983019 NFT983019 NPP983019 NZL983019 OJH983019 OTD983019 PCZ983019 PMV983019 PWR983019 QGN983019 QQJ983019 RAF983019 RKB983019 RTX983019 SDT983019 SNP983019 SXL983019 THH983019 TRD983019 UAZ983019 UKV983019 UUR983019 VEN983019 VOJ983019 VYF983019 WIB983019 WRX983019 HXM6:HXM9 GE14 QA14 ZW14 AJS14 ATO14 BDK14 BNG14 BXC14 CGY14 CQU14 DAQ14 DKM14 DUI14 EEE14 EOA14 EXW14 FHS14 FRO14 GBK14 GLG14 GVC14 HEY14 HOU14 HYQ14 IIM14 ISI14 JCE14 JMA14 JVW14 KFS14 KPO14 KZK14 LJG14 LTC14 MCY14 MMU14 MWQ14 NGM14 NQI14 OAE14 OKA14 OTW14 PDS14 PNO14 PXK14 QHG14 QRC14 RAY14 RKU14 RUQ14 SEM14 SOI14 SYE14 TIA14 TRW14 UBS14 ULO14 UVK14 VFG14 VPC14 VYY14 WIU14 WSQ14 BN65515 GS65515 QO65515 AAK65515 AKG65515 AUC65515 BDY65515 BNU65515 BXQ65515 CHM65515 CRI65515 DBE65515 DLA65515 DUW65515 EES65515 EOO65515 EYK65515 FIG65515 FSC65515 GBY65515 GLU65515 GVQ65515 HFM65515 HPI65515 HZE65515 IJA65515 ISW65515 JCS65515 JMO65515 JWK65515 KGG65515 KQC65515 KZY65515 LJU65515 LTQ65515 MDM65515 MNI65515 MXE65515 NHA65515 NQW65515 OAS65515 OKO65515 OUK65515 PEG65515 POC65515 PXY65515 QHU65515 QRQ65515 RBM65515 RLI65515 RVE65515 SFA65515 SOW65515 SYS65515 TIO65515 TSK65515 UCG65515 UMC65515 UVY65515 VFU65515 VPQ65515 VZM65515 WJI65515 WTE65515 BN131051 GS131051 QO131051 AAK131051 AKG131051 AUC131051 BDY131051 BNU131051 BXQ131051 CHM131051 CRI131051 DBE131051 DLA131051 DUW131051 EES131051 EOO131051 EYK131051 FIG131051 FSC131051 GBY131051 GLU131051 GVQ131051 HFM131051 HPI131051 HZE131051 IJA131051 ISW131051 JCS131051 JMO131051 JWK131051 KGG131051 KQC131051 KZY131051 LJU131051 LTQ131051 MDM131051 MNI131051 MXE131051 NHA131051 NQW131051 OAS131051 OKO131051 OUK131051 PEG131051 POC131051 PXY131051 QHU131051 QRQ131051 RBM131051 RLI131051 RVE131051 SFA131051 SOW131051 SYS131051 TIO131051 TSK131051 UCG131051 UMC131051 UVY131051 VFU131051 VPQ131051 VZM131051 WJI131051 WTE131051 BN196587 GS196587 QO196587 AAK196587 AKG196587 AUC196587 BDY196587 BNU196587 BXQ196587 CHM196587 CRI196587 DBE196587 DLA196587 DUW196587 EES196587 EOO196587 EYK196587 FIG196587 FSC196587 GBY196587 GLU196587 GVQ196587 HFM196587 HPI196587 HZE196587 IJA196587 ISW196587 JCS196587 JMO196587 JWK196587 KGG196587 KQC196587 KZY196587 LJU196587 LTQ196587 MDM196587 MNI196587 MXE196587 NHA196587 NQW196587 OAS196587 OKO196587 OUK196587 PEG196587 POC196587 PXY196587 QHU196587 QRQ196587 RBM196587 RLI196587 RVE196587 SFA196587 SOW196587 SYS196587 TIO196587 TSK196587 UCG196587 UMC196587 UVY196587 VFU196587 VPQ196587 VZM196587 WJI196587 WTE196587 BN262123 GS262123 QO262123 AAK262123 AKG262123 AUC262123 BDY262123 BNU262123 BXQ262123 CHM262123 CRI262123 DBE262123 DLA262123 DUW262123 EES262123 EOO262123 EYK262123 FIG262123 FSC262123 GBY262123 GLU262123 GVQ262123 HFM262123 HPI262123 HZE262123 IJA262123 ISW262123 JCS262123 JMO262123 JWK262123 KGG262123 KQC262123 KZY262123 LJU262123 LTQ262123 MDM262123 MNI262123 MXE262123 NHA262123 NQW262123 OAS262123 OKO262123 OUK262123 PEG262123 POC262123 PXY262123 QHU262123 QRQ262123 RBM262123 RLI262123 RVE262123 SFA262123 SOW262123 SYS262123 TIO262123 TSK262123 UCG262123 UMC262123 UVY262123 VFU262123 VPQ262123 VZM262123 WJI262123 WTE262123 BN327659 GS327659 QO327659 AAK327659 AKG327659 AUC327659 BDY327659 BNU327659 BXQ327659 CHM327659 CRI327659 DBE327659 DLA327659 DUW327659 EES327659 EOO327659 EYK327659 FIG327659 FSC327659 GBY327659 GLU327659 GVQ327659 HFM327659 HPI327659 HZE327659 IJA327659 ISW327659 JCS327659 JMO327659 JWK327659 KGG327659 KQC327659 KZY327659 LJU327659 LTQ327659 MDM327659 MNI327659 MXE327659 NHA327659 NQW327659 OAS327659 OKO327659 OUK327659 PEG327659 POC327659 PXY327659 QHU327659 QRQ327659 RBM327659 RLI327659 RVE327659 SFA327659 SOW327659 SYS327659 TIO327659 TSK327659 UCG327659 UMC327659 UVY327659 VFU327659 VPQ327659 VZM327659 WJI327659 WTE327659 BN393195 GS393195 QO393195 AAK393195 AKG393195 AUC393195 BDY393195 BNU393195 BXQ393195 CHM393195 CRI393195 DBE393195 DLA393195 DUW393195 EES393195 EOO393195 EYK393195 FIG393195 FSC393195 GBY393195 GLU393195 GVQ393195 HFM393195 HPI393195 HZE393195 IJA393195 ISW393195 JCS393195 JMO393195 JWK393195 KGG393195 KQC393195 KZY393195 LJU393195 LTQ393195 MDM393195 MNI393195 MXE393195 NHA393195 NQW393195 OAS393195 OKO393195 OUK393195 PEG393195 POC393195 PXY393195 QHU393195 QRQ393195 RBM393195 RLI393195 RVE393195 SFA393195 SOW393195 SYS393195 TIO393195 TSK393195 UCG393195 UMC393195 UVY393195 VFU393195 VPQ393195 VZM393195 WJI393195 WTE393195 BN458731 GS458731 QO458731 AAK458731 AKG458731 AUC458731 BDY458731 BNU458731 BXQ458731 CHM458731 CRI458731 DBE458731 DLA458731 DUW458731 EES458731 EOO458731 EYK458731 FIG458731 FSC458731 GBY458731 GLU458731 GVQ458731 HFM458731 HPI458731 HZE458731 IJA458731 ISW458731 JCS458731 JMO458731 JWK458731 KGG458731 KQC458731 KZY458731 LJU458731 LTQ458731 MDM458731 MNI458731 MXE458731 NHA458731 NQW458731 OAS458731 OKO458731 OUK458731 PEG458731 POC458731 PXY458731 QHU458731 QRQ458731 RBM458731 RLI458731 RVE458731 SFA458731 SOW458731 SYS458731 TIO458731 TSK458731 UCG458731 UMC458731 UVY458731 VFU458731 VPQ458731 VZM458731 WJI458731 WTE458731 BN524267 GS524267 QO524267 AAK524267 AKG524267 AUC524267 BDY524267 BNU524267 BXQ524267 CHM524267 CRI524267 DBE524267 DLA524267 DUW524267 EES524267 EOO524267 EYK524267 FIG524267 FSC524267 GBY524267 GLU524267 GVQ524267 HFM524267 HPI524267 HZE524267 IJA524267 ISW524267 JCS524267 JMO524267 JWK524267 KGG524267 KQC524267 KZY524267 LJU524267 LTQ524267 MDM524267 MNI524267 MXE524267 NHA524267 NQW524267 OAS524267 OKO524267 OUK524267 PEG524267 POC524267 PXY524267 QHU524267 QRQ524267 RBM524267 RLI524267 RVE524267 SFA524267 SOW524267 SYS524267 TIO524267 TSK524267 UCG524267 UMC524267 UVY524267 VFU524267 VPQ524267 VZM524267 WJI524267 WTE524267 BN589803 GS589803 QO589803 AAK589803 AKG589803 AUC589803 BDY589803 BNU589803 BXQ589803 CHM589803 CRI589803 DBE589803 DLA589803 DUW589803 EES589803 EOO589803 EYK589803 FIG589803 FSC589803 GBY589803 GLU589803 GVQ589803 HFM589803 HPI589803 HZE589803 IJA589803 ISW589803 JCS589803 JMO589803 JWK589803 KGG589803 KQC589803 KZY589803 LJU589803 LTQ589803 MDM589803 MNI589803 MXE589803 NHA589803 NQW589803 OAS589803 OKO589803 OUK589803 PEG589803 POC589803 PXY589803 QHU589803 QRQ589803 RBM589803 RLI589803 RVE589803 SFA589803 SOW589803 SYS589803 TIO589803 TSK589803 UCG589803 UMC589803 UVY589803 VFU589803 VPQ589803 VZM589803 WJI589803 WTE589803 BN655339 GS655339 QO655339 AAK655339 AKG655339 AUC655339 BDY655339 BNU655339 BXQ655339 CHM655339 CRI655339 DBE655339 DLA655339 DUW655339 EES655339 EOO655339 EYK655339 FIG655339 FSC655339 GBY655339 GLU655339 GVQ655339 HFM655339 HPI655339 HZE655339 IJA655339 ISW655339 JCS655339 JMO655339 JWK655339 KGG655339 KQC655339 KZY655339 LJU655339 LTQ655339 MDM655339 MNI655339 MXE655339 NHA655339 NQW655339 OAS655339 OKO655339 OUK655339 PEG655339 POC655339 PXY655339 QHU655339 QRQ655339 RBM655339 RLI655339 RVE655339 SFA655339 SOW655339 SYS655339 TIO655339 TSK655339 UCG655339 UMC655339 UVY655339 VFU655339 VPQ655339 VZM655339 WJI655339 WTE655339 BN720875 GS720875 QO720875 AAK720875 AKG720875 AUC720875 BDY720875 BNU720875 BXQ720875 CHM720875 CRI720875 DBE720875 DLA720875 DUW720875 EES720875 EOO720875 EYK720875 FIG720875 FSC720875 GBY720875 GLU720875 GVQ720875 HFM720875 HPI720875 HZE720875 IJA720875 ISW720875 JCS720875 JMO720875 JWK720875 KGG720875 KQC720875 KZY720875 LJU720875 LTQ720875 MDM720875 MNI720875 MXE720875 NHA720875 NQW720875 OAS720875 OKO720875 OUK720875 PEG720875 POC720875 PXY720875 QHU720875 QRQ720875 RBM720875 RLI720875 RVE720875 SFA720875 SOW720875 SYS720875 TIO720875 TSK720875 UCG720875 UMC720875 UVY720875 VFU720875 VPQ720875 VZM720875 WJI720875 WTE720875 BN786411 GS786411 QO786411 AAK786411 AKG786411 AUC786411 BDY786411 BNU786411 BXQ786411 CHM786411 CRI786411 DBE786411 DLA786411 DUW786411 EES786411 EOO786411 EYK786411 FIG786411 FSC786411 GBY786411 GLU786411 GVQ786411 HFM786411 HPI786411 HZE786411 IJA786411 ISW786411 JCS786411 JMO786411 JWK786411 KGG786411 KQC786411 KZY786411 LJU786411 LTQ786411 MDM786411 MNI786411 MXE786411 NHA786411 NQW786411 OAS786411 OKO786411 OUK786411 PEG786411 POC786411 PXY786411 QHU786411 QRQ786411 RBM786411 RLI786411 RVE786411 SFA786411 SOW786411 SYS786411 TIO786411 TSK786411 UCG786411 UMC786411 UVY786411 VFU786411 VPQ786411 VZM786411 WJI786411 WTE786411 BN851947 GS851947 QO851947 AAK851947 AKG851947 AUC851947 BDY851947 BNU851947 BXQ851947 CHM851947 CRI851947 DBE851947 DLA851947 DUW851947 EES851947 EOO851947 EYK851947 FIG851947 FSC851947 GBY851947 GLU851947 GVQ851947 HFM851947 HPI851947 HZE851947 IJA851947 ISW851947 JCS851947 JMO851947 JWK851947 KGG851947 KQC851947 KZY851947 LJU851947 LTQ851947 MDM851947 MNI851947 MXE851947 NHA851947 NQW851947 OAS851947 OKO851947 OUK851947 PEG851947 POC851947 PXY851947 QHU851947 QRQ851947 RBM851947 RLI851947 RVE851947 SFA851947 SOW851947 SYS851947 TIO851947 TSK851947 UCG851947 UMC851947 UVY851947 VFU851947 VPQ851947 VZM851947 WJI851947 WTE851947 BN917483 GS917483 QO917483 AAK917483 AKG917483 AUC917483 BDY917483 BNU917483 BXQ917483 CHM917483 CRI917483 DBE917483 DLA917483 DUW917483 EES917483 EOO917483 EYK917483 FIG917483 FSC917483 GBY917483 GLU917483 GVQ917483 HFM917483 HPI917483 HZE917483 IJA917483 ISW917483 JCS917483 JMO917483 JWK917483 KGG917483 KQC917483 KZY917483 LJU917483 LTQ917483 MDM917483 MNI917483 MXE917483 NHA917483 NQW917483 OAS917483 OKO917483 OUK917483 PEG917483 POC917483 PXY917483 QHU917483 QRQ917483 RBM917483 RLI917483 RVE917483 SFA917483 SOW917483 SYS917483 TIO917483 TSK917483 UCG917483 UMC917483 UVY917483 VFU917483 VPQ917483 VZM917483 WJI917483 WTE917483 BN983019 GS983019 QO983019 AAK983019 AKG983019 AUC983019 BDY983019 BNU983019 BXQ983019 CHM983019 CRI983019 DBE983019 DLA983019 DUW983019 EES983019 EOO983019 EYK983019 FIG983019 FSC983019 GBY983019 GLU983019 GVQ983019 HFM983019 HPI983019 HZE983019 IJA983019 ISW983019 JCS983019 JMO983019 JWK983019 KGG983019 KQC983019 KZY983019 LJU983019 LTQ983019 MDM983019 MNI983019 MXE983019 NHA983019 NQW983019 OAS983019 OKO983019 OUK983019 PEG983019 POC983019 PXY983019 QHU983019 QRQ983019 RBM983019 RLI983019 RVE983019 SFA983019 SOW983019 SYS983019 TIO983019 TSK983019 UCG983019 UMC983019 UVY983019 VFU983019 VPQ983019 VZM983019 WJI983019 WTE983019 HNQ6:HNQ9 GH14 QD14 ZZ14 AJV14 ATR14 BDN14 BNJ14 BXF14 CHB14 CQX14 DAT14 DKP14 DUL14 EEH14 EOD14 EXZ14 FHV14 FRR14 GBN14 GLJ14 GVF14 HFB14 HOX14 HYT14 IIP14 ISL14 JCH14 JMD14 JVZ14 KFV14 KPR14 KZN14 LJJ14 LTF14 MDB14 MMX14 MWT14 NGP14 NQL14 OAH14 OKD14 OTZ14 PDV14 PNR14 PXN14 QHJ14 QRF14 RBB14 RKX14 RUT14 SEP14 SOL14 SYH14 TID14 TRZ14 UBV14 ULR14 UVN14 VFJ14 VPF14 VZB14 WIX14 WST14 BQ65515 GV65515 QR65515 AAN65515 AKJ65515 AUF65515 BEB65515 BNX65515 BXT65515 CHP65515 CRL65515 DBH65515 DLD65515 DUZ65515 EEV65515 EOR65515 EYN65515 FIJ65515 FSF65515 GCB65515 GLX65515 GVT65515 HFP65515 HPL65515 HZH65515 IJD65515 ISZ65515 JCV65515 JMR65515 JWN65515 KGJ65515 KQF65515 LAB65515 LJX65515 LTT65515 MDP65515 MNL65515 MXH65515 NHD65515 NQZ65515 OAV65515 OKR65515 OUN65515 PEJ65515 POF65515 PYB65515 QHX65515 QRT65515 RBP65515 RLL65515 RVH65515 SFD65515 SOZ65515 SYV65515 TIR65515 TSN65515 UCJ65515 UMF65515 UWB65515 VFX65515 VPT65515 VZP65515 WJL65515 WTH65515 BQ131051 GV131051 QR131051 AAN131051 AKJ131051 AUF131051 BEB131051 BNX131051 BXT131051 CHP131051 CRL131051 DBH131051 DLD131051 DUZ131051 EEV131051 EOR131051 EYN131051 FIJ131051 FSF131051 GCB131051 GLX131051 GVT131051 HFP131051 HPL131051 HZH131051 IJD131051 ISZ131051 JCV131051 JMR131051 JWN131051 KGJ131051 KQF131051 LAB131051 LJX131051 LTT131051 MDP131051 MNL131051 MXH131051 NHD131051 NQZ131051 OAV131051 OKR131051 OUN131051 PEJ131051 POF131051 PYB131051 QHX131051 QRT131051 RBP131051 RLL131051 RVH131051 SFD131051 SOZ131051 SYV131051 TIR131051 TSN131051 UCJ131051 UMF131051 UWB131051 VFX131051 VPT131051 VZP131051 WJL131051 WTH131051 BQ196587 GV196587 QR196587 AAN196587 AKJ196587 AUF196587 BEB196587 BNX196587 BXT196587 CHP196587 CRL196587 DBH196587 DLD196587 DUZ196587 EEV196587 EOR196587 EYN196587 FIJ196587 FSF196587 GCB196587 GLX196587 GVT196587 HFP196587 HPL196587 HZH196587 IJD196587 ISZ196587 JCV196587 JMR196587 JWN196587 KGJ196587 KQF196587 LAB196587 LJX196587 LTT196587 MDP196587 MNL196587 MXH196587 NHD196587 NQZ196587 OAV196587 OKR196587 OUN196587 PEJ196587 POF196587 PYB196587 QHX196587 QRT196587 RBP196587 RLL196587 RVH196587 SFD196587 SOZ196587 SYV196587 TIR196587 TSN196587 UCJ196587 UMF196587 UWB196587 VFX196587 VPT196587 VZP196587 WJL196587 WTH196587 BQ262123 GV262123 QR262123 AAN262123 AKJ262123 AUF262123 BEB262123 BNX262123 BXT262123 CHP262123 CRL262123 DBH262123 DLD262123 DUZ262123 EEV262123 EOR262123 EYN262123 FIJ262123 FSF262123 GCB262123 GLX262123 GVT262123 HFP262123 HPL262123 HZH262123 IJD262123 ISZ262123 JCV262123 JMR262123 JWN262123 KGJ262123 KQF262123 LAB262123 LJX262123 LTT262123 MDP262123 MNL262123 MXH262123 NHD262123 NQZ262123 OAV262123 OKR262123 OUN262123 PEJ262123 POF262123 PYB262123 QHX262123 QRT262123 RBP262123 RLL262123 RVH262123 SFD262123 SOZ262123 SYV262123 TIR262123 TSN262123 UCJ262123 UMF262123 UWB262123 VFX262123 VPT262123 VZP262123 WJL262123 WTH262123 BQ327659 GV327659 QR327659 AAN327659 AKJ327659 AUF327659 BEB327659 BNX327659 BXT327659 CHP327659 CRL327659 DBH327659 DLD327659 DUZ327659 EEV327659 EOR327659 EYN327659 FIJ327659 FSF327659 GCB327659 GLX327659 GVT327659 HFP327659 HPL327659 HZH327659 IJD327659 ISZ327659 JCV327659 JMR327659 JWN327659 KGJ327659 KQF327659 LAB327659 LJX327659 LTT327659 MDP327659 MNL327659 MXH327659 NHD327659 NQZ327659 OAV327659 OKR327659 OUN327659 PEJ327659 POF327659 PYB327659 QHX327659 QRT327659 RBP327659 RLL327659 RVH327659 SFD327659 SOZ327659 SYV327659 TIR327659 TSN327659 UCJ327659 UMF327659 UWB327659 VFX327659 VPT327659 VZP327659 WJL327659 WTH327659 BQ393195 GV393195 QR393195 AAN393195 AKJ393195 AUF393195 BEB393195 BNX393195 BXT393195 CHP393195 CRL393195 DBH393195 DLD393195 DUZ393195 EEV393195 EOR393195 EYN393195 FIJ393195 FSF393195 GCB393195 GLX393195 GVT393195 HFP393195 HPL393195 HZH393195 IJD393195 ISZ393195 JCV393195 JMR393195 JWN393195 KGJ393195 KQF393195 LAB393195 LJX393195 LTT393195 MDP393195 MNL393195 MXH393195 NHD393195 NQZ393195 OAV393195 OKR393195 OUN393195 PEJ393195 POF393195 PYB393195 QHX393195 QRT393195 RBP393195 RLL393195 RVH393195 SFD393195 SOZ393195 SYV393195 TIR393195 TSN393195 UCJ393195 UMF393195 UWB393195 VFX393195 VPT393195 VZP393195 WJL393195 WTH393195 BQ458731 GV458731 QR458731 AAN458731 AKJ458731 AUF458731 BEB458731 BNX458731 BXT458731 CHP458731 CRL458731 DBH458731 DLD458731 DUZ458731 EEV458731 EOR458731 EYN458731 FIJ458731 FSF458731 GCB458731 GLX458731 GVT458731 HFP458731 HPL458731 HZH458731 IJD458731 ISZ458731 JCV458731 JMR458731 JWN458731 KGJ458731 KQF458731 LAB458731 LJX458731 LTT458731 MDP458731 MNL458731 MXH458731 NHD458731 NQZ458731 OAV458731 OKR458731 OUN458731 PEJ458731 POF458731 PYB458731 QHX458731 QRT458731 RBP458731 RLL458731 RVH458731 SFD458731 SOZ458731 SYV458731 TIR458731 TSN458731 UCJ458731 UMF458731 UWB458731 VFX458731 VPT458731 VZP458731 WJL458731 WTH458731 BQ524267 GV524267 QR524267 AAN524267 AKJ524267 AUF524267 BEB524267 BNX524267 BXT524267 CHP524267 CRL524267 DBH524267 DLD524267 DUZ524267 EEV524267 EOR524267 EYN524267 FIJ524267 FSF524267 GCB524267 GLX524267 GVT524267 HFP524267 HPL524267 HZH524267 IJD524267 ISZ524267 JCV524267 JMR524267 JWN524267 KGJ524267 KQF524267 LAB524267 LJX524267 LTT524267 MDP524267 MNL524267 MXH524267 NHD524267 NQZ524267 OAV524267 OKR524267 OUN524267 PEJ524267 POF524267 PYB524267 QHX524267 QRT524267 RBP524267 RLL524267 RVH524267 SFD524267 SOZ524267 SYV524267 TIR524267 TSN524267 UCJ524267 UMF524267 UWB524267 VFX524267 VPT524267 VZP524267 WJL524267 WTH524267 BQ589803 GV589803 QR589803 AAN589803 AKJ589803 AUF589803 BEB589803 BNX589803 BXT589803 CHP589803 CRL589803 DBH589803 DLD589803 DUZ589803 EEV589803 EOR589803 EYN589803 FIJ589803 FSF589803 GCB589803 GLX589803 GVT589803 HFP589803 HPL589803 HZH589803 IJD589803 ISZ589803 JCV589803 JMR589803 JWN589803 KGJ589803 KQF589803 LAB589803 LJX589803 LTT589803 MDP589803 MNL589803 MXH589803 NHD589803 NQZ589803 OAV589803 OKR589803 OUN589803 PEJ589803 POF589803 PYB589803 QHX589803 QRT589803 RBP589803 RLL589803 RVH589803 SFD589803 SOZ589803 SYV589803 TIR589803 TSN589803 UCJ589803 UMF589803 UWB589803 VFX589803 VPT589803 VZP589803 WJL589803 WTH589803 BQ655339 GV655339 QR655339 AAN655339 AKJ655339 AUF655339 BEB655339 BNX655339 BXT655339 CHP655339 CRL655339 DBH655339 DLD655339 DUZ655339 EEV655339 EOR655339 EYN655339 FIJ655339 FSF655339 GCB655339 GLX655339 GVT655339 HFP655339 HPL655339 HZH655339 IJD655339 ISZ655339 JCV655339 JMR655339 JWN655339 KGJ655339 KQF655339 LAB655339 LJX655339 LTT655339 MDP655339 MNL655339 MXH655339 NHD655339 NQZ655339 OAV655339 OKR655339 OUN655339 PEJ655339 POF655339 PYB655339 QHX655339 QRT655339 RBP655339 RLL655339 RVH655339 SFD655339 SOZ655339 SYV655339 TIR655339 TSN655339 UCJ655339 UMF655339 UWB655339 VFX655339 VPT655339 VZP655339 WJL655339 WTH655339 BQ720875 GV720875 QR720875 AAN720875 AKJ720875 AUF720875 BEB720875 BNX720875 BXT720875 CHP720875 CRL720875 DBH720875 DLD720875 DUZ720875 EEV720875 EOR720875 EYN720875 FIJ720875 FSF720875 GCB720875 GLX720875 GVT720875 HFP720875 HPL720875 HZH720875 IJD720875 ISZ720875 JCV720875 JMR720875 JWN720875 KGJ720875 KQF720875 LAB720875 LJX720875 LTT720875 MDP720875 MNL720875 MXH720875 NHD720875 NQZ720875 OAV720875 OKR720875 OUN720875 PEJ720875 POF720875 PYB720875 QHX720875 QRT720875 RBP720875 RLL720875 RVH720875 SFD720875 SOZ720875 SYV720875 TIR720875 TSN720875 UCJ720875 UMF720875 UWB720875 VFX720875 VPT720875 VZP720875 WJL720875 WTH720875 BQ786411 GV786411 QR786411 AAN786411 AKJ786411 AUF786411 BEB786411 BNX786411 BXT786411 CHP786411 CRL786411 DBH786411 DLD786411 DUZ786411 EEV786411 EOR786411 EYN786411 FIJ786411 FSF786411 GCB786411 GLX786411 GVT786411 HFP786411 HPL786411 HZH786411 IJD786411 ISZ786411 JCV786411 JMR786411 JWN786411 KGJ786411 KQF786411 LAB786411 LJX786411 LTT786411 MDP786411 MNL786411 MXH786411 NHD786411 NQZ786411 OAV786411 OKR786411 OUN786411 PEJ786411 POF786411 PYB786411 QHX786411 QRT786411 RBP786411 RLL786411 RVH786411 SFD786411 SOZ786411 SYV786411 TIR786411 TSN786411 UCJ786411 UMF786411 UWB786411 VFX786411 VPT786411 VZP786411 WJL786411 WTH786411 BQ851947 GV851947 QR851947 AAN851947 AKJ851947 AUF851947 BEB851947 BNX851947 BXT851947 CHP851947 CRL851947 DBH851947 DLD851947 DUZ851947 EEV851947 EOR851947 EYN851947 FIJ851947 FSF851947 GCB851947 GLX851947 GVT851947 HFP851947 HPL851947 HZH851947 IJD851947 ISZ851947 JCV851947 JMR851947 JWN851947 KGJ851947 KQF851947 LAB851947 LJX851947 LTT851947 MDP851947 MNL851947 MXH851947 NHD851947 NQZ851947 OAV851947 OKR851947 OUN851947 PEJ851947 POF851947 PYB851947 QHX851947 QRT851947 RBP851947 RLL851947 RVH851947 SFD851947 SOZ851947 SYV851947 TIR851947 TSN851947 UCJ851947 UMF851947 UWB851947 VFX851947 VPT851947 VZP851947 WJL851947 WTH851947 BQ917483 GV917483 QR917483 AAN917483 AKJ917483 AUF917483 BEB917483 BNX917483 BXT917483 CHP917483 CRL917483 DBH917483 DLD917483 DUZ917483 EEV917483 EOR917483 EYN917483 FIJ917483 FSF917483 GCB917483 GLX917483 GVT917483 HFP917483 HPL917483 HZH917483 IJD917483 ISZ917483 JCV917483 JMR917483 JWN917483 KGJ917483 KQF917483 LAB917483 LJX917483 LTT917483 MDP917483 MNL917483 MXH917483 NHD917483 NQZ917483 OAV917483 OKR917483 OUN917483 PEJ917483 POF917483 PYB917483 QHX917483 QRT917483 RBP917483 RLL917483 RVH917483 SFD917483 SOZ917483 SYV917483 TIR917483 TSN917483 UCJ917483 UMF917483 UWB917483 VFX917483 VPT917483 VZP917483 WJL917483 WTH917483 BQ983019 GV983019 QR983019 AAN983019 AKJ983019 AUF983019 BEB983019 BNX983019 BXT983019 CHP983019 CRL983019 DBH983019 DLD983019 DUZ983019 EEV983019 EOR983019 EYN983019 FIJ983019 FSF983019 GCB983019 GLX983019 GVT983019 HFP983019 HPL983019 HZH983019 IJD983019 ISZ983019 JCV983019 JMR983019 JWN983019 KGJ983019 KQF983019 LAB983019 LJX983019 LTT983019 MDP983019 MNL983019 MXH983019 NHD983019 NQZ983019 OAV983019 OKR983019 OUN983019 PEJ983019 POF983019 PYB983019 QHX983019 QRT983019 RBP983019 RLL983019 RVH983019 SFD983019 SOZ983019 SYV983019 TIR983019 TSN983019 UCJ983019 UMF983019 UWB983019 VFX983019 VPT983019 VZP983019 WJL983019 WTH983019 HDU6:HDU9 GK14 QG14 AAC14 AJY14 ATU14 BDQ14 BNM14 BXI14 CHE14 CRA14 DAW14 DKS14 DUO14 EEK14 EOG14 EYC14 FHY14 FRU14 GBQ14 GLM14 GVI14 HFE14 HPA14 HYW14 IIS14 ISO14 JCK14 JMG14 JWC14 KFY14 KPU14 KZQ14 LJM14 LTI14 MDE14 MNA14 MWW14 NGS14 NQO14 OAK14 OKG14 OUC14 PDY14 PNU14 PXQ14 QHM14 QRI14 RBE14 RLA14 RUW14 SES14 SOO14 SYK14 TIG14 TSC14 UBY14 ULU14 UVQ14 VFM14 VPI14 VZE14 WJA14 WSW14 BT65515 GY65515 QU65515 AAQ65515 AKM65515 AUI65515 BEE65515 BOA65515 BXW65515 CHS65515 CRO65515 DBK65515 DLG65515 DVC65515 EEY65515 EOU65515 EYQ65515 FIM65515 FSI65515 GCE65515 GMA65515 GVW65515 HFS65515 HPO65515 HZK65515 IJG65515 ITC65515 JCY65515 JMU65515 JWQ65515 KGM65515 KQI65515 LAE65515 LKA65515 LTW65515 MDS65515 MNO65515 MXK65515 NHG65515 NRC65515 OAY65515 OKU65515 OUQ65515 PEM65515 POI65515 PYE65515 QIA65515 QRW65515 RBS65515 RLO65515 RVK65515 SFG65515 SPC65515 SYY65515 TIU65515 TSQ65515 UCM65515 UMI65515 UWE65515 VGA65515 VPW65515 VZS65515 WJO65515 WTK65515 BT131051 GY131051 QU131051 AAQ131051 AKM131051 AUI131051 BEE131051 BOA131051 BXW131051 CHS131051 CRO131051 DBK131051 DLG131051 DVC131051 EEY131051 EOU131051 EYQ131051 FIM131051 FSI131051 GCE131051 GMA131051 GVW131051 HFS131051 HPO131051 HZK131051 IJG131051 ITC131051 JCY131051 JMU131051 JWQ131051 KGM131051 KQI131051 LAE131051 LKA131051 LTW131051 MDS131051 MNO131051 MXK131051 NHG131051 NRC131051 OAY131051 OKU131051 OUQ131051 PEM131051 POI131051 PYE131051 QIA131051 QRW131051 RBS131051 RLO131051 RVK131051 SFG131051 SPC131051 SYY131051 TIU131051 TSQ131051 UCM131051 UMI131051 UWE131051 VGA131051 VPW131051 VZS131051 WJO131051 WTK131051 BT196587 GY196587 QU196587 AAQ196587 AKM196587 AUI196587 BEE196587 BOA196587 BXW196587 CHS196587 CRO196587 DBK196587 DLG196587 DVC196587 EEY196587 EOU196587 EYQ196587 FIM196587 FSI196587 GCE196587 GMA196587 GVW196587 HFS196587 HPO196587 HZK196587 IJG196587 ITC196587 JCY196587 JMU196587 JWQ196587 KGM196587 KQI196587 LAE196587 LKA196587 LTW196587 MDS196587 MNO196587 MXK196587 NHG196587 NRC196587 OAY196587 OKU196587 OUQ196587 PEM196587 POI196587 PYE196587 QIA196587 QRW196587 RBS196587 RLO196587 RVK196587 SFG196587 SPC196587 SYY196587 TIU196587 TSQ196587 UCM196587 UMI196587 UWE196587 VGA196587 VPW196587 VZS196587 WJO196587 WTK196587 BT262123 GY262123 QU262123 AAQ262123 AKM262123 AUI262123 BEE262123 BOA262123 BXW262123 CHS262123 CRO262123 DBK262123 DLG262123 DVC262123 EEY262123 EOU262123 EYQ262123 FIM262123 FSI262123 GCE262123 GMA262123 GVW262123 HFS262123 HPO262123 HZK262123 IJG262123 ITC262123 JCY262123 JMU262123 JWQ262123 KGM262123 KQI262123 LAE262123 LKA262123 LTW262123 MDS262123 MNO262123 MXK262123 NHG262123 NRC262123 OAY262123 OKU262123 OUQ262123 PEM262123 POI262123 PYE262123 QIA262123 QRW262123 RBS262123 RLO262123 RVK262123 SFG262123 SPC262123 SYY262123 TIU262123 TSQ262123 UCM262123 UMI262123 UWE262123 VGA262123 VPW262123 VZS262123 WJO262123 WTK262123 BT327659 GY327659 QU327659 AAQ327659 AKM327659 AUI327659 BEE327659 BOA327659 BXW327659 CHS327659 CRO327659 DBK327659 DLG327659 DVC327659 EEY327659 EOU327659 EYQ327659 FIM327659 FSI327659 GCE327659 GMA327659 GVW327659 HFS327659 HPO327659 HZK327659 IJG327659 ITC327659 JCY327659 JMU327659 JWQ327659 KGM327659 KQI327659 LAE327659 LKA327659 LTW327659 MDS327659 MNO327659 MXK327659 NHG327659 NRC327659 OAY327659 OKU327659 OUQ327659 PEM327659 POI327659 PYE327659 QIA327659 QRW327659 RBS327659 RLO327659 RVK327659 SFG327659 SPC327659 SYY327659 TIU327659 TSQ327659 UCM327659 UMI327659 UWE327659 VGA327659 VPW327659 VZS327659 WJO327659 WTK327659 BT393195 GY393195 QU393195 AAQ393195 AKM393195 AUI393195 BEE393195 BOA393195 BXW393195 CHS393195 CRO393195 DBK393195 DLG393195 DVC393195 EEY393195 EOU393195 EYQ393195 FIM393195 FSI393195 GCE393195 GMA393195 GVW393195 HFS393195 HPO393195 HZK393195 IJG393195 ITC393195 JCY393195 JMU393195 JWQ393195 KGM393195 KQI393195 LAE393195 LKA393195 LTW393195 MDS393195 MNO393195 MXK393195 NHG393195 NRC393195 OAY393195 OKU393195 OUQ393195 PEM393195 POI393195 PYE393195 QIA393195 QRW393195 RBS393195 RLO393195 RVK393195 SFG393195 SPC393195 SYY393195 TIU393195 TSQ393195 UCM393195 UMI393195 UWE393195 VGA393195 VPW393195 VZS393195 WJO393195 WTK393195 BT458731 GY458731 QU458731 AAQ458731 AKM458731 AUI458731 BEE458731 BOA458731 BXW458731 CHS458731 CRO458731 DBK458731 DLG458731 DVC458731 EEY458731 EOU458731 EYQ458731 FIM458731 FSI458731 GCE458731 GMA458731 GVW458731 HFS458731 HPO458731 HZK458731 IJG458731 ITC458731 JCY458731 JMU458731 JWQ458731 KGM458731 KQI458731 LAE458731 LKA458731 LTW458731 MDS458731 MNO458731 MXK458731 NHG458731 NRC458731 OAY458731 OKU458731 OUQ458731 PEM458731 POI458731 PYE458731 QIA458731 QRW458731 RBS458731 RLO458731 RVK458731 SFG458731 SPC458731 SYY458731 TIU458731 TSQ458731 UCM458731 UMI458731 UWE458731 VGA458731 VPW458731 VZS458731 WJO458731 WTK458731 BT524267 GY524267 QU524267 AAQ524267 AKM524267 AUI524267 BEE524267 BOA524267 BXW524267 CHS524267 CRO524267 DBK524267 DLG524267 DVC524267 EEY524267 EOU524267 EYQ524267 FIM524267 FSI524267 GCE524267 GMA524267 GVW524267 HFS524267 HPO524267 HZK524267 IJG524267 ITC524267 JCY524267 JMU524267 JWQ524267 KGM524267 KQI524267 LAE524267 LKA524267 LTW524267 MDS524267 MNO524267 MXK524267 NHG524267 NRC524267 OAY524267 OKU524267 OUQ524267 PEM524267 POI524267 PYE524267 QIA524267 QRW524267 RBS524267 RLO524267 RVK524267 SFG524267 SPC524267 SYY524267 TIU524267 TSQ524267 UCM524267 UMI524267 UWE524267 VGA524267 VPW524267 VZS524267 WJO524267 WTK524267 BT589803 GY589803 QU589803 AAQ589803 AKM589803 AUI589803 BEE589803 BOA589803 BXW589803 CHS589803 CRO589803 DBK589803 DLG589803 DVC589803 EEY589803 EOU589803 EYQ589803 FIM589803 FSI589803 GCE589803 GMA589803 GVW589803 HFS589803 HPO589803 HZK589803 IJG589803 ITC589803 JCY589803 JMU589803 JWQ589803 KGM589803 KQI589803 LAE589803 LKA589803 LTW589803 MDS589803 MNO589803 MXK589803 NHG589803 NRC589803 OAY589803 OKU589803 OUQ589803 PEM589803 POI589803 PYE589803 QIA589803 QRW589803 RBS589803 RLO589803 RVK589803 SFG589803 SPC589803 SYY589803 TIU589803 TSQ589803 UCM589803 UMI589803 UWE589803 VGA589803 VPW589803 VZS589803 WJO589803 WTK589803 BT655339 GY655339 QU655339 AAQ655339 AKM655339 AUI655339 BEE655339 BOA655339 BXW655339 CHS655339 CRO655339 DBK655339 DLG655339 DVC655339 EEY655339 EOU655339 EYQ655339 FIM655339 FSI655339 GCE655339 GMA655339 GVW655339 HFS655339 HPO655339 HZK655339 IJG655339 ITC655339 JCY655339 JMU655339 JWQ655339 KGM655339 KQI655339 LAE655339 LKA655339 LTW655339 MDS655339 MNO655339 MXK655339 NHG655339 NRC655339 OAY655339 OKU655339 OUQ655339 PEM655339 POI655339 PYE655339 QIA655339 QRW655339 RBS655339 RLO655339 RVK655339 SFG655339 SPC655339 SYY655339 TIU655339 TSQ655339 UCM655339 UMI655339 UWE655339 VGA655339 VPW655339 VZS655339 WJO655339 WTK655339 BT720875 GY720875 QU720875 AAQ720875 AKM720875 AUI720875 BEE720875 BOA720875 BXW720875 CHS720875 CRO720875 DBK720875 DLG720875 DVC720875 EEY720875 EOU720875 EYQ720875 FIM720875 FSI720875 GCE720875 GMA720875 GVW720875 HFS720875 HPO720875 HZK720875 IJG720875 ITC720875 JCY720875 JMU720875 JWQ720875 KGM720875 KQI720875 LAE720875 LKA720875 LTW720875 MDS720875 MNO720875 MXK720875 NHG720875 NRC720875 OAY720875 OKU720875 OUQ720875 PEM720875 POI720875 PYE720875 QIA720875 QRW720875 RBS720875 RLO720875 RVK720875 SFG720875 SPC720875 SYY720875 TIU720875 TSQ720875 UCM720875 UMI720875 UWE720875 VGA720875 VPW720875 VZS720875 WJO720875 WTK720875 BT786411 GY786411 QU786411 AAQ786411 AKM786411 AUI786411 BEE786411 BOA786411 BXW786411 CHS786411 CRO786411 DBK786411 DLG786411 DVC786411 EEY786411 EOU786411 EYQ786411 FIM786411 FSI786411 GCE786411 GMA786411 GVW786411 HFS786411 HPO786411 HZK786411 IJG786411 ITC786411 JCY786411 JMU786411 JWQ786411 KGM786411 KQI786411 LAE786411 LKA786411 LTW786411 MDS786411 MNO786411 MXK786411 NHG786411 NRC786411 OAY786411 OKU786411 OUQ786411 PEM786411 POI786411 PYE786411 QIA786411 QRW786411 RBS786411 RLO786411 RVK786411 SFG786411 SPC786411 SYY786411 TIU786411 TSQ786411 UCM786411 UMI786411 UWE786411 VGA786411 VPW786411 VZS786411 WJO786411 WTK786411 BT851947 GY851947 QU851947 AAQ851947 AKM851947 AUI851947 BEE851947 BOA851947 BXW851947 CHS851947 CRO851947 DBK851947 DLG851947 DVC851947 EEY851947 EOU851947 EYQ851947 FIM851947 FSI851947 GCE851947 GMA851947 GVW851947 HFS851947 HPO851947 HZK851947 IJG851947 ITC851947 JCY851947 JMU851947 JWQ851947 KGM851947 KQI851947 LAE851947 LKA851947 LTW851947 MDS851947 MNO851947 MXK851947 NHG851947 NRC851947 OAY851947 OKU851947 OUQ851947 PEM851947 POI851947 PYE851947 QIA851947 QRW851947 RBS851947 RLO851947 RVK851947 SFG851947 SPC851947 SYY851947 TIU851947 TSQ851947 UCM851947 UMI851947 UWE851947 VGA851947 VPW851947 VZS851947 WJO851947 WTK851947 BT917483 GY917483 QU917483 AAQ917483 AKM917483 AUI917483 BEE917483 BOA917483 BXW917483 CHS917483 CRO917483 DBK917483 DLG917483 DVC917483 EEY917483 EOU917483 EYQ917483 FIM917483 FSI917483 GCE917483 GMA917483 GVW917483 HFS917483 HPO917483 HZK917483 IJG917483 ITC917483 JCY917483 JMU917483 JWQ917483 KGM917483 KQI917483 LAE917483 LKA917483 LTW917483 MDS917483 MNO917483 MXK917483 NHG917483 NRC917483 OAY917483 OKU917483 OUQ917483 PEM917483 POI917483 PYE917483 QIA917483 QRW917483 RBS917483 RLO917483 RVK917483 SFG917483 SPC917483 SYY917483 TIU917483 TSQ917483 UCM917483 UMI917483 UWE917483 VGA917483 VPW917483 VZS917483 WJO917483 WTK917483 BT983019 GY983019 QU983019 AAQ983019 AKM983019 AUI983019 BEE983019 BOA983019 BXW983019 CHS983019 CRO983019 DBK983019 DLG983019 DVC983019 EEY983019 EOU983019 EYQ983019 FIM983019 FSI983019 GCE983019 GMA983019 GVW983019 HFS983019 HPO983019 HZK983019 IJG983019 ITC983019 JCY983019 JMU983019 JWQ983019 KGM983019 KQI983019 LAE983019 LKA983019 LTW983019 MDS983019 MNO983019 MXK983019 NHG983019 NRC983019 OAY983019 OKU983019 OUQ983019 PEM983019 POI983019 PYE983019 QIA983019 QRW983019 RBS983019 RLO983019 RVK983019 SFG983019 SPC983019 SYY983019 TIU983019 TSQ983019 UCM983019 UMI983019 UWE983019 VGA983019 VPW983019 VZS983019 WJO983019 WTK983019 CZM6:CZM9 FP19 PL19 ZH19 AJD19 ASZ19 BCV19 BMR19 BWN19 CGJ19 CQF19 DAB19 DJX19 DTT19 EDP19 ENL19 EXH19 FHD19 FQZ19 GAV19 GKR19 GUN19 HEJ19 HOF19 HYB19 IHX19 IRT19 JBP19 JLL19 JVH19 KFD19 KOZ19 KYV19 LIR19 LSN19 MCJ19 MMF19 MWB19 NFX19 NPT19 NZP19 OJL19 OTH19 PDD19 PMZ19 PWV19 QGR19 QQN19 RAJ19 RKF19 RUB19 SDX19 SNT19 SXP19 THL19 TRH19 UBD19 UKZ19 UUV19 VER19 VON19 VYJ19 WIF19 WSB19 AY65520 GD65520 PZ65520 ZV65520 AJR65520 ATN65520 BDJ65520 BNF65520 BXB65520 CGX65520 CQT65520 DAP65520 DKL65520 DUH65520 EED65520 ENZ65520 EXV65520 FHR65520 FRN65520 GBJ65520 GLF65520 GVB65520 HEX65520 HOT65520 HYP65520 IIL65520 ISH65520 JCD65520 JLZ65520 JVV65520 KFR65520 KPN65520 KZJ65520 LJF65520 LTB65520 MCX65520 MMT65520 MWP65520 NGL65520 NQH65520 OAD65520 OJZ65520 OTV65520 PDR65520 PNN65520 PXJ65520 QHF65520 QRB65520 RAX65520 RKT65520 RUP65520 SEL65520 SOH65520 SYD65520 THZ65520 TRV65520 UBR65520 ULN65520 UVJ65520 VFF65520 VPB65520 VYX65520 WIT65520 WSP65520 AY131056 GD131056 PZ131056 ZV131056 AJR131056 ATN131056 BDJ131056 BNF131056 BXB131056 CGX131056 CQT131056 DAP131056 DKL131056 DUH131056 EED131056 ENZ131056 EXV131056 FHR131056 FRN131056 GBJ131056 GLF131056 GVB131056 HEX131056 HOT131056 HYP131056 IIL131056 ISH131056 JCD131056 JLZ131056 JVV131056 KFR131056 KPN131056 KZJ131056 LJF131056 LTB131056 MCX131056 MMT131056 MWP131056 NGL131056 NQH131056 OAD131056 OJZ131056 OTV131056 PDR131056 PNN131056 PXJ131056 QHF131056 QRB131056 RAX131056 RKT131056 RUP131056 SEL131056 SOH131056 SYD131056 THZ131056 TRV131056 UBR131056 ULN131056 UVJ131056 VFF131056 VPB131056 VYX131056 WIT131056 WSP131056 AY196592 GD196592 PZ196592 ZV196592 AJR196592 ATN196592 BDJ196592 BNF196592 BXB196592 CGX196592 CQT196592 DAP196592 DKL196592 DUH196592 EED196592 ENZ196592 EXV196592 FHR196592 FRN196592 GBJ196592 GLF196592 GVB196592 HEX196592 HOT196592 HYP196592 IIL196592 ISH196592 JCD196592 JLZ196592 JVV196592 KFR196592 KPN196592 KZJ196592 LJF196592 LTB196592 MCX196592 MMT196592 MWP196592 NGL196592 NQH196592 OAD196592 OJZ196592 OTV196592 PDR196592 PNN196592 PXJ196592 QHF196592 QRB196592 RAX196592 RKT196592 RUP196592 SEL196592 SOH196592 SYD196592 THZ196592 TRV196592 UBR196592 ULN196592 UVJ196592 VFF196592 VPB196592 VYX196592 WIT196592 WSP196592 AY262128 GD262128 PZ262128 ZV262128 AJR262128 ATN262128 BDJ262128 BNF262128 BXB262128 CGX262128 CQT262128 DAP262128 DKL262128 DUH262128 EED262128 ENZ262128 EXV262128 FHR262128 FRN262128 GBJ262128 GLF262128 GVB262128 HEX262128 HOT262128 HYP262128 IIL262128 ISH262128 JCD262128 JLZ262128 JVV262128 KFR262128 KPN262128 KZJ262128 LJF262128 LTB262128 MCX262128 MMT262128 MWP262128 NGL262128 NQH262128 OAD262128 OJZ262128 OTV262128 PDR262128 PNN262128 PXJ262128 QHF262128 QRB262128 RAX262128 RKT262128 RUP262128 SEL262128 SOH262128 SYD262128 THZ262128 TRV262128 UBR262128 ULN262128 UVJ262128 VFF262128 VPB262128 VYX262128 WIT262128 WSP262128 AY327664 GD327664 PZ327664 ZV327664 AJR327664 ATN327664 BDJ327664 BNF327664 BXB327664 CGX327664 CQT327664 DAP327664 DKL327664 DUH327664 EED327664 ENZ327664 EXV327664 FHR327664 FRN327664 GBJ327664 GLF327664 GVB327664 HEX327664 HOT327664 HYP327664 IIL327664 ISH327664 JCD327664 JLZ327664 JVV327664 KFR327664 KPN327664 KZJ327664 LJF327664 LTB327664 MCX327664 MMT327664 MWP327664 NGL327664 NQH327664 OAD327664 OJZ327664 OTV327664 PDR327664 PNN327664 PXJ327664 QHF327664 QRB327664 RAX327664 RKT327664 RUP327664 SEL327664 SOH327664 SYD327664 THZ327664 TRV327664 UBR327664 ULN327664 UVJ327664 VFF327664 VPB327664 VYX327664 WIT327664 WSP327664 AY393200 GD393200 PZ393200 ZV393200 AJR393200 ATN393200 BDJ393200 BNF393200 BXB393200 CGX393200 CQT393200 DAP393200 DKL393200 DUH393200 EED393200 ENZ393200 EXV393200 FHR393200 FRN393200 GBJ393200 GLF393200 GVB393200 HEX393200 HOT393200 HYP393200 IIL393200 ISH393200 JCD393200 JLZ393200 JVV393200 KFR393200 KPN393200 KZJ393200 LJF393200 LTB393200 MCX393200 MMT393200 MWP393200 NGL393200 NQH393200 OAD393200 OJZ393200 OTV393200 PDR393200 PNN393200 PXJ393200 QHF393200 QRB393200 RAX393200 RKT393200 RUP393200 SEL393200 SOH393200 SYD393200 THZ393200 TRV393200 UBR393200 ULN393200 UVJ393200 VFF393200 VPB393200 VYX393200 WIT393200 WSP393200 AY458736 GD458736 PZ458736 ZV458736 AJR458736 ATN458736 BDJ458736 BNF458736 BXB458736 CGX458736 CQT458736 DAP458736 DKL458736 DUH458736 EED458736 ENZ458736 EXV458736 FHR458736 FRN458736 GBJ458736 GLF458736 GVB458736 HEX458736 HOT458736 HYP458736 IIL458736 ISH458736 JCD458736 JLZ458736 JVV458736 KFR458736 KPN458736 KZJ458736 LJF458736 LTB458736 MCX458736 MMT458736 MWP458736 NGL458736 NQH458736 OAD458736 OJZ458736 OTV458736 PDR458736 PNN458736 PXJ458736 QHF458736 QRB458736 RAX458736 RKT458736 RUP458736 SEL458736 SOH458736 SYD458736 THZ458736 TRV458736 UBR458736 ULN458736 UVJ458736 VFF458736 VPB458736 VYX458736 WIT458736 WSP458736 AY524272 GD524272 PZ524272 ZV524272 AJR524272 ATN524272 BDJ524272 BNF524272 BXB524272 CGX524272 CQT524272 DAP524272 DKL524272 DUH524272 EED524272 ENZ524272 EXV524272 FHR524272 FRN524272 GBJ524272 GLF524272 GVB524272 HEX524272 HOT524272 HYP524272 IIL524272 ISH524272 JCD524272 JLZ524272 JVV524272 KFR524272 KPN524272 KZJ524272 LJF524272 LTB524272 MCX524272 MMT524272 MWP524272 NGL524272 NQH524272 OAD524272 OJZ524272 OTV524272 PDR524272 PNN524272 PXJ524272 QHF524272 QRB524272 RAX524272 RKT524272 RUP524272 SEL524272 SOH524272 SYD524272 THZ524272 TRV524272 UBR524272 ULN524272 UVJ524272 VFF524272 VPB524272 VYX524272 WIT524272 WSP524272 AY589808 GD589808 PZ589808 ZV589808 AJR589808 ATN589808 BDJ589808 BNF589808 BXB589808 CGX589808 CQT589808 DAP589808 DKL589808 DUH589808 EED589808 ENZ589808 EXV589808 FHR589808 FRN589808 GBJ589808 GLF589808 GVB589808 HEX589808 HOT589808 HYP589808 IIL589808 ISH589808 JCD589808 JLZ589808 JVV589808 KFR589808 KPN589808 KZJ589808 LJF589808 LTB589808 MCX589808 MMT589808 MWP589808 NGL589808 NQH589808 OAD589808 OJZ589808 OTV589808 PDR589808 PNN589808 PXJ589808 QHF589808 QRB589808 RAX589808 RKT589808 RUP589808 SEL589808 SOH589808 SYD589808 THZ589808 TRV589808 UBR589808 ULN589808 UVJ589808 VFF589808 VPB589808 VYX589808 WIT589808 WSP589808 AY655344 GD655344 PZ655344 ZV655344 AJR655344 ATN655344 BDJ655344 BNF655344 BXB655344 CGX655344 CQT655344 DAP655344 DKL655344 DUH655344 EED655344 ENZ655344 EXV655344 FHR655344 FRN655344 GBJ655344 GLF655344 GVB655344 HEX655344 HOT655344 HYP655344 IIL655344 ISH655344 JCD655344 JLZ655344 JVV655344 KFR655344 KPN655344 KZJ655344 LJF655344 LTB655344 MCX655344 MMT655344 MWP655344 NGL655344 NQH655344 OAD655344 OJZ655344 OTV655344 PDR655344 PNN655344 PXJ655344 QHF655344 QRB655344 RAX655344 RKT655344 RUP655344 SEL655344 SOH655344 SYD655344 THZ655344 TRV655344 UBR655344 ULN655344 UVJ655344 VFF655344 VPB655344 VYX655344 WIT655344 WSP655344 AY720880 GD720880 PZ720880 ZV720880 AJR720880 ATN720880 BDJ720880 BNF720880 BXB720880 CGX720880 CQT720880 DAP720880 DKL720880 DUH720880 EED720880 ENZ720880 EXV720880 FHR720880 FRN720880 GBJ720880 GLF720880 GVB720880 HEX720880 HOT720880 HYP720880 IIL720880 ISH720880 JCD720880 JLZ720880 JVV720880 KFR720880 KPN720880 KZJ720880 LJF720880 LTB720880 MCX720880 MMT720880 MWP720880 NGL720880 NQH720880 OAD720880 OJZ720880 OTV720880 PDR720880 PNN720880 PXJ720880 QHF720880 QRB720880 RAX720880 RKT720880 RUP720880 SEL720880 SOH720880 SYD720880 THZ720880 TRV720880 UBR720880 ULN720880 UVJ720880 VFF720880 VPB720880 VYX720880 WIT720880 WSP720880 AY786416 GD786416 PZ786416 ZV786416 AJR786416 ATN786416 BDJ786416 BNF786416 BXB786416 CGX786416 CQT786416 DAP786416 DKL786416 DUH786416 EED786416 ENZ786416 EXV786416 FHR786416 FRN786416 GBJ786416 GLF786416 GVB786416 HEX786416 HOT786416 HYP786416 IIL786416 ISH786416 JCD786416 JLZ786416 JVV786416 KFR786416 KPN786416 KZJ786416 LJF786416 LTB786416 MCX786416 MMT786416 MWP786416 NGL786416 NQH786416 OAD786416 OJZ786416 OTV786416 PDR786416 PNN786416 PXJ786416 QHF786416 QRB786416 RAX786416 RKT786416 RUP786416 SEL786416 SOH786416 SYD786416 THZ786416 TRV786416 UBR786416 ULN786416 UVJ786416 VFF786416 VPB786416 VYX786416 WIT786416 WSP786416 AY851952 GD851952 PZ851952 ZV851952 AJR851952 ATN851952 BDJ851952 BNF851952 BXB851952 CGX851952 CQT851952 DAP851952 DKL851952 DUH851952 EED851952 ENZ851952 EXV851952 FHR851952 FRN851952 GBJ851952 GLF851952 GVB851952 HEX851952 HOT851952 HYP851952 IIL851952 ISH851952 JCD851952 JLZ851952 JVV851952 KFR851952 KPN851952 KZJ851952 LJF851952 LTB851952 MCX851952 MMT851952 MWP851952 NGL851952 NQH851952 OAD851952 OJZ851952 OTV851952 PDR851952 PNN851952 PXJ851952 QHF851952 QRB851952 RAX851952 RKT851952 RUP851952 SEL851952 SOH851952 SYD851952 THZ851952 TRV851952 UBR851952 ULN851952 UVJ851952 VFF851952 VPB851952 VYX851952 WIT851952 WSP851952 AY917488 GD917488 PZ917488 ZV917488 AJR917488 ATN917488 BDJ917488 BNF917488 BXB917488 CGX917488 CQT917488 DAP917488 DKL917488 DUH917488 EED917488 ENZ917488 EXV917488 FHR917488 FRN917488 GBJ917488 GLF917488 GVB917488 HEX917488 HOT917488 HYP917488 IIL917488 ISH917488 JCD917488 JLZ917488 JVV917488 KFR917488 KPN917488 KZJ917488 LJF917488 LTB917488 MCX917488 MMT917488 MWP917488 NGL917488 NQH917488 OAD917488 OJZ917488 OTV917488 PDR917488 PNN917488 PXJ917488 QHF917488 QRB917488 RAX917488 RKT917488 RUP917488 SEL917488 SOH917488 SYD917488 THZ917488 TRV917488 UBR917488 ULN917488 UVJ917488 VFF917488 VPB917488 VYX917488 WIT917488 WSP917488 AY983024 GD983024 PZ983024 ZV983024 AJR983024 ATN983024 BDJ983024 BNF983024 BXB983024 CGX983024 CQT983024 DAP983024 DKL983024 DUH983024 EED983024 ENZ983024 EXV983024 FHR983024 FRN983024 GBJ983024 GLF983024 GVB983024 HEX983024 HOT983024 HYP983024 IIL983024 ISH983024 JCD983024 JLZ983024 JVV983024 KFR983024 KPN983024 KZJ983024 LJF983024 LTB983024 MCX983024 MMT983024 MWP983024 NGL983024 NQH983024 OAD983024 OJZ983024 OTV983024 PDR983024 PNN983024 PXJ983024 QHF983024 QRB983024 RAX983024 RKT983024 RUP983024 SEL983024 SOH983024 SYD983024 THZ983024 TRV983024 UBR983024 ULN983024 UVJ983024 VFF983024 VPB983024 VYX983024 WIT983024 WSP983024 CPQ6:CPQ9 FS19 PO19 ZK19 AJG19 ATC19 BCY19 BMU19 BWQ19 CGM19 CQI19 DAE19 DKA19 DTW19 EDS19 ENO19 EXK19 FHG19 FRC19 GAY19 GKU19 GUQ19 HEM19 HOI19 HYE19 IIA19 IRW19 JBS19 JLO19 JVK19 KFG19 KPC19 KYY19 LIU19 LSQ19 MCM19 MMI19 MWE19 NGA19 NPW19 NZS19 OJO19 OTK19 PDG19 PNC19 PWY19 QGU19 QQQ19 RAM19 RKI19 RUE19 SEA19 SNW19 SXS19 THO19 TRK19 UBG19 ULC19 UUY19 VEU19 VOQ19 VYM19 WII19 WSE19 BB65520 GG65520 QC65520 ZY65520 AJU65520 ATQ65520 BDM65520 BNI65520 BXE65520 CHA65520 CQW65520 DAS65520 DKO65520 DUK65520 EEG65520 EOC65520 EXY65520 FHU65520 FRQ65520 GBM65520 GLI65520 GVE65520 HFA65520 HOW65520 HYS65520 IIO65520 ISK65520 JCG65520 JMC65520 JVY65520 KFU65520 KPQ65520 KZM65520 LJI65520 LTE65520 MDA65520 MMW65520 MWS65520 NGO65520 NQK65520 OAG65520 OKC65520 OTY65520 PDU65520 PNQ65520 PXM65520 QHI65520 QRE65520 RBA65520 RKW65520 RUS65520 SEO65520 SOK65520 SYG65520 TIC65520 TRY65520 UBU65520 ULQ65520 UVM65520 VFI65520 VPE65520 VZA65520 WIW65520 WSS65520 BB131056 GG131056 QC131056 ZY131056 AJU131056 ATQ131056 BDM131056 BNI131056 BXE131056 CHA131056 CQW131056 DAS131056 DKO131056 DUK131056 EEG131056 EOC131056 EXY131056 FHU131056 FRQ131056 GBM131056 GLI131056 GVE131056 HFA131056 HOW131056 HYS131056 IIO131056 ISK131056 JCG131056 JMC131056 JVY131056 KFU131056 KPQ131056 KZM131056 LJI131056 LTE131056 MDA131056 MMW131056 MWS131056 NGO131056 NQK131056 OAG131056 OKC131056 OTY131056 PDU131056 PNQ131056 PXM131056 QHI131056 QRE131056 RBA131056 RKW131056 RUS131056 SEO131056 SOK131056 SYG131056 TIC131056 TRY131056 UBU131056 ULQ131056 UVM131056 VFI131056 VPE131056 VZA131056 WIW131056 WSS131056 BB196592 GG196592 QC196592 ZY196592 AJU196592 ATQ196592 BDM196592 BNI196592 BXE196592 CHA196592 CQW196592 DAS196592 DKO196592 DUK196592 EEG196592 EOC196592 EXY196592 FHU196592 FRQ196592 GBM196592 GLI196592 GVE196592 HFA196592 HOW196592 HYS196592 IIO196592 ISK196592 JCG196592 JMC196592 JVY196592 KFU196592 KPQ196592 KZM196592 LJI196592 LTE196592 MDA196592 MMW196592 MWS196592 NGO196592 NQK196592 OAG196592 OKC196592 OTY196592 PDU196592 PNQ196592 PXM196592 QHI196592 QRE196592 RBA196592 RKW196592 RUS196592 SEO196592 SOK196592 SYG196592 TIC196592 TRY196592 UBU196592 ULQ196592 UVM196592 VFI196592 VPE196592 VZA196592 WIW196592 WSS196592 BB262128 GG262128 QC262128 ZY262128 AJU262128 ATQ262128 BDM262128 BNI262128 BXE262128 CHA262128 CQW262128 DAS262128 DKO262128 DUK262128 EEG262128 EOC262128 EXY262128 FHU262128 FRQ262128 GBM262128 GLI262128 GVE262128 HFA262128 HOW262128 HYS262128 IIO262128 ISK262128 JCG262128 JMC262128 JVY262128 KFU262128 KPQ262128 KZM262128 LJI262128 LTE262128 MDA262128 MMW262128 MWS262128 NGO262128 NQK262128 OAG262128 OKC262128 OTY262128 PDU262128 PNQ262128 PXM262128 QHI262128 QRE262128 RBA262128 RKW262128 RUS262128 SEO262128 SOK262128 SYG262128 TIC262128 TRY262128 UBU262128 ULQ262128 UVM262128 VFI262128 VPE262128 VZA262128 WIW262128 WSS262128 BB327664 GG327664 QC327664 ZY327664 AJU327664 ATQ327664 BDM327664 BNI327664 BXE327664 CHA327664 CQW327664 DAS327664 DKO327664 DUK327664 EEG327664 EOC327664 EXY327664 FHU327664 FRQ327664 GBM327664 GLI327664 GVE327664 HFA327664 HOW327664 HYS327664 IIO327664 ISK327664 JCG327664 JMC327664 JVY327664 KFU327664 KPQ327664 KZM327664 LJI327664 LTE327664 MDA327664 MMW327664 MWS327664 NGO327664 NQK327664 OAG327664 OKC327664 OTY327664 PDU327664 PNQ327664 PXM327664 QHI327664 QRE327664 RBA327664 RKW327664 RUS327664 SEO327664 SOK327664 SYG327664 TIC327664 TRY327664 UBU327664 ULQ327664 UVM327664 VFI327664 VPE327664 VZA327664 WIW327664 WSS327664 BB393200 GG393200 QC393200 ZY393200 AJU393200 ATQ393200 BDM393200 BNI393200 BXE393200 CHA393200 CQW393200 DAS393200 DKO393200 DUK393200 EEG393200 EOC393200 EXY393200 FHU393200 FRQ393200 GBM393200 GLI393200 GVE393200 HFA393200 HOW393200 HYS393200 IIO393200 ISK393200 JCG393200 JMC393200 JVY393200 KFU393200 KPQ393200 KZM393200 LJI393200 LTE393200 MDA393200 MMW393200 MWS393200 NGO393200 NQK393200 OAG393200 OKC393200 OTY393200 PDU393200 PNQ393200 PXM393200 QHI393200 QRE393200 RBA393200 RKW393200 RUS393200 SEO393200 SOK393200 SYG393200 TIC393200 TRY393200 UBU393200 ULQ393200 UVM393200 VFI393200 VPE393200 VZA393200 WIW393200 WSS393200 BB458736 GG458736 QC458736 ZY458736 AJU458736 ATQ458736 BDM458736 BNI458736 BXE458736 CHA458736 CQW458736 DAS458736 DKO458736 DUK458736 EEG458736 EOC458736 EXY458736 FHU458736 FRQ458736 GBM458736 GLI458736 GVE458736 HFA458736 HOW458736 HYS458736 IIO458736 ISK458736 JCG458736 JMC458736 JVY458736 KFU458736 KPQ458736 KZM458736 LJI458736 LTE458736 MDA458736 MMW458736 MWS458736 NGO458736 NQK458736 OAG458736 OKC458736 OTY458736 PDU458736 PNQ458736 PXM458736 QHI458736 QRE458736 RBA458736 RKW458736 RUS458736 SEO458736 SOK458736 SYG458736 TIC458736 TRY458736 UBU458736 ULQ458736 UVM458736 VFI458736 VPE458736 VZA458736 WIW458736 WSS458736 BB524272 GG524272 QC524272 ZY524272 AJU524272 ATQ524272 BDM524272 BNI524272 BXE524272 CHA524272 CQW524272 DAS524272 DKO524272 DUK524272 EEG524272 EOC524272 EXY524272 FHU524272 FRQ524272 GBM524272 GLI524272 GVE524272 HFA524272 HOW524272 HYS524272 IIO524272 ISK524272 JCG524272 JMC524272 JVY524272 KFU524272 KPQ524272 KZM524272 LJI524272 LTE524272 MDA524272 MMW524272 MWS524272 NGO524272 NQK524272 OAG524272 OKC524272 OTY524272 PDU524272 PNQ524272 PXM524272 QHI524272 QRE524272 RBA524272 RKW524272 RUS524272 SEO524272 SOK524272 SYG524272 TIC524272 TRY524272 UBU524272 ULQ524272 UVM524272 VFI524272 VPE524272 VZA524272 WIW524272 WSS524272 BB589808 GG589808 QC589808 ZY589808 AJU589808 ATQ589808 BDM589808 BNI589808 BXE589808 CHA589808 CQW589808 DAS589808 DKO589808 DUK589808 EEG589808 EOC589808 EXY589808 FHU589808 FRQ589808 GBM589808 GLI589808 GVE589808 HFA589808 HOW589808 HYS589808 IIO589808 ISK589808 JCG589808 JMC589808 JVY589808 KFU589808 KPQ589808 KZM589808 LJI589808 LTE589808 MDA589808 MMW589808 MWS589808 NGO589808 NQK589808 OAG589808 OKC589808 OTY589808 PDU589808 PNQ589808 PXM589808 QHI589808 QRE589808 RBA589808 RKW589808 RUS589808 SEO589808 SOK589808 SYG589808 TIC589808 TRY589808 UBU589808 ULQ589808 UVM589808 VFI589808 VPE589808 VZA589808 WIW589808 WSS589808 BB655344 GG655344 QC655344 ZY655344 AJU655344 ATQ655344 BDM655344 BNI655344 BXE655344 CHA655344 CQW655344 DAS655344 DKO655344 DUK655344 EEG655344 EOC655344 EXY655344 FHU655344 FRQ655344 GBM655344 GLI655344 GVE655344 HFA655344 HOW655344 HYS655344 IIO655344 ISK655344 JCG655344 JMC655344 JVY655344 KFU655344 KPQ655344 KZM655344 LJI655344 LTE655344 MDA655344 MMW655344 MWS655344 NGO655344 NQK655344 OAG655344 OKC655344 OTY655344 PDU655344 PNQ655344 PXM655344 QHI655344 QRE655344 RBA655344 RKW655344 RUS655344 SEO655344 SOK655344 SYG655344 TIC655344 TRY655344 UBU655344 ULQ655344 UVM655344 VFI655344 VPE655344 VZA655344 WIW655344 WSS655344 BB720880 GG720880 QC720880 ZY720880 AJU720880 ATQ720880 BDM720880 BNI720880 BXE720880 CHA720880 CQW720880 DAS720880 DKO720880 DUK720880 EEG720880 EOC720880 EXY720880 FHU720880 FRQ720880 GBM720880 GLI720880 GVE720880 HFA720880 HOW720880 HYS720880 IIO720880 ISK720880 JCG720880 JMC720880 JVY720880 KFU720880 KPQ720880 KZM720880 LJI720880 LTE720880 MDA720880 MMW720880 MWS720880 NGO720880 NQK720880 OAG720880 OKC720880 OTY720880 PDU720880 PNQ720880 PXM720880 QHI720880 QRE720880 RBA720880 RKW720880 RUS720880 SEO720880 SOK720880 SYG720880 TIC720880 TRY720880 UBU720880 ULQ720880 UVM720880 VFI720880 VPE720880 VZA720880 WIW720880 WSS720880 BB786416 GG786416 QC786416 ZY786416 AJU786416 ATQ786416 BDM786416 BNI786416 BXE786416 CHA786416 CQW786416 DAS786416 DKO786416 DUK786416 EEG786416 EOC786416 EXY786416 FHU786416 FRQ786416 GBM786416 GLI786416 GVE786416 HFA786416 HOW786416 HYS786416 IIO786416 ISK786416 JCG786416 JMC786416 JVY786416 KFU786416 KPQ786416 KZM786416 LJI786416 LTE786416 MDA786416 MMW786416 MWS786416 NGO786416 NQK786416 OAG786416 OKC786416 OTY786416 PDU786416 PNQ786416 PXM786416 QHI786416 QRE786416 RBA786416 RKW786416 RUS786416 SEO786416 SOK786416 SYG786416 TIC786416 TRY786416 UBU786416 ULQ786416 UVM786416 VFI786416 VPE786416 VZA786416 WIW786416 WSS786416 BB851952 GG851952 QC851952 ZY851952 AJU851952 ATQ851952 BDM851952 BNI851952 BXE851952 CHA851952 CQW851952 DAS851952 DKO851952 DUK851952 EEG851952 EOC851952 EXY851952 FHU851952 FRQ851952 GBM851952 GLI851952 GVE851952 HFA851952 HOW851952 HYS851952 IIO851952 ISK851952 JCG851952 JMC851952 JVY851952 KFU851952 KPQ851952 KZM851952 LJI851952 LTE851952 MDA851952 MMW851952 MWS851952 NGO851952 NQK851952 OAG851952 OKC851952 OTY851952 PDU851952 PNQ851952 PXM851952 QHI851952 QRE851952 RBA851952 RKW851952 RUS851952 SEO851952 SOK851952 SYG851952 TIC851952 TRY851952 UBU851952 ULQ851952 UVM851952 VFI851952 VPE851952 VZA851952 WIW851952 WSS851952 BB917488 GG917488 QC917488 ZY917488 AJU917488 ATQ917488 BDM917488 BNI917488 BXE917488 CHA917488 CQW917488 DAS917488 DKO917488 DUK917488 EEG917488 EOC917488 EXY917488 FHU917488 FRQ917488 GBM917488 GLI917488 GVE917488 HFA917488 HOW917488 HYS917488 IIO917488 ISK917488 JCG917488 JMC917488 JVY917488 KFU917488 KPQ917488 KZM917488 LJI917488 LTE917488 MDA917488 MMW917488 MWS917488 NGO917488 NQK917488 OAG917488 OKC917488 OTY917488 PDU917488 PNQ917488 PXM917488 QHI917488 QRE917488 RBA917488 RKW917488 RUS917488 SEO917488 SOK917488 SYG917488 TIC917488 TRY917488 UBU917488 ULQ917488 UVM917488 VFI917488 VPE917488 VZA917488 WIW917488 WSS917488 BB983024 GG983024 QC983024 ZY983024 AJU983024 ATQ983024 BDM983024 BNI983024 BXE983024 CHA983024 CQW983024 DAS983024 DKO983024 DUK983024 EEG983024 EOC983024 EXY983024 FHU983024 FRQ983024 GBM983024 GLI983024 GVE983024 HFA983024 HOW983024 HYS983024 IIO983024 ISK983024 JCG983024 JMC983024 JVY983024 KFU983024 KPQ983024 KZM983024 LJI983024 LTE983024 MDA983024 MMW983024 MWS983024 NGO983024 NQK983024 OAG983024 OKC983024 OTY983024 PDU983024 PNQ983024 PXM983024 QHI983024 QRE983024 RBA983024 RKW983024 RUS983024 SEO983024 SOK983024 SYG983024 TIC983024 TRY983024 UBU983024 ULQ983024 UVM983024 VFI983024 VPE983024 VZA983024 WIW983024 WSS983024 CFU6:CFU9 FV19 PR19 ZN19 AJJ19 ATF19 BDB19 BMX19 BWT19 CGP19 CQL19 DAH19 DKD19 DTZ19 EDV19 ENR19 EXN19 FHJ19 FRF19 GBB19 GKX19 GUT19 HEP19 HOL19 HYH19 IID19 IRZ19 JBV19 JLR19 JVN19 KFJ19 KPF19 KZB19 LIX19 LST19 MCP19 MML19 MWH19 NGD19 NPZ19 NZV19 OJR19 OTN19 PDJ19 PNF19 PXB19 QGX19 QQT19 RAP19 RKL19 RUH19 SED19 SNZ19 SXV19 THR19 TRN19 UBJ19 ULF19 UVB19 VEX19 VOT19 VYP19 WIL19 WSH19 BE65520 GJ65520 QF65520 AAB65520 AJX65520 ATT65520 BDP65520 BNL65520 BXH65520 CHD65520 CQZ65520 DAV65520 DKR65520 DUN65520 EEJ65520 EOF65520 EYB65520 FHX65520 FRT65520 GBP65520 GLL65520 GVH65520 HFD65520 HOZ65520 HYV65520 IIR65520 ISN65520 JCJ65520 JMF65520 JWB65520 KFX65520 KPT65520 KZP65520 LJL65520 LTH65520 MDD65520 MMZ65520 MWV65520 NGR65520 NQN65520 OAJ65520 OKF65520 OUB65520 PDX65520 PNT65520 PXP65520 QHL65520 QRH65520 RBD65520 RKZ65520 RUV65520 SER65520 SON65520 SYJ65520 TIF65520 TSB65520 UBX65520 ULT65520 UVP65520 VFL65520 VPH65520 VZD65520 WIZ65520 WSV65520 BE131056 GJ131056 QF131056 AAB131056 AJX131056 ATT131056 BDP131056 BNL131056 BXH131056 CHD131056 CQZ131056 DAV131056 DKR131056 DUN131056 EEJ131056 EOF131056 EYB131056 FHX131056 FRT131056 GBP131056 GLL131056 GVH131056 HFD131056 HOZ131056 HYV131056 IIR131056 ISN131056 JCJ131056 JMF131056 JWB131056 KFX131056 KPT131056 KZP131056 LJL131056 LTH131056 MDD131056 MMZ131056 MWV131056 NGR131056 NQN131056 OAJ131056 OKF131056 OUB131056 PDX131056 PNT131056 PXP131056 QHL131056 QRH131056 RBD131056 RKZ131056 RUV131056 SER131056 SON131056 SYJ131056 TIF131056 TSB131056 UBX131056 ULT131056 UVP131056 VFL131056 VPH131056 VZD131056 WIZ131056 WSV131056 BE196592 GJ196592 QF196592 AAB196592 AJX196592 ATT196592 BDP196592 BNL196592 BXH196592 CHD196592 CQZ196592 DAV196592 DKR196592 DUN196592 EEJ196592 EOF196592 EYB196592 FHX196592 FRT196592 GBP196592 GLL196592 GVH196592 HFD196592 HOZ196592 HYV196592 IIR196592 ISN196592 JCJ196592 JMF196592 JWB196592 KFX196592 KPT196592 KZP196592 LJL196592 LTH196592 MDD196592 MMZ196592 MWV196592 NGR196592 NQN196592 OAJ196592 OKF196592 OUB196592 PDX196592 PNT196592 PXP196592 QHL196592 QRH196592 RBD196592 RKZ196592 RUV196592 SER196592 SON196592 SYJ196592 TIF196592 TSB196592 UBX196592 ULT196592 UVP196592 VFL196592 VPH196592 VZD196592 WIZ196592 WSV196592 BE262128 GJ262128 QF262128 AAB262128 AJX262128 ATT262128 BDP262128 BNL262128 BXH262128 CHD262128 CQZ262128 DAV262128 DKR262128 DUN262128 EEJ262128 EOF262128 EYB262128 FHX262128 FRT262128 GBP262128 GLL262128 GVH262128 HFD262128 HOZ262128 HYV262128 IIR262128 ISN262128 JCJ262128 JMF262128 JWB262128 KFX262128 KPT262128 KZP262128 LJL262128 LTH262128 MDD262128 MMZ262128 MWV262128 NGR262128 NQN262128 OAJ262128 OKF262128 OUB262128 PDX262128 PNT262128 PXP262128 QHL262128 QRH262128 RBD262128 RKZ262128 RUV262128 SER262128 SON262128 SYJ262128 TIF262128 TSB262128 UBX262128 ULT262128 UVP262128 VFL262128 VPH262128 VZD262128 WIZ262128 WSV262128 BE327664 GJ327664 QF327664 AAB327664 AJX327664 ATT327664 BDP327664 BNL327664 BXH327664 CHD327664 CQZ327664 DAV327664 DKR327664 DUN327664 EEJ327664 EOF327664 EYB327664 FHX327664 FRT327664 GBP327664 GLL327664 GVH327664 HFD327664 HOZ327664 HYV327664 IIR327664 ISN327664 JCJ327664 JMF327664 JWB327664 KFX327664 KPT327664 KZP327664 LJL327664 LTH327664 MDD327664 MMZ327664 MWV327664 NGR327664 NQN327664 OAJ327664 OKF327664 OUB327664 PDX327664 PNT327664 PXP327664 QHL327664 QRH327664 RBD327664 RKZ327664 RUV327664 SER327664 SON327664 SYJ327664 TIF327664 TSB327664 UBX327664 ULT327664 UVP327664 VFL327664 VPH327664 VZD327664 WIZ327664 WSV327664 BE393200 GJ393200 QF393200 AAB393200 AJX393200 ATT393200 BDP393200 BNL393200 BXH393200 CHD393200 CQZ393200 DAV393200 DKR393200 DUN393200 EEJ393200 EOF393200 EYB393200 FHX393200 FRT393200 GBP393200 GLL393200 GVH393200 HFD393200 HOZ393200 HYV393200 IIR393200 ISN393200 JCJ393200 JMF393200 JWB393200 KFX393200 KPT393200 KZP393200 LJL393200 LTH393200 MDD393200 MMZ393200 MWV393200 NGR393200 NQN393200 OAJ393200 OKF393200 OUB393200 PDX393200 PNT393200 PXP393200 QHL393200 QRH393200 RBD393200 RKZ393200 RUV393200 SER393200 SON393200 SYJ393200 TIF393200 TSB393200 UBX393200 ULT393200 UVP393200 VFL393200 VPH393200 VZD393200 WIZ393200 WSV393200 BE458736 GJ458736 QF458736 AAB458736 AJX458736 ATT458736 BDP458736 BNL458736 BXH458736 CHD458736 CQZ458736 DAV458736 DKR458736 DUN458736 EEJ458736 EOF458736 EYB458736 FHX458736 FRT458736 GBP458736 GLL458736 GVH458736 HFD458736 HOZ458736 HYV458736 IIR458736 ISN458736 JCJ458736 JMF458736 JWB458736 KFX458736 KPT458736 KZP458736 LJL458736 LTH458736 MDD458736 MMZ458736 MWV458736 NGR458736 NQN458736 OAJ458736 OKF458736 OUB458736 PDX458736 PNT458736 PXP458736 QHL458736 QRH458736 RBD458736 RKZ458736 RUV458736 SER458736 SON458736 SYJ458736 TIF458736 TSB458736 UBX458736 ULT458736 UVP458736 VFL458736 VPH458736 VZD458736 WIZ458736 WSV458736 BE524272 GJ524272 QF524272 AAB524272 AJX524272 ATT524272 BDP524272 BNL524272 BXH524272 CHD524272 CQZ524272 DAV524272 DKR524272 DUN524272 EEJ524272 EOF524272 EYB524272 FHX524272 FRT524272 GBP524272 GLL524272 GVH524272 HFD524272 HOZ524272 HYV524272 IIR524272 ISN524272 JCJ524272 JMF524272 JWB524272 KFX524272 KPT524272 KZP524272 LJL524272 LTH524272 MDD524272 MMZ524272 MWV524272 NGR524272 NQN524272 OAJ524272 OKF524272 OUB524272 PDX524272 PNT524272 PXP524272 QHL524272 QRH524272 RBD524272 RKZ524272 RUV524272 SER524272 SON524272 SYJ524272 TIF524272 TSB524272 UBX524272 ULT524272 UVP524272 VFL524272 VPH524272 VZD524272 WIZ524272 WSV524272 BE589808 GJ589808 QF589808 AAB589808 AJX589808 ATT589808 BDP589808 BNL589808 BXH589808 CHD589808 CQZ589808 DAV589808 DKR589808 DUN589808 EEJ589808 EOF589808 EYB589808 FHX589808 FRT589808 GBP589808 GLL589808 GVH589808 HFD589808 HOZ589808 HYV589808 IIR589808 ISN589808 JCJ589808 JMF589808 JWB589808 KFX589808 KPT589808 KZP589808 LJL589808 LTH589808 MDD589808 MMZ589808 MWV589808 NGR589808 NQN589808 OAJ589808 OKF589808 OUB589808 PDX589808 PNT589808 PXP589808 QHL589808 QRH589808 RBD589808 RKZ589808 RUV589808 SER589808 SON589808 SYJ589808 TIF589808 TSB589808 UBX589808 ULT589808 UVP589808 VFL589808 VPH589808 VZD589808 WIZ589808 WSV589808 BE655344 GJ655344 QF655344 AAB655344 AJX655344 ATT655344 BDP655344 BNL655344 BXH655344 CHD655344 CQZ655344 DAV655344 DKR655344 DUN655344 EEJ655344 EOF655344 EYB655344 FHX655344 FRT655344 GBP655344 GLL655344 GVH655344 HFD655344 HOZ655344 HYV655344 IIR655344 ISN655344 JCJ655344 JMF655344 JWB655344 KFX655344 KPT655344 KZP655344 LJL655344 LTH655344 MDD655344 MMZ655344 MWV655344 NGR655344 NQN655344 OAJ655344 OKF655344 OUB655344 PDX655344 PNT655344 PXP655344 QHL655344 QRH655344 RBD655344 RKZ655344 RUV655344 SER655344 SON655344 SYJ655344 TIF655344 TSB655344 UBX655344 ULT655344 UVP655344 VFL655344 VPH655344 VZD655344 WIZ655344 WSV655344 BE720880 GJ720880 QF720880 AAB720880 AJX720880 ATT720880 BDP720880 BNL720880 BXH720880 CHD720880 CQZ720880 DAV720880 DKR720880 DUN720880 EEJ720880 EOF720880 EYB720880 FHX720880 FRT720880 GBP720880 GLL720880 GVH720880 HFD720880 HOZ720880 HYV720880 IIR720880 ISN720880 JCJ720880 JMF720880 JWB720880 KFX720880 KPT720880 KZP720880 LJL720880 LTH720880 MDD720880 MMZ720880 MWV720880 NGR720880 NQN720880 OAJ720880 OKF720880 OUB720880 PDX720880 PNT720880 PXP720880 QHL720880 QRH720880 RBD720880 RKZ720880 RUV720880 SER720880 SON720880 SYJ720880 TIF720880 TSB720880 UBX720880 ULT720880 UVP720880 VFL720880 VPH720880 VZD720880 WIZ720880 WSV720880 BE786416 GJ786416 QF786416 AAB786416 AJX786416 ATT786416 BDP786416 BNL786416 BXH786416 CHD786416 CQZ786416 DAV786416 DKR786416 DUN786416 EEJ786416 EOF786416 EYB786416 FHX786416 FRT786416 GBP786416 GLL786416 GVH786416 HFD786416 HOZ786416 HYV786416 IIR786416 ISN786416 JCJ786416 JMF786416 JWB786416 KFX786416 KPT786416 KZP786416 LJL786416 LTH786416 MDD786416 MMZ786416 MWV786416 NGR786416 NQN786416 OAJ786416 OKF786416 OUB786416 PDX786416 PNT786416 PXP786416 QHL786416 QRH786416 RBD786416 RKZ786416 RUV786416 SER786416 SON786416 SYJ786416 TIF786416 TSB786416 UBX786416 ULT786416 UVP786416 VFL786416 VPH786416 VZD786416 WIZ786416 WSV786416 BE851952 GJ851952 QF851952 AAB851952 AJX851952 ATT851952 BDP851952 BNL851952 BXH851952 CHD851952 CQZ851952 DAV851952 DKR851952 DUN851952 EEJ851952 EOF851952 EYB851952 FHX851952 FRT851952 GBP851952 GLL851952 GVH851952 HFD851952 HOZ851952 HYV851952 IIR851952 ISN851952 JCJ851952 JMF851952 JWB851952 KFX851952 KPT851952 KZP851952 LJL851952 LTH851952 MDD851952 MMZ851952 MWV851952 NGR851952 NQN851952 OAJ851952 OKF851952 OUB851952 PDX851952 PNT851952 PXP851952 QHL851952 QRH851952 RBD851952 RKZ851952 RUV851952 SER851952 SON851952 SYJ851952 TIF851952 TSB851952 UBX851952 ULT851952 UVP851952 VFL851952 VPH851952 VZD851952 WIZ851952 WSV851952 BE917488 GJ917488 QF917488 AAB917488 AJX917488 ATT917488 BDP917488 BNL917488 BXH917488 CHD917488 CQZ917488 DAV917488 DKR917488 DUN917488 EEJ917488 EOF917488 EYB917488 FHX917488 FRT917488 GBP917488 GLL917488 GVH917488 HFD917488 HOZ917488 HYV917488 IIR917488 ISN917488 JCJ917488 JMF917488 JWB917488 KFX917488 KPT917488 KZP917488 LJL917488 LTH917488 MDD917488 MMZ917488 MWV917488 NGR917488 NQN917488 OAJ917488 OKF917488 OUB917488 PDX917488 PNT917488 PXP917488 QHL917488 QRH917488 RBD917488 RKZ917488 RUV917488 SER917488 SON917488 SYJ917488 TIF917488 TSB917488 UBX917488 ULT917488 UVP917488 VFL917488 VPH917488 VZD917488 WIZ917488 WSV917488 BE983024 GJ983024 QF983024 AAB983024 AJX983024 ATT983024 BDP983024 BNL983024 BXH983024 CHD983024 CQZ983024 DAV983024 DKR983024 DUN983024 EEJ983024 EOF983024 EYB983024 FHX983024 FRT983024 GBP983024 GLL983024 GVH983024 HFD983024 HOZ983024 HYV983024 IIR983024 ISN983024 JCJ983024 JMF983024 JWB983024 KFX983024 KPT983024 KZP983024 LJL983024 LTH983024 MDD983024 MMZ983024 MWV983024 NGR983024 NQN983024 OAJ983024 OKF983024 OUB983024 PDX983024 PNT983024 PXP983024 QHL983024 QRH983024 RBD983024 RKZ983024 RUV983024 SER983024 SON983024 SYJ983024 TIF983024 TSB983024 UBX983024 ULT983024 UVP983024 VFL983024 VPH983024 VZD983024 WIZ983024 WSV983024 BCG6:BCG9 GK19 QG19 AAC19 AJY19 ATU19 BDQ19 BNM19 BXI19 CHE19 CRA19 DAW19 DKS19 DUO19 EEK19 EOG19 EYC19 FHY19 FRU19 GBQ19 GLM19 GVI19 HFE19 HPA19 HYW19 IIS19 ISO19 JCK19 JMG19 JWC19 KFY19 KPU19 KZQ19 LJM19 LTI19 MDE19 MNA19 MWW19 NGS19 NQO19 OAK19 OKG19 OUC19 PDY19 PNU19 PXQ19 QHM19 QRI19 RBE19 RLA19 RUW19 SES19 SOO19 SYK19 TIG19 TSC19 UBY19 ULU19 UVQ19 VFM19 VPI19 VZE19 WJA19 WSW19 BT65520 GY65520 QU65520 AAQ65520 AKM65520 AUI65520 BEE65520 BOA65520 BXW65520 CHS65520 CRO65520 DBK65520 DLG65520 DVC65520 EEY65520 EOU65520 EYQ65520 FIM65520 FSI65520 GCE65520 GMA65520 GVW65520 HFS65520 HPO65520 HZK65520 IJG65520 ITC65520 JCY65520 JMU65520 JWQ65520 KGM65520 KQI65520 LAE65520 LKA65520 LTW65520 MDS65520 MNO65520 MXK65520 NHG65520 NRC65520 OAY65520 OKU65520 OUQ65520 PEM65520 POI65520 PYE65520 QIA65520 QRW65520 RBS65520 RLO65520 RVK65520 SFG65520 SPC65520 SYY65520 TIU65520 TSQ65520 UCM65520 UMI65520 UWE65520 VGA65520 VPW65520 VZS65520 WJO65520 WTK65520 BT131056 GY131056 QU131056 AAQ131056 AKM131056 AUI131056 BEE131056 BOA131056 BXW131056 CHS131056 CRO131056 DBK131056 DLG131056 DVC131056 EEY131056 EOU131056 EYQ131056 FIM131056 FSI131056 GCE131056 GMA131056 GVW131056 HFS131056 HPO131056 HZK131056 IJG131056 ITC131056 JCY131056 JMU131056 JWQ131056 KGM131056 KQI131056 LAE131056 LKA131056 LTW131056 MDS131056 MNO131056 MXK131056 NHG131056 NRC131056 OAY131056 OKU131056 OUQ131056 PEM131056 POI131056 PYE131056 QIA131056 QRW131056 RBS131056 RLO131056 RVK131056 SFG131056 SPC131056 SYY131056 TIU131056 TSQ131056 UCM131056 UMI131056 UWE131056 VGA131056 VPW131056 VZS131056 WJO131056 WTK131056 BT196592 GY196592 QU196592 AAQ196592 AKM196592 AUI196592 BEE196592 BOA196592 BXW196592 CHS196592 CRO196592 DBK196592 DLG196592 DVC196592 EEY196592 EOU196592 EYQ196592 FIM196592 FSI196592 GCE196592 GMA196592 GVW196592 HFS196592 HPO196592 HZK196592 IJG196592 ITC196592 JCY196592 JMU196592 JWQ196592 KGM196592 KQI196592 LAE196592 LKA196592 LTW196592 MDS196592 MNO196592 MXK196592 NHG196592 NRC196592 OAY196592 OKU196592 OUQ196592 PEM196592 POI196592 PYE196592 QIA196592 QRW196592 RBS196592 RLO196592 RVK196592 SFG196592 SPC196592 SYY196592 TIU196592 TSQ196592 UCM196592 UMI196592 UWE196592 VGA196592 VPW196592 VZS196592 WJO196592 WTK196592 BT262128 GY262128 QU262128 AAQ262128 AKM262128 AUI262128 BEE262128 BOA262128 BXW262128 CHS262128 CRO262128 DBK262128 DLG262128 DVC262128 EEY262128 EOU262128 EYQ262128 FIM262128 FSI262128 GCE262128 GMA262128 GVW262128 HFS262128 HPO262128 HZK262128 IJG262128 ITC262128 JCY262128 JMU262128 JWQ262128 KGM262128 KQI262128 LAE262128 LKA262128 LTW262128 MDS262128 MNO262128 MXK262128 NHG262128 NRC262128 OAY262128 OKU262128 OUQ262128 PEM262128 POI262128 PYE262128 QIA262128 QRW262128 RBS262128 RLO262128 RVK262128 SFG262128 SPC262128 SYY262128 TIU262128 TSQ262128 UCM262128 UMI262128 UWE262128 VGA262128 VPW262128 VZS262128 WJO262128 WTK262128 BT327664 GY327664 QU327664 AAQ327664 AKM327664 AUI327664 BEE327664 BOA327664 BXW327664 CHS327664 CRO327664 DBK327664 DLG327664 DVC327664 EEY327664 EOU327664 EYQ327664 FIM327664 FSI327664 GCE327664 GMA327664 GVW327664 HFS327664 HPO327664 HZK327664 IJG327664 ITC327664 JCY327664 JMU327664 JWQ327664 KGM327664 KQI327664 LAE327664 LKA327664 LTW327664 MDS327664 MNO327664 MXK327664 NHG327664 NRC327664 OAY327664 OKU327664 OUQ327664 PEM327664 POI327664 PYE327664 QIA327664 QRW327664 RBS327664 RLO327664 RVK327664 SFG327664 SPC327664 SYY327664 TIU327664 TSQ327664 UCM327664 UMI327664 UWE327664 VGA327664 VPW327664 VZS327664 WJO327664 WTK327664 BT393200 GY393200 QU393200 AAQ393200 AKM393200 AUI393200 BEE393200 BOA393200 BXW393200 CHS393200 CRO393200 DBK393200 DLG393200 DVC393200 EEY393200 EOU393200 EYQ393200 FIM393200 FSI393200 GCE393200 GMA393200 GVW393200 HFS393200 HPO393200 HZK393200 IJG393200 ITC393200 JCY393200 JMU393200 JWQ393200 KGM393200 KQI393200 LAE393200 LKA393200 LTW393200 MDS393200 MNO393200 MXK393200 NHG393200 NRC393200 OAY393200 OKU393200 OUQ393200 PEM393200 POI393200 PYE393200 QIA393200 QRW393200 RBS393200 RLO393200 RVK393200 SFG393200 SPC393200 SYY393200 TIU393200 TSQ393200 UCM393200 UMI393200 UWE393200 VGA393200 VPW393200 VZS393200 WJO393200 WTK393200 BT458736 GY458736 QU458736 AAQ458736 AKM458736 AUI458736 BEE458736 BOA458736 BXW458736 CHS458736 CRO458736 DBK458736 DLG458736 DVC458736 EEY458736 EOU458736 EYQ458736 FIM458736 FSI458736 GCE458736 GMA458736 GVW458736 HFS458736 HPO458736 HZK458736 IJG458736 ITC458736 JCY458736 JMU458736 JWQ458736 KGM458736 KQI458736 LAE458736 LKA458736 LTW458736 MDS458736 MNO458736 MXK458736 NHG458736 NRC458736 OAY458736 OKU458736 OUQ458736 PEM458736 POI458736 PYE458736 QIA458736 QRW458736 RBS458736 RLO458736 RVK458736 SFG458736 SPC458736 SYY458736 TIU458736 TSQ458736 UCM458736 UMI458736 UWE458736 VGA458736 VPW458736 VZS458736 WJO458736 WTK458736 BT524272 GY524272 QU524272 AAQ524272 AKM524272 AUI524272 BEE524272 BOA524272 BXW524272 CHS524272 CRO524272 DBK524272 DLG524272 DVC524272 EEY524272 EOU524272 EYQ524272 FIM524272 FSI524272 GCE524272 GMA524272 GVW524272 HFS524272 HPO524272 HZK524272 IJG524272 ITC524272 JCY524272 JMU524272 JWQ524272 KGM524272 KQI524272 LAE524272 LKA524272 LTW524272 MDS524272 MNO524272 MXK524272 NHG524272 NRC524272 OAY524272 OKU524272 OUQ524272 PEM524272 POI524272 PYE524272 QIA524272 QRW524272 RBS524272 RLO524272 RVK524272 SFG524272 SPC524272 SYY524272 TIU524272 TSQ524272 UCM524272 UMI524272 UWE524272 VGA524272 VPW524272 VZS524272 WJO524272 WTK524272 BT589808 GY589808 QU589808 AAQ589808 AKM589808 AUI589808 BEE589808 BOA589808 BXW589808 CHS589808 CRO589808 DBK589808 DLG589808 DVC589808 EEY589808 EOU589808 EYQ589808 FIM589808 FSI589808 GCE589808 GMA589808 GVW589808 HFS589808 HPO589808 HZK589808 IJG589808 ITC589808 JCY589808 JMU589808 JWQ589808 KGM589808 KQI589808 LAE589808 LKA589808 LTW589808 MDS589808 MNO589808 MXK589808 NHG589808 NRC589808 OAY589808 OKU589808 OUQ589808 PEM589808 POI589808 PYE589808 QIA589808 QRW589808 RBS589808 RLO589808 RVK589808 SFG589808 SPC589808 SYY589808 TIU589808 TSQ589808 UCM589808 UMI589808 UWE589808 VGA589808 VPW589808 VZS589808 WJO589808 WTK589808 BT655344 GY655344 QU655344 AAQ655344 AKM655344 AUI655344 BEE655344 BOA655344 BXW655344 CHS655344 CRO655344 DBK655344 DLG655344 DVC655344 EEY655344 EOU655344 EYQ655344 FIM655344 FSI655344 GCE655344 GMA655344 GVW655344 HFS655344 HPO655344 HZK655344 IJG655344 ITC655344 JCY655344 JMU655344 JWQ655344 KGM655344 KQI655344 LAE655344 LKA655344 LTW655344 MDS655344 MNO655344 MXK655344 NHG655344 NRC655344 OAY655344 OKU655344 OUQ655344 PEM655344 POI655344 PYE655344 QIA655344 QRW655344 RBS655344 RLO655344 RVK655344 SFG655344 SPC655344 SYY655344 TIU655344 TSQ655344 UCM655344 UMI655344 UWE655344 VGA655344 VPW655344 VZS655344 WJO655344 WTK655344 BT720880 GY720880 QU720880 AAQ720880 AKM720880 AUI720880 BEE720880 BOA720880 BXW720880 CHS720880 CRO720880 DBK720880 DLG720880 DVC720880 EEY720880 EOU720880 EYQ720880 FIM720880 FSI720880 GCE720880 GMA720880 GVW720880 HFS720880 HPO720880 HZK720880 IJG720880 ITC720880 JCY720880 JMU720880 JWQ720880 KGM720880 KQI720880 LAE720880 LKA720880 LTW720880 MDS720880 MNO720880 MXK720880 NHG720880 NRC720880 OAY720880 OKU720880 OUQ720880 PEM720880 POI720880 PYE720880 QIA720880 QRW720880 RBS720880 RLO720880 RVK720880 SFG720880 SPC720880 SYY720880 TIU720880 TSQ720880 UCM720880 UMI720880 UWE720880 VGA720880 VPW720880 VZS720880 WJO720880 WTK720880 BT786416 GY786416 QU786416 AAQ786416 AKM786416 AUI786416 BEE786416 BOA786416 BXW786416 CHS786416 CRO786416 DBK786416 DLG786416 DVC786416 EEY786416 EOU786416 EYQ786416 FIM786416 FSI786416 GCE786416 GMA786416 GVW786416 HFS786416 HPO786416 HZK786416 IJG786416 ITC786416 JCY786416 JMU786416 JWQ786416 KGM786416 KQI786416 LAE786416 LKA786416 LTW786416 MDS786416 MNO786416 MXK786416 NHG786416 NRC786416 OAY786416 OKU786416 OUQ786416 PEM786416 POI786416 PYE786416 QIA786416 QRW786416 RBS786416 RLO786416 RVK786416 SFG786416 SPC786416 SYY786416 TIU786416 TSQ786416 UCM786416 UMI786416 UWE786416 VGA786416 VPW786416 VZS786416 WJO786416 WTK786416 BT851952 GY851952 QU851952 AAQ851952 AKM851952 AUI851952 BEE851952 BOA851952 BXW851952 CHS851952 CRO851952 DBK851952 DLG851952 DVC851952 EEY851952 EOU851952 EYQ851952 FIM851952 FSI851952 GCE851952 GMA851952 GVW851952 HFS851952 HPO851952 HZK851952 IJG851952 ITC851952 JCY851952 JMU851952 JWQ851952 KGM851952 KQI851952 LAE851952 LKA851952 LTW851952 MDS851952 MNO851952 MXK851952 NHG851952 NRC851952 OAY851952 OKU851952 OUQ851952 PEM851952 POI851952 PYE851952 QIA851952 QRW851952 RBS851952 RLO851952 RVK851952 SFG851952 SPC851952 SYY851952 TIU851952 TSQ851952 UCM851952 UMI851952 UWE851952 VGA851952 VPW851952 VZS851952 WJO851952 WTK851952 BT917488 GY917488 QU917488 AAQ917488 AKM917488 AUI917488 BEE917488 BOA917488 BXW917488 CHS917488 CRO917488 DBK917488 DLG917488 DVC917488 EEY917488 EOU917488 EYQ917488 FIM917488 FSI917488 GCE917488 GMA917488 GVW917488 HFS917488 HPO917488 HZK917488 IJG917488 ITC917488 JCY917488 JMU917488 JWQ917488 KGM917488 KQI917488 LAE917488 LKA917488 LTW917488 MDS917488 MNO917488 MXK917488 NHG917488 NRC917488 OAY917488 OKU917488 OUQ917488 PEM917488 POI917488 PYE917488 QIA917488 QRW917488 RBS917488 RLO917488 RVK917488 SFG917488 SPC917488 SYY917488 TIU917488 TSQ917488 UCM917488 UMI917488 UWE917488 VGA917488 VPW917488 VZS917488 WJO917488 WTK917488 BT983024 GY983024 QU983024 AAQ983024 AKM983024 AUI983024 BEE983024 BOA983024 BXW983024 CHS983024 CRO983024 DBK983024 DLG983024 DVC983024 EEY983024 EOU983024 EYQ983024 FIM983024 FSI983024 GCE983024 GMA983024 GVW983024 HFS983024 HPO983024 HZK983024 IJG983024 ITC983024 JCY983024 JMU983024 JWQ983024 KGM983024 KQI983024 LAE983024 LKA983024 LTW983024 MDS983024 MNO983024 MXK983024 NHG983024 NRC983024 OAY983024 OKU983024 OUQ983024 PEM983024 POI983024 PYE983024 QIA983024 QRW983024 RBS983024 RLO983024 RVK983024 SFG983024 SPC983024 SYY983024 TIU983024 TSQ983024 UCM983024 UMI983024 UWE983024 VGA983024 VPW983024 VZS983024 WJO983024 WTK983024 ASK6:ASK9 GN19 QJ19 AAF19 AKB19 ATX19 BDT19 BNP19 BXL19 CHH19 CRD19 DAZ19 DKV19 DUR19 EEN19 EOJ19 EYF19 FIB19 FRX19 GBT19 GLP19 GVL19 HFH19 HPD19 HYZ19 IIV19 ISR19 JCN19 JMJ19 JWF19 KGB19 KPX19 KZT19 LJP19 LTL19 MDH19 MND19 MWZ19 NGV19 NQR19 OAN19 OKJ19 OUF19 PEB19 PNX19 PXT19 QHP19 QRL19 RBH19 RLD19 RUZ19 SEV19 SOR19 SYN19 TIJ19 TSF19 UCB19 ULX19 UVT19 VFP19 VPL19 VZH19 WJD19 WSZ19 BV65520 HB65520 QX65520 AAT65520 AKP65520 AUL65520 BEH65520 BOD65520 BXZ65520 CHV65520 CRR65520 DBN65520 DLJ65520 DVF65520 EFB65520 EOX65520 EYT65520 FIP65520 FSL65520 GCH65520 GMD65520 GVZ65520 HFV65520 HPR65520 HZN65520 IJJ65520 ITF65520 JDB65520 JMX65520 JWT65520 KGP65520 KQL65520 LAH65520 LKD65520 LTZ65520 MDV65520 MNR65520 MXN65520 NHJ65520 NRF65520 OBB65520 OKX65520 OUT65520 PEP65520 POL65520 PYH65520 QID65520 QRZ65520 RBV65520 RLR65520 RVN65520 SFJ65520 SPF65520 SZB65520 TIX65520 TST65520 UCP65520 UML65520 UWH65520 VGD65520 VPZ65520 VZV65520 WJR65520 WTN65520 BV131056 HB131056 QX131056 AAT131056 AKP131056 AUL131056 BEH131056 BOD131056 BXZ131056 CHV131056 CRR131056 DBN131056 DLJ131056 DVF131056 EFB131056 EOX131056 EYT131056 FIP131056 FSL131056 GCH131056 GMD131056 GVZ131056 HFV131056 HPR131056 HZN131056 IJJ131056 ITF131056 JDB131056 JMX131056 JWT131056 KGP131056 KQL131056 LAH131056 LKD131056 LTZ131056 MDV131056 MNR131056 MXN131056 NHJ131056 NRF131056 OBB131056 OKX131056 OUT131056 PEP131056 POL131056 PYH131056 QID131056 QRZ131056 RBV131056 RLR131056 RVN131056 SFJ131056 SPF131056 SZB131056 TIX131056 TST131056 UCP131056 UML131056 UWH131056 VGD131056 VPZ131056 VZV131056 WJR131056 WTN131056 BV196592 HB196592 QX196592 AAT196592 AKP196592 AUL196592 BEH196592 BOD196592 BXZ196592 CHV196592 CRR196592 DBN196592 DLJ196592 DVF196592 EFB196592 EOX196592 EYT196592 FIP196592 FSL196592 GCH196592 GMD196592 GVZ196592 HFV196592 HPR196592 HZN196592 IJJ196592 ITF196592 JDB196592 JMX196592 JWT196592 KGP196592 KQL196592 LAH196592 LKD196592 LTZ196592 MDV196592 MNR196592 MXN196592 NHJ196592 NRF196592 OBB196592 OKX196592 OUT196592 PEP196592 POL196592 PYH196592 QID196592 QRZ196592 RBV196592 RLR196592 RVN196592 SFJ196592 SPF196592 SZB196592 TIX196592 TST196592 UCP196592 UML196592 UWH196592 VGD196592 VPZ196592 VZV196592 WJR196592 WTN196592 BV262128 HB262128 QX262128 AAT262128 AKP262128 AUL262128 BEH262128 BOD262128 BXZ262128 CHV262128 CRR262128 DBN262128 DLJ262128 DVF262128 EFB262128 EOX262128 EYT262128 FIP262128 FSL262128 GCH262128 GMD262128 GVZ262128 HFV262128 HPR262128 HZN262128 IJJ262128 ITF262128 JDB262128 JMX262128 JWT262128 KGP262128 KQL262128 LAH262128 LKD262128 LTZ262128 MDV262128 MNR262128 MXN262128 NHJ262128 NRF262128 OBB262128 OKX262128 OUT262128 PEP262128 POL262128 PYH262128 QID262128 QRZ262128 RBV262128 RLR262128 RVN262128 SFJ262128 SPF262128 SZB262128 TIX262128 TST262128 UCP262128 UML262128 UWH262128 VGD262128 VPZ262128 VZV262128 WJR262128 WTN262128 BV327664 HB327664 QX327664 AAT327664 AKP327664 AUL327664 BEH327664 BOD327664 BXZ327664 CHV327664 CRR327664 DBN327664 DLJ327664 DVF327664 EFB327664 EOX327664 EYT327664 FIP327664 FSL327664 GCH327664 GMD327664 GVZ327664 HFV327664 HPR327664 HZN327664 IJJ327664 ITF327664 JDB327664 JMX327664 JWT327664 KGP327664 KQL327664 LAH327664 LKD327664 LTZ327664 MDV327664 MNR327664 MXN327664 NHJ327664 NRF327664 OBB327664 OKX327664 OUT327664 PEP327664 POL327664 PYH327664 QID327664 QRZ327664 RBV327664 RLR327664 RVN327664 SFJ327664 SPF327664 SZB327664 TIX327664 TST327664 UCP327664 UML327664 UWH327664 VGD327664 VPZ327664 VZV327664 WJR327664 WTN327664 BV393200 HB393200 QX393200 AAT393200 AKP393200 AUL393200 BEH393200 BOD393200 BXZ393200 CHV393200 CRR393200 DBN393200 DLJ393200 DVF393200 EFB393200 EOX393200 EYT393200 FIP393200 FSL393200 GCH393200 GMD393200 GVZ393200 HFV393200 HPR393200 HZN393200 IJJ393200 ITF393200 JDB393200 JMX393200 JWT393200 KGP393200 KQL393200 LAH393200 LKD393200 LTZ393200 MDV393200 MNR393200 MXN393200 NHJ393200 NRF393200 OBB393200 OKX393200 OUT393200 PEP393200 POL393200 PYH393200 QID393200 QRZ393200 RBV393200 RLR393200 RVN393200 SFJ393200 SPF393200 SZB393200 TIX393200 TST393200 UCP393200 UML393200 UWH393200 VGD393200 VPZ393200 VZV393200 WJR393200 WTN393200 BV458736 HB458736 QX458736 AAT458736 AKP458736 AUL458736 BEH458736 BOD458736 BXZ458736 CHV458736 CRR458736 DBN458736 DLJ458736 DVF458736 EFB458736 EOX458736 EYT458736 FIP458736 FSL458736 GCH458736 GMD458736 GVZ458736 HFV458736 HPR458736 HZN458736 IJJ458736 ITF458736 JDB458736 JMX458736 JWT458736 KGP458736 KQL458736 LAH458736 LKD458736 LTZ458736 MDV458736 MNR458736 MXN458736 NHJ458736 NRF458736 OBB458736 OKX458736 OUT458736 PEP458736 POL458736 PYH458736 QID458736 QRZ458736 RBV458736 RLR458736 RVN458736 SFJ458736 SPF458736 SZB458736 TIX458736 TST458736 UCP458736 UML458736 UWH458736 VGD458736 VPZ458736 VZV458736 WJR458736 WTN458736 BV524272 HB524272 QX524272 AAT524272 AKP524272 AUL524272 BEH524272 BOD524272 BXZ524272 CHV524272 CRR524272 DBN524272 DLJ524272 DVF524272 EFB524272 EOX524272 EYT524272 FIP524272 FSL524272 GCH524272 GMD524272 GVZ524272 HFV524272 HPR524272 HZN524272 IJJ524272 ITF524272 JDB524272 JMX524272 JWT524272 KGP524272 KQL524272 LAH524272 LKD524272 LTZ524272 MDV524272 MNR524272 MXN524272 NHJ524272 NRF524272 OBB524272 OKX524272 OUT524272 PEP524272 POL524272 PYH524272 QID524272 QRZ524272 RBV524272 RLR524272 RVN524272 SFJ524272 SPF524272 SZB524272 TIX524272 TST524272 UCP524272 UML524272 UWH524272 VGD524272 VPZ524272 VZV524272 WJR524272 WTN524272 BV589808 HB589808 QX589808 AAT589808 AKP589808 AUL589808 BEH589808 BOD589808 BXZ589808 CHV589808 CRR589808 DBN589808 DLJ589808 DVF589808 EFB589808 EOX589808 EYT589808 FIP589808 FSL589808 GCH589808 GMD589808 GVZ589808 HFV589808 HPR589808 HZN589808 IJJ589808 ITF589808 JDB589808 JMX589808 JWT589808 KGP589808 KQL589808 LAH589808 LKD589808 LTZ589808 MDV589808 MNR589808 MXN589808 NHJ589808 NRF589808 OBB589808 OKX589808 OUT589808 PEP589808 POL589808 PYH589808 QID589808 QRZ589808 RBV589808 RLR589808 RVN589808 SFJ589808 SPF589808 SZB589808 TIX589808 TST589808 UCP589808 UML589808 UWH589808 VGD589808 VPZ589808 VZV589808 WJR589808 WTN589808 BV655344 HB655344 QX655344 AAT655344 AKP655344 AUL655344 BEH655344 BOD655344 BXZ655344 CHV655344 CRR655344 DBN655344 DLJ655344 DVF655344 EFB655344 EOX655344 EYT655344 FIP655344 FSL655344 GCH655344 GMD655344 GVZ655344 HFV655344 HPR655344 HZN655344 IJJ655344 ITF655344 JDB655344 JMX655344 JWT655344 KGP655344 KQL655344 LAH655344 LKD655344 LTZ655344 MDV655344 MNR655344 MXN655344 NHJ655344 NRF655344 OBB655344 OKX655344 OUT655344 PEP655344 POL655344 PYH655344 QID655344 QRZ655344 RBV655344 RLR655344 RVN655344 SFJ655344 SPF655344 SZB655344 TIX655344 TST655344 UCP655344 UML655344 UWH655344 VGD655344 VPZ655344 VZV655344 WJR655344 WTN655344 BV720880 HB720880 QX720880 AAT720880 AKP720880 AUL720880 BEH720880 BOD720880 BXZ720880 CHV720880 CRR720880 DBN720880 DLJ720880 DVF720880 EFB720880 EOX720880 EYT720880 FIP720880 FSL720880 GCH720880 GMD720880 GVZ720880 HFV720880 HPR720880 HZN720880 IJJ720880 ITF720880 JDB720880 JMX720880 JWT720880 KGP720880 KQL720880 LAH720880 LKD720880 LTZ720880 MDV720880 MNR720880 MXN720880 NHJ720880 NRF720880 OBB720880 OKX720880 OUT720880 PEP720880 POL720880 PYH720880 QID720880 QRZ720880 RBV720880 RLR720880 RVN720880 SFJ720880 SPF720880 SZB720880 TIX720880 TST720880 UCP720880 UML720880 UWH720880 VGD720880 VPZ720880 VZV720880 WJR720880 WTN720880 BV786416 HB786416 QX786416 AAT786416 AKP786416 AUL786416 BEH786416 BOD786416 BXZ786416 CHV786416 CRR786416 DBN786416 DLJ786416 DVF786416 EFB786416 EOX786416 EYT786416 FIP786416 FSL786416 GCH786416 GMD786416 GVZ786416 HFV786416 HPR786416 HZN786416 IJJ786416 ITF786416 JDB786416 JMX786416 JWT786416 KGP786416 KQL786416 LAH786416 LKD786416 LTZ786416 MDV786416 MNR786416 MXN786416 NHJ786416 NRF786416 OBB786416 OKX786416 OUT786416 PEP786416 POL786416 PYH786416 QID786416 QRZ786416 RBV786416 RLR786416 RVN786416 SFJ786416 SPF786416 SZB786416 TIX786416 TST786416 UCP786416 UML786416 UWH786416 VGD786416 VPZ786416 VZV786416 WJR786416 WTN786416 BV851952 HB851952 QX851952 AAT851952 AKP851952 AUL851952 BEH851952 BOD851952 BXZ851952 CHV851952 CRR851952 DBN851952 DLJ851952 DVF851952 EFB851952 EOX851952 EYT851952 FIP851952 FSL851952 GCH851952 GMD851952 GVZ851952 HFV851952 HPR851952 HZN851952 IJJ851952 ITF851952 JDB851952 JMX851952 JWT851952 KGP851952 KQL851952 LAH851952 LKD851952 LTZ851952 MDV851952 MNR851952 MXN851952 NHJ851952 NRF851952 OBB851952 OKX851952 OUT851952 PEP851952 POL851952 PYH851952 QID851952 QRZ851952 RBV851952 RLR851952 RVN851952 SFJ851952 SPF851952 SZB851952 TIX851952 TST851952 UCP851952 UML851952 UWH851952 VGD851952 VPZ851952 VZV851952 WJR851952 WTN851952 BV917488 HB917488 QX917488 AAT917488 AKP917488 AUL917488 BEH917488 BOD917488 BXZ917488 CHV917488 CRR917488 DBN917488 DLJ917488 DVF917488 EFB917488 EOX917488 EYT917488 FIP917488 FSL917488 GCH917488 GMD917488 GVZ917488 HFV917488 HPR917488 HZN917488 IJJ917488 ITF917488 JDB917488 JMX917488 JWT917488 KGP917488 KQL917488 LAH917488 LKD917488 LTZ917488 MDV917488 MNR917488 MXN917488 NHJ917488 NRF917488 OBB917488 OKX917488 OUT917488 PEP917488 POL917488 PYH917488 QID917488 QRZ917488 RBV917488 RLR917488 RVN917488 SFJ917488 SPF917488 SZB917488 TIX917488 TST917488 UCP917488 UML917488 UWH917488 VGD917488 VPZ917488 VZV917488 WJR917488 WTN917488 BV983024 HB983024 QX983024 AAT983024 AKP983024 AUL983024 BEH983024 BOD983024 BXZ983024 CHV983024 CRR983024 DBN983024 DLJ983024 DVF983024 EFB983024 EOX983024 EYT983024 FIP983024 FSL983024 GCH983024 GMD983024 GVZ983024 HFV983024 HPR983024 HZN983024 IJJ983024 ITF983024 JDB983024 JMX983024 JWT983024 KGP983024 KQL983024 LAH983024 LKD983024 LTZ983024 MDV983024 MNR983024 MXN983024 NHJ983024 NRF983024 OBB983024 OKX983024 OUT983024 PEP983024 POL983024 PYH983024 QID983024 QRZ983024 RBV983024 RLR983024 RVN983024 SFJ983024 SPF983024 SZB983024 TIX983024 TST983024 UCP983024 UML983024 UWH983024 VGD983024 VPZ983024 VZV983024 WJR983024 WTN983024 AIO6:AIO9 GQ19 QM19 AAI19 AKE19 AUA19 BDW19 BNS19 BXO19 CHK19 CRG19 DBC19 DKY19 DUU19 EEQ19 EOM19 EYI19 FIE19 FSA19 GBW19 GLS19 GVO19 HFK19 HPG19 HZC19 IIY19 ISU19 JCQ19 JMM19 JWI19 KGE19 KQA19 KZW19 LJS19 LTO19 MDK19 MNG19 MXC19 NGY19 NQU19 OAQ19 OKM19 OUI19 PEE19 POA19 PXW19 QHS19 QRO19 RBK19 RLG19 RVC19 SEY19 SOU19 SYQ19 TIM19 TSI19 UCE19 UMA19 UVW19 VFS19 VPO19 VZK19 WJG19 WTC19 BY65520 HE65520 RA65520 AAW65520 AKS65520 AUO65520 BEK65520 BOG65520 BYC65520 CHY65520 CRU65520 DBQ65520 DLM65520 DVI65520 EFE65520 EPA65520 EYW65520 FIS65520 FSO65520 GCK65520 GMG65520 GWC65520 HFY65520 HPU65520 HZQ65520 IJM65520 ITI65520 JDE65520 JNA65520 JWW65520 KGS65520 KQO65520 LAK65520 LKG65520 LUC65520 MDY65520 MNU65520 MXQ65520 NHM65520 NRI65520 OBE65520 OLA65520 OUW65520 PES65520 POO65520 PYK65520 QIG65520 QSC65520 RBY65520 RLU65520 RVQ65520 SFM65520 SPI65520 SZE65520 TJA65520 TSW65520 UCS65520 UMO65520 UWK65520 VGG65520 VQC65520 VZY65520 WJU65520 WTQ65520 BY131056 HE131056 RA131056 AAW131056 AKS131056 AUO131056 BEK131056 BOG131056 BYC131056 CHY131056 CRU131056 DBQ131056 DLM131056 DVI131056 EFE131056 EPA131056 EYW131056 FIS131056 FSO131056 GCK131056 GMG131056 GWC131056 HFY131056 HPU131056 HZQ131056 IJM131056 ITI131056 JDE131056 JNA131056 JWW131056 KGS131056 KQO131056 LAK131056 LKG131056 LUC131056 MDY131056 MNU131056 MXQ131056 NHM131056 NRI131056 OBE131056 OLA131056 OUW131056 PES131056 POO131056 PYK131056 QIG131056 QSC131056 RBY131056 RLU131056 RVQ131056 SFM131056 SPI131056 SZE131056 TJA131056 TSW131056 UCS131056 UMO131056 UWK131056 VGG131056 VQC131056 VZY131056 WJU131056 WTQ131056 BY196592 HE196592 RA196592 AAW196592 AKS196592 AUO196592 BEK196592 BOG196592 BYC196592 CHY196592 CRU196592 DBQ196592 DLM196592 DVI196592 EFE196592 EPA196592 EYW196592 FIS196592 FSO196592 GCK196592 GMG196592 GWC196592 HFY196592 HPU196592 HZQ196592 IJM196592 ITI196592 JDE196592 JNA196592 JWW196592 KGS196592 KQO196592 LAK196592 LKG196592 LUC196592 MDY196592 MNU196592 MXQ196592 NHM196592 NRI196592 OBE196592 OLA196592 OUW196592 PES196592 POO196592 PYK196592 QIG196592 QSC196592 RBY196592 RLU196592 RVQ196592 SFM196592 SPI196592 SZE196592 TJA196592 TSW196592 UCS196592 UMO196592 UWK196592 VGG196592 VQC196592 VZY196592 WJU196592 WTQ196592 BY262128 HE262128 RA262128 AAW262128 AKS262128 AUO262128 BEK262128 BOG262128 BYC262128 CHY262128 CRU262128 DBQ262128 DLM262128 DVI262128 EFE262128 EPA262128 EYW262128 FIS262128 FSO262128 GCK262128 GMG262128 GWC262128 HFY262128 HPU262128 HZQ262128 IJM262128 ITI262128 JDE262128 JNA262128 JWW262128 KGS262128 KQO262128 LAK262128 LKG262128 LUC262128 MDY262128 MNU262128 MXQ262128 NHM262128 NRI262128 OBE262128 OLA262128 OUW262128 PES262128 POO262128 PYK262128 QIG262128 QSC262128 RBY262128 RLU262128 RVQ262128 SFM262128 SPI262128 SZE262128 TJA262128 TSW262128 UCS262128 UMO262128 UWK262128 VGG262128 VQC262128 VZY262128 WJU262128 WTQ262128 BY327664 HE327664 RA327664 AAW327664 AKS327664 AUO327664 BEK327664 BOG327664 BYC327664 CHY327664 CRU327664 DBQ327664 DLM327664 DVI327664 EFE327664 EPA327664 EYW327664 FIS327664 FSO327664 GCK327664 GMG327664 GWC327664 HFY327664 HPU327664 HZQ327664 IJM327664 ITI327664 JDE327664 JNA327664 JWW327664 KGS327664 KQO327664 LAK327664 LKG327664 LUC327664 MDY327664 MNU327664 MXQ327664 NHM327664 NRI327664 OBE327664 OLA327664 OUW327664 PES327664 POO327664 PYK327664 QIG327664 QSC327664 RBY327664 RLU327664 RVQ327664 SFM327664 SPI327664 SZE327664 TJA327664 TSW327664 UCS327664 UMO327664 UWK327664 VGG327664 VQC327664 VZY327664 WJU327664 WTQ327664 BY393200 HE393200 RA393200 AAW393200 AKS393200 AUO393200 BEK393200 BOG393200 BYC393200 CHY393200 CRU393200 DBQ393200 DLM393200 DVI393200 EFE393200 EPA393200 EYW393200 FIS393200 FSO393200 GCK393200 GMG393200 GWC393200 HFY393200 HPU393200 HZQ393200 IJM393200 ITI393200 JDE393200 JNA393200 JWW393200 KGS393200 KQO393200 LAK393200 LKG393200 LUC393200 MDY393200 MNU393200 MXQ393200 NHM393200 NRI393200 OBE393200 OLA393200 OUW393200 PES393200 POO393200 PYK393200 QIG393200 QSC393200 RBY393200 RLU393200 RVQ393200 SFM393200 SPI393200 SZE393200 TJA393200 TSW393200 UCS393200 UMO393200 UWK393200 VGG393200 VQC393200 VZY393200 WJU393200 WTQ393200 BY458736 HE458736 RA458736 AAW458736 AKS458736 AUO458736 BEK458736 BOG458736 BYC458736 CHY458736 CRU458736 DBQ458736 DLM458736 DVI458736 EFE458736 EPA458736 EYW458736 FIS458736 FSO458736 GCK458736 GMG458736 GWC458736 HFY458736 HPU458736 HZQ458736 IJM458736 ITI458736 JDE458736 JNA458736 JWW458736 KGS458736 KQO458736 LAK458736 LKG458736 LUC458736 MDY458736 MNU458736 MXQ458736 NHM458736 NRI458736 OBE458736 OLA458736 OUW458736 PES458736 POO458736 PYK458736 QIG458736 QSC458736 RBY458736 RLU458736 RVQ458736 SFM458736 SPI458736 SZE458736 TJA458736 TSW458736 UCS458736 UMO458736 UWK458736 VGG458736 VQC458736 VZY458736 WJU458736 WTQ458736 BY524272 HE524272 RA524272 AAW524272 AKS524272 AUO524272 BEK524272 BOG524272 BYC524272 CHY524272 CRU524272 DBQ524272 DLM524272 DVI524272 EFE524272 EPA524272 EYW524272 FIS524272 FSO524272 GCK524272 GMG524272 GWC524272 HFY524272 HPU524272 HZQ524272 IJM524272 ITI524272 JDE524272 JNA524272 JWW524272 KGS524272 KQO524272 LAK524272 LKG524272 LUC524272 MDY524272 MNU524272 MXQ524272 NHM524272 NRI524272 OBE524272 OLA524272 OUW524272 PES524272 POO524272 PYK524272 QIG524272 QSC524272 RBY524272 RLU524272 RVQ524272 SFM524272 SPI524272 SZE524272 TJA524272 TSW524272 UCS524272 UMO524272 UWK524272 VGG524272 VQC524272 VZY524272 WJU524272 WTQ524272 BY589808 HE589808 RA589808 AAW589808 AKS589808 AUO589808 BEK589808 BOG589808 BYC589808 CHY589808 CRU589808 DBQ589808 DLM589808 DVI589808 EFE589808 EPA589808 EYW589808 FIS589808 FSO589808 GCK589808 GMG589808 GWC589808 HFY589808 HPU589808 HZQ589808 IJM589808 ITI589808 JDE589808 JNA589808 JWW589808 KGS589808 KQO589808 LAK589808 LKG589808 LUC589808 MDY589808 MNU589808 MXQ589808 NHM589808 NRI589808 OBE589808 OLA589808 OUW589808 PES589808 POO589808 PYK589808 QIG589808 QSC589808 RBY589808 RLU589808 RVQ589808 SFM589808 SPI589808 SZE589808 TJA589808 TSW589808 UCS589808 UMO589808 UWK589808 VGG589808 VQC589808 VZY589808 WJU589808 WTQ589808 BY655344 HE655344 RA655344 AAW655344 AKS655344 AUO655344 BEK655344 BOG655344 BYC655344 CHY655344 CRU655344 DBQ655344 DLM655344 DVI655344 EFE655344 EPA655344 EYW655344 FIS655344 FSO655344 GCK655344 GMG655344 GWC655344 HFY655344 HPU655344 HZQ655344 IJM655344 ITI655344 JDE655344 JNA655344 JWW655344 KGS655344 KQO655344 LAK655344 LKG655344 LUC655344 MDY655344 MNU655344 MXQ655344 NHM655344 NRI655344 OBE655344 OLA655344 OUW655344 PES655344 POO655344 PYK655344 QIG655344 QSC655344 RBY655344 RLU655344 RVQ655344 SFM655344 SPI655344 SZE655344 TJA655344 TSW655344 UCS655344 UMO655344 UWK655344 VGG655344 VQC655344 VZY655344 WJU655344 WTQ655344 BY720880 HE720880 RA720880 AAW720880 AKS720880 AUO720880 BEK720880 BOG720880 BYC720880 CHY720880 CRU720880 DBQ720880 DLM720880 DVI720880 EFE720880 EPA720880 EYW720880 FIS720880 FSO720880 GCK720880 GMG720880 GWC720880 HFY720880 HPU720880 HZQ720880 IJM720880 ITI720880 JDE720880 JNA720880 JWW720880 KGS720880 KQO720880 LAK720880 LKG720880 LUC720880 MDY720880 MNU720880 MXQ720880 NHM720880 NRI720880 OBE720880 OLA720880 OUW720880 PES720880 POO720880 PYK720880 QIG720880 QSC720880 RBY720880 RLU720880 RVQ720880 SFM720880 SPI720880 SZE720880 TJA720880 TSW720880 UCS720880 UMO720880 UWK720880 VGG720880 VQC720880 VZY720880 WJU720880 WTQ720880 BY786416 HE786416 RA786416 AAW786416 AKS786416 AUO786416 BEK786416 BOG786416 BYC786416 CHY786416 CRU786416 DBQ786416 DLM786416 DVI786416 EFE786416 EPA786416 EYW786416 FIS786416 FSO786416 GCK786416 GMG786416 GWC786416 HFY786416 HPU786416 HZQ786416 IJM786416 ITI786416 JDE786416 JNA786416 JWW786416 KGS786416 KQO786416 LAK786416 LKG786416 LUC786416 MDY786416 MNU786416 MXQ786416 NHM786416 NRI786416 OBE786416 OLA786416 OUW786416 PES786416 POO786416 PYK786416 QIG786416 QSC786416 RBY786416 RLU786416 RVQ786416 SFM786416 SPI786416 SZE786416 TJA786416 TSW786416 UCS786416 UMO786416 UWK786416 VGG786416 VQC786416 VZY786416 WJU786416 WTQ786416 BY851952 HE851952 RA851952 AAW851952 AKS851952 AUO851952 BEK851952 BOG851952 BYC851952 CHY851952 CRU851952 DBQ851952 DLM851952 DVI851952 EFE851952 EPA851952 EYW851952 FIS851952 FSO851952 GCK851952 GMG851952 GWC851952 HFY851952 HPU851952 HZQ851952 IJM851952 ITI851952 JDE851952 JNA851952 JWW851952 KGS851952 KQO851952 LAK851952 LKG851952 LUC851952 MDY851952 MNU851952 MXQ851952 NHM851952 NRI851952 OBE851952 OLA851952 OUW851952 PES851952 POO851952 PYK851952 QIG851952 QSC851952 RBY851952 RLU851952 RVQ851952 SFM851952 SPI851952 SZE851952 TJA851952 TSW851952 UCS851952 UMO851952 UWK851952 VGG851952 VQC851952 VZY851952 WJU851952 WTQ851952 BY917488 HE917488 RA917488 AAW917488 AKS917488 AUO917488 BEK917488 BOG917488 BYC917488 CHY917488 CRU917488 DBQ917488 DLM917488 DVI917488 EFE917488 EPA917488 EYW917488 FIS917488 FSO917488 GCK917488 GMG917488 GWC917488 HFY917488 HPU917488 HZQ917488 IJM917488 ITI917488 JDE917488 JNA917488 JWW917488 KGS917488 KQO917488 LAK917488 LKG917488 LUC917488 MDY917488 MNU917488 MXQ917488 NHM917488 NRI917488 OBE917488 OLA917488 OUW917488 PES917488 POO917488 PYK917488 QIG917488 QSC917488 RBY917488 RLU917488 RVQ917488 SFM917488 SPI917488 SZE917488 TJA917488 TSW917488 UCS917488 UMO917488 UWK917488 VGG917488 VQC917488 VZY917488 WJU917488 WTQ917488 BY983024 HE983024 RA983024 AAW983024 AKS983024 AUO983024 BEK983024 BOG983024 BYC983024 CHY983024 CRU983024 DBQ983024 DLM983024 DVI983024 EFE983024 EPA983024 EYW983024 FIS983024 FSO983024 GCK983024 GMG983024 GWC983024 HFY983024 HPU983024 HZQ983024 IJM983024 ITI983024 JDE983024 JNA983024 JWW983024 KGS983024 KQO983024 LAK983024 LKG983024 LUC983024 MDY983024 MNU983024 MXQ983024 NHM983024 NRI983024 OBE983024 OLA983024 OUW983024 PES983024 POO983024 PYK983024 QIG983024 QSC983024 RBY983024 RLU983024 RVQ983024 SFM983024 SPI983024 SZE983024 TJA983024 TSW983024 UCS983024 UMO983024 UWK983024 VGG983024 VQC983024 VZY983024 WJU983024 WTQ983024 YS6:YS9 GT19 QP19 AAL19 AKH19 AUD19 BDZ19 BNV19 BXR19 CHN19 CRJ19 DBF19 DLB19 DUX19 EET19 EOP19 EYL19 FIH19 FSD19 GBZ19 GLV19 GVR19 HFN19 HPJ19 HZF19 IJB19 ISX19 JCT19 JMP19 JWL19 KGH19 KQD19 KZZ19 LJV19 LTR19 MDN19 MNJ19 MXF19 NHB19 NQX19 OAT19 OKP19 OUL19 PEH19 POD19 PXZ19 QHV19 QRR19 RBN19 RLJ19 RVF19 SFB19 SOX19 SYT19 TIP19 TSL19 UCH19 UMD19 UVZ19 VFV19 VPR19 VZN19 WJJ19 WTF19 CB65520 HH65520 RD65520 AAZ65520 AKV65520 AUR65520 BEN65520 BOJ65520 BYF65520 CIB65520 CRX65520 DBT65520 DLP65520 DVL65520 EFH65520 EPD65520 EYZ65520 FIV65520 FSR65520 GCN65520 GMJ65520 GWF65520 HGB65520 HPX65520 HZT65520 IJP65520 ITL65520 JDH65520 JND65520 JWZ65520 KGV65520 KQR65520 LAN65520 LKJ65520 LUF65520 MEB65520 MNX65520 MXT65520 NHP65520 NRL65520 OBH65520 OLD65520 OUZ65520 PEV65520 POR65520 PYN65520 QIJ65520 QSF65520 RCB65520 RLX65520 RVT65520 SFP65520 SPL65520 SZH65520 TJD65520 TSZ65520 UCV65520 UMR65520 UWN65520 VGJ65520 VQF65520 WAB65520 WJX65520 WTT65520 CB131056 HH131056 RD131056 AAZ131056 AKV131056 AUR131056 BEN131056 BOJ131056 BYF131056 CIB131056 CRX131056 DBT131056 DLP131056 DVL131056 EFH131056 EPD131056 EYZ131056 FIV131056 FSR131056 GCN131056 GMJ131056 GWF131056 HGB131056 HPX131056 HZT131056 IJP131056 ITL131056 JDH131056 JND131056 JWZ131056 KGV131056 KQR131056 LAN131056 LKJ131056 LUF131056 MEB131056 MNX131056 MXT131056 NHP131056 NRL131056 OBH131056 OLD131056 OUZ131056 PEV131056 POR131056 PYN131056 QIJ131056 QSF131056 RCB131056 RLX131056 RVT131056 SFP131056 SPL131056 SZH131056 TJD131056 TSZ131056 UCV131056 UMR131056 UWN131056 VGJ131056 VQF131056 WAB131056 WJX131056 WTT131056 CB196592 HH196592 RD196592 AAZ196592 AKV196592 AUR196592 BEN196592 BOJ196592 BYF196592 CIB196592 CRX196592 DBT196592 DLP196592 DVL196592 EFH196592 EPD196592 EYZ196592 FIV196592 FSR196592 GCN196592 GMJ196592 GWF196592 HGB196592 HPX196592 HZT196592 IJP196592 ITL196592 JDH196592 JND196592 JWZ196592 KGV196592 KQR196592 LAN196592 LKJ196592 LUF196592 MEB196592 MNX196592 MXT196592 NHP196592 NRL196592 OBH196592 OLD196592 OUZ196592 PEV196592 POR196592 PYN196592 QIJ196592 QSF196592 RCB196592 RLX196592 RVT196592 SFP196592 SPL196592 SZH196592 TJD196592 TSZ196592 UCV196592 UMR196592 UWN196592 VGJ196592 VQF196592 WAB196592 WJX196592 WTT196592 CB262128 HH262128 RD262128 AAZ262128 AKV262128 AUR262128 BEN262128 BOJ262128 BYF262128 CIB262128 CRX262128 DBT262128 DLP262128 DVL262128 EFH262128 EPD262128 EYZ262128 FIV262128 FSR262128 GCN262128 GMJ262128 GWF262128 HGB262128 HPX262128 HZT262128 IJP262128 ITL262128 JDH262128 JND262128 JWZ262128 KGV262128 KQR262128 LAN262128 LKJ262128 LUF262128 MEB262128 MNX262128 MXT262128 NHP262128 NRL262128 OBH262128 OLD262128 OUZ262128 PEV262128 POR262128 PYN262128 QIJ262128 QSF262128 RCB262128 RLX262128 RVT262128 SFP262128 SPL262128 SZH262128 TJD262128 TSZ262128 UCV262128 UMR262128 UWN262128 VGJ262128 VQF262128 WAB262128 WJX262128 WTT262128 CB327664 HH327664 RD327664 AAZ327664 AKV327664 AUR327664 BEN327664 BOJ327664 BYF327664 CIB327664 CRX327664 DBT327664 DLP327664 DVL327664 EFH327664 EPD327664 EYZ327664 FIV327664 FSR327664 GCN327664 GMJ327664 GWF327664 HGB327664 HPX327664 HZT327664 IJP327664 ITL327664 JDH327664 JND327664 JWZ327664 KGV327664 KQR327664 LAN327664 LKJ327664 LUF327664 MEB327664 MNX327664 MXT327664 NHP327664 NRL327664 OBH327664 OLD327664 OUZ327664 PEV327664 POR327664 PYN327664 QIJ327664 QSF327664 RCB327664 RLX327664 RVT327664 SFP327664 SPL327664 SZH327664 TJD327664 TSZ327664 UCV327664 UMR327664 UWN327664 VGJ327664 VQF327664 WAB327664 WJX327664 WTT327664 CB393200 HH393200 RD393200 AAZ393200 AKV393200 AUR393200 BEN393200 BOJ393200 BYF393200 CIB393200 CRX393200 DBT393200 DLP393200 DVL393200 EFH393200 EPD393200 EYZ393200 FIV393200 FSR393200 GCN393200 GMJ393200 GWF393200 HGB393200 HPX393200 HZT393200 IJP393200 ITL393200 JDH393200 JND393200 JWZ393200 KGV393200 KQR393200 LAN393200 LKJ393200 LUF393200 MEB393200 MNX393200 MXT393200 NHP393200 NRL393200 OBH393200 OLD393200 OUZ393200 PEV393200 POR393200 PYN393200 QIJ393200 QSF393200 RCB393200 RLX393200 RVT393200 SFP393200 SPL393200 SZH393200 TJD393200 TSZ393200 UCV393200 UMR393200 UWN393200 VGJ393200 VQF393200 WAB393200 WJX393200 WTT393200 CB458736 HH458736 RD458736 AAZ458736 AKV458736 AUR458736 BEN458736 BOJ458736 BYF458736 CIB458736 CRX458736 DBT458736 DLP458736 DVL458736 EFH458736 EPD458736 EYZ458736 FIV458736 FSR458736 GCN458736 GMJ458736 GWF458736 HGB458736 HPX458736 HZT458736 IJP458736 ITL458736 JDH458736 JND458736 JWZ458736 KGV458736 KQR458736 LAN458736 LKJ458736 LUF458736 MEB458736 MNX458736 MXT458736 NHP458736 NRL458736 OBH458736 OLD458736 OUZ458736 PEV458736 POR458736 PYN458736 QIJ458736 QSF458736 RCB458736 RLX458736 RVT458736 SFP458736 SPL458736 SZH458736 TJD458736 TSZ458736 UCV458736 UMR458736 UWN458736 VGJ458736 VQF458736 WAB458736 WJX458736 WTT458736 CB524272 HH524272 RD524272 AAZ524272 AKV524272 AUR524272 BEN524272 BOJ524272 BYF524272 CIB524272 CRX524272 DBT524272 DLP524272 DVL524272 EFH524272 EPD524272 EYZ524272 FIV524272 FSR524272 GCN524272 GMJ524272 GWF524272 HGB524272 HPX524272 HZT524272 IJP524272 ITL524272 JDH524272 JND524272 JWZ524272 KGV524272 KQR524272 LAN524272 LKJ524272 LUF524272 MEB524272 MNX524272 MXT524272 NHP524272 NRL524272 OBH524272 OLD524272 OUZ524272 PEV524272 POR524272 PYN524272 QIJ524272 QSF524272 RCB524272 RLX524272 RVT524272 SFP524272 SPL524272 SZH524272 TJD524272 TSZ524272 UCV524272 UMR524272 UWN524272 VGJ524272 VQF524272 WAB524272 WJX524272 WTT524272 CB589808 HH589808 RD589808 AAZ589808 AKV589808 AUR589808 BEN589808 BOJ589808 BYF589808 CIB589808 CRX589808 DBT589808 DLP589808 DVL589808 EFH589808 EPD589808 EYZ589808 FIV589808 FSR589808 GCN589808 GMJ589808 GWF589808 HGB589808 HPX589808 HZT589808 IJP589808 ITL589808 JDH589808 JND589808 JWZ589808 KGV589808 KQR589808 LAN589808 LKJ589808 LUF589808 MEB589808 MNX589808 MXT589808 NHP589808 NRL589808 OBH589808 OLD589808 OUZ589808 PEV589808 POR589808 PYN589808 QIJ589808 QSF589808 RCB589808 RLX589808 RVT589808 SFP589808 SPL589808 SZH589808 TJD589808 TSZ589808 UCV589808 UMR589808 UWN589808 VGJ589808 VQF589808 WAB589808 WJX589808 WTT589808 CB655344 HH655344 RD655344 AAZ655344 AKV655344 AUR655344 BEN655344 BOJ655344 BYF655344 CIB655344 CRX655344 DBT655344 DLP655344 DVL655344 EFH655344 EPD655344 EYZ655344 FIV655344 FSR655344 GCN655344 GMJ655344 GWF655344 HGB655344 HPX655344 HZT655344 IJP655344 ITL655344 JDH655344 JND655344 JWZ655344 KGV655344 KQR655344 LAN655344 LKJ655344 LUF655344 MEB655344 MNX655344 MXT655344 NHP655344 NRL655344 OBH655344 OLD655344 OUZ655344 PEV655344 POR655344 PYN655344 QIJ655344 QSF655344 RCB655344 RLX655344 RVT655344 SFP655344 SPL655344 SZH655344 TJD655344 TSZ655344 UCV655344 UMR655344 UWN655344 VGJ655344 VQF655344 WAB655344 WJX655344 WTT655344 CB720880 HH720880 RD720880 AAZ720880 AKV720880 AUR720880 BEN720880 BOJ720880 BYF720880 CIB720880 CRX720880 DBT720880 DLP720880 DVL720880 EFH720880 EPD720880 EYZ720880 FIV720880 FSR720880 GCN720880 GMJ720880 GWF720880 HGB720880 HPX720880 HZT720880 IJP720880 ITL720880 JDH720880 JND720880 JWZ720880 KGV720880 KQR720880 LAN720880 LKJ720880 LUF720880 MEB720880 MNX720880 MXT720880 NHP720880 NRL720880 OBH720880 OLD720880 OUZ720880 PEV720880 POR720880 PYN720880 QIJ720880 QSF720880 RCB720880 RLX720880 RVT720880 SFP720880 SPL720880 SZH720880 TJD720880 TSZ720880 UCV720880 UMR720880 UWN720880 VGJ720880 VQF720880 WAB720880 WJX720880 WTT720880 CB786416 HH786416 RD786416 AAZ786416 AKV786416 AUR786416 BEN786416 BOJ786416 BYF786416 CIB786416 CRX786416 DBT786416 DLP786416 DVL786416 EFH786416 EPD786416 EYZ786416 FIV786416 FSR786416 GCN786416 GMJ786416 GWF786416 HGB786416 HPX786416 HZT786416 IJP786416 ITL786416 JDH786416 JND786416 JWZ786416 KGV786416 KQR786416 LAN786416 LKJ786416 LUF786416 MEB786416 MNX786416 MXT786416 NHP786416 NRL786416 OBH786416 OLD786416 OUZ786416 PEV786416 POR786416 PYN786416 QIJ786416 QSF786416 RCB786416 RLX786416 RVT786416 SFP786416 SPL786416 SZH786416 TJD786416 TSZ786416 UCV786416 UMR786416 UWN786416 VGJ786416 VQF786416 WAB786416 WJX786416 WTT786416 CB851952 HH851952 RD851952 AAZ851952 AKV851952 AUR851952 BEN851952 BOJ851952 BYF851952 CIB851952 CRX851952 DBT851952 DLP851952 DVL851952 EFH851952 EPD851952 EYZ851952 FIV851952 FSR851952 GCN851952 GMJ851952 GWF851952 HGB851952 HPX851952 HZT851952 IJP851952 ITL851952 JDH851952 JND851952 JWZ851952 KGV851952 KQR851952 LAN851952 LKJ851952 LUF851952 MEB851952 MNX851952 MXT851952 NHP851952 NRL851952 OBH851952 OLD851952 OUZ851952 PEV851952 POR851952 PYN851952 QIJ851952 QSF851952 RCB851952 RLX851952 RVT851952 SFP851952 SPL851952 SZH851952 TJD851952 TSZ851952 UCV851952 UMR851952 UWN851952 VGJ851952 VQF851952 WAB851952 WJX851952 WTT851952 CB917488 HH917488 RD917488 AAZ917488 AKV917488 AUR917488 BEN917488 BOJ917488 BYF917488 CIB917488 CRX917488 DBT917488 DLP917488 DVL917488 EFH917488 EPD917488 EYZ917488 FIV917488 FSR917488 GCN917488 GMJ917488 GWF917488 HGB917488 HPX917488 HZT917488 IJP917488 ITL917488 JDH917488 JND917488 JWZ917488 KGV917488 KQR917488 LAN917488 LKJ917488 LUF917488 MEB917488 MNX917488 MXT917488 NHP917488 NRL917488 OBH917488 OLD917488 OUZ917488 PEV917488 POR917488 PYN917488 QIJ917488 QSF917488 RCB917488 RLX917488 RVT917488 SFP917488 SPL917488 SZH917488 TJD917488 TSZ917488 UCV917488 UMR917488 UWN917488 VGJ917488 VQF917488 WAB917488 WJX917488 WTT917488 CB983024 HH983024 RD983024 AAZ983024 AKV983024 AUR983024 BEN983024 BOJ983024 BYF983024 CIB983024 CRX983024 DBT983024 DLP983024 DVL983024 EFH983024 EPD983024 EYZ983024 FIV983024 FSR983024 GCN983024 GMJ983024 GWF983024 HGB983024 HPX983024 HZT983024 IJP983024 ITL983024 JDH983024 JND983024 JWZ983024 KGV983024 KQR983024 LAN983024 LKJ983024 LUF983024 MEB983024 MNX983024 MXT983024 NHP983024 NRL983024 OBH983024 OLD983024 OUZ983024 PEV983024 POR983024 PYN983024 QIJ983024 QSF983024 RCB983024 RLX983024 RVT983024 SFP983024 SPL983024 SZH983024 TJD983024 TSZ983024 UCV983024 UMR983024 UWN983024 VGJ983024 VQF983024 WAB983024 WJX983024 WTT983024 OW6:OW9 GW19 QS19 AAO19 AKK19 AUG19 BEC19 BNY19 BXU19 CHQ19 CRM19 DBI19 DLE19 DVA19 EEW19 EOS19 EYO19 FIK19 FSG19 GCC19 GLY19 GVU19 HFQ19 HPM19 HZI19 IJE19 ITA19 JCW19 JMS19 JWO19 KGK19 KQG19 LAC19 LJY19 LTU19 MDQ19 MNM19 MXI19 NHE19 NRA19 OAW19 OKS19 OUO19 PEK19 POG19 PYC19 QHY19 QRU19 RBQ19 RLM19 RVI19 SFE19 SPA19 SYW19 TIS19 TSO19 UCK19 UMG19 UWC19 VFY19 VPU19 VZQ19 WJM19 WTI19 CE65520 HK65520 RG65520 ABC65520 AKY65520 AUU65520 BEQ65520 BOM65520 BYI65520 CIE65520 CSA65520 DBW65520 DLS65520 DVO65520 EFK65520 EPG65520 EZC65520 FIY65520 FSU65520 GCQ65520 GMM65520 GWI65520 HGE65520 HQA65520 HZW65520 IJS65520 ITO65520 JDK65520 JNG65520 JXC65520 KGY65520 KQU65520 LAQ65520 LKM65520 LUI65520 MEE65520 MOA65520 MXW65520 NHS65520 NRO65520 OBK65520 OLG65520 OVC65520 PEY65520 POU65520 PYQ65520 QIM65520 QSI65520 RCE65520 RMA65520 RVW65520 SFS65520 SPO65520 SZK65520 TJG65520 TTC65520 UCY65520 UMU65520 UWQ65520 VGM65520 VQI65520 WAE65520 WKA65520 WTW65520 CE131056 HK131056 RG131056 ABC131056 AKY131056 AUU131056 BEQ131056 BOM131056 BYI131056 CIE131056 CSA131056 DBW131056 DLS131056 DVO131056 EFK131056 EPG131056 EZC131056 FIY131056 FSU131056 GCQ131056 GMM131056 GWI131056 HGE131056 HQA131056 HZW131056 IJS131056 ITO131056 JDK131056 JNG131056 JXC131056 KGY131056 KQU131056 LAQ131056 LKM131056 LUI131056 MEE131056 MOA131056 MXW131056 NHS131056 NRO131056 OBK131056 OLG131056 OVC131056 PEY131056 POU131056 PYQ131056 QIM131056 QSI131056 RCE131056 RMA131056 RVW131056 SFS131056 SPO131056 SZK131056 TJG131056 TTC131056 UCY131056 UMU131056 UWQ131056 VGM131056 VQI131056 WAE131056 WKA131056 WTW131056 CE196592 HK196592 RG196592 ABC196592 AKY196592 AUU196592 BEQ196592 BOM196592 BYI196592 CIE196592 CSA196592 DBW196592 DLS196592 DVO196592 EFK196592 EPG196592 EZC196592 FIY196592 FSU196592 GCQ196592 GMM196592 GWI196592 HGE196592 HQA196592 HZW196592 IJS196592 ITO196592 JDK196592 JNG196592 JXC196592 KGY196592 KQU196592 LAQ196592 LKM196592 LUI196592 MEE196592 MOA196592 MXW196592 NHS196592 NRO196592 OBK196592 OLG196592 OVC196592 PEY196592 POU196592 PYQ196592 QIM196592 QSI196592 RCE196592 RMA196592 RVW196592 SFS196592 SPO196592 SZK196592 TJG196592 TTC196592 UCY196592 UMU196592 UWQ196592 VGM196592 VQI196592 WAE196592 WKA196592 WTW196592 CE262128 HK262128 RG262128 ABC262128 AKY262128 AUU262128 BEQ262128 BOM262128 BYI262128 CIE262128 CSA262128 DBW262128 DLS262128 DVO262128 EFK262128 EPG262128 EZC262128 FIY262128 FSU262128 GCQ262128 GMM262128 GWI262128 HGE262128 HQA262128 HZW262128 IJS262128 ITO262128 JDK262128 JNG262128 JXC262128 KGY262128 KQU262128 LAQ262128 LKM262128 LUI262128 MEE262128 MOA262128 MXW262128 NHS262128 NRO262128 OBK262128 OLG262128 OVC262128 PEY262128 POU262128 PYQ262128 QIM262128 QSI262128 RCE262128 RMA262128 RVW262128 SFS262128 SPO262128 SZK262128 TJG262128 TTC262128 UCY262128 UMU262128 UWQ262128 VGM262128 VQI262128 WAE262128 WKA262128 WTW262128 CE327664 HK327664 RG327664 ABC327664 AKY327664 AUU327664 BEQ327664 BOM327664 BYI327664 CIE327664 CSA327664 DBW327664 DLS327664 DVO327664 EFK327664 EPG327664 EZC327664 FIY327664 FSU327664 GCQ327664 GMM327664 GWI327664 HGE327664 HQA327664 HZW327664 IJS327664 ITO327664 JDK327664 JNG327664 JXC327664 KGY327664 KQU327664 LAQ327664 LKM327664 LUI327664 MEE327664 MOA327664 MXW327664 NHS327664 NRO327664 OBK327664 OLG327664 OVC327664 PEY327664 POU327664 PYQ327664 QIM327664 QSI327664 RCE327664 RMA327664 RVW327664 SFS327664 SPO327664 SZK327664 TJG327664 TTC327664 UCY327664 UMU327664 UWQ327664 VGM327664 VQI327664 WAE327664 WKA327664 WTW327664 CE393200 HK393200 RG393200 ABC393200 AKY393200 AUU393200 BEQ393200 BOM393200 BYI393200 CIE393200 CSA393200 DBW393200 DLS393200 DVO393200 EFK393200 EPG393200 EZC393200 FIY393200 FSU393200 GCQ393200 GMM393200 GWI393200 HGE393200 HQA393200 HZW393200 IJS393200 ITO393200 JDK393200 JNG393200 JXC393200 KGY393200 KQU393200 LAQ393200 LKM393200 LUI393200 MEE393200 MOA393200 MXW393200 NHS393200 NRO393200 OBK393200 OLG393200 OVC393200 PEY393200 POU393200 PYQ393200 QIM393200 QSI393200 RCE393200 RMA393200 RVW393200 SFS393200 SPO393200 SZK393200 TJG393200 TTC393200 UCY393200 UMU393200 UWQ393200 VGM393200 VQI393200 WAE393200 WKA393200 WTW393200 CE458736 HK458736 RG458736 ABC458736 AKY458736 AUU458736 BEQ458736 BOM458736 BYI458736 CIE458736 CSA458736 DBW458736 DLS458736 DVO458736 EFK458736 EPG458736 EZC458736 FIY458736 FSU458736 GCQ458736 GMM458736 GWI458736 HGE458736 HQA458736 HZW458736 IJS458736 ITO458736 JDK458736 JNG458736 JXC458736 KGY458736 KQU458736 LAQ458736 LKM458736 LUI458736 MEE458736 MOA458736 MXW458736 NHS458736 NRO458736 OBK458736 OLG458736 OVC458736 PEY458736 POU458736 PYQ458736 QIM458736 QSI458736 RCE458736 RMA458736 RVW458736 SFS458736 SPO458736 SZK458736 TJG458736 TTC458736 UCY458736 UMU458736 UWQ458736 VGM458736 VQI458736 WAE458736 WKA458736 WTW458736 CE524272 HK524272 RG524272 ABC524272 AKY524272 AUU524272 BEQ524272 BOM524272 BYI524272 CIE524272 CSA524272 DBW524272 DLS524272 DVO524272 EFK524272 EPG524272 EZC524272 FIY524272 FSU524272 GCQ524272 GMM524272 GWI524272 HGE524272 HQA524272 HZW524272 IJS524272 ITO524272 JDK524272 JNG524272 JXC524272 KGY524272 KQU524272 LAQ524272 LKM524272 LUI524272 MEE524272 MOA524272 MXW524272 NHS524272 NRO524272 OBK524272 OLG524272 OVC524272 PEY524272 POU524272 PYQ524272 QIM524272 QSI524272 RCE524272 RMA524272 RVW524272 SFS524272 SPO524272 SZK524272 TJG524272 TTC524272 UCY524272 UMU524272 UWQ524272 VGM524272 VQI524272 WAE524272 WKA524272 WTW524272 CE589808 HK589808 RG589808 ABC589808 AKY589808 AUU589808 BEQ589808 BOM589808 BYI589808 CIE589808 CSA589808 DBW589808 DLS589808 DVO589808 EFK589808 EPG589808 EZC589808 FIY589808 FSU589808 GCQ589808 GMM589808 GWI589808 HGE589808 HQA589808 HZW589808 IJS589808 ITO589808 JDK589808 JNG589808 JXC589808 KGY589808 KQU589808 LAQ589808 LKM589808 LUI589808 MEE589808 MOA589808 MXW589808 NHS589808 NRO589808 OBK589808 OLG589808 OVC589808 PEY589808 POU589808 PYQ589808 QIM589808 QSI589808 RCE589808 RMA589808 RVW589808 SFS589808 SPO589808 SZK589808 TJG589808 TTC589808 UCY589808 UMU589808 UWQ589808 VGM589808 VQI589808 WAE589808 WKA589808 WTW589808 CE655344 HK655344 RG655344 ABC655344 AKY655344 AUU655344 BEQ655344 BOM655344 BYI655344 CIE655344 CSA655344 DBW655344 DLS655344 DVO655344 EFK655344 EPG655344 EZC655344 FIY655344 FSU655344 GCQ655344 GMM655344 GWI655344 HGE655344 HQA655344 HZW655344 IJS655344 ITO655344 JDK655344 JNG655344 JXC655344 KGY655344 KQU655344 LAQ655344 LKM655344 LUI655344 MEE655344 MOA655344 MXW655344 NHS655344 NRO655344 OBK655344 OLG655344 OVC655344 PEY655344 POU655344 PYQ655344 QIM655344 QSI655344 RCE655344 RMA655344 RVW655344 SFS655344 SPO655344 SZK655344 TJG655344 TTC655344 UCY655344 UMU655344 UWQ655344 VGM655344 VQI655344 WAE655344 WKA655344 WTW655344 CE720880 HK720880 RG720880 ABC720880 AKY720880 AUU720880 BEQ720880 BOM720880 BYI720880 CIE720880 CSA720880 DBW720880 DLS720880 DVO720880 EFK720880 EPG720880 EZC720880 FIY720880 FSU720880 GCQ720880 GMM720880 GWI720880 HGE720880 HQA720880 HZW720880 IJS720880 ITO720880 JDK720880 JNG720880 JXC720880 KGY720880 KQU720880 LAQ720880 LKM720880 LUI720880 MEE720880 MOA720880 MXW720880 NHS720880 NRO720880 OBK720880 OLG720880 OVC720880 PEY720880 POU720880 PYQ720880 QIM720880 QSI720880 RCE720880 RMA720880 RVW720880 SFS720880 SPO720880 SZK720880 TJG720880 TTC720880 UCY720880 UMU720880 UWQ720880 VGM720880 VQI720880 WAE720880 WKA720880 WTW720880 CE786416 HK786416 RG786416 ABC786416 AKY786416 AUU786416 BEQ786416 BOM786416 BYI786416 CIE786416 CSA786416 DBW786416 DLS786416 DVO786416 EFK786416 EPG786416 EZC786416 FIY786416 FSU786416 GCQ786416 GMM786416 GWI786416 HGE786416 HQA786416 HZW786416 IJS786416 ITO786416 JDK786416 JNG786416 JXC786416 KGY786416 KQU786416 LAQ786416 LKM786416 LUI786416 MEE786416 MOA786416 MXW786416 NHS786416 NRO786416 OBK786416 OLG786416 OVC786416 PEY786416 POU786416 PYQ786416 QIM786416 QSI786416 RCE786416 RMA786416 RVW786416 SFS786416 SPO786416 SZK786416 TJG786416 TTC786416 UCY786416 UMU786416 UWQ786416 VGM786416 VQI786416 WAE786416 WKA786416 WTW786416 CE851952 HK851952 RG851952 ABC851952 AKY851952 AUU851952 BEQ851952 BOM851952 BYI851952 CIE851952 CSA851952 DBW851952 DLS851952 DVO851952 EFK851952 EPG851952 EZC851952 FIY851952 FSU851952 GCQ851952 GMM851952 GWI851952 HGE851952 HQA851952 HZW851952 IJS851952 ITO851952 JDK851952 JNG851952 JXC851952 KGY851952 KQU851952 LAQ851952 LKM851952 LUI851952 MEE851952 MOA851952 MXW851952 NHS851952 NRO851952 OBK851952 OLG851952 OVC851952 PEY851952 POU851952 PYQ851952 QIM851952 QSI851952 RCE851952 RMA851952 RVW851952 SFS851952 SPO851952 SZK851952 TJG851952 TTC851952 UCY851952 UMU851952 UWQ851952 VGM851952 VQI851952 WAE851952 WKA851952 WTW851952 CE917488 HK917488 RG917488 ABC917488 AKY917488 AUU917488 BEQ917488 BOM917488 BYI917488 CIE917488 CSA917488 DBW917488 DLS917488 DVO917488 EFK917488 EPG917488 EZC917488 FIY917488 FSU917488 GCQ917488 GMM917488 GWI917488 HGE917488 HQA917488 HZW917488 IJS917488 ITO917488 JDK917488 JNG917488 JXC917488 KGY917488 KQU917488 LAQ917488 LKM917488 LUI917488 MEE917488 MOA917488 MXW917488 NHS917488 NRO917488 OBK917488 OLG917488 OVC917488 PEY917488 POU917488 PYQ917488 QIM917488 QSI917488 RCE917488 RMA917488 RVW917488 SFS917488 SPO917488 SZK917488 TJG917488 TTC917488 UCY917488 UMU917488 UWQ917488 VGM917488 VQI917488 WAE917488 WKA917488 WTW917488 CE983024 HK983024 RG983024 ABC983024 AKY983024 AUU983024 BEQ983024 BOM983024 BYI983024 CIE983024 CSA983024 DBW983024 DLS983024 DVO983024 EFK983024 EPG983024 EZC983024 FIY983024 FSU983024 GCQ983024 GMM983024 GWI983024 HGE983024 HQA983024 HZW983024 IJS983024 ITO983024 JDK983024 JNG983024 JXC983024 KGY983024 KQU983024 LAQ983024 LKM983024 LUI983024 MEE983024 MOA983024 MXW983024 NHS983024 NRO983024 OBK983024 OLG983024 OVC983024 PEY983024 POU983024 PYQ983024 QIM983024 QSI983024 RCE983024 RMA983024 RVW983024 SFS983024 SPO983024 SZK983024 TJG983024 TTC983024 UCY983024 UMU983024 UWQ983024 VGM983024 VQI983024 WAE983024 WKA983024 WTW983024 AJ65510 FO65510 PK65510 ZG65510 AJC65510 ASY65510 BCU65510 BMQ65510 BWM65510 CGI65510 CQE65510 DAA65510 DJW65510 DTS65510 EDO65510 ENK65510 EXG65510 FHC65510 FQY65510 GAU65510 GKQ65510 GUM65510 HEI65510 HOE65510 HYA65510 IHW65510 IRS65510 JBO65510 JLK65510 JVG65510 KFC65510 KOY65510 KYU65510 LIQ65510 LSM65510 MCI65510 MME65510 MWA65510 NFW65510 NPS65510 NZO65510 OJK65510 OTG65510 PDC65510 PMY65510 PWU65510 QGQ65510 QQM65510 RAI65510 RKE65510 RUA65510 SDW65510 SNS65510 SXO65510 THK65510 TRG65510 UBC65510 UKY65510 UUU65510 VEQ65510 VOM65510 VYI65510 WIE65510 WSA65510 AJ131046 FO131046 PK131046 ZG131046 AJC131046 ASY131046 BCU131046 BMQ131046 BWM131046 CGI131046 CQE131046 DAA131046 DJW131046 DTS131046 EDO131046 ENK131046 EXG131046 FHC131046 FQY131046 GAU131046 GKQ131046 GUM131046 HEI131046 HOE131046 HYA131046 IHW131046 IRS131046 JBO131046 JLK131046 JVG131046 KFC131046 KOY131046 KYU131046 LIQ131046 LSM131046 MCI131046 MME131046 MWA131046 NFW131046 NPS131046 NZO131046 OJK131046 OTG131046 PDC131046 PMY131046 PWU131046 QGQ131046 QQM131046 RAI131046 RKE131046 RUA131046 SDW131046 SNS131046 SXO131046 THK131046 TRG131046 UBC131046 UKY131046 UUU131046 VEQ131046 VOM131046 VYI131046 WIE131046 WSA131046 AJ196582 FO196582 PK196582 ZG196582 AJC196582 ASY196582 BCU196582 BMQ196582 BWM196582 CGI196582 CQE196582 DAA196582 DJW196582 DTS196582 EDO196582 ENK196582 EXG196582 FHC196582 FQY196582 GAU196582 GKQ196582 GUM196582 HEI196582 HOE196582 HYA196582 IHW196582 IRS196582 JBO196582 JLK196582 JVG196582 KFC196582 KOY196582 KYU196582 LIQ196582 LSM196582 MCI196582 MME196582 MWA196582 NFW196582 NPS196582 NZO196582 OJK196582 OTG196582 PDC196582 PMY196582 PWU196582 QGQ196582 QQM196582 RAI196582 RKE196582 RUA196582 SDW196582 SNS196582 SXO196582 THK196582 TRG196582 UBC196582 UKY196582 UUU196582 VEQ196582 VOM196582 VYI196582 WIE196582 WSA196582 AJ262118 FO262118 PK262118 ZG262118 AJC262118 ASY262118 BCU262118 BMQ262118 BWM262118 CGI262118 CQE262118 DAA262118 DJW262118 DTS262118 EDO262118 ENK262118 EXG262118 FHC262118 FQY262118 GAU262118 GKQ262118 GUM262118 HEI262118 HOE262118 HYA262118 IHW262118 IRS262118 JBO262118 JLK262118 JVG262118 KFC262118 KOY262118 KYU262118 LIQ262118 LSM262118 MCI262118 MME262118 MWA262118 NFW262118 NPS262118 NZO262118 OJK262118 OTG262118 PDC262118 PMY262118 PWU262118 QGQ262118 QQM262118 RAI262118 RKE262118 RUA262118 SDW262118 SNS262118 SXO262118 THK262118 TRG262118 UBC262118 UKY262118 UUU262118 VEQ262118 VOM262118 VYI262118 WIE262118 WSA262118 AJ327654 FO327654 PK327654 ZG327654 AJC327654 ASY327654 BCU327654 BMQ327654 BWM327654 CGI327654 CQE327654 DAA327654 DJW327654 DTS327654 EDO327654 ENK327654 EXG327654 FHC327654 FQY327654 GAU327654 GKQ327654 GUM327654 HEI327654 HOE327654 HYA327654 IHW327654 IRS327654 JBO327654 JLK327654 JVG327654 KFC327654 KOY327654 KYU327654 LIQ327654 LSM327654 MCI327654 MME327654 MWA327654 NFW327654 NPS327654 NZO327654 OJK327654 OTG327654 PDC327654 PMY327654 PWU327654 QGQ327654 QQM327654 RAI327654 RKE327654 RUA327654 SDW327654 SNS327654 SXO327654 THK327654 TRG327654 UBC327654 UKY327654 UUU327654 VEQ327654 VOM327654 VYI327654 WIE327654 WSA327654 AJ393190 FO393190 PK393190 ZG393190 AJC393190 ASY393190 BCU393190 BMQ393190 BWM393190 CGI393190 CQE393190 DAA393190 DJW393190 DTS393190 EDO393190 ENK393190 EXG393190 FHC393190 FQY393190 GAU393190 GKQ393190 GUM393190 HEI393190 HOE393190 HYA393190 IHW393190 IRS393190 JBO393190 JLK393190 JVG393190 KFC393190 KOY393190 KYU393190 LIQ393190 LSM393190 MCI393190 MME393190 MWA393190 NFW393190 NPS393190 NZO393190 OJK393190 OTG393190 PDC393190 PMY393190 PWU393190 QGQ393190 QQM393190 RAI393190 RKE393190 RUA393190 SDW393190 SNS393190 SXO393190 THK393190 TRG393190 UBC393190 UKY393190 UUU393190 VEQ393190 VOM393190 VYI393190 WIE393190 WSA393190 AJ458726 FO458726 PK458726 ZG458726 AJC458726 ASY458726 BCU458726 BMQ458726 BWM458726 CGI458726 CQE458726 DAA458726 DJW458726 DTS458726 EDO458726 ENK458726 EXG458726 FHC458726 FQY458726 GAU458726 GKQ458726 GUM458726 HEI458726 HOE458726 HYA458726 IHW458726 IRS458726 JBO458726 JLK458726 JVG458726 KFC458726 KOY458726 KYU458726 LIQ458726 LSM458726 MCI458726 MME458726 MWA458726 NFW458726 NPS458726 NZO458726 OJK458726 OTG458726 PDC458726 PMY458726 PWU458726 QGQ458726 QQM458726 RAI458726 RKE458726 RUA458726 SDW458726 SNS458726 SXO458726 THK458726 TRG458726 UBC458726 UKY458726 UUU458726 VEQ458726 VOM458726 VYI458726 WIE458726 WSA458726 AJ524262 FO524262 PK524262 ZG524262 AJC524262 ASY524262 BCU524262 BMQ524262 BWM524262 CGI524262 CQE524262 DAA524262 DJW524262 DTS524262 EDO524262 ENK524262 EXG524262 FHC524262 FQY524262 GAU524262 GKQ524262 GUM524262 HEI524262 HOE524262 HYA524262 IHW524262 IRS524262 JBO524262 JLK524262 JVG524262 KFC524262 KOY524262 KYU524262 LIQ524262 LSM524262 MCI524262 MME524262 MWA524262 NFW524262 NPS524262 NZO524262 OJK524262 OTG524262 PDC524262 PMY524262 PWU524262 QGQ524262 QQM524262 RAI524262 RKE524262 RUA524262 SDW524262 SNS524262 SXO524262 THK524262 TRG524262 UBC524262 UKY524262 UUU524262 VEQ524262 VOM524262 VYI524262 WIE524262 WSA524262 AJ589798 FO589798 PK589798 ZG589798 AJC589798 ASY589798 BCU589798 BMQ589798 BWM589798 CGI589798 CQE589798 DAA589798 DJW589798 DTS589798 EDO589798 ENK589798 EXG589798 FHC589798 FQY589798 GAU589798 GKQ589798 GUM589798 HEI589798 HOE589798 HYA589798 IHW589798 IRS589798 JBO589798 JLK589798 JVG589798 KFC589798 KOY589798 KYU589798 LIQ589798 LSM589798 MCI589798 MME589798 MWA589798 NFW589798 NPS589798 NZO589798 OJK589798 OTG589798 PDC589798 PMY589798 PWU589798 QGQ589798 QQM589798 RAI589798 RKE589798 RUA589798 SDW589798 SNS589798 SXO589798 THK589798 TRG589798 UBC589798 UKY589798 UUU589798 VEQ589798 VOM589798 VYI589798 WIE589798 WSA589798 AJ655334 FO655334 PK655334 ZG655334 AJC655334 ASY655334 BCU655334 BMQ655334 BWM655334 CGI655334 CQE655334 DAA655334 DJW655334 DTS655334 EDO655334 ENK655334 EXG655334 FHC655334 FQY655334 GAU655334 GKQ655334 GUM655334 HEI655334 HOE655334 HYA655334 IHW655334 IRS655334 JBO655334 JLK655334 JVG655334 KFC655334 KOY655334 KYU655334 LIQ655334 LSM655334 MCI655334 MME655334 MWA655334 NFW655334 NPS655334 NZO655334 OJK655334 OTG655334 PDC655334 PMY655334 PWU655334 QGQ655334 QQM655334 RAI655334 RKE655334 RUA655334 SDW655334 SNS655334 SXO655334 THK655334 TRG655334 UBC655334 UKY655334 UUU655334 VEQ655334 VOM655334 VYI655334 WIE655334 WSA655334 AJ720870 FO720870 PK720870 ZG720870 AJC720870 ASY720870 BCU720870 BMQ720870 BWM720870 CGI720870 CQE720870 DAA720870 DJW720870 DTS720870 EDO720870 ENK720870 EXG720870 FHC720870 FQY720870 GAU720870 GKQ720870 GUM720870 HEI720870 HOE720870 HYA720870 IHW720870 IRS720870 JBO720870 JLK720870 JVG720870 KFC720870 KOY720870 KYU720870 LIQ720870 LSM720870 MCI720870 MME720870 MWA720870 NFW720870 NPS720870 NZO720870 OJK720870 OTG720870 PDC720870 PMY720870 PWU720870 QGQ720870 QQM720870 RAI720870 RKE720870 RUA720870 SDW720870 SNS720870 SXO720870 THK720870 TRG720870 UBC720870 UKY720870 UUU720870 VEQ720870 VOM720870 VYI720870 WIE720870 WSA720870 AJ786406 FO786406 PK786406 ZG786406 AJC786406 ASY786406 BCU786406 BMQ786406 BWM786406 CGI786406 CQE786406 DAA786406 DJW786406 DTS786406 EDO786406 ENK786406 EXG786406 FHC786406 FQY786406 GAU786406 GKQ786406 GUM786406 HEI786406 HOE786406 HYA786406 IHW786406 IRS786406 JBO786406 JLK786406 JVG786406 KFC786406 KOY786406 KYU786406 LIQ786406 LSM786406 MCI786406 MME786406 MWA786406 NFW786406 NPS786406 NZO786406 OJK786406 OTG786406 PDC786406 PMY786406 PWU786406 QGQ786406 QQM786406 RAI786406 RKE786406 RUA786406 SDW786406 SNS786406 SXO786406 THK786406 TRG786406 UBC786406 UKY786406 UUU786406 VEQ786406 VOM786406 VYI786406 WIE786406 WSA786406 AJ851942 FO851942 PK851942 ZG851942 AJC851942 ASY851942 BCU851942 BMQ851942 BWM851942 CGI851942 CQE851942 DAA851942 DJW851942 DTS851942 EDO851942 ENK851942 EXG851942 FHC851942 FQY851942 GAU851942 GKQ851942 GUM851942 HEI851942 HOE851942 HYA851942 IHW851942 IRS851942 JBO851942 JLK851942 JVG851942 KFC851942 KOY851942 KYU851942 LIQ851942 LSM851942 MCI851942 MME851942 MWA851942 NFW851942 NPS851942 NZO851942 OJK851942 OTG851942 PDC851942 PMY851942 PWU851942 QGQ851942 QQM851942 RAI851942 RKE851942 RUA851942 SDW851942 SNS851942 SXO851942 THK851942 TRG851942 UBC851942 UKY851942 UUU851942 VEQ851942 VOM851942 VYI851942 WIE851942 WSA851942 AJ917478 FO917478 PK917478 ZG917478 AJC917478 ASY917478 BCU917478 BMQ917478 BWM917478 CGI917478 CQE917478 DAA917478 DJW917478 DTS917478 EDO917478 ENK917478 EXG917478 FHC917478 FQY917478 GAU917478 GKQ917478 GUM917478 HEI917478 HOE917478 HYA917478 IHW917478 IRS917478 JBO917478 JLK917478 JVG917478 KFC917478 KOY917478 KYU917478 LIQ917478 LSM917478 MCI917478 MME917478 MWA917478 NFW917478 NPS917478 NZO917478 OJK917478 OTG917478 PDC917478 PMY917478 PWU917478 QGQ917478 QQM917478 RAI917478 RKE917478 RUA917478 SDW917478 SNS917478 SXO917478 THK917478 TRG917478 UBC917478 UKY917478 UUU917478 VEQ917478 VOM917478 VYI917478 WIE917478 WSA917478 AJ983014 FO983014 PK983014 ZG983014 AJC983014 ASY983014 BCU983014 BMQ983014 BWM983014 CGI983014 CQE983014 DAA983014 DJW983014 DTS983014 EDO983014 ENK983014 EXG983014 FHC983014 FQY983014 GAU983014 GKQ983014 GUM983014 HEI983014 HOE983014 HYA983014 IHW983014 IRS983014 JBO983014 JLK983014 JVG983014 KFC983014 KOY983014 KYU983014 LIQ983014 LSM983014 MCI983014 MME983014 MWA983014 NFW983014 NPS983014 NZO983014 OJK983014 OTG983014 PDC983014 PMY983014 PWU983014 QGQ983014 QQM983014 RAI983014 RKE983014 RUA983014 SDW983014 SNS983014 SXO983014 THK983014 TRG983014 UBC983014 UKY983014 UUU983014 VEQ983014 VOM983014 VYI983014 WIE983014 WSA983014 Y10 FD10 OZ10 YV10 AIR10 ASN10 BCJ10 BMF10 BWB10 CFX10 CPT10 CZP10 DJL10 DTH10 EDD10 EMZ10 EWV10 FGR10 FQN10 GAJ10 GKF10 GUB10 HDX10 HNT10 HXP10 IHL10 IRH10 JBD10 JKZ10 JUV10 KER10 KON10 KYJ10 LIF10 LSB10 MBX10 MLT10 MVP10 NFL10 NPH10 NZD10 OIZ10 OSV10 PCR10 PMN10 PWJ10 QGF10 QQB10 QZX10 RJT10 RTP10 SDL10 SNH10 SXD10 TGZ10 TQV10 UAR10 UKN10 UUJ10 VEF10 VOB10 VXX10 WHT10 WRP10 AM65511 FR65511 PN65511 ZJ65511 AJF65511 ATB65511 BCX65511 BMT65511 BWP65511 CGL65511 CQH65511 DAD65511 DJZ65511 DTV65511 EDR65511 ENN65511 EXJ65511 FHF65511 FRB65511 GAX65511 GKT65511 GUP65511 HEL65511 HOH65511 HYD65511 IHZ65511 IRV65511 JBR65511 JLN65511 JVJ65511 KFF65511 KPB65511 KYX65511 LIT65511 LSP65511 MCL65511 MMH65511 MWD65511 NFZ65511 NPV65511 NZR65511 OJN65511 OTJ65511 PDF65511 PNB65511 PWX65511 QGT65511 QQP65511 RAL65511 RKH65511 RUD65511 SDZ65511 SNV65511 SXR65511 THN65511 TRJ65511 UBF65511 ULB65511 UUX65511 VET65511 VOP65511 VYL65511 WIH65511 WSD65511 AM131047 FR131047 PN131047 ZJ131047 AJF131047 ATB131047 BCX131047 BMT131047 BWP131047 CGL131047 CQH131047 DAD131047 DJZ131047 DTV131047 EDR131047 ENN131047 EXJ131047 FHF131047 FRB131047 GAX131047 GKT131047 GUP131047 HEL131047 HOH131047 HYD131047 IHZ131047 IRV131047 JBR131047 JLN131047 JVJ131047 KFF131047 KPB131047 KYX131047 LIT131047 LSP131047 MCL131047 MMH131047 MWD131047 NFZ131047 NPV131047 NZR131047 OJN131047 OTJ131047 PDF131047 PNB131047 PWX131047 QGT131047 QQP131047 RAL131047 RKH131047 RUD131047 SDZ131047 SNV131047 SXR131047 THN131047 TRJ131047 UBF131047 ULB131047 UUX131047 VET131047 VOP131047 VYL131047 WIH131047 WSD131047 AM196583 FR196583 PN196583 ZJ196583 AJF196583 ATB196583 BCX196583 BMT196583 BWP196583 CGL196583 CQH196583 DAD196583 DJZ196583 DTV196583 EDR196583 ENN196583 EXJ196583 FHF196583 FRB196583 GAX196583 GKT196583 GUP196583 HEL196583 HOH196583 HYD196583 IHZ196583 IRV196583 JBR196583 JLN196583 JVJ196583 KFF196583 KPB196583 KYX196583 LIT196583 LSP196583 MCL196583 MMH196583 MWD196583 NFZ196583 NPV196583 NZR196583 OJN196583 OTJ196583 PDF196583 PNB196583 PWX196583 QGT196583 QQP196583 RAL196583 RKH196583 RUD196583 SDZ196583 SNV196583 SXR196583 THN196583 TRJ196583 UBF196583 ULB196583 UUX196583 VET196583 VOP196583 VYL196583 WIH196583 WSD196583 AM262119 FR262119 PN262119 ZJ262119 AJF262119 ATB262119 BCX262119 BMT262119 BWP262119 CGL262119 CQH262119 DAD262119 DJZ262119 DTV262119 EDR262119 ENN262119 EXJ262119 FHF262119 FRB262119 GAX262119 GKT262119 GUP262119 HEL262119 HOH262119 HYD262119 IHZ262119 IRV262119 JBR262119 JLN262119 JVJ262119 KFF262119 KPB262119 KYX262119 LIT262119 LSP262119 MCL262119 MMH262119 MWD262119 NFZ262119 NPV262119 NZR262119 OJN262119 OTJ262119 PDF262119 PNB262119 PWX262119 QGT262119 QQP262119 RAL262119 RKH262119 RUD262119 SDZ262119 SNV262119 SXR262119 THN262119 TRJ262119 UBF262119 ULB262119 UUX262119 VET262119 VOP262119 VYL262119 WIH262119 WSD262119 AM327655 FR327655 PN327655 ZJ327655 AJF327655 ATB327655 BCX327655 BMT327655 BWP327655 CGL327655 CQH327655 DAD327655 DJZ327655 DTV327655 EDR327655 ENN327655 EXJ327655 FHF327655 FRB327655 GAX327655 GKT327655 GUP327655 HEL327655 HOH327655 HYD327655 IHZ327655 IRV327655 JBR327655 JLN327655 JVJ327655 KFF327655 KPB327655 KYX327655 LIT327655 LSP327655 MCL327655 MMH327655 MWD327655 NFZ327655 NPV327655 NZR327655 OJN327655 OTJ327655 PDF327655 PNB327655 PWX327655 QGT327655 QQP327655 RAL327655 RKH327655 RUD327655 SDZ327655 SNV327655 SXR327655 THN327655 TRJ327655 UBF327655 ULB327655 UUX327655 VET327655 VOP327655 VYL327655 WIH327655 WSD327655 AM393191 FR393191 PN393191 ZJ393191 AJF393191 ATB393191 BCX393191 BMT393191 BWP393191 CGL393191 CQH393191 DAD393191 DJZ393191 DTV393191 EDR393191 ENN393191 EXJ393191 FHF393191 FRB393191 GAX393191 GKT393191 GUP393191 HEL393191 HOH393191 HYD393191 IHZ393191 IRV393191 JBR393191 JLN393191 JVJ393191 KFF393191 KPB393191 KYX393191 LIT393191 LSP393191 MCL393191 MMH393191 MWD393191 NFZ393191 NPV393191 NZR393191 OJN393191 OTJ393191 PDF393191 PNB393191 PWX393191 QGT393191 QQP393191 RAL393191 RKH393191 RUD393191 SDZ393191 SNV393191 SXR393191 THN393191 TRJ393191 UBF393191 ULB393191 UUX393191 VET393191 VOP393191 VYL393191 WIH393191 WSD393191 AM458727 FR458727 PN458727 ZJ458727 AJF458727 ATB458727 BCX458727 BMT458727 BWP458727 CGL458727 CQH458727 DAD458727 DJZ458727 DTV458727 EDR458727 ENN458727 EXJ458727 FHF458727 FRB458727 GAX458727 GKT458727 GUP458727 HEL458727 HOH458727 HYD458727 IHZ458727 IRV458727 JBR458727 JLN458727 JVJ458727 KFF458727 KPB458727 KYX458727 LIT458727 LSP458727 MCL458727 MMH458727 MWD458727 NFZ458727 NPV458727 NZR458727 OJN458727 OTJ458727 PDF458727 PNB458727 PWX458727 QGT458727 QQP458727 RAL458727 RKH458727 RUD458727 SDZ458727 SNV458727 SXR458727 THN458727 TRJ458727 UBF458727 ULB458727 UUX458727 VET458727 VOP458727 VYL458727 WIH458727 WSD458727 AM524263 FR524263 PN524263 ZJ524263 AJF524263 ATB524263 BCX524263 BMT524263 BWP524263 CGL524263 CQH524263 DAD524263 DJZ524263 DTV524263 EDR524263 ENN524263 EXJ524263 FHF524263 FRB524263 GAX524263 GKT524263 GUP524263 HEL524263 HOH524263 HYD524263 IHZ524263 IRV524263 JBR524263 JLN524263 JVJ524263 KFF524263 KPB524263 KYX524263 LIT524263 LSP524263 MCL524263 MMH524263 MWD524263 NFZ524263 NPV524263 NZR524263 OJN524263 OTJ524263 PDF524263 PNB524263 PWX524263 QGT524263 QQP524263 RAL524263 RKH524263 RUD524263 SDZ524263 SNV524263 SXR524263 THN524263 TRJ524263 UBF524263 ULB524263 UUX524263 VET524263 VOP524263 VYL524263 WIH524263 WSD524263 AM589799 FR589799 PN589799 ZJ589799 AJF589799 ATB589799 BCX589799 BMT589799 BWP589799 CGL589799 CQH589799 DAD589799 DJZ589799 DTV589799 EDR589799 ENN589799 EXJ589799 FHF589799 FRB589799 GAX589799 GKT589799 GUP589799 HEL589799 HOH589799 HYD589799 IHZ589799 IRV589799 JBR589799 JLN589799 JVJ589799 KFF589799 KPB589799 KYX589799 LIT589799 LSP589799 MCL589799 MMH589799 MWD589799 NFZ589799 NPV589799 NZR589799 OJN589799 OTJ589799 PDF589799 PNB589799 PWX589799 QGT589799 QQP589799 RAL589799 RKH589799 RUD589799 SDZ589799 SNV589799 SXR589799 THN589799 TRJ589799 UBF589799 ULB589799 UUX589799 VET589799 VOP589799 VYL589799 WIH589799 WSD589799 AM655335 FR655335 PN655335 ZJ655335 AJF655335 ATB655335 BCX655335 BMT655335 BWP655335 CGL655335 CQH655335 DAD655335 DJZ655335 DTV655335 EDR655335 ENN655335 EXJ655335 FHF655335 FRB655335 GAX655335 GKT655335 GUP655335 HEL655335 HOH655335 HYD655335 IHZ655335 IRV655335 JBR655335 JLN655335 JVJ655335 KFF655335 KPB655335 KYX655335 LIT655335 LSP655335 MCL655335 MMH655335 MWD655335 NFZ655335 NPV655335 NZR655335 OJN655335 OTJ655335 PDF655335 PNB655335 PWX655335 QGT655335 QQP655335 RAL655335 RKH655335 RUD655335 SDZ655335 SNV655335 SXR655335 THN655335 TRJ655335 UBF655335 ULB655335 UUX655335 VET655335 VOP655335 VYL655335 WIH655335 WSD655335 AM720871 FR720871 PN720871 ZJ720871 AJF720871 ATB720871 BCX720871 BMT720871 BWP720871 CGL720871 CQH720871 DAD720871 DJZ720871 DTV720871 EDR720871 ENN720871 EXJ720871 FHF720871 FRB720871 GAX720871 GKT720871 GUP720871 HEL720871 HOH720871 HYD720871 IHZ720871 IRV720871 JBR720871 JLN720871 JVJ720871 KFF720871 KPB720871 KYX720871 LIT720871 LSP720871 MCL720871 MMH720871 MWD720871 NFZ720871 NPV720871 NZR720871 OJN720871 OTJ720871 PDF720871 PNB720871 PWX720871 QGT720871 QQP720871 RAL720871 RKH720871 RUD720871 SDZ720871 SNV720871 SXR720871 THN720871 TRJ720871 UBF720871 ULB720871 UUX720871 VET720871 VOP720871 VYL720871 WIH720871 WSD720871 AM786407 FR786407 PN786407 ZJ786407 AJF786407 ATB786407 BCX786407 BMT786407 BWP786407 CGL786407 CQH786407 DAD786407 DJZ786407 DTV786407 EDR786407 ENN786407 EXJ786407 FHF786407 FRB786407 GAX786407 GKT786407 GUP786407 HEL786407 HOH786407 HYD786407 IHZ786407 IRV786407 JBR786407 JLN786407 JVJ786407 KFF786407 KPB786407 KYX786407 LIT786407 LSP786407 MCL786407 MMH786407 MWD786407 NFZ786407 NPV786407 NZR786407 OJN786407 OTJ786407 PDF786407 PNB786407 PWX786407 QGT786407 QQP786407 RAL786407 RKH786407 RUD786407 SDZ786407 SNV786407 SXR786407 THN786407 TRJ786407 UBF786407 ULB786407 UUX786407 VET786407 VOP786407 VYL786407 WIH786407 WSD786407 AM851943 FR851943 PN851943 ZJ851943 AJF851943 ATB851943 BCX851943 BMT851943 BWP851943 CGL851943 CQH851943 DAD851943 DJZ851943 DTV851943 EDR851943 ENN851943 EXJ851943 FHF851943 FRB851943 GAX851943 GKT851943 GUP851943 HEL851943 HOH851943 HYD851943 IHZ851943 IRV851943 JBR851943 JLN851943 JVJ851943 KFF851943 KPB851943 KYX851943 LIT851943 LSP851943 MCL851943 MMH851943 MWD851943 NFZ851943 NPV851943 NZR851943 OJN851943 OTJ851943 PDF851943 PNB851943 PWX851943 QGT851943 QQP851943 RAL851943 RKH851943 RUD851943 SDZ851943 SNV851943 SXR851943 THN851943 TRJ851943 UBF851943 ULB851943 UUX851943 VET851943 VOP851943 VYL851943 WIH851943 WSD851943 AM917479 FR917479 PN917479 ZJ917479 AJF917479 ATB917479 BCX917479 BMT917479 BWP917479 CGL917479 CQH917479 DAD917479 DJZ917479 DTV917479 EDR917479 ENN917479 EXJ917479 FHF917479 FRB917479 GAX917479 GKT917479 GUP917479 HEL917479 HOH917479 HYD917479 IHZ917479 IRV917479 JBR917479 JLN917479 JVJ917479 KFF917479 KPB917479 KYX917479 LIT917479 LSP917479 MCL917479 MMH917479 MWD917479 NFZ917479 NPV917479 NZR917479 OJN917479 OTJ917479 PDF917479 PNB917479 PWX917479 QGT917479 QQP917479 RAL917479 RKH917479 RUD917479 SDZ917479 SNV917479 SXR917479 THN917479 TRJ917479 UBF917479 ULB917479 UUX917479 VET917479 VOP917479 VYL917479 WIH917479 WSD917479 AM983015 FR983015 PN983015 ZJ983015 AJF983015 ATB983015 BCX983015 BMT983015 BWP983015 CGL983015 CQH983015 DAD983015 DJZ983015 DTV983015 EDR983015 ENN983015 EXJ983015 FHF983015 FRB983015 GAX983015 GKT983015 GUP983015 HEL983015 HOH983015 HYD983015 IHZ983015 IRV983015 JBR983015 JLN983015 JVJ983015 KFF983015 KPB983015 KYX983015 LIT983015 LSP983015 MCL983015 MMH983015 MWD983015 NFZ983015 NPV983015 NZR983015 OJN983015 OTJ983015 PDF983015 PNB983015 PWX983015 QGT983015 QQP983015 RAL983015 RKH983015 RUD983015 SDZ983015 SNV983015 SXR983015 THN983015 TRJ983015 UBF983015 ULB983015 UUX983015 VET983015 VOP983015 VYL983015 WIH983015 WSD983015 AZ10 GE10 QA10 ZW10 AJS10 ATO10 BDK10 BNG10 BXC10 CGY10 CQU10 DAQ10 DKM10 DUI10 EEE10 EOA10 EXW10 FHS10 FRO10 GBK10 GLG10 GVC10 HEY10 HOU10 HYQ10 IIM10 ISI10 JCE10 JMA10 JVW10 KFS10 KPO10 KZK10 LJG10 LTC10 MCY10 MMU10 MWQ10 NGM10 NQI10 OAE10 OKA10 OTW10 PDS10 PNO10 PXK10 QHG10 QRC10 RAY10 RKU10 RUQ10 SEM10 SOI10 SYE10 TIA10 TRW10 UBS10 ULO10 UVK10 VFG10 VPC10 VYY10 WIU10 WSQ10 BN65511 GS65511 QO65511 AAK65511 AKG65511 AUC65511 BDY65511 BNU65511 BXQ65511 CHM65511 CRI65511 DBE65511 DLA65511 DUW65511 EES65511 EOO65511 EYK65511 FIG65511 FSC65511 GBY65511 GLU65511 GVQ65511 HFM65511 HPI65511 HZE65511 IJA65511 ISW65511 JCS65511 JMO65511 JWK65511 KGG65511 KQC65511 KZY65511 LJU65511 LTQ65511 MDM65511 MNI65511 MXE65511 NHA65511 NQW65511 OAS65511 OKO65511 OUK65511 PEG65511 POC65511 PXY65511 QHU65511 QRQ65511 RBM65511 RLI65511 RVE65511 SFA65511 SOW65511 SYS65511 TIO65511 TSK65511 UCG65511 UMC65511 UVY65511 VFU65511 VPQ65511 VZM65511 WJI65511 WTE65511 BN131047 GS131047 QO131047 AAK131047 AKG131047 AUC131047 BDY131047 BNU131047 BXQ131047 CHM131047 CRI131047 DBE131047 DLA131047 DUW131047 EES131047 EOO131047 EYK131047 FIG131047 FSC131047 GBY131047 GLU131047 GVQ131047 HFM131047 HPI131047 HZE131047 IJA131047 ISW131047 JCS131047 JMO131047 JWK131047 KGG131047 KQC131047 KZY131047 LJU131047 LTQ131047 MDM131047 MNI131047 MXE131047 NHA131047 NQW131047 OAS131047 OKO131047 OUK131047 PEG131047 POC131047 PXY131047 QHU131047 QRQ131047 RBM131047 RLI131047 RVE131047 SFA131047 SOW131047 SYS131047 TIO131047 TSK131047 UCG131047 UMC131047 UVY131047 VFU131047 VPQ131047 VZM131047 WJI131047 WTE131047 BN196583 GS196583 QO196583 AAK196583 AKG196583 AUC196583 BDY196583 BNU196583 BXQ196583 CHM196583 CRI196583 DBE196583 DLA196583 DUW196583 EES196583 EOO196583 EYK196583 FIG196583 FSC196583 GBY196583 GLU196583 GVQ196583 HFM196583 HPI196583 HZE196583 IJA196583 ISW196583 JCS196583 JMO196583 JWK196583 KGG196583 KQC196583 KZY196583 LJU196583 LTQ196583 MDM196583 MNI196583 MXE196583 NHA196583 NQW196583 OAS196583 OKO196583 OUK196583 PEG196583 POC196583 PXY196583 QHU196583 QRQ196583 RBM196583 RLI196583 RVE196583 SFA196583 SOW196583 SYS196583 TIO196583 TSK196583 UCG196583 UMC196583 UVY196583 VFU196583 VPQ196583 VZM196583 WJI196583 WTE196583 BN262119 GS262119 QO262119 AAK262119 AKG262119 AUC262119 BDY262119 BNU262119 BXQ262119 CHM262119 CRI262119 DBE262119 DLA262119 DUW262119 EES262119 EOO262119 EYK262119 FIG262119 FSC262119 GBY262119 GLU262119 GVQ262119 HFM262119 HPI262119 HZE262119 IJA262119 ISW262119 JCS262119 JMO262119 JWK262119 KGG262119 KQC262119 KZY262119 LJU262119 LTQ262119 MDM262119 MNI262119 MXE262119 NHA262119 NQW262119 OAS262119 OKO262119 OUK262119 PEG262119 POC262119 PXY262119 QHU262119 QRQ262119 RBM262119 RLI262119 RVE262119 SFA262119 SOW262119 SYS262119 TIO262119 TSK262119 UCG262119 UMC262119 UVY262119 VFU262119 VPQ262119 VZM262119 WJI262119 WTE262119 BN327655 GS327655 QO327655 AAK327655 AKG327655 AUC327655 BDY327655 BNU327655 BXQ327655 CHM327655 CRI327655 DBE327655 DLA327655 DUW327655 EES327655 EOO327655 EYK327655 FIG327655 FSC327655 GBY327655 GLU327655 GVQ327655 HFM327655 HPI327655 HZE327655 IJA327655 ISW327655 JCS327655 JMO327655 JWK327655 KGG327655 KQC327655 KZY327655 LJU327655 LTQ327655 MDM327655 MNI327655 MXE327655 NHA327655 NQW327655 OAS327655 OKO327655 OUK327655 PEG327655 POC327655 PXY327655 QHU327655 QRQ327655 RBM327655 RLI327655 RVE327655 SFA327655 SOW327655 SYS327655 TIO327655 TSK327655 UCG327655 UMC327655 UVY327655 VFU327655 VPQ327655 VZM327655 WJI327655 WTE327655 BN393191 GS393191 QO393191 AAK393191 AKG393191 AUC393191 BDY393191 BNU393191 BXQ393191 CHM393191 CRI393191 DBE393191 DLA393191 DUW393191 EES393191 EOO393191 EYK393191 FIG393191 FSC393191 GBY393191 GLU393191 GVQ393191 HFM393191 HPI393191 HZE393191 IJA393191 ISW393191 JCS393191 JMO393191 JWK393191 KGG393191 KQC393191 KZY393191 LJU393191 LTQ393191 MDM393191 MNI393191 MXE393191 NHA393191 NQW393191 OAS393191 OKO393191 OUK393191 PEG393191 POC393191 PXY393191 QHU393191 QRQ393191 RBM393191 RLI393191 RVE393191 SFA393191 SOW393191 SYS393191 TIO393191 TSK393191 UCG393191 UMC393191 UVY393191 VFU393191 VPQ393191 VZM393191 WJI393191 WTE393191 BN458727 GS458727 QO458727 AAK458727 AKG458727 AUC458727 BDY458727 BNU458727 BXQ458727 CHM458727 CRI458727 DBE458727 DLA458727 DUW458727 EES458727 EOO458727 EYK458727 FIG458727 FSC458727 GBY458727 GLU458727 GVQ458727 HFM458727 HPI458727 HZE458727 IJA458727 ISW458727 JCS458727 JMO458727 JWK458727 KGG458727 KQC458727 KZY458727 LJU458727 LTQ458727 MDM458727 MNI458727 MXE458727 NHA458727 NQW458727 OAS458727 OKO458727 OUK458727 PEG458727 POC458727 PXY458727 QHU458727 QRQ458727 RBM458727 RLI458727 RVE458727 SFA458727 SOW458727 SYS458727 TIO458727 TSK458727 UCG458727 UMC458727 UVY458727 VFU458727 VPQ458727 VZM458727 WJI458727 WTE458727 BN524263 GS524263 QO524263 AAK524263 AKG524263 AUC524263 BDY524263 BNU524263 BXQ524263 CHM524263 CRI524263 DBE524263 DLA524263 DUW524263 EES524263 EOO524263 EYK524263 FIG524263 FSC524263 GBY524263 GLU524263 GVQ524263 HFM524263 HPI524263 HZE524263 IJA524263 ISW524263 JCS524263 JMO524263 JWK524263 KGG524263 KQC524263 KZY524263 LJU524263 LTQ524263 MDM524263 MNI524263 MXE524263 NHA524263 NQW524263 OAS524263 OKO524263 OUK524263 PEG524263 POC524263 PXY524263 QHU524263 QRQ524263 RBM524263 RLI524263 RVE524263 SFA524263 SOW524263 SYS524263 TIO524263 TSK524263 UCG524263 UMC524263 UVY524263 VFU524263 VPQ524263 VZM524263 WJI524263 WTE524263 BN589799 GS589799 QO589799 AAK589799 AKG589799 AUC589799 BDY589799 BNU589799 BXQ589799 CHM589799 CRI589799 DBE589799 DLA589799 DUW589799 EES589799 EOO589799 EYK589799 FIG589799 FSC589799 GBY589799 GLU589799 GVQ589799 HFM589799 HPI589799 HZE589799 IJA589799 ISW589799 JCS589799 JMO589799 JWK589799 KGG589799 KQC589799 KZY589799 LJU589799 LTQ589799 MDM589799 MNI589799 MXE589799 NHA589799 NQW589799 OAS589799 OKO589799 OUK589799 PEG589799 POC589799 PXY589799 QHU589799 QRQ589799 RBM589799 RLI589799 RVE589799 SFA589799 SOW589799 SYS589799 TIO589799 TSK589799 UCG589799 UMC589799 UVY589799 VFU589799 VPQ589799 VZM589799 WJI589799 WTE589799 BN655335 GS655335 QO655335 AAK655335 AKG655335 AUC655335 BDY655335 BNU655335 BXQ655335 CHM655335 CRI655335 DBE655335 DLA655335 DUW655335 EES655335 EOO655335 EYK655335 FIG655335 FSC655335 GBY655335 GLU655335 GVQ655335 HFM655335 HPI655335 HZE655335 IJA655335 ISW655335 JCS655335 JMO655335 JWK655335 KGG655335 KQC655335 KZY655335 LJU655335 LTQ655335 MDM655335 MNI655335 MXE655335 NHA655335 NQW655335 OAS655335 OKO655335 OUK655335 PEG655335 POC655335 PXY655335 QHU655335 QRQ655335 RBM655335 RLI655335 RVE655335 SFA655335 SOW655335 SYS655335 TIO655335 TSK655335 UCG655335 UMC655335 UVY655335 VFU655335 VPQ655335 VZM655335 WJI655335 WTE655335 BN720871 GS720871 QO720871 AAK720871 AKG720871 AUC720871 BDY720871 BNU720871 BXQ720871 CHM720871 CRI720871 DBE720871 DLA720871 DUW720871 EES720871 EOO720871 EYK720871 FIG720871 FSC720871 GBY720871 GLU720871 GVQ720871 HFM720871 HPI720871 HZE720871 IJA720871 ISW720871 JCS720871 JMO720871 JWK720871 KGG720871 KQC720871 KZY720871 LJU720871 LTQ720871 MDM720871 MNI720871 MXE720871 NHA720871 NQW720871 OAS720871 OKO720871 OUK720871 PEG720871 POC720871 PXY720871 QHU720871 QRQ720871 RBM720871 RLI720871 RVE720871 SFA720871 SOW720871 SYS720871 TIO720871 TSK720871 UCG720871 UMC720871 UVY720871 VFU720871 VPQ720871 VZM720871 WJI720871 WTE720871 BN786407 GS786407 QO786407 AAK786407 AKG786407 AUC786407 BDY786407 BNU786407 BXQ786407 CHM786407 CRI786407 DBE786407 DLA786407 DUW786407 EES786407 EOO786407 EYK786407 FIG786407 FSC786407 GBY786407 GLU786407 GVQ786407 HFM786407 HPI786407 HZE786407 IJA786407 ISW786407 JCS786407 JMO786407 JWK786407 KGG786407 KQC786407 KZY786407 LJU786407 LTQ786407 MDM786407 MNI786407 MXE786407 NHA786407 NQW786407 OAS786407 OKO786407 OUK786407 PEG786407 POC786407 PXY786407 QHU786407 QRQ786407 RBM786407 RLI786407 RVE786407 SFA786407 SOW786407 SYS786407 TIO786407 TSK786407 UCG786407 UMC786407 UVY786407 VFU786407 VPQ786407 VZM786407 WJI786407 WTE786407 BN851943 GS851943 QO851943 AAK851943 AKG851943 AUC851943 BDY851943 BNU851943 BXQ851943 CHM851943 CRI851943 DBE851943 DLA851943 DUW851943 EES851943 EOO851943 EYK851943 FIG851943 FSC851943 GBY851943 GLU851943 GVQ851943 HFM851943 HPI851943 HZE851943 IJA851943 ISW851943 JCS851943 JMO851943 JWK851943 KGG851943 KQC851943 KZY851943 LJU851943 LTQ851943 MDM851943 MNI851943 MXE851943 NHA851943 NQW851943 OAS851943 OKO851943 OUK851943 PEG851943 POC851943 PXY851943 QHU851943 QRQ851943 RBM851943 RLI851943 RVE851943 SFA851943 SOW851943 SYS851943 TIO851943 TSK851943 UCG851943 UMC851943 UVY851943 VFU851943 VPQ851943 VZM851943 WJI851943 WTE851943 BN917479 GS917479 QO917479 AAK917479 AKG917479 AUC917479 BDY917479 BNU917479 BXQ917479 CHM917479 CRI917479 DBE917479 DLA917479 DUW917479 EES917479 EOO917479 EYK917479 FIG917479 FSC917479 GBY917479 GLU917479 GVQ917479 HFM917479 HPI917479 HZE917479 IJA917479 ISW917479 JCS917479 JMO917479 JWK917479 KGG917479 KQC917479 KZY917479 LJU917479 LTQ917479 MDM917479 MNI917479 MXE917479 NHA917479 NQW917479 OAS917479 OKO917479 OUK917479 PEG917479 POC917479 PXY917479 QHU917479 QRQ917479 RBM917479 RLI917479 RVE917479 SFA917479 SOW917479 SYS917479 TIO917479 TSK917479 UCG917479 UMC917479 UVY917479 VFU917479 VPQ917479 VZM917479 WJI917479 WTE917479 BN983015 GS983015 QO983015 AAK983015 AKG983015 AUC983015 BDY983015 BNU983015 BXQ983015 CHM983015 CRI983015 DBE983015 DLA983015 DUW983015 EES983015 EOO983015 EYK983015 FIG983015 FSC983015 GBY983015 GLU983015 GVQ983015 HFM983015 HPI983015 HZE983015 IJA983015 ISW983015 JCS983015 JMO983015 JWK983015 KGG983015 KQC983015 KZY983015 LJU983015 LTQ983015 MDM983015 MNI983015 MXE983015 NHA983015 NQW983015 OAS983015 OKO983015 OUK983015 PEG983015 POC983015 PXY983015 QHU983015 QRQ983015 RBM983015 RLI983015 RVE983015 SFA983015 SOW983015 SYS983015 TIO983015 TSK983015 UCG983015 UMC983015 UVY983015 VFU983015 VPQ983015 VZM983015 WJI983015 WTE983015 BH65510 GM65510 QI65510 AAE65510 AKA65510 ATW65510 BDS65510 BNO65510 BXK65510 CHG65510 CRC65510 DAY65510 DKU65510 DUQ65510 EEM65510 EOI65510 EYE65510 FIA65510 FRW65510 GBS65510 GLO65510 GVK65510 HFG65510 HPC65510 HYY65510 IIU65510 ISQ65510 JCM65510 JMI65510 JWE65510 KGA65510 KPW65510 KZS65510 LJO65510 LTK65510 MDG65510 MNC65510 MWY65510 NGU65510 NQQ65510 OAM65510 OKI65510 OUE65510 PEA65510 PNW65510 PXS65510 QHO65510 QRK65510 RBG65510 RLC65510 RUY65510 SEU65510 SOQ65510 SYM65510 TII65510 TSE65510 UCA65510 ULW65510 UVS65510 VFO65510 VPK65510 VZG65510 WJC65510 WSY65510 BH131046 GM131046 QI131046 AAE131046 AKA131046 ATW131046 BDS131046 BNO131046 BXK131046 CHG131046 CRC131046 DAY131046 DKU131046 DUQ131046 EEM131046 EOI131046 EYE131046 FIA131046 FRW131046 GBS131046 GLO131046 GVK131046 HFG131046 HPC131046 HYY131046 IIU131046 ISQ131046 JCM131046 JMI131046 JWE131046 KGA131046 KPW131046 KZS131046 LJO131046 LTK131046 MDG131046 MNC131046 MWY131046 NGU131046 NQQ131046 OAM131046 OKI131046 OUE131046 PEA131046 PNW131046 PXS131046 QHO131046 QRK131046 RBG131046 RLC131046 RUY131046 SEU131046 SOQ131046 SYM131046 TII131046 TSE131046 UCA131046 ULW131046 UVS131046 VFO131046 VPK131046 VZG131046 WJC131046 WSY131046 BH196582 GM196582 QI196582 AAE196582 AKA196582 ATW196582 BDS196582 BNO196582 BXK196582 CHG196582 CRC196582 DAY196582 DKU196582 DUQ196582 EEM196582 EOI196582 EYE196582 FIA196582 FRW196582 GBS196582 GLO196582 GVK196582 HFG196582 HPC196582 HYY196582 IIU196582 ISQ196582 JCM196582 JMI196582 JWE196582 KGA196582 KPW196582 KZS196582 LJO196582 LTK196582 MDG196582 MNC196582 MWY196582 NGU196582 NQQ196582 OAM196582 OKI196582 OUE196582 PEA196582 PNW196582 PXS196582 QHO196582 QRK196582 RBG196582 RLC196582 RUY196582 SEU196582 SOQ196582 SYM196582 TII196582 TSE196582 UCA196582 ULW196582 UVS196582 VFO196582 VPK196582 VZG196582 WJC196582 WSY196582 BH262118 GM262118 QI262118 AAE262118 AKA262118 ATW262118 BDS262118 BNO262118 BXK262118 CHG262118 CRC262118 DAY262118 DKU262118 DUQ262118 EEM262118 EOI262118 EYE262118 FIA262118 FRW262118 GBS262118 GLO262118 GVK262118 HFG262118 HPC262118 HYY262118 IIU262118 ISQ262118 JCM262118 JMI262118 JWE262118 KGA262118 KPW262118 KZS262118 LJO262118 LTK262118 MDG262118 MNC262118 MWY262118 NGU262118 NQQ262118 OAM262118 OKI262118 OUE262118 PEA262118 PNW262118 PXS262118 QHO262118 QRK262118 RBG262118 RLC262118 RUY262118 SEU262118 SOQ262118 SYM262118 TII262118 TSE262118 UCA262118 ULW262118 UVS262118 VFO262118 VPK262118 VZG262118 WJC262118 WSY262118 BH327654 GM327654 QI327654 AAE327654 AKA327654 ATW327654 BDS327654 BNO327654 BXK327654 CHG327654 CRC327654 DAY327654 DKU327654 DUQ327654 EEM327654 EOI327654 EYE327654 FIA327654 FRW327654 GBS327654 GLO327654 GVK327654 HFG327654 HPC327654 HYY327654 IIU327654 ISQ327654 JCM327654 JMI327654 JWE327654 KGA327654 KPW327654 KZS327654 LJO327654 LTK327654 MDG327654 MNC327654 MWY327654 NGU327654 NQQ327654 OAM327654 OKI327654 OUE327654 PEA327654 PNW327654 PXS327654 QHO327654 QRK327654 RBG327654 RLC327654 RUY327654 SEU327654 SOQ327654 SYM327654 TII327654 TSE327654 UCA327654 ULW327654 UVS327654 VFO327654 VPK327654 VZG327654 WJC327654 WSY327654 BH393190 GM393190 QI393190 AAE393190 AKA393190 ATW393190 BDS393190 BNO393190 BXK393190 CHG393190 CRC393190 DAY393190 DKU393190 DUQ393190 EEM393190 EOI393190 EYE393190 FIA393190 FRW393190 GBS393190 GLO393190 GVK393190 HFG393190 HPC393190 HYY393190 IIU393190 ISQ393190 JCM393190 JMI393190 JWE393190 KGA393190 KPW393190 KZS393190 LJO393190 LTK393190 MDG393190 MNC393190 MWY393190 NGU393190 NQQ393190 OAM393190 OKI393190 OUE393190 PEA393190 PNW393190 PXS393190 QHO393190 QRK393190 RBG393190 RLC393190 RUY393190 SEU393190 SOQ393190 SYM393190 TII393190 TSE393190 UCA393190 ULW393190 UVS393190 VFO393190 VPK393190 VZG393190 WJC393190 WSY393190 BH458726 GM458726 QI458726 AAE458726 AKA458726 ATW458726 BDS458726 BNO458726 BXK458726 CHG458726 CRC458726 DAY458726 DKU458726 DUQ458726 EEM458726 EOI458726 EYE458726 FIA458726 FRW458726 GBS458726 GLO458726 GVK458726 HFG458726 HPC458726 HYY458726 IIU458726 ISQ458726 JCM458726 JMI458726 JWE458726 KGA458726 KPW458726 KZS458726 LJO458726 LTK458726 MDG458726 MNC458726 MWY458726 NGU458726 NQQ458726 OAM458726 OKI458726 OUE458726 PEA458726 PNW458726 PXS458726 QHO458726 QRK458726 RBG458726 RLC458726 RUY458726 SEU458726 SOQ458726 SYM458726 TII458726 TSE458726 UCA458726 ULW458726 UVS458726 VFO458726 VPK458726 VZG458726 WJC458726 WSY458726 BH524262 GM524262 QI524262 AAE524262 AKA524262 ATW524262 BDS524262 BNO524262 BXK524262 CHG524262 CRC524262 DAY524262 DKU524262 DUQ524262 EEM524262 EOI524262 EYE524262 FIA524262 FRW524262 GBS524262 GLO524262 GVK524262 HFG524262 HPC524262 HYY524262 IIU524262 ISQ524262 JCM524262 JMI524262 JWE524262 KGA524262 KPW524262 KZS524262 LJO524262 LTK524262 MDG524262 MNC524262 MWY524262 NGU524262 NQQ524262 OAM524262 OKI524262 OUE524262 PEA524262 PNW524262 PXS524262 QHO524262 QRK524262 RBG524262 RLC524262 RUY524262 SEU524262 SOQ524262 SYM524262 TII524262 TSE524262 UCA524262 ULW524262 UVS524262 VFO524262 VPK524262 VZG524262 WJC524262 WSY524262 BH589798 GM589798 QI589798 AAE589798 AKA589798 ATW589798 BDS589798 BNO589798 BXK589798 CHG589798 CRC589798 DAY589798 DKU589798 DUQ589798 EEM589798 EOI589798 EYE589798 FIA589798 FRW589798 GBS589798 GLO589798 GVK589798 HFG589798 HPC589798 HYY589798 IIU589798 ISQ589798 JCM589798 JMI589798 JWE589798 KGA589798 KPW589798 KZS589798 LJO589798 LTK589798 MDG589798 MNC589798 MWY589798 NGU589798 NQQ589798 OAM589798 OKI589798 OUE589798 PEA589798 PNW589798 PXS589798 QHO589798 QRK589798 RBG589798 RLC589798 RUY589798 SEU589798 SOQ589798 SYM589798 TII589798 TSE589798 UCA589798 ULW589798 UVS589798 VFO589798 VPK589798 VZG589798 WJC589798 WSY589798 BH655334 GM655334 QI655334 AAE655334 AKA655334 ATW655334 BDS655334 BNO655334 BXK655334 CHG655334 CRC655334 DAY655334 DKU655334 DUQ655334 EEM655334 EOI655334 EYE655334 FIA655334 FRW655334 GBS655334 GLO655334 GVK655334 HFG655334 HPC655334 HYY655334 IIU655334 ISQ655334 JCM655334 JMI655334 JWE655334 KGA655334 KPW655334 KZS655334 LJO655334 LTK655334 MDG655334 MNC655334 MWY655334 NGU655334 NQQ655334 OAM655334 OKI655334 OUE655334 PEA655334 PNW655334 PXS655334 QHO655334 QRK655334 RBG655334 RLC655334 RUY655334 SEU655334 SOQ655334 SYM655334 TII655334 TSE655334 UCA655334 ULW655334 UVS655334 VFO655334 VPK655334 VZG655334 WJC655334 WSY655334 BH720870 GM720870 QI720870 AAE720870 AKA720870 ATW720870 BDS720870 BNO720870 BXK720870 CHG720870 CRC720870 DAY720870 DKU720870 DUQ720870 EEM720870 EOI720870 EYE720870 FIA720870 FRW720870 GBS720870 GLO720870 GVK720870 HFG720870 HPC720870 HYY720870 IIU720870 ISQ720870 JCM720870 JMI720870 JWE720870 KGA720870 KPW720870 KZS720870 LJO720870 LTK720870 MDG720870 MNC720870 MWY720870 NGU720870 NQQ720870 OAM720870 OKI720870 OUE720870 PEA720870 PNW720870 PXS720870 QHO720870 QRK720870 RBG720870 RLC720870 RUY720870 SEU720870 SOQ720870 SYM720870 TII720870 TSE720870 UCA720870 ULW720870 UVS720870 VFO720870 VPK720870 VZG720870 WJC720870 WSY720870 BH786406 GM786406 QI786406 AAE786406 AKA786406 ATW786406 BDS786406 BNO786406 BXK786406 CHG786406 CRC786406 DAY786406 DKU786406 DUQ786406 EEM786406 EOI786406 EYE786406 FIA786406 FRW786406 GBS786406 GLO786406 GVK786406 HFG786406 HPC786406 HYY786406 IIU786406 ISQ786406 JCM786406 JMI786406 JWE786406 KGA786406 KPW786406 KZS786406 LJO786406 LTK786406 MDG786406 MNC786406 MWY786406 NGU786406 NQQ786406 OAM786406 OKI786406 OUE786406 PEA786406 PNW786406 PXS786406 QHO786406 QRK786406 RBG786406 RLC786406 RUY786406 SEU786406 SOQ786406 SYM786406 TII786406 TSE786406 UCA786406 ULW786406 UVS786406 VFO786406 VPK786406 VZG786406 WJC786406 WSY786406 BH851942 GM851942 QI851942 AAE851942 AKA851942 ATW851942 BDS851942 BNO851942 BXK851942 CHG851942 CRC851942 DAY851942 DKU851942 DUQ851942 EEM851942 EOI851942 EYE851942 FIA851942 FRW851942 GBS851942 GLO851942 GVK851942 HFG851942 HPC851942 HYY851942 IIU851942 ISQ851942 JCM851942 JMI851942 JWE851942 KGA851942 KPW851942 KZS851942 LJO851942 LTK851942 MDG851942 MNC851942 MWY851942 NGU851942 NQQ851942 OAM851942 OKI851942 OUE851942 PEA851942 PNW851942 PXS851942 QHO851942 QRK851942 RBG851942 RLC851942 RUY851942 SEU851942 SOQ851942 SYM851942 TII851942 TSE851942 UCA851942 ULW851942 UVS851942 VFO851942 VPK851942 VZG851942 WJC851942 WSY851942 BH917478 GM917478 QI917478 AAE917478 AKA917478 ATW917478 BDS917478 BNO917478 BXK917478 CHG917478 CRC917478 DAY917478 DKU917478 DUQ917478 EEM917478 EOI917478 EYE917478 FIA917478 FRW917478 GBS917478 GLO917478 GVK917478 HFG917478 HPC917478 HYY917478 IIU917478 ISQ917478 JCM917478 JMI917478 JWE917478 KGA917478 KPW917478 KZS917478 LJO917478 LTK917478 MDG917478 MNC917478 MWY917478 NGU917478 NQQ917478 OAM917478 OKI917478 OUE917478 PEA917478 PNW917478 PXS917478 QHO917478 QRK917478 RBG917478 RLC917478 RUY917478 SEU917478 SOQ917478 SYM917478 TII917478 TSE917478 UCA917478 ULW917478 UVS917478 VFO917478 VPK917478 VZG917478 WJC917478 WSY917478 BH983014 GM983014 QI983014 AAE983014 AKA983014 ATW983014 BDS983014 BNO983014 BXK983014 CHG983014 CRC983014 DAY983014 DKU983014 DUQ983014 EEM983014 EOI983014 EYE983014 FIA983014 FRW983014 GBS983014 GLO983014 GVK983014 HFG983014 HPC983014 HYY983014 IIU983014 ISQ983014 JCM983014 JMI983014 JWE983014 KGA983014 KPW983014 KZS983014 LJO983014 LTK983014 MDG983014 MNC983014 MWY983014 NGU983014 NQQ983014 OAM983014 OKI983014 OUE983014 PEA983014 PNW983014 PXS983014 QHO983014 QRK983014 RBG983014 RLC983014 RUY983014 SEU983014 SOQ983014 SYM983014 TII983014 TSE983014 UCA983014 ULW983014 UVS983014 VFO983014 VPK983014 VZG983014 WJC983014 WSY983014 BK65510:BK65511 GP65510:GP65511 QL65510:QL65511 AAH65510:AAH65511 AKD65510:AKD65511 ATZ65510:ATZ65511 BDV65510:BDV65511 BNR65510:BNR65511 BXN65510:BXN65511 CHJ65510:CHJ65511 CRF65510:CRF65511 DBB65510:DBB65511 DKX65510:DKX65511 DUT65510:DUT65511 EEP65510:EEP65511 EOL65510:EOL65511 EYH65510:EYH65511 FID65510:FID65511 FRZ65510:FRZ65511 GBV65510:GBV65511 GLR65510:GLR65511 GVN65510:GVN65511 HFJ65510:HFJ65511 HPF65510:HPF65511 HZB65510:HZB65511 IIX65510:IIX65511 IST65510:IST65511 JCP65510:JCP65511 JML65510:JML65511 JWH65510:JWH65511 KGD65510:KGD65511 KPZ65510:KPZ65511 KZV65510:KZV65511 LJR65510:LJR65511 LTN65510:LTN65511 MDJ65510:MDJ65511 MNF65510:MNF65511 MXB65510:MXB65511 NGX65510:NGX65511 NQT65510:NQT65511 OAP65510:OAP65511 OKL65510:OKL65511 OUH65510:OUH65511 PED65510:PED65511 PNZ65510:PNZ65511 PXV65510:PXV65511 QHR65510:QHR65511 QRN65510:QRN65511 RBJ65510:RBJ65511 RLF65510:RLF65511 RVB65510:RVB65511 SEX65510:SEX65511 SOT65510:SOT65511 SYP65510:SYP65511 TIL65510:TIL65511 TSH65510:TSH65511 UCD65510:UCD65511 ULZ65510:ULZ65511 UVV65510:UVV65511 VFR65510:VFR65511 VPN65510:VPN65511 VZJ65510:VZJ65511 WJF65510:WJF65511 WTB65510:WTB65511 BK131046:BK131047 GP131046:GP131047 QL131046:QL131047 AAH131046:AAH131047 AKD131046:AKD131047 ATZ131046:ATZ131047 BDV131046:BDV131047 BNR131046:BNR131047 BXN131046:BXN131047 CHJ131046:CHJ131047 CRF131046:CRF131047 DBB131046:DBB131047 DKX131046:DKX131047 DUT131046:DUT131047 EEP131046:EEP131047 EOL131046:EOL131047 EYH131046:EYH131047 FID131046:FID131047 FRZ131046:FRZ131047 GBV131046:GBV131047 GLR131046:GLR131047 GVN131046:GVN131047 HFJ131046:HFJ131047 HPF131046:HPF131047 HZB131046:HZB131047 IIX131046:IIX131047 IST131046:IST131047 JCP131046:JCP131047 JML131046:JML131047 JWH131046:JWH131047 KGD131046:KGD131047 KPZ131046:KPZ131047 KZV131046:KZV131047 LJR131046:LJR131047 LTN131046:LTN131047 MDJ131046:MDJ131047 MNF131046:MNF131047 MXB131046:MXB131047 NGX131046:NGX131047 NQT131046:NQT131047 OAP131046:OAP131047 OKL131046:OKL131047 OUH131046:OUH131047 PED131046:PED131047 PNZ131046:PNZ131047 PXV131046:PXV131047 QHR131046:QHR131047 QRN131046:QRN131047 RBJ131046:RBJ131047 RLF131046:RLF131047 RVB131046:RVB131047 SEX131046:SEX131047 SOT131046:SOT131047 SYP131046:SYP131047 TIL131046:TIL131047 TSH131046:TSH131047 UCD131046:UCD131047 ULZ131046:ULZ131047 UVV131046:UVV131047 VFR131046:VFR131047 VPN131046:VPN131047 VZJ131046:VZJ131047 WJF131046:WJF131047 WTB131046:WTB131047 BK196582:BK196583 GP196582:GP196583 QL196582:QL196583 AAH196582:AAH196583 AKD196582:AKD196583 ATZ196582:ATZ196583 BDV196582:BDV196583 BNR196582:BNR196583 BXN196582:BXN196583 CHJ196582:CHJ196583 CRF196582:CRF196583 DBB196582:DBB196583 DKX196582:DKX196583 DUT196582:DUT196583 EEP196582:EEP196583 EOL196582:EOL196583 EYH196582:EYH196583 FID196582:FID196583 FRZ196582:FRZ196583 GBV196582:GBV196583 GLR196582:GLR196583 GVN196582:GVN196583 HFJ196582:HFJ196583 HPF196582:HPF196583 HZB196582:HZB196583 IIX196582:IIX196583 IST196582:IST196583 JCP196582:JCP196583 JML196582:JML196583 JWH196582:JWH196583 KGD196582:KGD196583 KPZ196582:KPZ196583 KZV196582:KZV196583 LJR196582:LJR196583 LTN196582:LTN196583 MDJ196582:MDJ196583 MNF196582:MNF196583 MXB196582:MXB196583 NGX196582:NGX196583 NQT196582:NQT196583 OAP196582:OAP196583 OKL196582:OKL196583 OUH196582:OUH196583 PED196582:PED196583 PNZ196582:PNZ196583 PXV196582:PXV196583 QHR196582:QHR196583 QRN196582:QRN196583 RBJ196582:RBJ196583 RLF196582:RLF196583 RVB196582:RVB196583 SEX196582:SEX196583 SOT196582:SOT196583 SYP196582:SYP196583 TIL196582:TIL196583 TSH196582:TSH196583 UCD196582:UCD196583 ULZ196582:ULZ196583 UVV196582:UVV196583 VFR196582:VFR196583 VPN196582:VPN196583 VZJ196582:VZJ196583 WJF196582:WJF196583 WTB196582:WTB196583 BK262118:BK262119 GP262118:GP262119 QL262118:QL262119 AAH262118:AAH262119 AKD262118:AKD262119 ATZ262118:ATZ262119 BDV262118:BDV262119 BNR262118:BNR262119 BXN262118:BXN262119 CHJ262118:CHJ262119 CRF262118:CRF262119 DBB262118:DBB262119 DKX262118:DKX262119 DUT262118:DUT262119 EEP262118:EEP262119 EOL262118:EOL262119 EYH262118:EYH262119 FID262118:FID262119 FRZ262118:FRZ262119 GBV262118:GBV262119 GLR262118:GLR262119 GVN262118:GVN262119 HFJ262118:HFJ262119 HPF262118:HPF262119 HZB262118:HZB262119 IIX262118:IIX262119 IST262118:IST262119 JCP262118:JCP262119 JML262118:JML262119 JWH262118:JWH262119 KGD262118:KGD262119 KPZ262118:KPZ262119 KZV262118:KZV262119 LJR262118:LJR262119 LTN262118:LTN262119 MDJ262118:MDJ262119 MNF262118:MNF262119 MXB262118:MXB262119 NGX262118:NGX262119 NQT262118:NQT262119 OAP262118:OAP262119 OKL262118:OKL262119 OUH262118:OUH262119 PED262118:PED262119 PNZ262118:PNZ262119 PXV262118:PXV262119 QHR262118:QHR262119 QRN262118:QRN262119 RBJ262118:RBJ262119 RLF262118:RLF262119 RVB262118:RVB262119 SEX262118:SEX262119 SOT262118:SOT262119 SYP262118:SYP262119 TIL262118:TIL262119 TSH262118:TSH262119 UCD262118:UCD262119 ULZ262118:ULZ262119 UVV262118:UVV262119 VFR262118:VFR262119 VPN262118:VPN262119 VZJ262118:VZJ262119 WJF262118:WJF262119 WTB262118:WTB262119 BK327654:BK327655 GP327654:GP327655 QL327654:QL327655 AAH327654:AAH327655 AKD327654:AKD327655 ATZ327654:ATZ327655 BDV327654:BDV327655 BNR327654:BNR327655 BXN327654:BXN327655 CHJ327654:CHJ327655 CRF327654:CRF327655 DBB327654:DBB327655 DKX327654:DKX327655 DUT327654:DUT327655 EEP327654:EEP327655 EOL327654:EOL327655 EYH327654:EYH327655 FID327654:FID327655 FRZ327654:FRZ327655 GBV327654:GBV327655 GLR327654:GLR327655 GVN327654:GVN327655 HFJ327654:HFJ327655 HPF327654:HPF327655 HZB327654:HZB327655 IIX327654:IIX327655 IST327654:IST327655 JCP327654:JCP327655 JML327654:JML327655 JWH327654:JWH327655 KGD327654:KGD327655 KPZ327654:KPZ327655 KZV327654:KZV327655 LJR327654:LJR327655 LTN327654:LTN327655 MDJ327654:MDJ327655 MNF327654:MNF327655 MXB327654:MXB327655 NGX327654:NGX327655 NQT327654:NQT327655 OAP327654:OAP327655 OKL327654:OKL327655 OUH327654:OUH327655 PED327654:PED327655 PNZ327654:PNZ327655 PXV327654:PXV327655 QHR327654:QHR327655 QRN327654:QRN327655 RBJ327654:RBJ327655 RLF327654:RLF327655 RVB327654:RVB327655 SEX327654:SEX327655 SOT327654:SOT327655 SYP327654:SYP327655 TIL327654:TIL327655 TSH327654:TSH327655 UCD327654:UCD327655 ULZ327654:ULZ327655 UVV327654:UVV327655 VFR327654:VFR327655 VPN327654:VPN327655 VZJ327654:VZJ327655 WJF327654:WJF327655 WTB327654:WTB327655 BK393190:BK393191 GP393190:GP393191 QL393190:QL393191 AAH393190:AAH393191 AKD393190:AKD393191 ATZ393190:ATZ393191 BDV393190:BDV393191 BNR393190:BNR393191 BXN393190:BXN393191 CHJ393190:CHJ393191 CRF393190:CRF393191 DBB393190:DBB393191 DKX393190:DKX393191 DUT393190:DUT393191 EEP393190:EEP393191 EOL393190:EOL393191 EYH393190:EYH393191 FID393190:FID393191 FRZ393190:FRZ393191 GBV393190:GBV393191 GLR393190:GLR393191 GVN393190:GVN393191 HFJ393190:HFJ393191 HPF393190:HPF393191 HZB393190:HZB393191 IIX393190:IIX393191 IST393190:IST393191 JCP393190:JCP393191 JML393190:JML393191 JWH393190:JWH393191 KGD393190:KGD393191 KPZ393190:KPZ393191 KZV393190:KZV393191 LJR393190:LJR393191 LTN393190:LTN393191 MDJ393190:MDJ393191 MNF393190:MNF393191 MXB393190:MXB393191 NGX393190:NGX393191 NQT393190:NQT393191 OAP393190:OAP393191 OKL393190:OKL393191 OUH393190:OUH393191 PED393190:PED393191 PNZ393190:PNZ393191 PXV393190:PXV393191 QHR393190:QHR393191 QRN393190:QRN393191 RBJ393190:RBJ393191 RLF393190:RLF393191 RVB393190:RVB393191 SEX393190:SEX393191 SOT393190:SOT393191 SYP393190:SYP393191 TIL393190:TIL393191 TSH393190:TSH393191 UCD393190:UCD393191 ULZ393190:ULZ393191 UVV393190:UVV393191 VFR393190:VFR393191 VPN393190:VPN393191 VZJ393190:VZJ393191 WJF393190:WJF393191 WTB393190:WTB393191 BK458726:BK458727 GP458726:GP458727 QL458726:QL458727 AAH458726:AAH458727 AKD458726:AKD458727 ATZ458726:ATZ458727 BDV458726:BDV458727 BNR458726:BNR458727 BXN458726:BXN458727 CHJ458726:CHJ458727 CRF458726:CRF458727 DBB458726:DBB458727 DKX458726:DKX458727 DUT458726:DUT458727 EEP458726:EEP458727 EOL458726:EOL458727 EYH458726:EYH458727 FID458726:FID458727 FRZ458726:FRZ458727 GBV458726:GBV458727 GLR458726:GLR458727 GVN458726:GVN458727 HFJ458726:HFJ458727 HPF458726:HPF458727 HZB458726:HZB458727 IIX458726:IIX458727 IST458726:IST458727 JCP458726:JCP458727 JML458726:JML458727 JWH458726:JWH458727 KGD458726:KGD458727 KPZ458726:KPZ458727 KZV458726:KZV458727 LJR458726:LJR458727 LTN458726:LTN458727 MDJ458726:MDJ458727 MNF458726:MNF458727 MXB458726:MXB458727 NGX458726:NGX458727 NQT458726:NQT458727 OAP458726:OAP458727 OKL458726:OKL458727 OUH458726:OUH458727 PED458726:PED458727 PNZ458726:PNZ458727 PXV458726:PXV458727 QHR458726:QHR458727 QRN458726:QRN458727 RBJ458726:RBJ458727 RLF458726:RLF458727 RVB458726:RVB458727 SEX458726:SEX458727 SOT458726:SOT458727 SYP458726:SYP458727 TIL458726:TIL458727 TSH458726:TSH458727 UCD458726:UCD458727 ULZ458726:ULZ458727 UVV458726:UVV458727 VFR458726:VFR458727 VPN458726:VPN458727 VZJ458726:VZJ458727 WJF458726:WJF458727 WTB458726:WTB458727 BK524262:BK524263 GP524262:GP524263 QL524262:QL524263 AAH524262:AAH524263 AKD524262:AKD524263 ATZ524262:ATZ524263 BDV524262:BDV524263 BNR524262:BNR524263 BXN524262:BXN524263 CHJ524262:CHJ524263 CRF524262:CRF524263 DBB524262:DBB524263 DKX524262:DKX524263 DUT524262:DUT524263 EEP524262:EEP524263 EOL524262:EOL524263 EYH524262:EYH524263 FID524262:FID524263 FRZ524262:FRZ524263 GBV524262:GBV524263 GLR524262:GLR524263 GVN524262:GVN524263 HFJ524262:HFJ524263 HPF524262:HPF524263 HZB524262:HZB524263 IIX524262:IIX524263 IST524262:IST524263 JCP524262:JCP524263 JML524262:JML524263 JWH524262:JWH524263 KGD524262:KGD524263 KPZ524262:KPZ524263 KZV524262:KZV524263 LJR524262:LJR524263 LTN524262:LTN524263 MDJ524262:MDJ524263 MNF524262:MNF524263 MXB524262:MXB524263 NGX524262:NGX524263 NQT524262:NQT524263 OAP524262:OAP524263 OKL524262:OKL524263 OUH524262:OUH524263 PED524262:PED524263 PNZ524262:PNZ524263 PXV524262:PXV524263 QHR524262:QHR524263 QRN524262:QRN524263 RBJ524262:RBJ524263 RLF524262:RLF524263 RVB524262:RVB524263 SEX524262:SEX524263 SOT524262:SOT524263 SYP524262:SYP524263 TIL524262:TIL524263 TSH524262:TSH524263 UCD524262:UCD524263 ULZ524262:ULZ524263 UVV524262:UVV524263 VFR524262:VFR524263 VPN524262:VPN524263 VZJ524262:VZJ524263 WJF524262:WJF524263 WTB524262:WTB524263 BK589798:BK589799 GP589798:GP589799 QL589798:QL589799 AAH589798:AAH589799 AKD589798:AKD589799 ATZ589798:ATZ589799 BDV589798:BDV589799 BNR589798:BNR589799 BXN589798:BXN589799 CHJ589798:CHJ589799 CRF589798:CRF589799 DBB589798:DBB589799 DKX589798:DKX589799 DUT589798:DUT589799 EEP589798:EEP589799 EOL589798:EOL589799 EYH589798:EYH589799 FID589798:FID589799 FRZ589798:FRZ589799 GBV589798:GBV589799 GLR589798:GLR589799 GVN589798:GVN589799 HFJ589798:HFJ589799 HPF589798:HPF589799 HZB589798:HZB589799 IIX589798:IIX589799 IST589798:IST589799 JCP589798:JCP589799 JML589798:JML589799 JWH589798:JWH589799 KGD589798:KGD589799 KPZ589798:KPZ589799 KZV589798:KZV589799 LJR589798:LJR589799 LTN589798:LTN589799 MDJ589798:MDJ589799 MNF589798:MNF589799 MXB589798:MXB589799 NGX589798:NGX589799 NQT589798:NQT589799 OAP589798:OAP589799 OKL589798:OKL589799 OUH589798:OUH589799 PED589798:PED589799 PNZ589798:PNZ589799 PXV589798:PXV589799 QHR589798:QHR589799 QRN589798:QRN589799 RBJ589798:RBJ589799 RLF589798:RLF589799 RVB589798:RVB589799 SEX589798:SEX589799 SOT589798:SOT589799 SYP589798:SYP589799 TIL589798:TIL589799 TSH589798:TSH589799 UCD589798:UCD589799 ULZ589798:ULZ589799 UVV589798:UVV589799 VFR589798:VFR589799 VPN589798:VPN589799 VZJ589798:VZJ589799 WJF589798:WJF589799 WTB589798:WTB589799 BK655334:BK655335 GP655334:GP655335 QL655334:QL655335 AAH655334:AAH655335 AKD655334:AKD655335 ATZ655334:ATZ655335 BDV655334:BDV655335 BNR655334:BNR655335 BXN655334:BXN655335 CHJ655334:CHJ655335 CRF655334:CRF655335 DBB655334:DBB655335 DKX655334:DKX655335 DUT655334:DUT655335 EEP655334:EEP655335 EOL655334:EOL655335 EYH655334:EYH655335 FID655334:FID655335 FRZ655334:FRZ655335 GBV655334:GBV655335 GLR655334:GLR655335 GVN655334:GVN655335 HFJ655334:HFJ655335 HPF655334:HPF655335 HZB655334:HZB655335 IIX655334:IIX655335 IST655334:IST655335 JCP655334:JCP655335 JML655334:JML655335 JWH655334:JWH655335 KGD655334:KGD655335 KPZ655334:KPZ655335 KZV655334:KZV655335 LJR655334:LJR655335 LTN655334:LTN655335 MDJ655334:MDJ655335 MNF655334:MNF655335 MXB655334:MXB655335 NGX655334:NGX655335 NQT655334:NQT655335 OAP655334:OAP655335 OKL655334:OKL655335 OUH655334:OUH655335 PED655334:PED655335 PNZ655334:PNZ655335 PXV655334:PXV655335 QHR655334:QHR655335 QRN655334:QRN655335 RBJ655334:RBJ655335 RLF655334:RLF655335 RVB655334:RVB655335 SEX655334:SEX655335 SOT655334:SOT655335 SYP655334:SYP655335 TIL655334:TIL655335 TSH655334:TSH655335 UCD655334:UCD655335 ULZ655334:ULZ655335 UVV655334:UVV655335 VFR655334:VFR655335 VPN655334:VPN655335 VZJ655334:VZJ655335 WJF655334:WJF655335 WTB655334:WTB655335 BK720870:BK720871 GP720870:GP720871 QL720870:QL720871 AAH720870:AAH720871 AKD720870:AKD720871 ATZ720870:ATZ720871 BDV720870:BDV720871 BNR720870:BNR720871 BXN720870:BXN720871 CHJ720870:CHJ720871 CRF720870:CRF720871 DBB720870:DBB720871 DKX720870:DKX720871 DUT720870:DUT720871 EEP720870:EEP720871 EOL720870:EOL720871 EYH720870:EYH720871 FID720870:FID720871 FRZ720870:FRZ720871 GBV720870:GBV720871 GLR720870:GLR720871 GVN720870:GVN720871 HFJ720870:HFJ720871 HPF720870:HPF720871 HZB720870:HZB720871 IIX720870:IIX720871 IST720870:IST720871 JCP720870:JCP720871 JML720870:JML720871 JWH720870:JWH720871 KGD720870:KGD720871 KPZ720870:KPZ720871 KZV720870:KZV720871 LJR720870:LJR720871 LTN720870:LTN720871 MDJ720870:MDJ720871 MNF720870:MNF720871 MXB720870:MXB720871 NGX720870:NGX720871 NQT720870:NQT720871 OAP720870:OAP720871 OKL720870:OKL720871 OUH720870:OUH720871 PED720870:PED720871 PNZ720870:PNZ720871 PXV720870:PXV720871 QHR720870:QHR720871 QRN720870:QRN720871 RBJ720870:RBJ720871 RLF720870:RLF720871 RVB720870:RVB720871 SEX720870:SEX720871 SOT720870:SOT720871 SYP720870:SYP720871 TIL720870:TIL720871 TSH720870:TSH720871 UCD720870:UCD720871 ULZ720870:ULZ720871 UVV720870:UVV720871 VFR720870:VFR720871 VPN720870:VPN720871 VZJ720870:VZJ720871 WJF720870:WJF720871 WTB720870:WTB720871 BK786406:BK786407 GP786406:GP786407 QL786406:QL786407 AAH786406:AAH786407 AKD786406:AKD786407 ATZ786406:ATZ786407 BDV786406:BDV786407 BNR786406:BNR786407 BXN786406:BXN786407 CHJ786406:CHJ786407 CRF786406:CRF786407 DBB786406:DBB786407 DKX786406:DKX786407 DUT786406:DUT786407 EEP786406:EEP786407 EOL786406:EOL786407 EYH786406:EYH786407 FID786406:FID786407 FRZ786406:FRZ786407 GBV786406:GBV786407 GLR786406:GLR786407 GVN786406:GVN786407 HFJ786406:HFJ786407 HPF786406:HPF786407 HZB786406:HZB786407 IIX786406:IIX786407 IST786406:IST786407 JCP786406:JCP786407 JML786406:JML786407 JWH786406:JWH786407 KGD786406:KGD786407 KPZ786406:KPZ786407 KZV786406:KZV786407 LJR786406:LJR786407 LTN786406:LTN786407 MDJ786406:MDJ786407 MNF786406:MNF786407 MXB786406:MXB786407 NGX786406:NGX786407 NQT786406:NQT786407 OAP786406:OAP786407 OKL786406:OKL786407 OUH786406:OUH786407 PED786406:PED786407 PNZ786406:PNZ786407 PXV786406:PXV786407 QHR786406:QHR786407 QRN786406:QRN786407 RBJ786406:RBJ786407 RLF786406:RLF786407 RVB786406:RVB786407 SEX786406:SEX786407 SOT786406:SOT786407 SYP786406:SYP786407 TIL786406:TIL786407 TSH786406:TSH786407 UCD786406:UCD786407 ULZ786406:ULZ786407 UVV786406:UVV786407 VFR786406:VFR786407 VPN786406:VPN786407 VZJ786406:VZJ786407 WJF786406:WJF786407 WTB786406:WTB786407 BK851942:BK851943 GP851942:GP851943 QL851942:QL851943 AAH851942:AAH851943 AKD851942:AKD851943 ATZ851942:ATZ851943 BDV851942:BDV851943 BNR851942:BNR851943 BXN851942:BXN851943 CHJ851942:CHJ851943 CRF851942:CRF851943 DBB851942:DBB851943 DKX851942:DKX851943 DUT851942:DUT851943 EEP851942:EEP851943 EOL851942:EOL851943 EYH851942:EYH851943 FID851942:FID851943 FRZ851942:FRZ851943 GBV851942:GBV851943 GLR851942:GLR851943 GVN851942:GVN851943 HFJ851942:HFJ851943 HPF851942:HPF851943 HZB851942:HZB851943 IIX851942:IIX851943 IST851942:IST851943 JCP851942:JCP851943 JML851942:JML851943 JWH851942:JWH851943 KGD851942:KGD851943 KPZ851942:KPZ851943 KZV851942:KZV851943 LJR851942:LJR851943 LTN851942:LTN851943 MDJ851942:MDJ851943 MNF851942:MNF851943 MXB851942:MXB851943 NGX851942:NGX851943 NQT851942:NQT851943 OAP851942:OAP851943 OKL851942:OKL851943 OUH851942:OUH851943 PED851942:PED851943 PNZ851942:PNZ851943 PXV851942:PXV851943 QHR851942:QHR851943 QRN851942:QRN851943 RBJ851942:RBJ851943 RLF851942:RLF851943 RVB851942:RVB851943 SEX851942:SEX851943 SOT851942:SOT851943 SYP851942:SYP851943 TIL851942:TIL851943 TSH851942:TSH851943 UCD851942:UCD851943 ULZ851942:ULZ851943 UVV851942:UVV851943 VFR851942:VFR851943 VPN851942:VPN851943 VZJ851942:VZJ851943 WJF851942:WJF851943 WTB851942:WTB851943 BK917478:BK917479 GP917478:GP917479 QL917478:QL917479 AAH917478:AAH917479 AKD917478:AKD917479 ATZ917478:ATZ917479 BDV917478:BDV917479 BNR917478:BNR917479 BXN917478:BXN917479 CHJ917478:CHJ917479 CRF917478:CRF917479 DBB917478:DBB917479 DKX917478:DKX917479 DUT917478:DUT917479 EEP917478:EEP917479 EOL917478:EOL917479 EYH917478:EYH917479 FID917478:FID917479 FRZ917478:FRZ917479 GBV917478:GBV917479 GLR917478:GLR917479 GVN917478:GVN917479 HFJ917478:HFJ917479 HPF917478:HPF917479 HZB917478:HZB917479 IIX917478:IIX917479 IST917478:IST917479 JCP917478:JCP917479 JML917478:JML917479 JWH917478:JWH917479 KGD917478:KGD917479 KPZ917478:KPZ917479 KZV917478:KZV917479 LJR917478:LJR917479 LTN917478:LTN917479 MDJ917478:MDJ917479 MNF917478:MNF917479 MXB917478:MXB917479 NGX917478:NGX917479 NQT917478:NQT917479 OAP917478:OAP917479 OKL917478:OKL917479 OUH917478:OUH917479 PED917478:PED917479 PNZ917478:PNZ917479 PXV917478:PXV917479 QHR917478:QHR917479 QRN917478:QRN917479 RBJ917478:RBJ917479 RLF917478:RLF917479 RVB917478:RVB917479 SEX917478:SEX917479 SOT917478:SOT917479 SYP917478:SYP917479 TIL917478:TIL917479 TSH917478:TSH917479 UCD917478:UCD917479 ULZ917478:ULZ917479 UVV917478:UVV917479 VFR917478:VFR917479 VPN917478:VPN917479 VZJ917478:VZJ917479 WJF917478:WJF917479 WTB917478:WTB917479 BK983014:BK983015 GP983014:GP983015 QL983014:QL983015 AAH983014:AAH983015 AKD983014:AKD983015 ATZ983014:ATZ983015 BDV983014:BDV983015 BNR983014:BNR983015 BXN983014:BXN983015 CHJ983014:CHJ983015 CRF983014:CRF983015 DBB983014:DBB983015 DKX983014:DKX983015 DUT983014:DUT983015 EEP983014:EEP983015 EOL983014:EOL983015 EYH983014:EYH983015 FID983014:FID983015 FRZ983014:FRZ983015 GBV983014:GBV983015 GLR983014:GLR983015 GVN983014:GVN983015 HFJ983014:HFJ983015 HPF983014:HPF983015 HZB983014:HZB983015 IIX983014:IIX983015 IST983014:IST983015 JCP983014:JCP983015 JML983014:JML983015 JWH983014:JWH983015 KGD983014:KGD983015 KPZ983014:KPZ983015 KZV983014:KZV983015 LJR983014:LJR983015 LTN983014:LTN983015 MDJ983014:MDJ983015 MNF983014:MNF983015 MXB983014:MXB983015 NGX983014:NGX983015 NQT983014:NQT983015 OAP983014:OAP983015 OKL983014:OKL983015 OUH983014:OUH983015 PED983014:PED983015 PNZ983014:PNZ983015 PXV983014:PXV983015 QHR983014:QHR983015 QRN983014:QRN983015 RBJ983014:RBJ983015 RLF983014:RLF983015 RVB983014:RVB983015 SEX983014:SEX983015 SOT983014:SOT983015 SYP983014:SYP983015 TIL983014:TIL983015 TSH983014:TSH983015 UCD983014:UCD983015 ULZ983014:ULZ983015 UVV983014:UVV983015 VFR983014:VFR983015 VPN983014:VPN983015 VZJ983014:VZJ983015 WJF983014:WJF983015 WTB983014:WTB983015 BE65510:BE65511 GJ65510:GJ65511 QF65510:QF65511 AAB65510:AAB65511 AJX65510:AJX65511 ATT65510:ATT65511 BDP65510:BDP65511 BNL65510:BNL65511 BXH65510:BXH65511 CHD65510:CHD65511 CQZ65510:CQZ65511 DAV65510:DAV65511 DKR65510:DKR65511 DUN65510:DUN65511 EEJ65510:EEJ65511 EOF65510:EOF65511 EYB65510:EYB65511 FHX65510:FHX65511 FRT65510:FRT65511 GBP65510:GBP65511 GLL65510:GLL65511 GVH65510:GVH65511 HFD65510:HFD65511 HOZ65510:HOZ65511 HYV65510:HYV65511 IIR65510:IIR65511 ISN65510:ISN65511 JCJ65510:JCJ65511 JMF65510:JMF65511 JWB65510:JWB65511 KFX65510:KFX65511 KPT65510:KPT65511 KZP65510:KZP65511 LJL65510:LJL65511 LTH65510:LTH65511 MDD65510:MDD65511 MMZ65510:MMZ65511 MWV65510:MWV65511 NGR65510:NGR65511 NQN65510:NQN65511 OAJ65510:OAJ65511 OKF65510:OKF65511 OUB65510:OUB65511 PDX65510:PDX65511 PNT65510:PNT65511 PXP65510:PXP65511 QHL65510:QHL65511 QRH65510:QRH65511 RBD65510:RBD65511 RKZ65510:RKZ65511 RUV65510:RUV65511 SER65510:SER65511 SON65510:SON65511 SYJ65510:SYJ65511 TIF65510:TIF65511 TSB65510:TSB65511 UBX65510:UBX65511 ULT65510:ULT65511 UVP65510:UVP65511 VFL65510:VFL65511 VPH65510:VPH65511 VZD65510:VZD65511 WIZ65510:WIZ65511 WSV65510:WSV65511 BE131046:BE131047 GJ131046:GJ131047 QF131046:QF131047 AAB131046:AAB131047 AJX131046:AJX131047 ATT131046:ATT131047 BDP131046:BDP131047 BNL131046:BNL131047 BXH131046:BXH131047 CHD131046:CHD131047 CQZ131046:CQZ131047 DAV131046:DAV131047 DKR131046:DKR131047 DUN131046:DUN131047 EEJ131046:EEJ131047 EOF131046:EOF131047 EYB131046:EYB131047 FHX131046:FHX131047 FRT131046:FRT131047 GBP131046:GBP131047 GLL131046:GLL131047 GVH131046:GVH131047 HFD131046:HFD131047 HOZ131046:HOZ131047 HYV131046:HYV131047 IIR131046:IIR131047 ISN131046:ISN131047 JCJ131046:JCJ131047 JMF131046:JMF131047 JWB131046:JWB131047 KFX131046:KFX131047 KPT131046:KPT131047 KZP131046:KZP131047 LJL131046:LJL131047 LTH131046:LTH131047 MDD131046:MDD131047 MMZ131046:MMZ131047 MWV131046:MWV131047 NGR131046:NGR131047 NQN131046:NQN131047 OAJ131046:OAJ131047 OKF131046:OKF131047 OUB131046:OUB131047 PDX131046:PDX131047 PNT131046:PNT131047 PXP131046:PXP131047 QHL131046:QHL131047 QRH131046:QRH131047 RBD131046:RBD131047 RKZ131046:RKZ131047 RUV131046:RUV131047 SER131046:SER131047 SON131046:SON131047 SYJ131046:SYJ131047 TIF131046:TIF131047 TSB131046:TSB131047 UBX131046:UBX131047 ULT131046:ULT131047 UVP131046:UVP131047 VFL131046:VFL131047 VPH131046:VPH131047 VZD131046:VZD131047 WIZ131046:WIZ131047 WSV131046:WSV131047 BE196582:BE196583 GJ196582:GJ196583 QF196582:QF196583 AAB196582:AAB196583 AJX196582:AJX196583 ATT196582:ATT196583 BDP196582:BDP196583 BNL196582:BNL196583 BXH196582:BXH196583 CHD196582:CHD196583 CQZ196582:CQZ196583 DAV196582:DAV196583 DKR196582:DKR196583 DUN196582:DUN196583 EEJ196582:EEJ196583 EOF196582:EOF196583 EYB196582:EYB196583 FHX196582:FHX196583 FRT196582:FRT196583 GBP196582:GBP196583 GLL196582:GLL196583 GVH196582:GVH196583 HFD196582:HFD196583 HOZ196582:HOZ196583 HYV196582:HYV196583 IIR196582:IIR196583 ISN196582:ISN196583 JCJ196582:JCJ196583 JMF196582:JMF196583 JWB196582:JWB196583 KFX196582:KFX196583 KPT196582:KPT196583 KZP196582:KZP196583 LJL196582:LJL196583 LTH196582:LTH196583 MDD196582:MDD196583 MMZ196582:MMZ196583 MWV196582:MWV196583 NGR196582:NGR196583 NQN196582:NQN196583 OAJ196582:OAJ196583 OKF196582:OKF196583 OUB196582:OUB196583 PDX196582:PDX196583 PNT196582:PNT196583 PXP196582:PXP196583 QHL196582:QHL196583 QRH196582:QRH196583 RBD196582:RBD196583 RKZ196582:RKZ196583 RUV196582:RUV196583 SER196582:SER196583 SON196582:SON196583 SYJ196582:SYJ196583 TIF196582:TIF196583 TSB196582:TSB196583 UBX196582:UBX196583 ULT196582:ULT196583 UVP196582:UVP196583 VFL196582:VFL196583 VPH196582:VPH196583 VZD196582:VZD196583 WIZ196582:WIZ196583 WSV196582:WSV196583 BE262118:BE262119 GJ262118:GJ262119 QF262118:QF262119 AAB262118:AAB262119 AJX262118:AJX262119 ATT262118:ATT262119 BDP262118:BDP262119 BNL262118:BNL262119 BXH262118:BXH262119 CHD262118:CHD262119 CQZ262118:CQZ262119 DAV262118:DAV262119 DKR262118:DKR262119 DUN262118:DUN262119 EEJ262118:EEJ262119 EOF262118:EOF262119 EYB262118:EYB262119 FHX262118:FHX262119 FRT262118:FRT262119 GBP262118:GBP262119 GLL262118:GLL262119 GVH262118:GVH262119 HFD262118:HFD262119 HOZ262118:HOZ262119 HYV262118:HYV262119 IIR262118:IIR262119 ISN262118:ISN262119 JCJ262118:JCJ262119 JMF262118:JMF262119 JWB262118:JWB262119 KFX262118:KFX262119 KPT262118:KPT262119 KZP262118:KZP262119 LJL262118:LJL262119 LTH262118:LTH262119 MDD262118:MDD262119 MMZ262118:MMZ262119 MWV262118:MWV262119 NGR262118:NGR262119 NQN262118:NQN262119 OAJ262118:OAJ262119 OKF262118:OKF262119 OUB262118:OUB262119 PDX262118:PDX262119 PNT262118:PNT262119 PXP262118:PXP262119 QHL262118:QHL262119 QRH262118:QRH262119 RBD262118:RBD262119 RKZ262118:RKZ262119 RUV262118:RUV262119 SER262118:SER262119 SON262118:SON262119 SYJ262118:SYJ262119 TIF262118:TIF262119 TSB262118:TSB262119 UBX262118:UBX262119 ULT262118:ULT262119 UVP262118:UVP262119 VFL262118:VFL262119 VPH262118:VPH262119 VZD262118:VZD262119 WIZ262118:WIZ262119 WSV262118:WSV262119 BE327654:BE327655 GJ327654:GJ327655 QF327654:QF327655 AAB327654:AAB327655 AJX327654:AJX327655 ATT327654:ATT327655 BDP327654:BDP327655 BNL327654:BNL327655 BXH327654:BXH327655 CHD327654:CHD327655 CQZ327654:CQZ327655 DAV327654:DAV327655 DKR327654:DKR327655 DUN327654:DUN327655 EEJ327654:EEJ327655 EOF327654:EOF327655 EYB327654:EYB327655 FHX327654:FHX327655 FRT327654:FRT327655 GBP327654:GBP327655 GLL327654:GLL327655 GVH327654:GVH327655 HFD327654:HFD327655 HOZ327654:HOZ327655 HYV327654:HYV327655 IIR327654:IIR327655 ISN327654:ISN327655 JCJ327654:JCJ327655 JMF327654:JMF327655 JWB327654:JWB327655 KFX327654:KFX327655 KPT327654:KPT327655 KZP327654:KZP327655 LJL327654:LJL327655 LTH327654:LTH327655 MDD327654:MDD327655 MMZ327654:MMZ327655 MWV327654:MWV327655 NGR327654:NGR327655 NQN327654:NQN327655 OAJ327654:OAJ327655 OKF327654:OKF327655 OUB327654:OUB327655 PDX327654:PDX327655 PNT327654:PNT327655 PXP327654:PXP327655 QHL327654:QHL327655 QRH327654:QRH327655 RBD327654:RBD327655 RKZ327654:RKZ327655 RUV327654:RUV327655 SER327654:SER327655 SON327654:SON327655 SYJ327654:SYJ327655 TIF327654:TIF327655 TSB327654:TSB327655 UBX327654:UBX327655 ULT327654:ULT327655 UVP327654:UVP327655 VFL327654:VFL327655 VPH327654:VPH327655 VZD327654:VZD327655 WIZ327654:WIZ327655 WSV327654:WSV327655 BE393190:BE393191 GJ393190:GJ393191 QF393190:QF393191 AAB393190:AAB393191 AJX393190:AJX393191 ATT393190:ATT393191 BDP393190:BDP393191 BNL393190:BNL393191 BXH393190:BXH393191 CHD393190:CHD393191 CQZ393190:CQZ393191 DAV393190:DAV393191 DKR393190:DKR393191 DUN393190:DUN393191 EEJ393190:EEJ393191 EOF393190:EOF393191 EYB393190:EYB393191 FHX393190:FHX393191 FRT393190:FRT393191 GBP393190:GBP393191 GLL393190:GLL393191 GVH393190:GVH393191 HFD393190:HFD393191 HOZ393190:HOZ393191 HYV393190:HYV393191 IIR393190:IIR393191 ISN393190:ISN393191 JCJ393190:JCJ393191 JMF393190:JMF393191 JWB393190:JWB393191 KFX393190:KFX393191 KPT393190:KPT393191 KZP393190:KZP393191 LJL393190:LJL393191 LTH393190:LTH393191 MDD393190:MDD393191 MMZ393190:MMZ393191 MWV393190:MWV393191 NGR393190:NGR393191 NQN393190:NQN393191 OAJ393190:OAJ393191 OKF393190:OKF393191 OUB393190:OUB393191 PDX393190:PDX393191 PNT393190:PNT393191 PXP393190:PXP393191 QHL393190:QHL393191 QRH393190:QRH393191 RBD393190:RBD393191 RKZ393190:RKZ393191 RUV393190:RUV393191 SER393190:SER393191 SON393190:SON393191 SYJ393190:SYJ393191 TIF393190:TIF393191 TSB393190:TSB393191 UBX393190:UBX393191 ULT393190:ULT393191 UVP393190:UVP393191 VFL393190:VFL393191 VPH393190:VPH393191 VZD393190:VZD393191 WIZ393190:WIZ393191 WSV393190:WSV393191 BE458726:BE458727 GJ458726:GJ458727 QF458726:QF458727 AAB458726:AAB458727 AJX458726:AJX458727 ATT458726:ATT458727 BDP458726:BDP458727 BNL458726:BNL458727 BXH458726:BXH458727 CHD458726:CHD458727 CQZ458726:CQZ458727 DAV458726:DAV458727 DKR458726:DKR458727 DUN458726:DUN458727 EEJ458726:EEJ458727 EOF458726:EOF458727 EYB458726:EYB458727 FHX458726:FHX458727 FRT458726:FRT458727 GBP458726:GBP458727 GLL458726:GLL458727 GVH458726:GVH458727 HFD458726:HFD458727 HOZ458726:HOZ458727 HYV458726:HYV458727 IIR458726:IIR458727 ISN458726:ISN458727 JCJ458726:JCJ458727 JMF458726:JMF458727 JWB458726:JWB458727 KFX458726:KFX458727 KPT458726:KPT458727 KZP458726:KZP458727 LJL458726:LJL458727 LTH458726:LTH458727 MDD458726:MDD458727 MMZ458726:MMZ458727 MWV458726:MWV458727 NGR458726:NGR458727 NQN458726:NQN458727 OAJ458726:OAJ458727 OKF458726:OKF458727 OUB458726:OUB458727 PDX458726:PDX458727 PNT458726:PNT458727 PXP458726:PXP458727 QHL458726:QHL458727 QRH458726:QRH458727 RBD458726:RBD458727 RKZ458726:RKZ458727 RUV458726:RUV458727 SER458726:SER458727 SON458726:SON458727 SYJ458726:SYJ458727 TIF458726:TIF458727 TSB458726:TSB458727 UBX458726:UBX458727 ULT458726:ULT458727 UVP458726:UVP458727 VFL458726:VFL458727 VPH458726:VPH458727 VZD458726:VZD458727 WIZ458726:WIZ458727 WSV458726:WSV458727 BE524262:BE524263 GJ524262:GJ524263 QF524262:QF524263 AAB524262:AAB524263 AJX524262:AJX524263 ATT524262:ATT524263 BDP524262:BDP524263 BNL524262:BNL524263 BXH524262:BXH524263 CHD524262:CHD524263 CQZ524262:CQZ524263 DAV524262:DAV524263 DKR524262:DKR524263 DUN524262:DUN524263 EEJ524262:EEJ524263 EOF524262:EOF524263 EYB524262:EYB524263 FHX524262:FHX524263 FRT524262:FRT524263 GBP524262:GBP524263 GLL524262:GLL524263 GVH524262:GVH524263 HFD524262:HFD524263 HOZ524262:HOZ524263 HYV524262:HYV524263 IIR524262:IIR524263 ISN524262:ISN524263 JCJ524262:JCJ524263 JMF524262:JMF524263 JWB524262:JWB524263 KFX524262:KFX524263 KPT524262:KPT524263 KZP524262:KZP524263 LJL524262:LJL524263 LTH524262:LTH524263 MDD524262:MDD524263 MMZ524262:MMZ524263 MWV524262:MWV524263 NGR524262:NGR524263 NQN524262:NQN524263 OAJ524262:OAJ524263 OKF524262:OKF524263 OUB524262:OUB524263 PDX524262:PDX524263 PNT524262:PNT524263 PXP524262:PXP524263 QHL524262:QHL524263 QRH524262:QRH524263 RBD524262:RBD524263 RKZ524262:RKZ524263 RUV524262:RUV524263 SER524262:SER524263 SON524262:SON524263 SYJ524262:SYJ524263 TIF524262:TIF524263 TSB524262:TSB524263 UBX524262:UBX524263 ULT524262:ULT524263 UVP524262:UVP524263 VFL524262:VFL524263 VPH524262:VPH524263 VZD524262:VZD524263 WIZ524262:WIZ524263 WSV524262:WSV524263 BE589798:BE589799 GJ589798:GJ589799 QF589798:QF589799 AAB589798:AAB589799 AJX589798:AJX589799 ATT589798:ATT589799 BDP589798:BDP589799 BNL589798:BNL589799 BXH589798:BXH589799 CHD589798:CHD589799 CQZ589798:CQZ589799 DAV589798:DAV589799 DKR589798:DKR589799 DUN589798:DUN589799 EEJ589798:EEJ589799 EOF589798:EOF589799 EYB589798:EYB589799 FHX589798:FHX589799 FRT589798:FRT589799 GBP589798:GBP589799 GLL589798:GLL589799 GVH589798:GVH589799 HFD589798:HFD589799 HOZ589798:HOZ589799 HYV589798:HYV589799 IIR589798:IIR589799 ISN589798:ISN589799 JCJ589798:JCJ589799 JMF589798:JMF589799 JWB589798:JWB589799 KFX589798:KFX589799 KPT589798:KPT589799 KZP589798:KZP589799 LJL589798:LJL589799 LTH589798:LTH589799 MDD589798:MDD589799 MMZ589798:MMZ589799 MWV589798:MWV589799 NGR589798:NGR589799 NQN589798:NQN589799 OAJ589798:OAJ589799 OKF589798:OKF589799 OUB589798:OUB589799 PDX589798:PDX589799 PNT589798:PNT589799 PXP589798:PXP589799 QHL589798:QHL589799 QRH589798:QRH589799 RBD589798:RBD589799 RKZ589798:RKZ589799 RUV589798:RUV589799 SER589798:SER589799 SON589798:SON589799 SYJ589798:SYJ589799 TIF589798:TIF589799 TSB589798:TSB589799 UBX589798:UBX589799 ULT589798:ULT589799 UVP589798:UVP589799 VFL589798:VFL589799 VPH589798:VPH589799 VZD589798:VZD589799 WIZ589798:WIZ589799 WSV589798:WSV589799 BE655334:BE655335 GJ655334:GJ655335 QF655334:QF655335 AAB655334:AAB655335 AJX655334:AJX655335 ATT655334:ATT655335 BDP655334:BDP655335 BNL655334:BNL655335 BXH655334:BXH655335 CHD655334:CHD655335 CQZ655334:CQZ655335 DAV655334:DAV655335 DKR655334:DKR655335 DUN655334:DUN655335 EEJ655334:EEJ655335 EOF655334:EOF655335 EYB655334:EYB655335 FHX655334:FHX655335 FRT655334:FRT655335 GBP655334:GBP655335 GLL655334:GLL655335 GVH655334:GVH655335 HFD655334:HFD655335 HOZ655334:HOZ655335 HYV655334:HYV655335 IIR655334:IIR655335 ISN655334:ISN655335 JCJ655334:JCJ655335 JMF655334:JMF655335 JWB655334:JWB655335 KFX655334:KFX655335 KPT655334:KPT655335 KZP655334:KZP655335 LJL655334:LJL655335 LTH655334:LTH655335 MDD655334:MDD655335 MMZ655334:MMZ655335 MWV655334:MWV655335 NGR655334:NGR655335 NQN655334:NQN655335 OAJ655334:OAJ655335 OKF655334:OKF655335 OUB655334:OUB655335 PDX655334:PDX655335 PNT655334:PNT655335 PXP655334:PXP655335 QHL655334:QHL655335 QRH655334:QRH655335 RBD655334:RBD655335 RKZ655334:RKZ655335 RUV655334:RUV655335 SER655334:SER655335 SON655334:SON655335 SYJ655334:SYJ655335 TIF655334:TIF655335 TSB655334:TSB655335 UBX655334:UBX655335 ULT655334:ULT655335 UVP655334:UVP655335 VFL655334:VFL655335 VPH655334:VPH655335 VZD655334:VZD655335 WIZ655334:WIZ655335 WSV655334:WSV655335 BE720870:BE720871 GJ720870:GJ720871 QF720870:QF720871 AAB720870:AAB720871 AJX720870:AJX720871 ATT720870:ATT720871 BDP720870:BDP720871 BNL720870:BNL720871 BXH720870:BXH720871 CHD720870:CHD720871 CQZ720870:CQZ720871 DAV720870:DAV720871 DKR720870:DKR720871 DUN720870:DUN720871 EEJ720870:EEJ720871 EOF720870:EOF720871 EYB720870:EYB720871 FHX720870:FHX720871 FRT720870:FRT720871 GBP720870:GBP720871 GLL720870:GLL720871 GVH720870:GVH720871 HFD720870:HFD720871 HOZ720870:HOZ720871 HYV720870:HYV720871 IIR720870:IIR720871 ISN720870:ISN720871 JCJ720870:JCJ720871 JMF720870:JMF720871 JWB720870:JWB720871 KFX720870:KFX720871 KPT720870:KPT720871 KZP720870:KZP720871 LJL720870:LJL720871 LTH720870:LTH720871 MDD720870:MDD720871 MMZ720870:MMZ720871 MWV720870:MWV720871 NGR720870:NGR720871 NQN720870:NQN720871 OAJ720870:OAJ720871 OKF720870:OKF720871 OUB720870:OUB720871 PDX720870:PDX720871 PNT720870:PNT720871 PXP720870:PXP720871 QHL720870:QHL720871 QRH720870:QRH720871 RBD720870:RBD720871 RKZ720870:RKZ720871 RUV720870:RUV720871 SER720870:SER720871 SON720870:SON720871 SYJ720870:SYJ720871 TIF720870:TIF720871 TSB720870:TSB720871 UBX720870:UBX720871 ULT720870:ULT720871 UVP720870:UVP720871 VFL720870:VFL720871 VPH720870:VPH720871 VZD720870:VZD720871 WIZ720870:WIZ720871 WSV720870:WSV720871 BE786406:BE786407 GJ786406:GJ786407 QF786406:QF786407 AAB786406:AAB786407 AJX786406:AJX786407 ATT786406:ATT786407 BDP786406:BDP786407 BNL786406:BNL786407 BXH786406:BXH786407 CHD786406:CHD786407 CQZ786406:CQZ786407 DAV786406:DAV786407 DKR786406:DKR786407 DUN786406:DUN786407 EEJ786406:EEJ786407 EOF786406:EOF786407 EYB786406:EYB786407 FHX786406:FHX786407 FRT786406:FRT786407 GBP786406:GBP786407 GLL786406:GLL786407 GVH786406:GVH786407 HFD786406:HFD786407 HOZ786406:HOZ786407 HYV786406:HYV786407 IIR786406:IIR786407 ISN786406:ISN786407 JCJ786406:JCJ786407 JMF786406:JMF786407 JWB786406:JWB786407 KFX786406:KFX786407 KPT786406:KPT786407 KZP786406:KZP786407 LJL786406:LJL786407 LTH786406:LTH786407 MDD786406:MDD786407 MMZ786406:MMZ786407 MWV786406:MWV786407 NGR786406:NGR786407 NQN786406:NQN786407 OAJ786406:OAJ786407 OKF786406:OKF786407 OUB786406:OUB786407 PDX786406:PDX786407 PNT786406:PNT786407 PXP786406:PXP786407 QHL786406:QHL786407 QRH786406:QRH786407 RBD786406:RBD786407 RKZ786406:RKZ786407 RUV786406:RUV786407 SER786406:SER786407 SON786406:SON786407 SYJ786406:SYJ786407 TIF786406:TIF786407 TSB786406:TSB786407 UBX786406:UBX786407 ULT786406:ULT786407 UVP786406:UVP786407 VFL786406:VFL786407 VPH786406:VPH786407 VZD786406:VZD786407 WIZ786406:WIZ786407 WSV786406:WSV786407 BE851942:BE851943 GJ851942:GJ851943 QF851942:QF851943 AAB851942:AAB851943 AJX851942:AJX851943 ATT851942:ATT851943 BDP851942:BDP851943 BNL851942:BNL851943 BXH851942:BXH851943 CHD851942:CHD851943 CQZ851942:CQZ851943 DAV851942:DAV851943 DKR851942:DKR851943 DUN851942:DUN851943 EEJ851942:EEJ851943 EOF851942:EOF851943 EYB851942:EYB851943 FHX851942:FHX851943 FRT851942:FRT851943 GBP851942:GBP851943 GLL851942:GLL851943 GVH851942:GVH851943 HFD851942:HFD851943 HOZ851942:HOZ851943 HYV851942:HYV851943 IIR851942:IIR851943 ISN851942:ISN851943 JCJ851942:JCJ851943 JMF851942:JMF851943 JWB851942:JWB851943 KFX851942:KFX851943 KPT851942:KPT851943 KZP851942:KZP851943 LJL851942:LJL851943 LTH851942:LTH851943 MDD851942:MDD851943 MMZ851942:MMZ851943 MWV851942:MWV851943 NGR851942:NGR851943 NQN851942:NQN851943 OAJ851942:OAJ851943 OKF851942:OKF851943 OUB851942:OUB851943 PDX851942:PDX851943 PNT851942:PNT851943 PXP851942:PXP851943 QHL851942:QHL851943 QRH851942:QRH851943 RBD851942:RBD851943 RKZ851942:RKZ851943 RUV851942:RUV851943 SER851942:SER851943 SON851942:SON851943 SYJ851942:SYJ851943 TIF851942:TIF851943 TSB851942:TSB851943 UBX851942:UBX851943 ULT851942:ULT851943 UVP851942:UVP851943 VFL851942:VFL851943 VPH851942:VPH851943 VZD851942:VZD851943 WIZ851942:WIZ851943 WSV851942:WSV851943 BE917478:BE917479 GJ917478:GJ917479 QF917478:QF917479 AAB917478:AAB917479 AJX917478:AJX917479 ATT917478:ATT917479 BDP917478:BDP917479 BNL917478:BNL917479 BXH917478:BXH917479 CHD917478:CHD917479 CQZ917478:CQZ917479 DAV917478:DAV917479 DKR917478:DKR917479 DUN917478:DUN917479 EEJ917478:EEJ917479 EOF917478:EOF917479 EYB917478:EYB917479 FHX917478:FHX917479 FRT917478:FRT917479 GBP917478:GBP917479 GLL917478:GLL917479 GVH917478:GVH917479 HFD917478:HFD917479 HOZ917478:HOZ917479 HYV917478:HYV917479 IIR917478:IIR917479 ISN917478:ISN917479 JCJ917478:JCJ917479 JMF917478:JMF917479 JWB917478:JWB917479 KFX917478:KFX917479 KPT917478:KPT917479 KZP917478:KZP917479 LJL917478:LJL917479 LTH917478:LTH917479 MDD917478:MDD917479 MMZ917478:MMZ917479 MWV917478:MWV917479 NGR917478:NGR917479 NQN917478:NQN917479 OAJ917478:OAJ917479 OKF917478:OKF917479 OUB917478:OUB917479 PDX917478:PDX917479 PNT917478:PNT917479 PXP917478:PXP917479 QHL917478:QHL917479 QRH917478:QRH917479 RBD917478:RBD917479 RKZ917478:RKZ917479 RUV917478:RUV917479 SER917478:SER917479 SON917478:SON917479 SYJ917478:SYJ917479 TIF917478:TIF917479 TSB917478:TSB917479 UBX917478:UBX917479 ULT917478:ULT917479 UVP917478:UVP917479 VFL917478:VFL917479 VPH917478:VPH917479 VZD917478:VZD917479 WIZ917478:WIZ917479 WSV917478:WSV917479 BE983014:BE983015 GJ983014:GJ983015 QF983014:QF983015 AAB983014:AAB983015 AJX983014:AJX983015 ATT983014:ATT983015 BDP983014:BDP983015 BNL983014:BNL983015 BXH983014:BXH983015 CHD983014:CHD983015 CQZ983014:CQZ983015 DAV983014:DAV983015 DKR983014:DKR983015 DUN983014:DUN983015 EEJ983014:EEJ983015 EOF983014:EOF983015 EYB983014:EYB983015 FHX983014:FHX983015 FRT983014:FRT983015 GBP983014:GBP983015 GLL983014:GLL983015 GVH983014:GVH983015 HFD983014:HFD983015 HOZ983014:HOZ983015 HYV983014:HYV983015 IIR983014:IIR983015 ISN983014:ISN983015 JCJ983014:JCJ983015 JMF983014:JMF983015 JWB983014:JWB983015 KFX983014:KFX983015 KPT983014:KPT983015 KZP983014:KZP983015 LJL983014:LJL983015 LTH983014:LTH983015 MDD983014:MDD983015 MMZ983014:MMZ983015 MWV983014:MWV983015 NGR983014:NGR983015 NQN983014:NQN983015 OAJ983014:OAJ983015 OKF983014:OKF983015 OUB983014:OUB983015 PDX983014:PDX983015 PNT983014:PNT983015 PXP983014:PXP983015 QHL983014:QHL983015 QRH983014:QRH983015 RBD983014:RBD983015 RKZ983014:RKZ983015 RUV983014:RUV983015 SER983014:SER983015 SON983014:SON983015 SYJ983014:SYJ983015 TIF983014:TIF983015 TSB983014:TSB983015 UBX983014:UBX983015 ULT983014:ULT983015 UVP983014:UVP983015 VFL983014:VFL983015 VPH983014:VPH983015 VZD983014:VZD983015 WIZ983014:WIZ983015 WSV983014:WSV983015 BB65510:BB65511 GG65510:GG65511 QC65510:QC65511 ZY65510:ZY65511 AJU65510:AJU65511 ATQ65510:ATQ65511 BDM65510:BDM65511 BNI65510:BNI65511 BXE65510:BXE65511 CHA65510:CHA65511 CQW65510:CQW65511 DAS65510:DAS65511 DKO65510:DKO65511 DUK65510:DUK65511 EEG65510:EEG65511 EOC65510:EOC65511 EXY65510:EXY65511 FHU65510:FHU65511 FRQ65510:FRQ65511 GBM65510:GBM65511 GLI65510:GLI65511 GVE65510:GVE65511 HFA65510:HFA65511 HOW65510:HOW65511 HYS65510:HYS65511 IIO65510:IIO65511 ISK65510:ISK65511 JCG65510:JCG65511 JMC65510:JMC65511 JVY65510:JVY65511 KFU65510:KFU65511 KPQ65510:KPQ65511 KZM65510:KZM65511 LJI65510:LJI65511 LTE65510:LTE65511 MDA65510:MDA65511 MMW65510:MMW65511 MWS65510:MWS65511 NGO65510:NGO65511 NQK65510:NQK65511 OAG65510:OAG65511 OKC65510:OKC65511 OTY65510:OTY65511 PDU65510:PDU65511 PNQ65510:PNQ65511 PXM65510:PXM65511 QHI65510:QHI65511 QRE65510:QRE65511 RBA65510:RBA65511 RKW65510:RKW65511 RUS65510:RUS65511 SEO65510:SEO65511 SOK65510:SOK65511 SYG65510:SYG65511 TIC65510:TIC65511 TRY65510:TRY65511 UBU65510:UBU65511 ULQ65510:ULQ65511 UVM65510:UVM65511 VFI65510:VFI65511 VPE65510:VPE65511 VZA65510:VZA65511 WIW65510:WIW65511 WSS65510:WSS65511 BB131046:BB131047 GG131046:GG131047 QC131046:QC131047 ZY131046:ZY131047 AJU131046:AJU131047 ATQ131046:ATQ131047 BDM131046:BDM131047 BNI131046:BNI131047 BXE131046:BXE131047 CHA131046:CHA131047 CQW131046:CQW131047 DAS131046:DAS131047 DKO131046:DKO131047 DUK131046:DUK131047 EEG131046:EEG131047 EOC131046:EOC131047 EXY131046:EXY131047 FHU131046:FHU131047 FRQ131046:FRQ131047 GBM131046:GBM131047 GLI131046:GLI131047 GVE131046:GVE131047 HFA131046:HFA131047 HOW131046:HOW131047 HYS131046:HYS131047 IIO131046:IIO131047 ISK131046:ISK131047 JCG131046:JCG131047 JMC131046:JMC131047 JVY131046:JVY131047 KFU131046:KFU131047 KPQ131046:KPQ131047 KZM131046:KZM131047 LJI131046:LJI131047 LTE131046:LTE131047 MDA131046:MDA131047 MMW131046:MMW131047 MWS131046:MWS131047 NGO131046:NGO131047 NQK131046:NQK131047 OAG131046:OAG131047 OKC131046:OKC131047 OTY131046:OTY131047 PDU131046:PDU131047 PNQ131046:PNQ131047 PXM131046:PXM131047 QHI131046:QHI131047 QRE131046:QRE131047 RBA131046:RBA131047 RKW131046:RKW131047 RUS131046:RUS131047 SEO131046:SEO131047 SOK131046:SOK131047 SYG131046:SYG131047 TIC131046:TIC131047 TRY131046:TRY131047 UBU131046:UBU131047 ULQ131046:ULQ131047 UVM131046:UVM131047 VFI131046:VFI131047 VPE131046:VPE131047 VZA131046:VZA131047 WIW131046:WIW131047 WSS131046:WSS131047 BB196582:BB196583 GG196582:GG196583 QC196582:QC196583 ZY196582:ZY196583 AJU196582:AJU196583 ATQ196582:ATQ196583 BDM196582:BDM196583 BNI196582:BNI196583 BXE196582:BXE196583 CHA196582:CHA196583 CQW196582:CQW196583 DAS196582:DAS196583 DKO196582:DKO196583 DUK196582:DUK196583 EEG196582:EEG196583 EOC196582:EOC196583 EXY196582:EXY196583 FHU196582:FHU196583 FRQ196582:FRQ196583 GBM196582:GBM196583 GLI196582:GLI196583 GVE196582:GVE196583 HFA196582:HFA196583 HOW196582:HOW196583 HYS196582:HYS196583 IIO196582:IIO196583 ISK196582:ISK196583 JCG196582:JCG196583 JMC196582:JMC196583 JVY196582:JVY196583 KFU196582:KFU196583 KPQ196582:KPQ196583 KZM196582:KZM196583 LJI196582:LJI196583 LTE196582:LTE196583 MDA196582:MDA196583 MMW196582:MMW196583 MWS196582:MWS196583 NGO196582:NGO196583 NQK196582:NQK196583 OAG196582:OAG196583 OKC196582:OKC196583 OTY196582:OTY196583 PDU196582:PDU196583 PNQ196582:PNQ196583 PXM196582:PXM196583 QHI196582:QHI196583 QRE196582:QRE196583 RBA196582:RBA196583 RKW196582:RKW196583 RUS196582:RUS196583 SEO196582:SEO196583 SOK196582:SOK196583 SYG196582:SYG196583 TIC196582:TIC196583 TRY196582:TRY196583 UBU196582:UBU196583 ULQ196582:ULQ196583 UVM196582:UVM196583 VFI196582:VFI196583 VPE196582:VPE196583 VZA196582:VZA196583 WIW196582:WIW196583 WSS196582:WSS196583 BB262118:BB262119 GG262118:GG262119 QC262118:QC262119 ZY262118:ZY262119 AJU262118:AJU262119 ATQ262118:ATQ262119 BDM262118:BDM262119 BNI262118:BNI262119 BXE262118:BXE262119 CHA262118:CHA262119 CQW262118:CQW262119 DAS262118:DAS262119 DKO262118:DKO262119 DUK262118:DUK262119 EEG262118:EEG262119 EOC262118:EOC262119 EXY262118:EXY262119 FHU262118:FHU262119 FRQ262118:FRQ262119 GBM262118:GBM262119 GLI262118:GLI262119 GVE262118:GVE262119 HFA262118:HFA262119 HOW262118:HOW262119 HYS262118:HYS262119 IIO262118:IIO262119 ISK262118:ISK262119 JCG262118:JCG262119 JMC262118:JMC262119 JVY262118:JVY262119 KFU262118:KFU262119 KPQ262118:KPQ262119 KZM262118:KZM262119 LJI262118:LJI262119 LTE262118:LTE262119 MDA262118:MDA262119 MMW262118:MMW262119 MWS262118:MWS262119 NGO262118:NGO262119 NQK262118:NQK262119 OAG262118:OAG262119 OKC262118:OKC262119 OTY262118:OTY262119 PDU262118:PDU262119 PNQ262118:PNQ262119 PXM262118:PXM262119 QHI262118:QHI262119 QRE262118:QRE262119 RBA262118:RBA262119 RKW262118:RKW262119 RUS262118:RUS262119 SEO262118:SEO262119 SOK262118:SOK262119 SYG262118:SYG262119 TIC262118:TIC262119 TRY262118:TRY262119 UBU262118:UBU262119 ULQ262118:ULQ262119 UVM262118:UVM262119 VFI262118:VFI262119 VPE262118:VPE262119 VZA262118:VZA262119 WIW262118:WIW262119 WSS262118:WSS262119 BB327654:BB327655 GG327654:GG327655 QC327654:QC327655 ZY327654:ZY327655 AJU327654:AJU327655 ATQ327654:ATQ327655 BDM327654:BDM327655 BNI327654:BNI327655 BXE327654:BXE327655 CHA327654:CHA327655 CQW327654:CQW327655 DAS327654:DAS327655 DKO327654:DKO327655 DUK327654:DUK327655 EEG327654:EEG327655 EOC327654:EOC327655 EXY327654:EXY327655 FHU327654:FHU327655 FRQ327654:FRQ327655 GBM327654:GBM327655 GLI327654:GLI327655 GVE327654:GVE327655 HFA327654:HFA327655 HOW327654:HOW327655 HYS327654:HYS327655 IIO327654:IIO327655 ISK327654:ISK327655 JCG327654:JCG327655 JMC327654:JMC327655 JVY327654:JVY327655 KFU327654:KFU327655 KPQ327654:KPQ327655 KZM327654:KZM327655 LJI327654:LJI327655 LTE327654:LTE327655 MDA327654:MDA327655 MMW327654:MMW327655 MWS327654:MWS327655 NGO327654:NGO327655 NQK327654:NQK327655 OAG327654:OAG327655 OKC327654:OKC327655 OTY327654:OTY327655 PDU327654:PDU327655 PNQ327654:PNQ327655 PXM327654:PXM327655 QHI327654:QHI327655 QRE327654:QRE327655 RBA327654:RBA327655 RKW327654:RKW327655 RUS327654:RUS327655 SEO327654:SEO327655 SOK327654:SOK327655 SYG327654:SYG327655 TIC327654:TIC327655 TRY327654:TRY327655 UBU327654:UBU327655 ULQ327654:ULQ327655 UVM327654:UVM327655 VFI327654:VFI327655 VPE327654:VPE327655 VZA327654:VZA327655 WIW327654:WIW327655 WSS327654:WSS327655 BB393190:BB393191 GG393190:GG393191 QC393190:QC393191 ZY393190:ZY393191 AJU393190:AJU393191 ATQ393190:ATQ393191 BDM393190:BDM393191 BNI393190:BNI393191 BXE393190:BXE393191 CHA393190:CHA393191 CQW393190:CQW393191 DAS393190:DAS393191 DKO393190:DKO393191 DUK393190:DUK393191 EEG393190:EEG393191 EOC393190:EOC393191 EXY393190:EXY393191 FHU393190:FHU393191 FRQ393190:FRQ393191 GBM393190:GBM393191 GLI393190:GLI393191 GVE393190:GVE393191 HFA393190:HFA393191 HOW393190:HOW393191 HYS393190:HYS393191 IIO393190:IIO393191 ISK393190:ISK393191 JCG393190:JCG393191 JMC393190:JMC393191 JVY393190:JVY393191 KFU393190:KFU393191 KPQ393190:KPQ393191 KZM393190:KZM393191 LJI393190:LJI393191 LTE393190:LTE393191 MDA393190:MDA393191 MMW393190:MMW393191 MWS393190:MWS393191 NGO393190:NGO393191 NQK393190:NQK393191 OAG393190:OAG393191 OKC393190:OKC393191 OTY393190:OTY393191 PDU393190:PDU393191 PNQ393190:PNQ393191 PXM393190:PXM393191 QHI393190:QHI393191 QRE393190:QRE393191 RBA393190:RBA393191 RKW393190:RKW393191 RUS393190:RUS393191 SEO393190:SEO393191 SOK393190:SOK393191 SYG393190:SYG393191 TIC393190:TIC393191 TRY393190:TRY393191 UBU393190:UBU393191 ULQ393190:ULQ393191 UVM393190:UVM393191 VFI393190:VFI393191 VPE393190:VPE393191 VZA393190:VZA393191 WIW393190:WIW393191 WSS393190:WSS393191 BB458726:BB458727 GG458726:GG458727 QC458726:QC458727 ZY458726:ZY458727 AJU458726:AJU458727 ATQ458726:ATQ458727 BDM458726:BDM458727 BNI458726:BNI458727 BXE458726:BXE458727 CHA458726:CHA458727 CQW458726:CQW458727 DAS458726:DAS458727 DKO458726:DKO458727 DUK458726:DUK458727 EEG458726:EEG458727 EOC458726:EOC458727 EXY458726:EXY458727 FHU458726:FHU458727 FRQ458726:FRQ458727 GBM458726:GBM458727 GLI458726:GLI458727 GVE458726:GVE458727 HFA458726:HFA458727 HOW458726:HOW458727 HYS458726:HYS458727 IIO458726:IIO458727 ISK458726:ISK458727 JCG458726:JCG458727 JMC458726:JMC458727 JVY458726:JVY458727 KFU458726:KFU458727 KPQ458726:KPQ458727 KZM458726:KZM458727 LJI458726:LJI458727 LTE458726:LTE458727 MDA458726:MDA458727 MMW458726:MMW458727 MWS458726:MWS458727 NGO458726:NGO458727 NQK458726:NQK458727 OAG458726:OAG458727 OKC458726:OKC458727 OTY458726:OTY458727 PDU458726:PDU458727 PNQ458726:PNQ458727 PXM458726:PXM458727 QHI458726:QHI458727 QRE458726:QRE458727 RBA458726:RBA458727 RKW458726:RKW458727 RUS458726:RUS458727 SEO458726:SEO458727 SOK458726:SOK458727 SYG458726:SYG458727 TIC458726:TIC458727 TRY458726:TRY458727 UBU458726:UBU458727 ULQ458726:ULQ458727 UVM458726:UVM458727 VFI458726:VFI458727 VPE458726:VPE458727 VZA458726:VZA458727 WIW458726:WIW458727 WSS458726:WSS458727 BB524262:BB524263 GG524262:GG524263 QC524262:QC524263 ZY524262:ZY524263 AJU524262:AJU524263 ATQ524262:ATQ524263 BDM524262:BDM524263 BNI524262:BNI524263 BXE524262:BXE524263 CHA524262:CHA524263 CQW524262:CQW524263 DAS524262:DAS524263 DKO524262:DKO524263 DUK524262:DUK524263 EEG524262:EEG524263 EOC524262:EOC524263 EXY524262:EXY524263 FHU524262:FHU524263 FRQ524262:FRQ524263 GBM524262:GBM524263 GLI524262:GLI524263 GVE524262:GVE524263 HFA524262:HFA524263 HOW524262:HOW524263 HYS524262:HYS524263 IIO524262:IIO524263 ISK524262:ISK524263 JCG524262:JCG524263 JMC524262:JMC524263 JVY524262:JVY524263 KFU524262:KFU524263 KPQ524262:KPQ524263 KZM524262:KZM524263 LJI524262:LJI524263 LTE524262:LTE524263 MDA524262:MDA524263 MMW524262:MMW524263 MWS524262:MWS524263 NGO524262:NGO524263 NQK524262:NQK524263 OAG524262:OAG524263 OKC524262:OKC524263 OTY524262:OTY524263 PDU524262:PDU524263 PNQ524262:PNQ524263 PXM524262:PXM524263 QHI524262:QHI524263 QRE524262:QRE524263 RBA524262:RBA524263 RKW524262:RKW524263 RUS524262:RUS524263 SEO524262:SEO524263 SOK524262:SOK524263 SYG524262:SYG524263 TIC524262:TIC524263 TRY524262:TRY524263 UBU524262:UBU524263 ULQ524262:ULQ524263 UVM524262:UVM524263 VFI524262:VFI524263 VPE524262:VPE524263 VZA524262:VZA524263 WIW524262:WIW524263 WSS524262:WSS524263 BB589798:BB589799 GG589798:GG589799 QC589798:QC589799 ZY589798:ZY589799 AJU589798:AJU589799 ATQ589798:ATQ589799 BDM589798:BDM589799 BNI589798:BNI589799 BXE589798:BXE589799 CHA589798:CHA589799 CQW589798:CQW589799 DAS589798:DAS589799 DKO589798:DKO589799 DUK589798:DUK589799 EEG589798:EEG589799 EOC589798:EOC589799 EXY589798:EXY589799 FHU589798:FHU589799 FRQ589798:FRQ589799 GBM589798:GBM589799 GLI589798:GLI589799 GVE589798:GVE589799 HFA589798:HFA589799 HOW589798:HOW589799 HYS589798:HYS589799 IIO589798:IIO589799 ISK589798:ISK589799 JCG589798:JCG589799 JMC589798:JMC589799 JVY589798:JVY589799 KFU589798:KFU589799 KPQ589798:KPQ589799 KZM589798:KZM589799 LJI589798:LJI589799 LTE589798:LTE589799 MDA589798:MDA589799 MMW589798:MMW589799 MWS589798:MWS589799 NGO589798:NGO589799 NQK589798:NQK589799 OAG589798:OAG589799 OKC589798:OKC589799 OTY589798:OTY589799 PDU589798:PDU589799 PNQ589798:PNQ589799 PXM589798:PXM589799 QHI589798:QHI589799 QRE589798:QRE589799 RBA589798:RBA589799 RKW589798:RKW589799 RUS589798:RUS589799 SEO589798:SEO589799 SOK589798:SOK589799 SYG589798:SYG589799 TIC589798:TIC589799 TRY589798:TRY589799 UBU589798:UBU589799 ULQ589798:ULQ589799 UVM589798:UVM589799 VFI589798:VFI589799 VPE589798:VPE589799 VZA589798:VZA589799 WIW589798:WIW589799 WSS589798:WSS589799 BB655334:BB655335 GG655334:GG655335 QC655334:QC655335 ZY655334:ZY655335 AJU655334:AJU655335 ATQ655334:ATQ655335 BDM655334:BDM655335 BNI655334:BNI655335 BXE655334:BXE655335 CHA655334:CHA655335 CQW655334:CQW655335 DAS655334:DAS655335 DKO655334:DKO655335 DUK655334:DUK655335 EEG655334:EEG655335 EOC655334:EOC655335 EXY655334:EXY655335 FHU655334:FHU655335 FRQ655334:FRQ655335 GBM655334:GBM655335 GLI655334:GLI655335 GVE655334:GVE655335 HFA655334:HFA655335 HOW655334:HOW655335 HYS655334:HYS655335 IIO655334:IIO655335 ISK655334:ISK655335 JCG655334:JCG655335 JMC655334:JMC655335 JVY655334:JVY655335 KFU655334:KFU655335 KPQ655334:KPQ655335 KZM655334:KZM655335 LJI655334:LJI655335 LTE655334:LTE655335 MDA655334:MDA655335 MMW655334:MMW655335 MWS655334:MWS655335 NGO655334:NGO655335 NQK655334:NQK655335 OAG655334:OAG655335 OKC655334:OKC655335 OTY655334:OTY655335 PDU655334:PDU655335 PNQ655334:PNQ655335 PXM655334:PXM655335 QHI655334:QHI655335 QRE655334:QRE655335 RBA655334:RBA655335 RKW655334:RKW655335 RUS655334:RUS655335 SEO655334:SEO655335 SOK655334:SOK655335 SYG655334:SYG655335 TIC655334:TIC655335 TRY655334:TRY655335 UBU655334:UBU655335 ULQ655334:ULQ655335 UVM655334:UVM655335 VFI655334:VFI655335 VPE655334:VPE655335 VZA655334:VZA655335 WIW655334:WIW655335 WSS655334:WSS655335 BB720870:BB720871 GG720870:GG720871 QC720870:QC720871 ZY720870:ZY720871 AJU720870:AJU720871 ATQ720870:ATQ720871 BDM720870:BDM720871 BNI720870:BNI720871 BXE720870:BXE720871 CHA720870:CHA720871 CQW720870:CQW720871 DAS720870:DAS720871 DKO720870:DKO720871 DUK720870:DUK720871 EEG720870:EEG720871 EOC720870:EOC720871 EXY720870:EXY720871 FHU720870:FHU720871 FRQ720870:FRQ720871 GBM720870:GBM720871 GLI720870:GLI720871 GVE720870:GVE720871 HFA720870:HFA720871 HOW720870:HOW720871 HYS720870:HYS720871 IIO720870:IIO720871 ISK720870:ISK720871 JCG720870:JCG720871 JMC720870:JMC720871 JVY720870:JVY720871 KFU720870:KFU720871 KPQ720870:KPQ720871 KZM720870:KZM720871 LJI720870:LJI720871 LTE720870:LTE720871 MDA720870:MDA720871 MMW720870:MMW720871 MWS720870:MWS720871 NGO720870:NGO720871 NQK720870:NQK720871 OAG720870:OAG720871 OKC720870:OKC720871 OTY720870:OTY720871 PDU720870:PDU720871 PNQ720870:PNQ720871 PXM720870:PXM720871 QHI720870:QHI720871 QRE720870:QRE720871 RBA720870:RBA720871 RKW720870:RKW720871 RUS720870:RUS720871 SEO720870:SEO720871 SOK720870:SOK720871 SYG720870:SYG720871 TIC720870:TIC720871 TRY720870:TRY720871 UBU720870:UBU720871 ULQ720870:ULQ720871 UVM720870:UVM720871 VFI720870:VFI720871 VPE720870:VPE720871 VZA720870:VZA720871 WIW720870:WIW720871 WSS720870:WSS720871 BB786406:BB786407 GG786406:GG786407 QC786406:QC786407 ZY786406:ZY786407 AJU786406:AJU786407 ATQ786406:ATQ786407 BDM786406:BDM786407 BNI786406:BNI786407 BXE786406:BXE786407 CHA786406:CHA786407 CQW786406:CQW786407 DAS786406:DAS786407 DKO786406:DKO786407 DUK786406:DUK786407 EEG786406:EEG786407 EOC786406:EOC786407 EXY786406:EXY786407 FHU786406:FHU786407 FRQ786406:FRQ786407 GBM786406:GBM786407 GLI786406:GLI786407 GVE786406:GVE786407 HFA786406:HFA786407 HOW786406:HOW786407 HYS786406:HYS786407 IIO786406:IIO786407 ISK786406:ISK786407 JCG786406:JCG786407 JMC786406:JMC786407 JVY786406:JVY786407 KFU786406:KFU786407 KPQ786406:KPQ786407 KZM786406:KZM786407 LJI786406:LJI786407 LTE786406:LTE786407 MDA786406:MDA786407 MMW786406:MMW786407 MWS786406:MWS786407 NGO786406:NGO786407 NQK786406:NQK786407 OAG786406:OAG786407 OKC786406:OKC786407 OTY786406:OTY786407 PDU786406:PDU786407 PNQ786406:PNQ786407 PXM786406:PXM786407 QHI786406:QHI786407 QRE786406:QRE786407 RBA786406:RBA786407 RKW786406:RKW786407 RUS786406:RUS786407 SEO786406:SEO786407 SOK786406:SOK786407 SYG786406:SYG786407 TIC786406:TIC786407 TRY786406:TRY786407 UBU786406:UBU786407 ULQ786406:ULQ786407 UVM786406:UVM786407 VFI786406:VFI786407 VPE786406:VPE786407 VZA786406:VZA786407 WIW786406:WIW786407 WSS786406:WSS786407 BB851942:BB851943 GG851942:GG851943 QC851942:QC851943 ZY851942:ZY851943 AJU851942:AJU851943 ATQ851942:ATQ851943 BDM851942:BDM851943 BNI851942:BNI851943 BXE851942:BXE851943 CHA851942:CHA851943 CQW851942:CQW851943 DAS851942:DAS851943 DKO851942:DKO851943 DUK851942:DUK851943 EEG851942:EEG851943 EOC851942:EOC851943 EXY851942:EXY851943 FHU851942:FHU851943 FRQ851942:FRQ851943 GBM851942:GBM851943 GLI851942:GLI851943 GVE851942:GVE851943 HFA851942:HFA851943 HOW851942:HOW851943 HYS851942:HYS851943 IIO851942:IIO851943 ISK851942:ISK851943 JCG851942:JCG851943 JMC851942:JMC851943 JVY851942:JVY851943 KFU851942:KFU851943 KPQ851942:KPQ851943 KZM851942:KZM851943 LJI851942:LJI851943 LTE851942:LTE851943 MDA851942:MDA851943 MMW851942:MMW851943 MWS851942:MWS851943 NGO851942:NGO851943 NQK851942:NQK851943 OAG851942:OAG851943 OKC851942:OKC851943 OTY851942:OTY851943 PDU851942:PDU851943 PNQ851942:PNQ851943 PXM851942:PXM851943 QHI851942:QHI851943 QRE851942:QRE851943 RBA851942:RBA851943 RKW851942:RKW851943 RUS851942:RUS851943 SEO851942:SEO851943 SOK851942:SOK851943 SYG851942:SYG851943 TIC851942:TIC851943 TRY851942:TRY851943 UBU851942:UBU851943 ULQ851942:ULQ851943 UVM851942:UVM851943 VFI851942:VFI851943 VPE851942:VPE851943 VZA851942:VZA851943 WIW851942:WIW851943 WSS851942:WSS851943 BB917478:BB917479 GG917478:GG917479 QC917478:QC917479 ZY917478:ZY917479 AJU917478:AJU917479 ATQ917478:ATQ917479 BDM917478:BDM917479 BNI917478:BNI917479 BXE917478:BXE917479 CHA917478:CHA917479 CQW917478:CQW917479 DAS917478:DAS917479 DKO917478:DKO917479 DUK917478:DUK917479 EEG917478:EEG917479 EOC917478:EOC917479 EXY917478:EXY917479 FHU917478:FHU917479 FRQ917478:FRQ917479 GBM917478:GBM917479 GLI917478:GLI917479 GVE917478:GVE917479 HFA917478:HFA917479 HOW917478:HOW917479 HYS917478:HYS917479 IIO917478:IIO917479 ISK917478:ISK917479 JCG917478:JCG917479 JMC917478:JMC917479 JVY917478:JVY917479 KFU917478:KFU917479 KPQ917478:KPQ917479 KZM917478:KZM917479 LJI917478:LJI917479 LTE917478:LTE917479 MDA917478:MDA917479 MMW917478:MMW917479 MWS917478:MWS917479 NGO917478:NGO917479 NQK917478:NQK917479 OAG917478:OAG917479 OKC917478:OKC917479 OTY917478:OTY917479 PDU917478:PDU917479 PNQ917478:PNQ917479 PXM917478:PXM917479 QHI917478:QHI917479 QRE917478:QRE917479 RBA917478:RBA917479 RKW917478:RKW917479 RUS917478:RUS917479 SEO917478:SEO917479 SOK917478:SOK917479 SYG917478:SYG917479 TIC917478:TIC917479 TRY917478:TRY917479 UBU917478:UBU917479 ULQ917478:ULQ917479 UVM917478:UVM917479 VFI917478:VFI917479 VPE917478:VPE917479 VZA917478:VZA917479 WIW917478:WIW917479 WSS917478:WSS917479 BB983014:BB983015 GG983014:GG983015 QC983014:QC983015 ZY983014:ZY983015 AJU983014:AJU983015 ATQ983014:ATQ983015 BDM983014:BDM983015 BNI983014:BNI983015 BXE983014:BXE983015 CHA983014:CHA983015 CQW983014:CQW983015 DAS983014:DAS983015 DKO983014:DKO983015 DUK983014:DUK983015 EEG983014:EEG983015 EOC983014:EOC983015 EXY983014:EXY983015 FHU983014:FHU983015 FRQ983014:FRQ983015 GBM983014:GBM983015 GLI983014:GLI983015 GVE983014:GVE983015 HFA983014:HFA983015 HOW983014:HOW983015 HYS983014:HYS983015 IIO983014:IIO983015 ISK983014:ISK983015 JCG983014:JCG983015 JMC983014:JMC983015 JVY983014:JVY983015 KFU983014:KFU983015 KPQ983014:KPQ983015 KZM983014:KZM983015 LJI983014:LJI983015 LTE983014:LTE983015 MDA983014:MDA983015 MMW983014:MMW983015 MWS983014:MWS983015 NGO983014:NGO983015 NQK983014:NQK983015 OAG983014:OAG983015 OKC983014:OKC983015 OTY983014:OTY983015 PDU983014:PDU983015 PNQ983014:PNQ983015 PXM983014:PXM983015 QHI983014:QHI983015 QRE983014:QRE983015 RBA983014:RBA983015 RKW983014:RKW983015 RUS983014:RUS983015 SEO983014:SEO983015 SOK983014:SOK983015 SYG983014:SYG983015 TIC983014:TIC983015 TRY983014:TRY983015 UBU983014:UBU983015 ULQ983014:ULQ983015 UVM983014:UVM983015 VFI983014:VFI983015 VPE983014:VPE983015 VZA983014:VZA983015 WIW983014:WIW983015 WSS983014:WSS983015 AY65510:AY65511 GD65510:GD65511 PZ65510:PZ65511 ZV65510:ZV65511 AJR65510:AJR65511 ATN65510:ATN65511 BDJ65510:BDJ65511 BNF65510:BNF65511 BXB65510:BXB65511 CGX65510:CGX65511 CQT65510:CQT65511 DAP65510:DAP65511 DKL65510:DKL65511 DUH65510:DUH65511 EED65510:EED65511 ENZ65510:ENZ65511 EXV65510:EXV65511 FHR65510:FHR65511 FRN65510:FRN65511 GBJ65510:GBJ65511 GLF65510:GLF65511 GVB65510:GVB65511 HEX65510:HEX65511 HOT65510:HOT65511 HYP65510:HYP65511 IIL65510:IIL65511 ISH65510:ISH65511 JCD65510:JCD65511 JLZ65510:JLZ65511 JVV65510:JVV65511 KFR65510:KFR65511 KPN65510:KPN65511 KZJ65510:KZJ65511 LJF65510:LJF65511 LTB65510:LTB65511 MCX65510:MCX65511 MMT65510:MMT65511 MWP65510:MWP65511 NGL65510:NGL65511 NQH65510:NQH65511 OAD65510:OAD65511 OJZ65510:OJZ65511 OTV65510:OTV65511 PDR65510:PDR65511 PNN65510:PNN65511 PXJ65510:PXJ65511 QHF65510:QHF65511 QRB65510:QRB65511 RAX65510:RAX65511 RKT65510:RKT65511 RUP65510:RUP65511 SEL65510:SEL65511 SOH65510:SOH65511 SYD65510:SYD65511 THZ65510:THZ65511 TRV65510:TRV65511 UBR65510:UBR65511 ULN65510:ULN65511 UVJ65510:UVJ65511 VFF65510:VFF65511 VPB65510:VPB65511 VYX65510:VYX65511 WIT65510:WIT65511 WSP65510:WSP65511 AY131046:AY131047 GD131046:GD131047 PZ131046:PZ131047 ZV131046:ZV131047 AJR131046:AJR131047 ATN131046:ATN131047 BDJ131046:BDJ131047 BNF131046:BNF131047 BXB131046:BXB131047 CGX131046:CGX131047 CQT131046:CQT131047 DAP131046:DAP131047 DKL131046:DKL131047 DUH131046:DUH131047 EED131046:EED131047 ENZ131046:ENZ131047 EXV131046:EXV131047 FHR131046:FHR131047 FRN131046:FRN131047 GBJ131046:GBJ131047 GLF131046:GLF131047 GVB131046:GVB131047 HEX131046:HEX131047 HOT131046:HOT131047 HYP131046:HYP131047 IIL131046:IIL131047 ISH131046:ISH131047 JCD131046:JCD131047 JLZ131046:JLZ131047 JVV131046:JVV131047 KFR131046:KFR131047 KPN131046:KPN131047 KZJ131046:KZJ131047 LJF131046:LJF131047 LTB131046:LTB131047 MCX131046:MCX131047 MMT131046:MMT131047 MWP131046:MWP131047 NGL131046:NGL131047 NQH131046:NQH131047 OAD131046:OAD131047 OJZ131046:OJZ131047 OTV131046:OTV131047 PDR131046:PDR131047 PNN131046:PNN131047 PXJ131046:PXJ131047 QHF131046:QHF131047 QRB131046:QRB131047 RAX131046:RAX131047 RKT131046:RKT131047 RUP131046:RUP131047 SEL131046:SEL131047 SOH131046:SOH131047 SYD131046:SYD131047 THZ131046:THZ131047 TRV131046:TRV131047 UBR131046:UBR131047 ULN131046:ULN131047 UVJ131046:UVJ131047 VFF131046:VFF131047 VPB131046:VPB131047 VYX131046:VYX131047 WIT131046:WIT131047 WSP131046:WSP131047 AY196582:AY196583 GD196582:GD196583 PZ196582:PZ196583 ZV196582:ZV196583 AJR196582:AJR196583 ATN196582:ATN196583 BDJ196582:BDJ196583 BNF196582:BNF196583 BXB196582:BXB196583 CGX196582:CGX196583 CQT196582:CQT196583 DAP196582:DAP196583 DKL196582:DKL196583 DUH196582:DUH196583 EED196582:EED196583 ENZ196582:ENZ196583 EXV196582:EXV196583 FHR196582:FHR196583 FRN196582:FRN196583 GBJ196582:GBJ196583 GLF196582:GLF196583 GVB196582:GVB196583 HEX196582:HEX196583 HOT196582:HOT196583 HYP196582:HYP196583 IIL196582:IIL196583 ISH196582:ISH196583 JCD196582:JCD196583 JLZ196582:JLZ196583 JVV196582:JVV196583 KFR196582:KFR196583 KPN196582:KPN196583 KZJ196582:KZJ196583 LJF196582:LJF196583 LTB196582:LTB196583 MCX196582:MCX196583 MMT196582:MMT196583 MWP196582:MWP196583 NGL196582:NGL196583 NQH196582:NQH196583 OAD196582:OAD196583 OJZ196582:OJZ196583 OTV196582:OTV196583 PDR196582:PDR196583 PNN196582:PNN196583 PXJ196582:PXJ196583 QHF196582:QHF196583 QRB196582:QRB196583 RAX196582:RAX196583 RKT196582:RKT196583 RUP196582:RUP196583 SEL196582:SEL196583 SOH196582:SOH196583 SYD196582:SYD196583 THZ196582:THZ196583 TRV196582:TRV196583 UBR196582:UBR196583 ULN196582:ULN196583 UVJ196582:UVJ196583 VFF196582:VFF196583 VPB196582:VPB196583 VYX196582:VYX196583 WIT196582:WIT196583 WSP196582:WSP196583 AY262118:AY262119 GD262118:GD262119 PZ262118:PZ262119 ZV262118:ZV262119 AJR262118:AJR262119 ATN262118:ATN262119 BDJ262118:BDJ262119 BNF262118:BNF262119 BXB262118:BXB262119 CGX262118:CGX262119 CQT262118:CQT262119 DAP262118:DAP262119 DKL262118:DKL262119 DUH262118:DUH262119 EED262118:EED262119 ENZ262118:ENZ262119 EXV262118:EXV262119 FHR262118:FHR262119 FRN262118:FRN262119 GBJ262118:GBJ262119 GLF262118:GLF262119 GVB262118:GVB262119 HEX262118:HEX262119 HOT262118:HOT262119 HYP262118:HYP262119 IIL262118:IIL262119 ISH262118:ISH262119 JCD262118:JCD262119 JLZ262118:JLZ262119 JVV262118:JVV262119 KFR262118:KFR262119 KPN262118:KPN262119 KZJ262118:KZJ262119 LJF262118:LJF262119 LTB262118:LTB262119 MCX262118:MCX262119 MMT262118:MMT262119 MWP262118:MWP262119 NGL262118:NGL262119 NQH262118:NQH262119 OAD262118:OAD262119 OJZ262118:OJZ262119 OTV262118:OTV262119 PDR262118:PDR262119 PNN262118:PNN262119 PXJ262118:PXJ262119 QHF262118:QHF262119 QRB262118:QRB262119 RAX262118:RAX262119 RKT262118:RKT262119 RUP262118:RUP262119 SEL262118:SEL262119 SOH262118:SOH262119 SYD262118:SYD262119 THZ262118:THZ262119 TRV262118:TRV262119 UBR262118:UBR262119 ULN262118:ULN262119 UVJ262118:UVJ262119 VFF262118:VFF262119 VPB262118:VPB262119 VYX262118:VYX262119 WIT262118:WIT262119 WSP262118:WSP262119 AY327654:AY327655 GD327654:GD327655 PZ327654:PZ327655 ZV327654:ZV327655 AJR327654:AJR327655 ATN327654:ATN327655 BDJ327654:BDJ327655 BNF327654:BNF327655 BXB327654:BXB327655 CGX327654:CGX327655 CQT327654:CQT327655 DAP327654:DAP327655 DKL327654:DKL327655 DUH327654:DUH327655 EED327654:EED327655 ENZ327654:ENZ327655 EXV327654:EXV327655 FHR327654:FHR327655 FRN327654:FRN327655 GBJ327654:GBJ327655 GLF327654:GLF327655 GVB327654:GVB327655 HEX327654:HEX327655 HOT327654:HOT327655 HYP327654:HYP327655 IIL327654:IIL327655 ISH327654:ISH327655 JCD327654:JCD327655 JLZ327654:JLZ327655 JVV327654:JVV327655 KFR327654:KFR327655 KPN327654:KPN327655 KZJ327654:KZJ327655 LJF327654:LJF327655 LTB327654:LTB327655 MCX327654:MCX327655 MMT327654:MMT327655 MWP327654:MWP327655 NGL327654:NGL327655 NQH327654:NQH327655 OAD327654:OAD327655 OJZ327654:OJZ327655 OTV327654:OTV327655 PDR327654:PDR327655 PNN327654:PNN327655 PXJ327654:PXJ327655 QHF327654:QHF327655 QRB327654:QRB327655 RAX327654:RAX327655 RKT327654:RKT327655 RUP327654:RUP327655 SEL327654:SEL327655 SOH327654:SOH327655 SYD327654:SYD327655 THZ327654:THZ327655 TRV327654:TRV327655 UBR327654:UBR327655 ULN327654:ULN327655 UVJ327654:UVJ327655 VFF327654:VFF327655 VPB327654:VPB327655 VYX327654:VYX327655 WIT327654:WIT327655 WSP327654:WSP327655 AY393190:AY393191 GD393190:GD393191 PZ393190:PZ393191 ZV393190:ZV393191 AJR393190:AJR393191 ATN393190:ATN393191 BDJ393190:BDJ393191 BNF393190:BNF393191 BXB393190:BXB393191 CGX393190:CGX393191 CQT393190:CQT393191 DAP393190:DAP393191 DKL393190:DKL393191 DUH393190:DUH393191 EED393190:EED393191 ENZ393190:ENZ393191 EXV393190:EXV393191 FHR393190:FHR393191 FRN393190:FRN393191 GBJ393190:GBJ393191 GLF393190:GLF393191 GVB393190:GVB393191 HEX393190:HEX393191 HOT393190:HOT393191 HYP393190:HYP393191 IIL393190:IIL393191 ISH393190:ISH393191 JCD393190:JCD393191 JLZ393190:JLZ393191 JVV393190:JVV393191 KFR393190:KFR393191 KPN393190:KPN393191 KZJ393190:KZJ393191 LJF393190:LJF393191 LTB393190:LTB393191 MCX393190:MCX393191 MMT393190:MMT393191 MWP393190:MWP393191 NGL393190:NGL393191 NQH393190:NQH393191 OAD393190:OAD393191 OJZ393190:OJZ393191 OTV393190:OTV393191 PDR393190:PDR393191 PNN393190:PNN393191 PXJ393190:PXJ393191 QHF393190:QHF393191 QRB393190:QRB393191 RAX393190:RAX393191 RKT393190:RKT393191 RUP393190:RUP393191 SEL393190:SEL393191 SOH393190:SOH393191 SYD393190:SYD393191 THZ393190:THZ393191 TRV393190:TRV393191 UBR393190:UBR393191 ULN393190:ULN393191 UVJ393190:UVJ393191 VFF393190:VFF393191 VPB393190:VPB393191 VYX393190:VYX393191 WIT393190:WIT393191 WSP393190:WSP393191 AY458726:AY458727 GD458726:GD458727 PZ458726:PZ458727 ZV458726:ZV458727 AJR458726:AJR458727 ATN458726:ATN458727 BDJ458726:BDJ458727 BNF458726:BNF458727 BXB458726:BXB458727 CGX458726:CGX458727 CQT458726:CQT458727 DAP458726:DAP458727 DKL458726:DKL458727 DUH458726:DUH458727 EED458726:EED458727 ENZ458726:ENZ458727 EXV458726:EXV458727 FHR458726:FHR458727 FRN458726:FRN458727 GBJ458726:GBJ458727 GLF458726:GLF458727 GVB458726:GVB458727 HEX458726:HEX458727 HOT458726:HOT458727 HYP458726:HYP458727 IIL458726:IIL458727 ISH458726:ISH458727 JCD458726:JCD458727 JLZ458726:JLZ458727 JVV458726:JVV458727 KFR458726:KFR458727 KPN458726:KPN458727 KZJ458726:KZJ458727 LJF458726:LJF458727 LTB458726:LTB458727 MCX458726:MCX458727 MMT458726:MMT458727 MWP458726:MWP458727 NGL458726:NGL458727 NQH458726:NQH458727 OAD458726:OAD458727 OJZ458726:OJZ458727 OTV458726:OTV458727 PDR458726:PDR458727 PNN458726:PNN458727 PXJ458726:PXJ458727 QHF458726:QHF458727 QRB458726:QRB458727 RAX458726:RAX458727 RKT458726:RKT458727 RUP458726:RUP458727 SEL458726:SEL458727 SOH458726:SOH458727 SYD458726:SYD458727 THZ458726:THZ458727 TRV458726:TRV458727 UBR458726:UBR458727 ULN458726:ULN458727 UVJ458726:UVJ458727 VFF458726:VFF458727 VPB458726:VPB458727 VYX458726:VYX458727 WIT458726:WIT458727 WSP458726:WSP458727 AY524262:AY524263 GD524262:GD524263 PZ524262:PZ524263 ZV524262:ZV524263 AJR524262:AJR524263 ATN524262:ATN524263 BDJ524262:BDJ524263 BNF524262:BNF524263 BXB524262:BXB524263 CGX524262:CGX524263 CQT524262:CQT524263 DAP524262:DAP524263 DKL524262:DKL524263 DUH524262:DUH524263 EED524262:EED524263 ENZ524262:ENZ524263 EXV524262:EXV524263 FHR524262:FHR524263 FRN524262:FRN524263 GBJ524262:GBJ524263 GLF524262:GLF524263 GVB524262:GVB524263 HEX524262:HEX524263 HOT524262:HOT524263 HYP524262:HYP524263 IIL524262:IIL524263 ISH524262:ISH524263 JCD524262:JCD524263 JLZ524262:JLZ524263 JVV524262:JVV524263 KFR524262:KFR524263 KPN524262:KPN524263 KZJ524262:KZJ524263 LJF524262:LJF524263 LTB524262:LTB524263 MCX524262:MCX524263 MMT524262:MMT524263 MWP524262:MWP524263 NGL524262:NGL524263 NQH524262:NQH524263 OAD524262:OAD524263 OJZ524262:OJZ524263 OTV524262:OTV524263 PDR524262:PDR524263 PNN524262:PNN524263 PXJ524262:PXJ524263 QHF524262:QHF524263 QRB524262:QRB524263 RAX524262:RAX524263 RKT524262:RKT524263 RUP524262:RUP524263 SEL524262:SEL524263 SOH524262:SOH524263 SYD524262:SYD524263 THZ524262:THZ524263 TRV524262:TRV524263 UBR524262:UBR524263 ULN524262:ULN524263 UVJ524262:UVJ524263 VFF524262:VFF524263 VPB524262:VPB524263 VYX524262:VYX524263 WIT524262:WIT524263 WSP524262:WSP524263 AY589798:AY589799 GD589798:GD589799 PZ589798:PZ589799 ZV589798:ZV589799 AJR589798:AJR589799 ATN589798:ATN589799 BDJ589798:BDJ589799 BNF589798:BNF589799 BXB589798:BXB589799 CGX589798:CGX589799 CQT589798:CQT589799 DAP589798:DAP589799 DKL589798:DKL589799 DUH589798:DUH589799 EED589798:EED589799 ENZ589798:ENZ589799 EXV589798:EXV589799 FHR589798:FHR589799 FRN589798:FRN589799 GBJ589798:GBJ589799 GLF589798:GLF589799 GVB589798:GVB589799 HEX589798:HEX589799 HOT589798:HOT589799 HYP589798:HYP589799 IIL589798:IIL589799 ISH589798:ISH589799 JCD589798:JCD589799 JLZ589798:JLZ589799 JVV589798:JVV589799 KFR589798:KFR589799 KPN589798:KPN589799 KZJ589798:KZJ589799 LJF589798:LJF589799 LTB589798:LTB589799 MCX589798:MCX589799 MMT589798:MMT589799 MWP589798:MWP589799 NGL589798:NGL589799 NQH589798:NQH589799 OAD589798:OAD589799 OJZ589798:OJZ589799 OTV589798:OTV589799 PDR589798:PDR589799 PNN589798:PNN589799 PXJ589798:PXJ589799 QHF589798:QHF589799 QRB589798:QRB589799 RAX589798:RAX589799 RKT589798:RKT589799 RUP589798:RUP589799 SEL589798:SEL589799 SOH589798:SOH589799 SYD589798:SYD589799 THZ589798:THZ589799 TRV589798:TRV589799 UBR589798:UBR589799 ULN589798:ULN589799 UVJ589798:UVJ589799 VFF589798:VFF589799 VPB589798:VPB589799 VYX589798:VYX589799 WIT589798:WIT589799 WSP589798:WSP589799 AY655334:AY655335 GD655334:GD655335 PZ655334:PZ655335 ZV655334:ZV655335 AJR655334:AJR655335 ATN655334:ATN655335 BDJ655334:BDJ655335 BNF655334:BNF655335 BXB655334:BXB655335 CGX655334:CGX655335 CQT655334:CQT655335 DAP655334:DAP655335 DKL655334:DKL655335 DUH655334:DUH655335 EED655334:EED655335 ENZ655334:ENZ655335 EXV655334:EXV655335 FHR655334:FHR655335 FRN655334:FRN655335 GBJ655334:GBJ655335 GLF655334:GLF655335 GVB655334:GVB655335 HEX655334:HEX655335 HOT655334:HOT655335 HYP655334:HYP655335 IIL655334:IIL655335 ISH655334:ISH655335 JCD655334:JCD655335 JLZ655334:JLZ655335 JVV655334:JVV655335 KFR655334:KFR655335 KPN655334:KPN655335 KZJ655334:KZJ655335 LJF655334:LJF655335 LTB655334:LTB655335 MCX655334:MCX655335 MMT655334:MMT655335 MWP655334:MWP655335 NGL655334:NGL655335 NQH655334:NQH655335 OAD655334:OAD655335 OJZ655334:OJZ655335 OTV655334:OTV655335 PDR655334:PDR655335 PNN655334:PNN655335 PXJ655334:PXJ655335 QHF655334:QHF655335 QRB655334:QRB655335 RAX655334:RAX655335 RKT655334:RKT655335 RUP655334:RUP655335 SEL655334:SEL655335 SOH655334:SOH655335 SYD655334:SYD655335 THZ655334:THZ655335 TRV655334:TRV655335 UBR655334:UBR655335 ULN655334:ULN655335 UVJ655334:UVJ655335 VFF655334:VFF655335 VPB655334:VPB655335 VYX655334:VYX655335 WIT655334:WIT655335 WSP655334:WSP655335 AY720870:AY720871 GD720870:GD720871 PZ720870:PZ720871 ZV720870:ZV720871 AJR720870:AJR720871 ATN720870:ATN720871 BDJ720870:BDJ720871 BNF720870:BNF720871 BXB720870:BXB720871 CGX720870:CGX720871 CQT720870:CQT720871 DAP720870:DAP720871 DKL720870:DKL720871 DUH720870:DUH720871 EED720870:EED720871 ENZ720870:ENZ720871 EXV720870:EXV720871 FHR720870:FHR720871 FRN720870:FRN720871 GBJ720870:GBJ720871 GLF720870:GLF720871 GVB720870:GVB720871 HEX720870:HEX720871 HOT720870:HOT720871 HYP720870:HYP720871 IIL720870:IIL720871 ISH720870:ISH720871 JCD720870:JCD720871 JLZ720870:JLZ720871 JVV720870:JVV720871 KFR720870:KFR720871 KPN720870:KPN720871 KZJ720870:KZJ720871 LJF720870:LJF720871 LTB720870:LTB720871 MCX720870:MCX720871 MMT720870:MMT720871 MWP720870:MWP720871 NGL720870:NGL720871 NQH720870:NQH720871 OAD720870:OAD720871 OJZ720870:OJZ720871 OTV720870:OTV720871 PDR720870:PDR720871 PNN720870:PNN720871 PXJ720870:PXJ720871 QHF720870:QHF720871 QRB720870:QRB720871 RAX720870:RAX720871 RKT720870:RKT720871 RUP720870:RUP720871 SEL720870:SEL720871 SOH720870:SOH720871 SYD720870:SYD720871 THZ720870:THZ720871 TRV720870:TRV720871 UBR720870:UBR720871 ULN720870:ULN720871 UVJ720870:UVJ720871 VFF720870:VFF720871 VPB720870:VPB720871 VYX720870:VYX720871 WIT720870:WIT720871 WSP720870:WSP720871 AY786406:AY786407 GD786406:GD786407 PZ786406:PZ786407 ZV786406:ZV786407 AJR786406:AJR786407 ATN786406:ATN786407 BDJ786406:BDJ786407 BNF786406:BNF786407 BXB786406:BXB786407 CGX786406:CGX786407 CQT786406:CQT786407 DAP786406:DAP786407 DKL786406:DKL786407 DUH786406:DUH786407 EED786406:EED786407 ENZ786406:ENZ786407 EXV786406:EXV786407 FHR786406:FHR786407 FRN786406:FRN786407 GBJ786406:GBJ786407 GLF786406:GLF786407 GVB786406:GVB786407 HEX786406:HEX786407 HOT786406:HOT786407 HYP786406:HYP786407 IIL786406:IIL786407 ISH786406:ISH786407 JCD786406:JCD786407 JLZ786406:JLZ786407 JVV786406:JVV786407 KFR786406:KFR786407 KPN786406:KPN786407 KZJ786406:KZJ786407 LJF786406:LJF786407 LTB786406:LTB786407 MCX786406:MCX786407 MMT786406:MMT786407 MWP786406:MWP786407 NGL786406:NGL786407 NQH786406:NQH786407 OAD786406:OAD786407 OJZ786406:OJZ786407 OTV786406:OTV786407 PDR786406:PDR786407 PNN786406:PNN786407 PXJ786406:PXJ786407 QHF786406:QHF786407 QRB786406:QRB786407 RAX786406:RAX786407 RKT786406:RKT786407 RUP786406:RUP786407 SEL786406:SEL786407 SOH786406:SOH786407 SYD786406:SYD786407 THZ786406:THZ786407 TRV786406:TRV786407 UBR786406:UBR786407 ULN786406:ULN786407 UVJ786406:UVJ786407 VFF786406:VFF786407 VPB786406:VPB786407 VYX786406:VYX786407 WIT786406:WIT786407 WSP786406:WSP786407 AY851942:AY851943 GD851942:GD851943 PZ851942:PZ851943 ZV851942:ZV851943 AJR851942:AJR851943 ATN851942:ATN851943 BDJ851942:BDJ851943 BNF851942:BNF851943 BXB851942:BXB851943 CGX851942:CGX851943 CQT851942:CQT851943 DAP851942:DAP851943 DKL851942:DKL851943 DUH851942:DUH851943 EED851942:EED851943 ENZ851942:ENZ851943 EXV851942:EXV851943 FHR851942:FHR851943 FRN851942:FRN851943 GBJ851942:GBJ851943 GLF851942:GLF851943 GVB851942:GVB851943 HEX851942:HEX851943 HOT851942:HOT851943 HYP851942:HYP851943 IIL851942:IIL851943 ISH851942:ISH851943 JCD851942:JCD851943 JLZ851942:JLZ851943 JVV851942:JVV851943 KFR851942:KFR851943 KPN851942:KPN851943 KZJ851942:KZJ851943 LJF851942:LJF851943 LTB851942:LTB851943 MCX851942:MCX851943 MMT851942:MMT851943 MWP851942:MWP851943 NGL851942:NGL851943 NQH851942:NQH851943 OAD851942:OAD851943 OJZ851942:OJZ851943 OTV851942:OTV851943 PDR851942:PDR851943 PNN851942:PNN851943 PXJ851942:PXJ851943 QHF851942:QHF851943 QRB851942:QRB851943 RAX851942:RAX851943 RKT851942:RKT851943 RUP851942:RUP851943 SEL851942:SEL851943 SOH851942:SOH851943 SYD851942:SYD851943 THZ851942:THZ851943 TRV851942:TRV851943 UBR851942:UBR851943 ULN851942:ULN851943 UVJ851942:UVJ851943 VFF851942:VFF851943 VPB851942:VPB851943 VYX851942:VYX851943 WIT851942:WIT851943 WSP851942:WSP851943 AY917478:AY917479 GD917478:GD917479 PZ917478:PZ917479 ZV917478:ZV917479 AJR917478:AJR917479 ATN917478:ATN917479 BDJ917478:BDJ917479 BNF917478:BNF917479 BXB917478:BXB917479 CGX917478:CGX917479 CQT917478:CQT917479 DAP917478:DAP917479 DKL917478:DKL917479 DUH917478:DUH917479 EED917478:EED917479 ENZ917478:ENZ917479 EXV917478:EXV917479 FHR917478:FHR917479 FRN917478:FRN917479 GBJ917478:GBJ917479 GLF917478:GLF917479 GVB917478:GVB917479 HEX917478:HEX917479 HOT917478:HOT917479 HYP917478:HYP917479 IIL917478:IIL917479 ISH917478:ISH917479 JCD917478:JCD917479 JLZ917478:JLZ917479 JVV917478:JVV917479 KFR917478:KFR917479 KPN917478:KPN917479 KZJ917478:KZJ917479 LJF917478:LJF917479 LTB917478:LTB917479 MCX917478:MCX917479 MMT917478:MMT917479 MWP917478:MWP917479 NGL917478:NGL917479 NQH917478:NQH917479 OAD917478:OAD917479 OJZ917478:OJZ917479 OTV917478:OTV917479 PDR917478:PDR917479 PNN917478:PNN917479 PXJ917478:PXJ917479 QHF917478:QHF917479 QRB917478:QRB917479 RAX917478:RAX917479 RKT917478:RKT917479 RUP917478:RUP917479 SEL917478:SEL917479 SOH917478:SOH917479 SYD917478:SYD917479 THZ917478:THZ917479 TRV917478:TRV917479 UBR917478:UBR917479 ULN917478:ULN917479 UVJ917478:UVJ917479 VFF917478:VFF917479 VPB917478:VPB917479 VYX917478:VYX917479 WIT917478:WIT917479 WSP917478:WSP917479 AY983014:AY983015 GD983014:GD983015 PZ983014:PZ983015 ZV983014:ZV983015 AJR983014:AJR983015 ATN983014:ATN983015 BDJ983014:BDJ983015 BNF983014:BNF983015 BXB983014:BXB983015 CGX983014:CGX983015 CQT983014:CQT983015 DAP983014:DAP983015 DKL983014:DKL983015 DUH983014:DUH983015 EED983014:EED983015 ENZ983014:ENZ983015 EXV983014:EXV983015 FHR983014:FHR983015 FRN983014:FRN983015 GBJ983014:GBJ983015 GLF983014:GLF983015 GVB983014:GVB983015 HEX983014:HEX983015 HOT983014:HOT983015 HYP983014:HYP983015 IIL983014:IIL983015 ISH983014:ISH983015 JCD983014:JCD983015 JLZ983014:JLZ983015 JVV983014:JVV983015 KFR983014:KFR983015 KPN983014:KPN983015 KZJ983014:KZJ983015 LJF983014:LJF983015 LTB983014:LTB983015 MCX983014:MCX983015 MMT983014:MMT983015 MWP983014:MWP983015 NGL983014:NGL983015 NQH983014:NQH983015 OAD983014:OAD983015 OJZ983014:OJZ983015 OTV983014:OTV983015 PDR983014:PDR983015 PNN983014:PNN983015 PXJ983014:PXJ983015 QHF983014:QHF983015 QRB983014:QRB983015 RAX983014:RAX983015 RKT983014:RKT983015 RUP983014:RUP983015 SEL983014:SEL983015 SOH983014:SOH983015 SYD983014:SYD983015 THZ983014:THZ983015 TRV983014:TRV983015 UBR983014:UBR983015 ULN983014:ULN983015 UVJ983014:UVJ983015 VFF983014:VFF983015 VPB983014:VPB983015 VYX983014:VYX983015 WIT983014:WIT983015 WSP983014:WSP983015 AV65510:AV65511 GA65510:GA65511 PW65510:PW65511 ZS65510:ZS65511 AJO65510:AJO65511 ATK65510:ATK65511 BDG65510:BDG65511 BNC65510:BNC65511 BWY65510:BWY65511 CGU65510:CGU65511 CQQ65510:CQQ65511 DAM65510:DAM65511 DKI65510:DKI65511 DUE65510:DUE65511 EEA65510:EEA65511 ENW65510:ENW65511 EXS65510:EXS65511 FHO65510:FHO65511 FRK65510:FRK65511 GBG65510:GBG65511 GLC65510:GLC65511 GUY65510:GUY65511 HEU65510:HEU65511 HOQ65510:HOQ65511 HYM65510:HYM65511 III65510:III65511 ISE65510:ISE65511 JCA65510:JCA65511 JLW65510:JLW65511 JVS65510:JVS65511 KFO65510:KFO65511 KPK65510:KPK65511 KZG65510:KZG65511 LJC65510:LJC65511 LSY65510:LSY65511 MCU65510:MCU65511 MMQ65510:MMQ65511 MWM65510:MWM65511 NGI65510:NGI65511 NQE65510:NQE65511 OAA65510:OAA65511 OJW65510:OJW65511 OTS65510:OTS65511 PDO65510:PDO65511 PNK65510:PNK65511 PXG65510:PXG65511 QHC65510:QHC65511 QQY65510:QQY65511 RAU65510:RAU65511 RKQ65510:RKQ65511 RUM65510:RUM65511 SEI65510:SEI65511 SOE65510:SOE65511 SYA65510:SYA65511 THW65510:THW65511 TRS65510:TRS65511 UBO65510:UBO65511 ULK65510:ULK65511 UVG65510:UVG65511 VFC65510:VFC65511 VOY65510:VOY65511 VYU65510:VYU65511 WIQ65510:WIQ65511 WSM65510:WSM65511 AV131046:AV131047 GA131046:GA131047 PW131046:PW131047 ZS131046:ZS131047 AJO131046:AJO131047 ATK131046:ATK131047 BDG131046:BDG131047 BNC131046:BNC131047 BWY131046:BWY131047 CGU131046:CGU131047 CQQ131046:CQQ131047 DAM131046:DAM131047 DKI131046:DKI131047 DUE131046:DUE131047 EEA131046:EEA131047 ENW131046:ENW131047 EXS131046:EXS131047 FHO131046:FHO131047 FRK131046:FRK131047 GBG131046:GBG131047 GLC131046:GLC131047 GUY131046:GUY131047 HEU131046:HEU131047 HOQ131046:HOQ131047 HYM131046:HYM131047 III131046:III131047 ISE131046:ISE131047 JCA131046:JCA131047 JLW131046:JLW131047 JVS131046:JVS131047 KFO131046:KFO131047 KPK131046:KPK131047 KZG131046:KZG131047 LJC131046:LJC131047 LSY131046:LSY131047 MCU131046:MCU131047 MMQ131046:MMQ131047 MWM131046:MWM131047 NGI131046:NGI131047 NQE131046:NQE131047 OAA131046:OAA131047 OJW131046:OJW131047 OTS131046:OTS131047 PDO131046:PDO131047 PNK131046:PNK131047 PXG131046:PXG131047 QHC131046:QHC131047 QQY131046:QQY131047 RAU131046:RAU131047 RKQ131046:RKQ131047 RUM131046:RUM131047 SEI131046:SEI131047 SOE131046:SOE131047 SYA131046:SYA131047 THW131046:THW131047 TRS131046:TRS131047 UBO131046:UBO131047 ULK131046:ULK131047 UVG131046:UVG131047 VFC131046:VFC131047 VOY131046:VOY131047 VYU131046:VYU131047 WIQ131046:WIQ131047 WSM131046:WSM131047 AV196582:AV196583 GA196582:GA196583 PW196582:PW196583 ZS196582:ZS196583 AJO196582:AJO196583 ATK196582:ATK196583 BDG196582:BDG196583 BNC196582:BNC196583 BWY196582:BWY196583 CGU196582:CGU196583 CQQ196582:CQQ196583 DAM196582:DAM196583 DKI196582:DKI196583 DUE196582:DUE196583 EEA196582:EEA196583 ENW196582:ENW196583 EXS196582:EXS196583 FHO196582:FHO196583 FRK196582:FRK196583 GBG196582:GBG196583 GLC196582:GLC196583 GUY196582:GUY196583 HEU196582:HEU196583 HOQ196582:HOQ196583 HYM196582:HYM196583 III196582:III196583 ISE196582:ISE196583 JCA196582:JCA196583 JLW196582:JLW196583 JVS196582:JVS196583 KFO196582:KFO196583 KPK196582:KPK196583 KZG196582:KZG196583 LJC196582:LJC196583 LSY196582:LSY196583 MCU196582:MCU196583 MMQ196582:MMQ196583 MWM196582:MWM196583 NGI196582:NGI196583 NQE196582:NQE196583 OAA196582:OAA196583 OJW196582:OJW196583 OTS196582:OTS196583 PDO196582:PDO196583 PNK196582:PNK196583 PXG196582:PXG196583 QHC196582:QHC196583 QQY196582:QQY196583 RAU196582:RAU196583 RKQ196582:RKQ196583 RUM196582:RUM196583 SEI196582:SEI196583 SOE196582:SOE196583 SYA196582:SYA196583 THW196582:THW196583 TRS196582:TRS196583 UBO196582:UBO196583 ULK196582:ULK196583 UVG196582:UVG196583 VFC196582:VFC196583 VOY196582:VOY196583 VYU196582:VYU196583 WIQ196582:WIQ196583 WSM196582:WSM196583 AV262118:AV262119 GA262118:GA262119 PW262118:PW262119 ZS262118:ZS262119 AJO262118:AJO262119 ATK262118:ATK262119 BDG262118:BDG262119 BNC262118:BNC262119 BWY262118:BWY262119 CGU262118:CGU262119 CQQ262118:CQQ262119 DAM262118:DAM262119 DKI262118:DKI262119 DUE262118:DUE262119 EEA262118:EEA262119 ENW262118:ENW262119 EXS262118:EXS262119 FHO262118:FHO262119 FRK262118:FRK262119 GBG262118:GBG262119 GLC262118:GLC262119 GUY262118:GUY262119 HEU262118:HEU262119 HOQ262118:HOQ262119 HYM262118:HYM262119 III262118:III262119 ISE262118:ISE262119 JCA262118:JCA262119 JLW262118:JLW262119 JVS262118:JVS262119 KFO262118:KFO262119 KPK262118:KPK262119 KZG262118:KZG262119 LJC262118:LJC262119 LSY262118:LSY262119 MCU262118:MCU262119 MMQ262118:MMQ262119 MWM262118:MWM262119 NGI262118:NGI262119 NQE262118:NQE262119 OAA262118:OAA262119 OJW262118:OJW262119 OTS262118:OTS262119 PDO262118:PDO262119 PNK262118:PNK262119 PXG262118:PXG262119 QHC262118:QHC262119 QQY262118:QQY262119 RAU262118:RAU262119 RKQ262118:RKQ262119 RUM262118:RUM262119 SEI262118:SEI262119 SOE262118:SOE262119 SYA262118:SYA262119 THW262118:THW262119 TRS262118:TRS262119 UBO262118:UBO262119 ULK262118:ULK262119 UVG262118:UVG262119 VFC262118:VFC262119 VOY262118:VOY262119 VYU262118:VYU262119 WIQ262118:WIQ262119 WSM262118:WSM262119 AV327654:AV327655 GA327654:GA327655 PW327654:PW327655 ZS327654:ZS327655 AJO327654:AJO327655 ATK327654:ATK327655 BDG327654:BDG327655 BNC327654:BNC327655 BWY327654:BWY327655 CGU327654:CGU327655 CQQ327654:CQQ327655 DAM327654:DAM327655 DKI327654:DKI327655 DUE327654:DUE327655 EEA327654:EEA327655 ENW327654:ENW327655 EXS327654:EXS327655 FHO327654:FHO327655 FRK327654:FRK327655 GBG327654:GBG327655 GLC327654:GLC327655 GUY327654:GUY327655 HEU327654:HEU327655 HOQ327654:HOQ327655 HYM327654:HYM327655 III327654:III327655 ISE327654:ISE327655 JCA327654:JCA327655 JLW327654:JLW327655 JVS327654:JVS327655 KFO327654:KFO327655 KPK327654:KPK327655 KZG327654:KZG327655 LJC327654:LJC327655 LSY327654:LSY327655 MCU327654:MCU327655 MMQ327654:MMQ327655 MWM327654:MWM327655 NGI327654:NGI327655 NQE327654:NQE327655 OAA327654:OAA327655 OJW327654:OJW327655 OTS327654:OTS327655 PDO327654:PDO327655 PNK327654:PNK327655 PXG327654:PXG327655 QHC327654:QHC327655 QQY327654:QQY327655 RAU327654:RAU327655 RKQ327654:RKQ327655 RUM327654:RUM327655 SEI327654:SEI327655 SOE327654:SOE327655 SYA327654:SYA327655 THW327654:THW327655 TRS327654:TRS327655 UBO327654:UBO327655 ULK327654:ULK327655 UVG327654:UVG327655 VFC327654:VFC327655 VOY327654:VOY327655 VYU327654:VYU327655 WIQ327654:WIQ327655 WSM327654:WSM327655 AV393190:AV393191 GA393190:GA393191 PW393190:PW393191 ZS393190:ZS393191 AJO393190:AJO393191 ATK393190:ATK393191 BDG393190:BDG393191 BNC393190:BNC393191 BWY393190:BWY393191 CGU393190:CGU393191 CQQ393190:CQQ393191 DAM393190:DAM393191 DKI393190:DKI393191 DUE393190:DUE393191 EEA393190:EEA393191 ENW393190:ENW393191 EXS393190:EXS393191 FHO393190:FHO393191 FRK393190:FRK393191 GBG393190:GBG393191 GLC393190:GLC393191 GUY393190:GUY393191 HEU393190:HEU393191 HOQ393190:HOQ393191 HYM393190:HYM393191 III393190:III393191 ISE393190:ISE393191 JCA393190:JCA393191 JLW393190:JLW393191 JVS393190:JVS393191 KFO393190:KFO393191 KPK393190:KPK393191 KZG393190:KZG393191 LJC393190:LJC393191 LSY393190:LSY393191 MCU393190:MCU393191 MMQ393190:MMQ393191 MWM393190:MWM393191 NGI393190:NGI393191 NQE393190:NQE393191 OAA393190:OAA393191 OJW393190:OJW393191 OTS393190:OTS393191 PDO393190:PDO393191 PNK393190:PNK393191 PXG393190:PXG393191 QHC393190:QHC393191 QQY393190:QQY393191 RAU393190:RAU393191 RKQ393190:RKQ393191 RUM393190:RUM393191 SEI393190:SEI393191 SOE393190:SOE393191 SYA393190:SYA393191 THW393190:THW393191 TRS393190:TRS393191 UBO393190:UBO393191 ULK393190:ULK393191 UVG393190:UVG393191 VFC393190:VFC393191 VOY393190:VOY393191 VYU393190:VYU393191 WIQ393190:WIQ393191 WSM393190:WSM393191 AV458726:AV458727 GA458726:GA458727 PW458726:PW458727 ZS458726:ZS458727 AJO458726:AJO458727 ATK458726:ATK458727 BDG458726:BDG458727 BNC458726:BNC458727 BWY458726:BWY458727 CGU458726:CGU458727 CQQ458726:CQQ458727 DAM458726:DAM458727 DKI458726:DKI458727 DUE458726:DUE458727 EEA458726:EEA458727 ENW458726:ENW458727 EXS458726:EXS458727 FHO458726:FHO458727 FRK458726:FRK458727 GBG458726:GBG458727 GLC458726:GLC458727 GUY458726:GUY458727 HEU458726:HEU458727 HOQ458726:HOQ458727 HYM458726:HYM458727 III458726:III458727 ISE458726:ISE458727 JCA458726:JCA458727 JLW458726:JLW458727 JVS458726:JVS458727 KFO458726:KFO458727 KPK458726:KPK458727 KZG458726:KZG458727 LJC458726:LJC458727 LSY458726:LSY458727 MCU458726:MCU458727 MMQ458726:MMQ458727 MWM458726:MWM458727 NGI458726:NGI458727 NQE458726:NQE458727 OAA458726:OAA458727 OJW458726:OJW458727 OTS458726:OTS458727 PDO458726:PDO458727 PNK458726:PNK458727 PXG458726:PXG458727 QHC458726:QHC458727 QQY458726:QQY458727 RAU458726:RAU458727 RKQ458726:RKQ458727 RUM458726:RUM458727 SEI458726:SEI458727 SOE458726:SOE458727 SYA458726:SYA458727 THW458726:THW458727 TRS458726:TRS458727 UBO458726:UBO458727 ULK458726:ULK458727 UVG458726:UVG458727 VFC458726:VFC458727 VOY458726:VOY458727 VYU458726:VYU458727 WIQ458726:WIQ458727 WSM458726:WSM458727 AV524262:AV524263 GA524262:GA524263 PW524262:PW524263 ZS524262:ZS524263 AJO524262:AJO524263 ATK524262:ATK524263 BDG524262:BDG524263 BNC524262:BNC524263 BWY524262:BWY524263 CGU524262:CGU524263 CQQ524262:CQQ524263 DAM524262:DAM524263 DKI524262:DKI524263 DUE524262:DUE524263 EEA524262:EEA524263 ENW524262:ENW524263 EXS524262:EXS524263 FHO524262:FHO524263 FRK524262:FRK524263 GBG524262:GBG524263 GLC524262:GLC524263 GUY524262:GUY524263 HEU524262:HEU524263 HOQ524262:HOQ524263 HYM524262:HYM524263 III524262:III524263 ISE524262:ISE524263 JCA524262:JCA524263 JLW524262:JLW524263 JVS524262:JVS524263 KFO524262:KFO524263 KPK524262:KPK524263 KZG524262:KZG524263 LJC524262:LJC524263 LSY524262:LSY524263 MCU524262:MCU524263 MMQ524262:MMQ524263 MWM524262:MWM524263 NGI524262:NGI524263 NQE524262:NQE524263 OAA524262:OAA524263 OJW524262:OJW524263 OTS524262:OTS524263 PDO524262:PDO524263 PNK524262:PNK524263 PXG524262:PXG524263 QHC524262:QHC524263 QQY524262:QQY524263 RAU524262:RAU524263 RKQ524262:RKQ524263 RUM524262:RUM524263 SEI524262:SEI524263 SOE524262:SOE524263 SYA524262:SYA524263 THW524262:THW524263 TRS524262:TRS524263 UBO524262:UBO524263 ULK524262:ULK524263 UVG524262:UVG524263 VFC524262:VFC524263 VOY524262:VOY524263 VYU524262:VYU524263 WIQ524262:WIQ524263 WSM524262:WSM524263 AV589798:AV589799 GA589798:GA589799 PW589798:PW589799 ZS589798:ZS589799 AJO589798:AJO589799 ATK589798:ATK589799 BDG589798:BDG589799 BNC589798:BNC589799 BWY589798:BWY589799 CGU589798:CGU589799 CQQ589798:CQQ589799 DAM589798:DAM589799 DKI589798:DKI589799 DUE589798:DUE589799 EEA589798:EEA589799 ENW589798:ENW589799 EXS589798:EXS589799 FHO589798:FHO589799 FRK589798:FRK589799 GBG589798:GBG589799 GLC589798:GLC589799 GUY589798:GUY589799 HEU589798:HEU589799 HOQ589798:HOQ589799 HYM589798:HYM589799 III589798:III589799 ISE589798:ISE589799 JCA589798:JCA589799 JLW589798:JLW589799 JVS589798:JVS589799 KFO589798:KFO589799 KPK589798:KPK589799 KZG589798:KZG589799 LJC589798:LJC589799 LSY589798:LSY589799 MCU589798:MCU589799 MMQ589798:MMQ589799 MWM589798:MWM589799 NGI589798:NGI589799 NQE589798:NQE589799 OAA589798:OAA589799 OJW589798:OJW589799 OTS589798:OTS589799 PDO589798:PDO589799 PNK589798:PNK589799 PXG589798:PXG589799 QHC589798:QHC589799 QQY589798:QQY589799 RAU589798:RAU589799 RKQ589798:RKQ589799 RUM589798:RUM589799 SEI589798:SEI589799 SOE589798:SOE589799 SYA589798:SYA589799 THW589798:THW589799 TRS589798:TRS589799 UBO589798:UBO589799 ULK589798:ULK589799 UVG589798:UVG589799 VFC589798:VFC589799 VOY589798:VOY589799 VYU589798:VYU589799 WIQ589798:WIQ589799 WSM589798:WSM589799 AV655334:AV655335 GA655334:GA655335 PW655334:PW655335 ZS655334:ZS655335 AJO655334:AJO655335 ATK655334:ATK655335 BDG655334:BDG655335 BNC655334:BNC655335 BWY655334:BWY655335 CGU655334:CGU655335 CQQ655334:CQQ655335 DAM655334:DAM655335 DKI655334:DKI655335 DUE655334:DUE655335 EEA655334:EEA655335 ENW655334:ENW655335 EXS655334:EXS655335 FHO655334:FHO655335 FRK655334:FRK655335 GBG655334:GBG655335 GLC655334:GLC655335 GUY655334:GUY655335 HEU655334:HEU655335 HOQ655334:HOQ655335 HYM655334:HYM655335 III655334:III655335 ISE655334:ISE655335 JCA655334:JCA655335 JLW655334:JLW655335 JVS655334:JVS655335 KFO655334:KFO655335 KPK655334:KPK655335 KZG655334:KZG655335 LJC655334:LJC655335 LSY655334:LSY655335 MCU655334:MCU655335 MMQ655334:MMQ655335 MWM655334:MWM655335 NGI655334:NGI655335 NQE655334:NQE655335 OAA655334:OAA655335 OJW655334:OJW655335 OTS655334:OTS655335 PDO655334:PDO655335 PNK655334:PNK655335 PXG655334:PXG655335 QHC655334:QHC655335 QQY655334:QQY655335 RAU655334:RAU655335 RKQ655334:RKQ655335 RUM655334:RUM655335 SEI655334:SEI655335 SOE655334:SOE655335 SYA655334:SYA655335 THW655334:THW655335 TRS655334:TRS655335 UBO655334:UBO655335 ULK655334:ULK655335 UVG655334:UVG655335 VFC655334:VFC655335 VOY655334:VOY655335 VYU655334:VYU655335 WIQ655334:WIQ655335 WSM655334:WSM655335 AV720870:AV720871 GA720870:GA720871 PW720870:PW720871 ZS720870:ZS720871 AJO720870:AJO720871 ATK720870:ATK720871 BDG720870:BDG720871 BNC720870:BNC720871 BWY720870:BWY720871 CGU720870:CGU720871 CQQ720870:CQQ720871 DAM720870:DAM720871 DKI720870:DKI720871 DUE720870:DUE720871 EEA720870:EEA720871 ENW720870:ENW720871 EXS720870:EXS720871 FHO720870:FHO720871 FRK720870:FRK720871 GBG720870:GBG720871 GLC720870:GLC720871 GUY720870:GUY720871 HEU720870:HEU720871 HOQ720870:HOQ720871 HYM720870:HYM720871 III720870:III720871 ISE720870:ISE720871 JCA720870:JCA720871 JLW720870:JLW720871 JVS720870:JVS720871 KFO720870:KFO720871 KPK720870:KPK720871 KZG720870:KZG720871 LJC720870:LJC720871 LSY720870:LSY720871 MCU720870:MCU720871 MMQ720870:MMQ720871 MWM720870:MWM720871 NGI720870:NGI720871 NQE720870:NQE720871 OAA720870:OAA720871 OJW720870:OJW720871 OTS720870:OTS720871 PDO720870:PDO720871 PNK720870:PNK720871 PXG720870:PXG720871 QHC720870:QHC720871 QQY720870:QQY720871 RAU720870:RAU720871 RKQ720870:RKQ720871 RUM720870:RUM720871 SEI720870:SEI720871 SOE720870:SOE720871 SYA720870:SYA720871 THW720870:THW720871 TRS720870:TRS720871 UBO720870:UBO720871 ULK720870:ULK720871 UVG720870:UVG720871 VFC720870:VFC720871 VOY720870:VOY720871 VYU720870:VYU720871 WIQ720870:WIQ720871 WSM720870:WSM720871 AV786406:AV786407 GA786406:GA786407 PW786406:PW786407 ZS786406:ZS786407 AJO786406:AJO786407 ATK786406:ATK786407 BDG786406:BDG786407 BNC786406:BNC786407 BWY786406:BWY786407 CGU786406:CGU786407 CQQ786406:CQQ786407 DAM786406:DAM786407 DKI786406:DKI786407 DUE786406:DUE786407 EEA786406:EEA786407 ENW786406:ENW786407 EXS786406:EXS786407 FHO786406:FHO786407 FRK786406:FRK786407 GBG786406:GBG786407 GLC786406:GLC786407 GUY786406:GUY786407 HEU786406:HEU786407 HOQ786406:HOQ786407 HYM786406:HYM786407 III786406:III786407 ISE786406:ISE786407 JCA786406:JCA786407 JLW786406:JLW786407 JVS786406:JVS786407 KFO786406:KFO786407 KPK786406:KPK786407 KZG786406:KZG786407 LJC786406:LJC786407 LSY786406:LSY786407 MCU786406:MCU786407 MMQ786406:MMQ786407 MWM786406:MWM786407 NGI786406:NGI786407 NQE786406:NQE786407 OAA786406:OAA786407 OJW786406:OJW786407 OTS786406:OTS786407 PDO786406:PDO786407 PNK786406:PNK786407 PXG786406:PXG786407 QHC786406:QHC786407 QQY786406:QQY786407 RAU786406:RAU786407 RKQ786406:RKQ786407 RUM786406:RUM786407 SEI786406:SEI786407 SOE786406:SOE786407 SYA786406:SYA786407 THW786406:THW786407 TRS786406:TRS786407 UBO786406:UBO786407 ULK786406:ULK786407 UVG786406:UVG786407 VFC786406:VFC786407 VOY786406:VOY786407 VYU786406:VYU786407 WIQ786406:WIQ786407 WSM786406:WSM786407 AV851942:AV851943 GA851942:GA851943 PW851942:PW851943 ZS851942:ZS851943 AJO851942:AJO851943 ATK851942:ATK851943 BDG851942:BDG851943 BNC851942:BNC851943 BWY851942:BWY851943 CGU851942:CGU851943 CQQ851942:CQQ851943 DAM851942:DAM851943 DKI851942:DKI851943 DUE851942:DUE851943 EEA851942:EEA851943 ENW851942:ENW851943 EXS851942:EXS851943 FHO851942:FHO851943 FRK851942:FRK851943 GBG851942:GBG851943 GLC851942:GLC851943 GUY851942:GUY851943 HEU851942:HEU851943 HOQ851942:HOQ851943 HYM851942:HYM851943 III851942:III851943 ISE851942:ISE851943 JCA851942:JCA851943 JLW851942:JLW851943 JVS851942:JVS851943 KFO851942:KFO851943 KPK851942:KPK851943 KZG851942:KZG851943 LJC851942:LJC851943 LSY851942:LSY851943 MCU851942:MCU851943 MMQ851942:MMQ851943 MWM851942:MWM851943 NGI851942:NGI851943 NQE851942:NQE851943 OAA851942:OAA851943 OJW851942:OJW851943 OTS851942:OTS851943 PDO851942:PDO851943 PNK851942:PNK851943 PXG851942:PXG851943 QHC851942:QHC851943 QQY851942:QQY851943 RAU851942:RAU851943 RKQ851942:RKQ851943 RUM851942:RUM851943 SEI851942:SEI851943 SOE851942:SOE851943 SYA851942:SYA851943 THW851942:THW851943 TRS851942:TRS851943 UBO851942:UBO851943 ULK851942:ULK851943 UVG851942:UVG851943 VFC851942:VFC851943 VOY851942:VOY851943 VYU851942:VYU851943 WIQ851942:WIQ851943 WSM851942:WSM851943 AV917478:AV917479 GA917478:GA917479 PW917478:PW917479 ZS917478:ZS917479 AJO917478:AJO917479 ATK917478:ATK917479 BDG917478:BDG917479 BNC917478:BNC917479 BWY917478:BWY917479 CGU917478:CGU917479 CQQ917478:CQQ917479 DAM917478:DAM917479 DKI917478:DKI917479 DUE917478:DUE917479 EEA917478:EEA917479 ENW917478:ENW917479 EXS917478:EXS917479 FHO917478:FHO917479 FRK917478:FRK917479 GBG917478:GBG917479 GLC917478:GLC917479 GUY917478:GUY917479 HEU917478:HEU917479 HOQ917478:HOQ917479 HYM917478:HYM917479 III917478:III917479 ISE917478:ISE917479 JCA917478:JCA917479 JLW917478:JLW917479 JVS917478:JVS917479 KFO917478:KFO917479 KPK917478:KPK917479 KZG917478:KZG917479 LJC917478:LJC917479 LSY917478:LSY917479 MCU917478:MCU917479 MMQ917478:MMQ917479 MWM917478:MWM917479 NGI917478:NGI917479 NQE917478:NQE917479 OAA917478:OAA917479 OJW917478:OJW917479 OTS917478:OTS917479 PDO917478:PDO917479 PNK917478:PNK917479 PXG917478:PXG917479 QHC917478:QHC917479 QQY917478:QQY917479 RAU917478:RAU917479 RKQ917478:RKQ917479 RUM917478:RUM917479 SEI917478:SEI917479 SOE917478:SOE917479 SYA917478:SYA917479 THW917478:THW917479 TRS917478:TRS917479 UBO917478:UBO917479 ULK917478:ULK917479 UVG917478:UVG917479 VFC917478:VFC917479 VOY917478:VOY917479 VYU917478:VYU917479 WIQ917478:WIQ917479 WSM917478:WSM917479 AV983014:AV983015 GA983014:GA983015 PW983014:PW983015 ZS983014:ZS983015 AJO983014:AJO983015 ATK983014:ATK983015 BDG983014:BDG983015 BNC983014:BNC983015 BWY983014:BWY983015 CGU983014:CGU983015 CQQ983014:CQQ983015 DAM983014:DAM983015 DKI983014:DKI983015 DUE983014:DUE983015 EEA983014:EEA983015 ENW983014:ENW983015 EXS983014:EXS983015 FHO983014:FHO983015 FRK983014:FRK983015 GBG983014:GBG983015 GLC983014:GLC983015 GUY983014:GUY983015 HEU983014:HEU983015 HOQ983014:HOQ983015 HYM983014:HYM983015 III983014:III983015 ISE983014:ISE983015 JCA983014:JCA983015 JLW983014:JLW983015 JVS983014:JVS983015 KFO983014:KFO983015 KPK983014:KPK983015 KZG983014:KZG983015 LJC983014:LJC983015 LSY983014:LSY983015 MCU983014:MCU983015 MMQ983014:MMQ983015 MWM983014:MWM983015 NGI983014:NGI983015 NQE983014:NQE983015 OAA983014:OAA983015 OJW983014:OJW983015 OTS983014:OTS983015 PDO983014:PDO983015 PNK983014:PNK983015 PXG983014:PXG983015 QHC983014:QHC983015 QQY983014:QQY983015 RAU983014:RAU983015 RKQ983014:RKQ983015 RUM983014:RUM983015 SEI983014:SEI983015 SOE983014:SOE983015 SYA983014:SYA983015 THW983014:THW983015 TRS983014:TRS983015 UBO983014:UBO983015 ULK983014:ULK983015 UVG983014:UVG983015 VFC983014:VFC983015 VOY983014:VOY983015 VYU983014:VYU983015 WIQ983014:WIQ983015 WSM983014:WSM983015 AP65510:AP65511 FU65510:FU65511 PQ65510:PQ65511 ZM65510:ZM65511 AJI65510:AJI65511 ATE65510:ATE65511 BDA65510:BDA65511 BMW65510:BMW65511 BWS65510:BWS65511 CGO65510:CGO65511 CQK65510:CQK65511 DAG65510:DAG65511 DKC65510:DKC65511 DTY65510:DTY65511 EDU65510:EDU65511 ENQ65510:ENQ65511 EXM65510:EXM65511 FHI65510:FHI65511 FRE65510:FRE65511 GBA65510:GBA65511 GKW65510:GKW65511 GUS65510:GUS65511 HEO65510:HEO65511 HOK65510:HOK65511 HYG65510:HYG65511 IIC65510:IIC65511 IRY65510:IRY65511 JBU65510:JBU65511 JLQ65510:JLQ65511 JVM65510:JVM65511 KFI65510:KFI65511 KPE65510:KPE65511 KZA65510:KZA65511 LIW65510:LIW65511 LSS65510:LSS65511 MCO65510:MCO65511 MMK65510:MMK65511 MWG65510:MWG65511 NGC65510:NGC65511 NPY65510:NPY65511 NZU65510:NZU65511 OJQ65510:OJQ65511 OTM65510:OTM65511 PDI65510:PDI65511 PNE65510:PNE65511 PXA65510:PXA65511 QGW65510:QGW65511 QQS65510:QQS65511 RAO65510:RAO65511 RKK65510:RKK65511 RUG65510:RUG65511 SEC65510:SEC65511 SNY65510:SNY65511 SXU65510:SXU65511 THQ65510:THQ65511 TRM65510:TRM65511 UBI65510:UBI65511 ULE65510:ULE65511 UVA65510:UVA65511 VEW65510:VEW65511 VOS65510:VOS65511 VYO65510:VYO65511 WIK65510:WIK65511 WSG65510:WSG65511 AP131046:AP131047 FU131046:FU131047 PQ131046:PQ131047 ZM131046:ZM131047 AJI131046:AJI131047 ATE131046:ATE131047 BDA131046:BDA131047 BMW131046:BMW131047 BWS131046:BWS131047 CGO131046:CGO131047 CQK131046:CQK131047 DAG131046:DAG131047 DKC131046:DKC131047 DTY131046:DTY131047 EDU131046:EDU131047 ENQ131046:ENQ131047 EXM131046:EXM131047 FHI131046:FHI131047 FRE131046:FRE131047 GBA131046:GBA131047 GKW131046:GKW131047 GUS131046:GUS131047 HEO131046:HEO131047 HOK131046:HOK131047 HYG131046:HYG131047 IIC131046:IIC131047 IRY131046:IRY131047 JBU131046:JBU131047 JLQ131046:JLQ131047 JVM131046:JVM131047 KFI131046:KFI131047 KPE131046:KPE131047 KZA131046:KZA131047 LIW131046:LIW131047 LSS131046:LSS131047 MCO131046:MCO131047 MMK131046:MMK131047 MWG131046:MWG131047 NGC131046:NGC131047 NPY131046:NPY131047 NZU131046:NZU131047 OJQ131046:OJQ131047 OTM131046:OTM131047 PDI131046:PDI131047 PNE131046:PNE131047 PXA131046:PXA131047 QGW131046:QGW131047 QQS131046:QQS131047 RAO131046:RAO131047 RKK131046:RKK131047 RUG131046:RUG131047 SEC131046:SEC131047 SNY131046:SNY131047 SXU131046:SXU131047 THQ131046:THQ131047 TRM131046:TRM131047 UBI131046:UBI131047 ULE131046:ULE131047 UVA131046:UVA131047 VEW131046:VEW131047 VOS131046:VOS131047 VYO131046:VYO131047 WIK131046:WIK131047 WSG131046:WSG131047 AP196582:AP196583 FU196582:FU196583 PQ196582:PQ196583 ZM196582:ZM196583 AJI196582:AJI196583 ATE196582:ATE196583 BDA196582:BDA196583 BMW196582:BMW196583 BWS196582:BWS196583 CGO196582:CGO196583 CQK196582:CQK196583 DAG196582:DAG196583 DKC196582:DKC196583 DTY196582:DTY196583 EDU196582:EDU196583 ENQ196582:ENQ196583 EXM196582:EXM196583 FHI196582:FHI196583 FRE196582:FRE196583 GBA196582:GBA196583 GKW196582:GKW196583 GUS196582:GUS196583 HEO196582:HEO196583 HOK196582:HOK196583 HYG196582:HYG196583 IIC196582:IIC196583 IRY196582:IRY196583 JBU196582:JBU196583 JLQ196582:JLQ196583 JVM196582:JVM196583 KFI196582:KFI196583 KPE196582:KPE196583 KZA196582:KZA196583 LIW196582:LIW196583 LSS196582:LSS196583 MCO196582:MCO196583 MMK196582:MMK196583 MWG196582:MWG196583 NGC196582:NGC196583 NPY196582:NPY196583 NZU196582:NZU196583 OJQ196582:OJQ196583 OTM196582:OTM196583 PDI196582:PDI196583 PNE196582:PNE196583 PXA196582:PXA196583 QGW196582:QGW196583 QQS196582:QQS196583 RAO196582:RAO196583 RKK196582:RKK196583 RUG196582:RUG196583 SEC196582:SEC196583 SNY196582:SNY196583 SXU196582:SXU196583 THQ196582:THQ196583 TRM196582:TRM196583 UBI196582:UBI196583 ULE196582:ULE196583 UVA196582:UVA196583 VEW196582:VEW196583 VOS196582:VOS196583 VYO196582:VYO196583 WIK196582:WIK196583 WSG196582:WSG196583 AP262118:AP262119 FU262118:FU262119 PQ262118:PQ262119 ZM262118:ZM262119 AJI262118:AJI262119 ATE262118:ATE262119 BDA262118:BDA262119 BMW262118:BMW262119 BWS262118:BWS262119 CGO262118:CGO262119 CQK262118:CQK262119 DAG262118:DAG262119 DKC262118:DKC262119 DTY262118:DTY262119 EDU262118:EDU262119 ENQ262118:ENQ262119 EXM262118:EXM262119 FHI262118:FHI262119 FRE262118:FRE262119 GBA262118:GBA262119 GKW262118:GKW262119 GUS262118:GUS262119 HEO262118:HEO262119 HOK262118:HOK262119 HYG262118:HYG262119 IIC262118:IIC262119 IRY262118:IRY262119 JBU262118:JBU262119 JLQ262118:JLQ262119 JVM262118:JVM262119 KFI262118:KFI262119 KPE262118:KPE262119 KZA262118:KZA262119 LIW262118:LIW262119 LSS262118:LSS262119 MCO262118:MCO262119 MMK262118:MMK262119 MWG262118:MWG262119 NGC262118:NGC262119 NPY262118:NPY262119 NZU262118:NZU262119 OJQ262118:OJQ262119 OTM262118:OTM262119 PDI262118:PDI262119 PNE262118:PNE262119 PXA262118:PXA262119 QGW262118:QGW262119 QQS262118:QQS262119 RAO262118:RAO262119 RKK262118:RKK262119 RUG262118:RUG262119 SEC262118:SEC262119 SNY262118:SNY262119 SXU262118:SXU262119 THQ262118:THQ262119 TRM262118:TRM262119 UBI262118:UBI262119 ULE262118:ULE262119 UVA262118:UVA262119 VEW262118:VEW262119 VOS262118:VOS262119 VYO262118:VYO262119 WIK262118:WIK262119 WSG262118:WSG262119 AP327654:AP327655 FU327654:FU327655 PQ327654:PQ327655 ZM327654:ZM327655 AJI327654:AJI327655 ATE327654:ATE327655 BDA327654:BDA327655 BMW327654:BMW327655 BWS327654:BWS327655 CGO327654:CGO327655 CQK327654:CQK327655 DAG327654:DAG327655 DKC327654:DKC327655 DTY327654:DTY327655 EDU327654:EDU327655 ENQ327654:ENQ327655 EXM327654:EXM327655 FHI327654:FHI327655 FRE327654:FRE327655 GBA327654:GBA327655 GKW327654:GKW327655 GUS327654:GUS327655 HEO327654:HEO327655 HOK327654:HOK327655 HYG327654:HYG327655 IIC327654:IIC327655 IRY327654:IRY327655 JBU327654:JBU327655 JLQ327654:JLQ327655 JVM327654:JVM327655 KFI327654:KFI327655 KPE327654:KPE327655 KZA327654:KZA327655 LIW327654:LIW327655 LSS327654:LSS327655 MCO327654:MCO327655 MMK327654:MMK327655 MWG327654:MWG327655 NGC327654:NGC327655 NPY327654:NPY327655 NZU327654:NZU327655 OJQ327654:OJQ327655 OTM327654:OTM327655 PDI327654:PDI327655 PNE327654:PNE327655 PXA327654:PXA327655 QGW327654:QGW327655 QQS327654:QQS327655 RAO327654:RAO327655 RKK327654:RKK327655 RUG327654:RUG327655 SEC327654:SEC327655 SNY327654:SNY327655 SXU327654:SXU327655 THQ327654:THQ327655 TRM327654:TRM327655 UBI327654:UBI327655 ULE327654:ULE327655 UVA327654:UVA327655 VEW327654:VEW327655 VOS327654:VOS327655 VYO327654:VYO327655 WIK327654:WIK327655 WSG327654:WSG327655 AP393190:AP393191 FU393190:FU393191 PQ393190:PQ393191 ZM393190:ZM393191 AJI393190:AJI393191 ATE393190:ATE393191 BDA393190:BDA393191 BMW393190:BMW393191 BWS393190:BWS393191 CGO393190:CGO393191 CQK393190:CQK393191 DAG393190:DAG393191 DKC393190:DKC393191 DTY393190:DTY393191 EDU393190:EDU393191 ENQ393190:ENQ393191 EXM393190:EXM393191 FHI393190:FHI393191 FRE393190:FRE393191 GBA393190:GBA393191 GKW393190:GKW393191 GUS393190:GUS393191 HEO393190:HEO393191 HOK393190:HOK393191 HYG393190:HYG393191 IIC393190:IIC393191 IRY393190:IRY393191 JBU393190:JBU393191 JLQ393190:JLQ393191 JVM393190:JVM393191 KFI393190:KFI393191 KPE393190:KPE393191 KZA393190:KZA393191 LIW393190:LIW393191 LSS393190:LSS393191 MCO393190:MCO393191 MMK393190:MMK393191 MWG393190:MWG393191 NGC393190:NGC393191 NPY393190:NPY393191 NZU393190:NZU393191 OJQ393190:OJQ393191 OTM393190:OTM393191 PDI393190:PDI393191 PNE393190:PNE393191 PXA393190:PXA393191 QGW393190:QGW393191 QQS393190:QQS393191 RAO393190:RAO393191 RKK393190:RKK393191 RUG393190:RUG393191 SEC393190:SEC393191 SNY393190:SNY393191 SXU393190:SXU393191 THQ393190:THQ393191 TRM393190:TRM393191 UBI393190:UBI393191 ULE393190:ULE393191 UVA393190:UVA393191 VEW393190:VEW393191 VOS393190:VOS393191 VYO393190:VYO393191 WIK393190:WIK393191 WSG393190:WSG393191 AP458726:AP458727 FU458726:FU458727 PQ458726:PQ458727 ZM458726:ZM458727 AJI458726:AJI458727 ATE458726:ATE458727 BDA458726:BDA458727 BMW458726:BMW458727 BWS458726:BWS458727 CGO458726:CGO458727 CQK458726:CQK458727 DAG458726:DAG458727 DKC458726:DKC458727 DTY458726:DTY458727 EDU458726:EDU458727 ENQ458726:ENQ458727 EXM458726:EXM458727 FHI458726:FHI458727 FRE458726:FRE458727 GBA458726:GBA458727 GKW458726:GKW458727 GUS458726:GUS458727 HEO458726:HEO458727 HOK458726:HOK458727 HYG458726:HYG458727 IIC458726:IIC458727 IRY458726:IRY458727 JBU458726:JBU458727 JLQ458726:JLQ458727 JVM458726:JVM458727 KFI458726:KFI458727 KPE458726:KPE458727 KZA458726:KZA458727 LIW458726:LIW458727 LSS458726:LSS458727 MCO458726:MCO458727 MMK458726:MMK458727 MWG458726:MWG458727 NGC458726:NGC458727 NPY458726:NPY458727 NZU458726:NZU458727 OJQ458726:OJQ458727 OTM458726:OTM458727 PDI458726:PDI458727 PNE458726:PNE458727 PXA458726:PXA458727 QGW458726:QGW458727 QQS458726:QQS458727 RAO458726:RAO458727 RKK458726:RKK458727 RUG458726:RUG458727 SEC458726:SEC458727 SNY458726:SNY458727 SXU458726:SXU458727 THQ458726:THQ458727 TRM458726:TRM458727 UBI458726:UBI458727 ULE458726:ULE458727 UVA458726:UVA458727 VEW458726:VEW458727 VOS458726:VOS458727 VYO458726:VYO458727 WIK458726:WIK458727 WSG458726:WSG458727 AP524262:AP524263 FU524262:FU524263 PQ524262:PQ524263 ZM524262:ZM524263 AJI524262:AJI524263 ATE524262:ATE524263 BDA524262:BDA524263 BMW524262:BMW524263 BWS524262:BWS524263 CGO524262:CGO524263 CQK524262:CQK524263 DAG524262:DAG524263 DKC524262:DKC524263 DTY524262:DTY524263 EDU524262:EDU524263 ENQ524262:ENQ524263 EXM524262:EXM524263 FHI524262:FHI524263 FRE524262:FRE524263 GBA524262:GBA524263 GKW524262:GKW524263 GUS524262:GUS524263 HEO524262:HEO524263 HOK524262:HOK524263 HYG524262:HYG524263 IIC524262:IIC524263 IRY524262:IRY524263 JBU524262:JBU524263 JLQ524262:JLQ524263 JVM524262:JVM524263 KFI524262:KFI524263 KPE524262:KPE524263 KZA524262:KZA524263 LIW524262:LIW524263 LSS524262:LSS524263 MCO524262:MCO524263 MMK524262:MMK524263 MWG524262:MWG524263 NGC524262:NGC524263 NPY524262:NPY524263 NZU524262:NZU524263 OJQ524262:OJQ524263 OTM524262:OTM524263 PDI524262:PDI524263 PNE524262:PNE524263 PXA524262:PXA524263 QGW524262:QGW524263 QQS524262:QQS524263 RAO524262:RAO524263 RKK524262:RKK524263 RUG524262:RUG524263 SEC524262:SEC524263 SNY524262:SNY524263 SXU524262:SXU524263 THQ524262:THQ524263 TRM524262:TRM524263 UBI524262:UBI524263 ULE524262:ULE524263 UVA524262:UVA524263 VEW524262:VEW524263 VOS524262:VOS524263 VYO524262:VYO524263 WIK524262:WIK524263 WSG524262:WSG524263 AP589798:AP589799 FU589798:FU589799 PQ589798:PQ589799 ZM589798:ZM589799 AJI589798:AJI589799 ATE589798:ATE589799 BDA589798:BDA589799 BMW589798:BMW589799 BWS589798:BWS589799 CGO589798:CGO589799 CQK589798:CQK589799 DAG589798:DAG589799 DKC589798:DKC589799 DTY589798:DTY589799 EDU589798:EDU589799 ENQ589798:ENQ589799 EXM589798:EXM589799 FHI589798:FHI589799 FRE589798:FRE589799 GBA589798:GBA589799 GKW589798:GKW589799 GUS589798:GUS589799 HEO589798:HEO589799 HOK589798:HOK589799 HYG589798:HYG589799 IIC589798:IIC589799 IRY589798:IRY589799 JBU589798:JBU589799 JLQ589798:JLQ589799 JVM589798:JVM589799 KFI589798:KFI589799 KPE589798:KPE589799 KZA589798:KZA589799 LIW589798:LIW589799 LSS589798:LSS589799 MCO589798:MCO589799 MMK589798:MMK589799 MWG589798:MWG589799 NGC589798:NGC589799 NPY589798:NPY589799 NZU589798:NZU589799 OJQ589798:OJQ589799 OTM589798:OTM589799 PDI589798:PDI589799 PNE589798:PNE589799 PXA589798:PXA589799 QGW589798:QGW589799 QQS589798:QQS589799 RAO589798:RAO589799 RKK589798:RKK589799 RUG589798:RUG589799 SEC589798:SEC589799 SNY589798:SNY589799 SXU589798:SXU589799 THQ589798:THQ589799 TRM589798:TRM589799 UBI589798:UBI589799 ULE589798:ULE589799 UVA589798:UVA589799 VEW589798:VEW589799 VOS589798:VOS589799 VYO589798:VYO589799 WIK589798:WIK589799 WSG589798:WSG589799 AP655334:AP655335 FU655334:FU655335 PQ655334:PQ655335 ZM655334:ZM655335 AJI655334:AJI655335 ATE655334:ATE655335 BDA655334:BDA655335 BMW655334:BMW655335 BWS655334:BWS655335 CGO655334:CGO655335 CQK655334:CQK655335 DAG655334:DAG655335 DKC655334:DKC655335 DTY655334:DTY655335 EDU655334:EDU655335 ENQ655334:ENQ655335 EXM655334:EXM655335 FHI655334:FHI655335 FRE655334:FRE655335 GBA655334:GBA655335 GKW655334:GKW655335 GUS655334:GUS655335 HEO655334:HEO655335 HOK655334:HOK655335 HYG655334:HYG655335 IIC655334:IIC655335 IRY655334:IRY655335 JBU655334:JBU655335 JLQ655334:JLQ655335 JVM655334:JVM655335 KFI655334:KFI655335 KPE655334:KPE655335 KZA655334:KZA655335 LIW655334:LIW655335 LSS655334:LSS655335 MCO655334:MCO655335 MMK655334:MMK655335 MWG655334:MWG655335 NGC655334:NGC655335 NPY655334:NPY655335 NZU655334:NZU655335 OJQ655334:OJQ655335 OTM655334:OTM655335 PDI655334:PDI655335 PNE655334:PNE655335 PXA655334:PXA655335 QGW655334:QGW655335 QQS655334:QQS655335 RAO655334:RAO655335 RKK655334:RKK655335 RUG655334:RUG655335 SEC655334:SEC655335 SNY655334:SNY655335 SXU655334:SXU655335 THQ655334:THQ655335 TRM655334:TRM655335 UBI655334:UBI655335 ULE655334:ULE655335 UVA655334:UVA655335 VEW655334:VEW655335 VOS655334:VOS655335 VYO655334:VYO655335 WIK655334:WIK655335 WSG655334:WSG655335 AP720870:AP720871 FU720870:FU720871 PQ720870:PQ720871 ZM720870:ZM720871 AJI720870:AJI720871 ATE720870:ATE720871 BDA720870:BDA720871 BMW720870:BMW720871 BWS720870:BWS720871 CGO720870:CGO720871 CQK720870:CQK720871 DAG720870:DAG720871 DKC720870:DKC720871 DTY720870:DTY720871 EDU720870:EDU720871 ENQ720870:ENQ720871 EXM720870:EXM720871 FHI720870:FHI720871 FRE720870:FRE720871 GBA720870:GBA720871 GKW720870:GKW720871 GUS720870:GUS720871 HEO720870:HEO720871 HOK720870:HOK720871 HYG720870:HYG720871 IIC720870:IIC720871 IRY720870:IRY720871 JBU720870:JBU720871 JLQ720870:JLQ720871 JVM720870:JVM720871 KFI720870:KFI720871 KPE720870:KPE720871 KZA720870:KZA720871 LIW720870:LIW720871 LSS720870:LSS720871 MCO720870:MCO720871 MMK720870:MMK720871 MWG720870:MWG720871 NGC720870:NGC720871 NPY720870:NPY720871 NZU720870:NZU720871 OJQ720870:OJQ720871 OTM720870:OTM720871 PDI720870:PDI720871 PNE720870:PNE720871 PXA720870:PXA720871 QGW720870:QGW720871 QQS720870:QQS720871 RAO720870:RAO720871 RKK720870:RKK720871 RUG720870:RUG720871 SEC720870:SEC720871 SNY720870:SNY720871 SXU720870:SXU720871 THQ720870:THQ720871 TRM720870:TRM720871 UBI720870:UBI720871 ULE720870:ULE720871 UVA720870:UVA720871 VEW720870:VEW720871 VOS720870:VOS720871 VYO720870:VYO720871 WIK720870:WIK720871 WSG720870:WSG720871 AP786406:AP786407 FU786406:FU786407 PQ786406:PQ786407 ZM786406:ZM786407 AJI786406:AJI786407 ATE786406:ATE786407 BDA786406:BDA786407 BMW786406:BMW786407 BWS786406:BWS786407 CGO786406:CGO786407 CQK786406:CQK786407 DAG786406:DAG786407 DKC786406:DKC786407 DTY786406:DTY786407 EDU786406:EDU786407 ENQ786406:ENQ786407 EXM786406:EXM786407 FHI786406:FHI786407 FRE786406:FRE786407 GBA786406:GBA786407 GKW786406:GKW786407 GUS786406:GUS786407 HEO786406:HEO786407 HOK786406:HOK786407 HYG786406:HYG786407 IIC786406:IIC786407 IRY786406:IRY786407 JBU786406:JBU786407 JLQ786406:JLQ786407 JVM786406:JVM786407 KFI786406:KFI786407 KPE786406:KPE786407 KZA786406:KZA786407 LIW786406:LIW786407 LSS786406:LSS786407 MCO786406:MCO786407 MMK786406:MMK786407 MWG786406:MWG786407 NGC786406:NGC786407 NPY786406:NPY786407 NZU786406:NZU786407 OJQ786406:OJQ786407 OTM786406:OTM786407 PDI786406:PDI786407 PNE786406:PNE786407 PXA786406:PXA786407 QGW786406:QGW786407 QQS786406:QQS786407 RAO786406:RAO786407 RKK786406:RKK786407 RUG786406:RUG786407 SEC786406:SEC786407 SNY786406:SNY786407 SXU786406:SXU786407 THQ786406:THQ786407 TRM786406:TRM786407 UBI786406:UBI786407 ULE786406:ULE786407 UVA786406:UVA786407 VEW786406:VEW786407 VOS786406:VOS786407 VYO786406:VYO786407 WIK786406:WIK786407 WSG786406:WSG786407 AP851942:AP851943 FU851942:FU851943 PQ851942:PQ851943 ZM851942:ZM851943 AJI851942:AJI851943 ATE851942:ATE851943 BDA851942:BDA851943 BMW851942:BMW851943 BWS851942:BWS851943 CGO851942:CGO851943 CQK851942:CQK851943 DAG851942:DAG851943 DKC851942:DKC851943 DTY851942:DTY851943 EDU851942:EDU851943 ENQ851942:ENQ851943 EXM851942:EXM851943 FHI851942:FHI851943 FRE851942:FRE851943 GBA851942:GBA851943 GKW851942:GKW851943 GUS851942:GUS851943 HEO851942:HEO851943 HOK851942:HOK851943 HYG851942:HYG851943 IIC851942:IIC851943 IRY851942:IRY851943 JBU851942:JBU851943 JLQ851942:JLQ851943 JVM851942:JVM851943 KFI851942:KFI851943 KPE851942:KPE851943 KZA851942:KZA851943 LIW851942:LIW851943 LSS851942:LSS851943 MCO851942:MCO851943 MMK851942:MMK851943 MWG851942:MWG851943 NGC851942:NGC851943 NPY851942:NPY851943 NZU851942:NZU851943 OJQ851942:OJQ851943 OTM851942:OTM851943 PDI851942:PDI851943 PNE851942:PNE851943 PXA851942:PXA851943 QGW851942:QGW851943 QQS851942:QQS851943 RAO851942:RAO851943 RKK851942:RKK851943 RUG851942:RUG851943 SEC851942:SEC851943 SNY851942:SNY851943 SXU851942:SXU851943 THQ851942:THQ851943 TRM851942:TRM851943 UBI851942:UBI851943 ULE851942:ULE851943 UVA851942:UVA851943 VEW851942:VEW851943 VOS851942:VOS851943 VYO851942:VYO851943 WIK851942:WIK851943 WSG851942:WSG851943 AP917478:AP917479 FU917478:FU917479 PQ917478:PQ917479 ZM917478:ZM917479 AJI917478:AJI917479 ATE917478:ATE917479 BDA917478:BDA917479 BMW917478:BMW917479 BWS917478:BWS917479 CGO917478:CGO917479 CQK917478:CQK917479 DAG917478:DAG917479 DKC917478:DKC917479 DTY917478:DTY917479 EDU917478:EDU917479 ENQ917478:ENQ917479 EXM917478:EXM917479 FHI917478:FHI917479 FRE917478:FRE917479 GBA917478:GBA917479 GKW917478:GKW917479 GUS917478:GUS917479 HEO917478:HEO917479 HOK917478:HOK917479 HYG917478:HYG917479 IIC917478:IIC917479 IRY917478:IRY917479 JBU917478:JBU917479 JLQ917478:JLQ917479 JVM917478:JVM917479 KFI917478:KFI917479 KPE917478:KPE917479 KZA917478:KZA917479 LIW917478:LIW917479 LSS917478:LSS917479 MCO917478:MCO917479 MMK917478:MMK917479 MWG917478:MWG917479 NGC917478:NGC917479 NPY917478:NPY917479 NZU917478:NZU917479 OJQ917478:OJQ917479 OTM917478:OTM917479 PDI917478:PDI917479 PNE917478:PNE917479 PXA917478:PXA917479 QGW917478:QGW917479 QQS917478:QQS917479 RAO917478:RAO917479 RKK917478:RKK917479 RUG917478:RUG917479 SEC917478:SEC917479 SNY917478:SNY917479 SXU917478:SXU917479 THQ917478:THQ917479 TRM917478:TRM917479 UBI917478:UBI917479 ULE917478:ULE917479 UVA917478:UVA917479 VEW917478:VEW917479 VOS917478:VOS917479 VYO917478:VYO917479 WIK917478:WIK917479 WSG917478:WSG917479 AP983014:AP983015 FU983014:FU983015 PQ983014:PQ983015 ZM983014:ZM983015 AJI983014:AJI983015 ATE983014:ATE983015 BDA983014:BDA983015 BMW983014:BMW983015 BWS983014:BWS983015 CGO983014:CGO983015 CQK983014:CQK983015 DAG983014:DAG983015 DKC983014:DKC983015 DTY983014:DTY983015 EDU983014:EDU983015 ENQ983014:ENQ983015 EXM983014:EXM983015 FHI983014:FHI983015 FRE983014:FRE983015 GBA983014:GBA983015 GKW983014:GKW983015 GUS983014:GUS983015 HEO983014:HEO983015 HOK983014:HOK983015 HYG983014:HYG983015 IIC983014:IIC983015 IRY983014:IRY983015 JBU983014:JBU983015 JLQ983014:JLQ983015 JVM983014:JVM983015 KFI983014:KFI983015 KPE983014:KPE983015 KZA983014:KZA983015 LIW983014:LIW983015 LSS983014:LSS983015 MCO983014:MCO983015 MMK983014:MMK983015 MWG983014:MWG983015 NGC983014:NGC983015 NPY983014:NPY983015 NZU983014:NZU983015 OJQ983014:OJQ983015 OTM983014:OTM983015 PDI983014:PDI983015 PNE983014:PNE983015 PXA983014:PXA983015 QGW983014:QGW983015 QQS983014:QQS983015 RAO983014:RAO983015 RKK983014:RKK983015 RUG983014:RUG983015 SEC983014:SEC983015 SNY983014:SNY983015 SXU983014:SXU983015 THQ983014:THQ983015 TRM983014:TRM983015 UBI983014:UBI983015 ULE983014:ULE983015 UVA983014:UVA983015 VEW983014:VEW983015 VOS983014:VOS983015 VYO983014:VYO983015 WIK983014:WIK983015 WSG983014:WSG983015 AS65510:AS65511 FX65510:FX65511 PT65510:PT65511 ZP65510:ZP65511 AJL65510:AJL65511 ATH65510:ATH65511 BDD65510:BDD65511 BMZ65510:BMZ65511 BWV65510:BWV65511 CGR65510:CGR65511 CQN65510:CQN65511 DAJ65510:DAJ65511 DKF65510:DKF65511 DUB65510:DUB65511 EDX65510:EDX65511 ENT65510:ENT65511 EXP65510:EXP65511 FHL65510:FHL65511 FRH65510:FRH65511 GBD65510:GBD65511 GKZ65510:GKZ65511 GUV65510:GUV65511 HER65510:HER65511 HON65510:HON65511 HYJ65510:HYJ65511 IIF65510:IIF65511 ISB65510:ISB65511 JBX65510:JBX65511 JLT65510:JLT65511 JVP65510:JVP65511 KFL65510:KFL65511 KPH65510:KPH65511 KZD65510:KZD65511 LIZ65510:LIZ65511 LSV65510:LSV65511 MCR65510:MCR65511 MMN65510:MMN65511 MWJ65510:MWJ65511 NGF65510:NGF65511 NQB65510:NQB65511 NZX65510:NZX65511 OJT65510:OJT65511 OTP65510:OTP65511 PDL65510:PDL65511 PNH65510:PNH65511 PXD65510:PXD65511 QGZ65510:QGZ65511 QQV65510:QQV65511 RAR65510:RAR65511 RKN65510:RKN65511 RUJ65510:RUJ65511 SEF65510:SEF65511 SOB65510:SOB65511 SXX65510:SXX65511 THT65510:THT65511 TRP65510:TRP65511 UBL65510:UBL65511 ULH65510:ULH65511 UVD65510:UVD65511 VEZ65510:VEZ65511 VOV65510:VOV65511 VYR65510:VYR65511 WIN65510:WIN65511 WSJ65510:WSJ65511 AS131046:AS131047 FX131046:FX131047 PT131046:PT131047 ZP131046:ZP131047 AJL131046:AJL131047 ATH131046:ATH131047 BDD131046:BDD131047 BMZ131046:BMZ131047 BWV131046:BWV131047 CGR131046:CGR131047 CQN131046:CQN131047 DAJ131046:DAJ131047 DKF131046:DKF131047 DUB131046:DUB131047 EDX131046:EDX131047 ENT131046:ENT131047 EXP131046:EXP131047 FHL131046:FHL131047 FRH131046:FRH131047 GBD131046:GBD131047 GKZ131046:GKZ131047 GUV131046:GUV131047 HER131046:HER131047 HON131046:HON131047 HYJ131046:HYJ131047 IIF131046:IIF131047 ISB131046:ISB131047 JBX131046:JBX131047 JLT131046:JLT131047 JVP131046:JVP131047 KFL131046:KFL131047 KPH131046:KPH131047 KZD131046:KZD131047 LIZ131046:LIZ131047 LSV131046:LSV131047 MCR131046:MCR131047 MMN131046:MMN131047 MWJ131046:MWJ131047 NGF131046:NGF131047 NQB131046:NQB131047 NZX131046:NZX131047 OJT131046:OJT131047 OTP131046:OTP131047 PDL131046:PDL131047 PNH131046:PNH131047 PXD131046:PXD131047 QGZ131046:QGZ131047 QQV131046:QQV131047 RAR131046:RAR131047 RKN131046:RKN131047 RUJ131046:RUJ131047 SEF131046:SEF131047 SOB131046:SOB131047 SXX131046:SXX131047 THT131046:THT131047 TRP131046:TRP131047 UBL131046:UBL131047 ULH131046:ULH131047 UVD131046:UVD131047 VEZ131046:VEZ131047 VOV131046:VOV131047 VYR131046:VYR131047 WIN131046:WIN131047 WSJ131046:WSJ131047 AS196582:AS196583 FX196582:FX196583 PT196582:PT196583 ZP196582:ZP196583 AJL196582:AJL196583 ATH196582:ATH196583 BDD196582:BDD196583 BMZ196582:BMZ196583 BWV196582:BWV196583 CGR196582:CGR196583 CQN196582:CQN196583 DAJ196582:DAJ196583 DKF196582:DKF196583 DUB196582:DUB196583 EDX196582:EDX196583 ENT196582:ENT196583 EXP196582:EXP196583 FHL196582:FHL196583 FRH196582:FRH196583 GBD196582:GBD196583 GKZ196582:GKZ196583 GUV196582:GUV196583 HER196582:HER196583 HON196582:HON196583 HYJ196582:HYJ196583 IIF196582:IIF196583 ISB196582:ISB196583 JBX196582:JBX196583 JLT196582:JLT196583 JVP196582:JVP196583 KFL196582:KFL196583 KPH196582:KPH196583 KZD196582:KZD196583 LIZ196582:LIZ196583 LSV196582:LSV196583 MCR196582:MCR196583 MMN196582:MMN196583 MWJ196582:MWJ196583 NGF196582:NGF196583 NQB196582:NQB196583 NZX196582:NZX196583 OJT196582:OJT196583 OTP196582:OTP196583 PDL196582:PDL196583 PNH196582:PNH196583 PXD196582:PXD196583 QGZ196582:QGZ196583 QQV196582:QQV196583 RAR196582:RAR196583 RKN196582:RKN196583 RUJ196582:RUJ196583 SEF196582:SEF196583 SOB196582:SOB196583 SXX196582:SXX196583 THT196582:THT196583 TRP196582:TRP196583 UBL196582:UBL196583 ULH196582:ULH196583 UVD196582:UVD196583 VEZ196582:VEZ196583 VOV196582:VOV196583 VYR196582:VYR196583 WIN196582:WIN196583 WSJ196582:WSJ196583 AS262118:AS262119 FX262118:FX262119 PT262118:PT262119 ZP262118:ZP262119 AJL262118:AJL262119 ATH262118:ATH262119 BDD262118:BDD262119 BMZ262118:BMZ262119 BWV262118:BWV262119 CGR262118:CGR262119 CQN262118:CQN262119 DAJ262118:DAJ262119 DKF262118:DKF262119 DUB262118:DUB262119 EDX262118:EDX262119 ENT262118:ENT262119 EXP262118:EXP262119 FHL262118:FHL262119 FRH262118:FRH262119 GBD262118:GBD262119 GKZ262118:GKZ262119 GUV262118:GUV262119 HER262118:HER262119 HON262118:HON262119 HYJ262118:HYJ262119 IIF262118:IIF262119 ISB262118:ISB262119 JBX262118:JBX262119 JLT262118:JLT262119 JVP262118:JVP262119 KFL262118:KFL262119 KPH262118:KPH262119 KZD262118:KZD262119 LIZ262118:LIZ262119 LSV262118:LSV262119 MCR262118:MCR262119 MMN262118:MMN262119 MWJ262118:MWJ262119 NGF262118:NGF262119 NQB262118:NQB262119 NZX262118:NZX262119 OJT262118:OJT262119 OTP262118:OTP262119 PDL262118:PDL262119 PNH262118:PNH262119 PXD262118:PXD262119 QGZ262118:QGZ262119 QQV262118:QQV262119 RAR262118:RAR262119 RKN262118:RKN262119 RUJ262118:RUJ262119 SEF262118:SEF262119 SOB262118:SOB262119 SXX262118:SXX262119 THT262118:THT262119 TRP262118:TRP262119 UBL262118:UBL262119 ULH262118:ULH262119 UVD262118:UVD262119 VEZ262118:VEZ262119 VOV262118:VOV262119 VYR262118:VYR262119 WIN262118:WIN262119 WSJ262118:WSJ262119 AS327654:AS327655 FX327654:FX327655 PT327654:PT327655 ZP327654:ZP327655 AJL327654:AJL327655 ATH327654:ATH327655 BDD327654:BDD327655 BMZ327654:BMZ327655 BWV327654:BWV327655 CGR327654:CGR327655 CQN327654:CQN327655 DAJ327654:DAJ327655 DKF327654:DKF327655 DUB327654:DUB327655 EDX327654:EDX327655 ENT327654:ENT327655 EXP327654:EXP327655 FHL327654:FHL327655 FRH327654:FRH327655 GBD327654:GBD327655 GKZ327654:GKZ327655 GUV327654:GUV327655 HER327654:HER327655 HON327654:HON327655 HYJ327654:HYJ327655 IIF327654:IIF327655 ISB327654:ISB327655 JBX327654:JBX327655 JLT327654:JLT327655 JVP327654:JVP327655 KFL327654:KFL327655 KPH327654:KPH327655 KZD327654:KZD327655 LIZ327654:LIZ327655 LSV327654:LSV327655 MCR327654:MCR327655 MMN327654:MMN327655 MWJ327654:MWJ327655 NGF327654:NGF327655 NQB327654:NQB327655 NZX327654:NZX327655 OJT327654:OJT327655 OTP327654:OTP327655 PDL327654:PDL327655 PNH327654:PNH327655 PXD327654:PXD327655 QGZ327654:QGZ327655 QQV327654:QQV327655 RAR327654:RAR327655 RKN327654:RKN327655 RUJ327654:RUJ327655 SEF327654:SEF327655 SOB327654:SOB327655 SXX327654:SXX327655 THT327654:THT327655 TRP327654:TRP327655 UBL327654:UBL327655 ULH327654:ULH327655 UVD327654:UVD327655 VEZ327654:VEZ327655 VOV327654:VOV327655 VYR327654:VYR327655 WIN327654:WIN327655 WSJ327654:WSJ327655 AS393190:AS393191 FX393190:FX393191 PT393190:PT393191 ZP393190:ZP393191 AJL393190:AJL393191 ATH393190:ATH393191 BDD393190:BDD393191 BMZ393190:BMZ393191 BWV393190:BWV393191 CGR393190:CGR393191 CQN393190:CQN393191 DAJ393190:DAJ393191 DKF393190:DKF393191 DUB393190:DUB393191 EDX393190:EDX393191 ENT393190:ENT393191 EXP393190:EXP393191 FHL393190:FHL393191 FRH393190:FRH393191 GBD393190:GBD393191 GKZ393190:GKZ393191 GUV393190:GUV393191 HER393190:HER393191 HON393190:HON393191 HYJ393190:HYJ393191 IIF393190:IIF393191 ISB393190:ISB393191 JBX393190:JBX393191 JLT393190:JLT393191 JVP393190:JVP393191 KFL393190:KFL393191 KPH393190:KPH393191 KZD393190:KZD393191 LIZ393190:LIZ393191 LSV393190:LSV393191 MCR393190:MCR393191 MMN393190:MMN393191 MWJ393190:MWJ393191 NGF393190:NGF393191 NQB393190:NQB393191 NZX393190:NZX393191 OJT393190:OJT393191 OTP393190:OTP393191 PDL393190:PDL393191 PNH393190:PNH393191 PXD393190:PXD393191 QGZ393190:QGZ393191 QQV393190:QQV393191 RAR393190:RAR393191 RKN393190:RKN393191 RUJ393190:RUJ393191 SEF393190:SEF393191 SOB393190:SOB393191 SXX393190:SXX393191 THT393190:THT393191 TRP393190:TRP393191 UBL393190:UBL393191 ULH393190:ULH393191 UVD393190:UVD393191 VEZ393190:VEZ393191 VOV393190:VOV393191 VYR393190:VYR393191 WIN393190:WIN393191 WSJ393190:WSJ393191 AS458726:AS458727 FX458726:FX458727 PT458726:PT458727 ZP458726:ZP458727 AJL458726:AJL458727 ATH458726:ATH458727 BDD458726:BDD458727 BMZ458726:BMZ458727 BWV458726:BWV458727 CGR458726:CGR458727 CQN458726:CQN458727 DAJ458726:DAJ458727 DKF458726:DKF458727 DUB458726:DUB458727 EDX458726:EDX458727 ENT458726:ENT458727 EXP458726:EXP458727 FHL458726:FHL458727 FRH458726:FRH458727 GBD458726:GBD458727 GKZ458726:GKZ458727 GUV458726:GUV458727 HER458726:HER458727 HON458726:HON458727 HYJ458726:HYJ458727 IIF458726:IIF458727 ISB458726:ISB458727 JBX458726:JBX458727 JLT458726:JLT458727 JVP458726:JVP458727 KFL458726:KFL458727 KPH458726:KPH458727 KZD458726:KZD458727 LIZ458726:LIZ458727 LSV458726:LSV458727 MCR458726:MCR458727 MMN458726:MMN458727 MWJ458726:MWJ458727 NGF458726:NGF458727 NQB458726:NQB458727 NZX458726:NZX458727 OJT458726:OJT458727 OTP458726:OTP458727 PDL458726:PDL458727 PNH458726:PNH458727 PXD458726:PXD458727 QGZ458726:QGZ458727 QQV458726:QQV458727 RAR458726:RAR458727 RKN458726:RKN458727 RUJ458726:RUJ458727 SEF458726:SEF458727 SOB458726:SOB458727 SXX458726:SXX458727 THT458726:THT458727 TRP458726:TRP458727 UBL458726:UBL458727 ULH458726:ULH458727 UVD458726:UVD458727 VEZ458726:VEZ458727 VOV458726:VOV458727 VYR458726:VYR458727 WIN458726:WIN458727 WSJ458726:WSJ458727 AS524262:AS524263 FX524262:FX524263 PT524262:PT524263 ZP524262:ZP524263 AJL524262:AJL524263 ATH524262:ATH524263 BDD524262:BDD524263 BMZ524262:BMZ524263 BWV524262:BWV524263 CGR524262:CGR524263 CQN524262:CQN524263 DAJ524262:DAJ524263 DKF524262:DKF524263 DUB524262:DUB524263 EDX524262:EDX524263 ENT524262:ENT524263 EXP524262:EXP524263 FHL524262:FHL524263 FRH524262:FRH524263 GBD524262:GBD524263 GKZ524262:GKZ524263 GUV524262:GUV524263 HER524262:HER524263 HON524262:HON524263 HYJ524262:HYJ524263 IIF524262:IIF524263 ISB524262:ISB524263 JBX524262:JBX524263 JLT524262:JLT524263 JVP524262:JVP524263 KFL524262:KFL524263 KPH524262:KPH524263 KZD524262:KZD524263 LIZ524262:LIZ524263 LSV524262:LSV524263 MCR524262:MCR524263 MMN524262:MMN524263 MWJ524262:MWJ524263 NGF524262:NGF524263 NQB524262:NQB524263 NZX524262:NZX524263 OJT524262:OJT524263 OTP524262:OTP524263 PDL524262:PDL524263 PNH524262:PNH524263 PXD524262:PXD524263 QGZ524262:QGZ524263 QQV524262:QQV524263 RAR524262:RAR524263 RKN524262:RKN524263 RUJ524262:RUJ524263 SEF524262:SEF524263 SOB524262:SOB524263 SXX524262:SXX524263 THT524262:THT524263 TRP524262:TRP524263 UBL524262:UBL524263 ULH524262:ULH524263 UVD524262:UVD524263 VEZ524262:VEZ524263 VOV524262:VOV524263 VYR524262:VYR524263 WIN524262:WIN524263 WSJ524262:WSJ524263 AS589798:AS589799 FX589798:FX589799 PT589798:PT589799 ZP589798:ZP589799 AJL589798:AJL589799 ATH589798:ATH589799 BDD589798:BDD589799 BMZ589798:BMZ589799 BWV589798:BWV589799 CGR589798:CGR589799 CQN589798:CQN589799 DAJ589798:DAJ589799 DKF589798:DKF589799 DUB589798:DUB589799 EDX589798:EDX589799 ENT589798:ENT589799 EXP589798:EXP589799 FHL589798:FHL589799 FRH589798:FRH589799 GBD589798:GBD589799 GKZ589798:GKZ589799 GUV589798:GUV589799 HER589798:HER589799 HON589798:HON589799 HYJ589798:HYJ589799 IIF589798:IIF589799 ISB589798:ISB589799 JBX589798:JBX589799 JLT589798:JLT589799 JVP589798:JVP589799 KFL589798:KFL589799 KPH589798:KPH589799 KZD589798:KZD589799 LIZ589798:LIZ589799 LSV589798:LSV589799 MCR589798:MCR589799 MMN589798:MMN589799 MWJ589798:MWJ589799 NGF589798:NGF589799 NQB589798:NQB589799 NZX589798:NZX589799 OJT589798:OJT589799 OTP589798:OTP589799 PDL589798:PDL589799 PNH589798:PNH589799 PXD589798:PXD589799 QGZ589798:QGZ589799 QQV589798:QQV589799 RAR589798:RAR589799 RKN589798:RKN589799 RUJ589798:RUJ589799 SEF589798:SEF589799 SOB589798:SOB589799 SXX589798:SXX589799 THT589798:THT589799 TRP589798:TRP589799 UBL589798:UBL589799 ULH589798:ULH589799 UVD589798:UVD589799 VEZ589798:VEZ589799 VOV589798:VOV589799 VYR589798:VYR589799 WIN589798:WIN589799 WSJ589798:WSJ589799 AS655334:AS655335 FX655334:FX655335 PT655334:PT655335 ZP655334:ZP655335 AJL655334:AJL655335 ATH655334:ATH655335 BDD655334:BDD655335 BMZ655334:BMZ655335 BWV655334:BWV655335 CGR655334:CGR655335 CQN655334:CQN655335 DAJ655334:DAJ655335 DKF655334:DKF655335 DUB655334:DUB655335 EDX655334:EDX655335 ENT655334:ENT655335 EXP655334:EXP655335 FHL655334:FHL655335 FRH655334:FRH655335 GBD655334:GBD655335 GKZ655334:GKZ655335 GUV655334:GUV655335 HER655334:HER655335 HON655334:HON655335 HYJ655334:HYJ655335 IIF655334:IIF655335 ISB655334:ISB655335 JBX655334:JBX655335 JLT655334:JLT655335 JVP655334:JVP655335 KFL655334:KFL655335 KPH655334:KPH655335 KZD655334:KZD655335 LIZ655334:LIZ655335 LSV655334:LSV655335 MCR655334:MCR655335 MMN655334:MMN655335 MWJ655334:MWJ655335 NGF655334:NGF655335 NQB655334:NQB655335 NZX655334:NZX655335 OJT655334:OJT655335 OTP655334:OTP655335 PDL655334:PDL655335 PNH655334:PNH655335 PXD655334:PXD655335 QGZ655334:QGZ655335 QQV655334:QQV655335 RAR655334:RAR655335 RKN655334:RKN655335 RUJ655334:RUJ655335 SEF655334:SEF655335 SOB655334:SOB655335 SXX655334:SXX655335 THT655334:THT655335 TRP655334:TRP655335 UBL655334:UBL655335 ULH655334:ULH655335 UVD655334:UVD655335 VEZ655334:VEZ655335 VOV655334:VOV655335 VYR655334:VYR655335 WIN655334:WIN655335 WSJ655334:WSJ655335 AS720870:AS720871 FX720870:FX720871 PT720870:PT720871 ZP720870:ZP720871 AJL720870:AJL720871 ATH720870:ATH720871 BDD720870:BDD720871 BMZ720870:BMZ720871 BWV720870:BWV720871 CGR720870:CGR720871 CQN720870:CQN720871 DAJ720870:DAJ720871 DKF720870:DKF720871 DUB720870:DUB720871 EDX720870:EDX720871 ENT720870:ENT720871 EXP720870:EXP720871 FHL720870:FHL720871 FRH720870:FRH720871 GBD720870:GBD720871 GKZ720870:GKZ720871 GUV720870:GUV720871 HER720870:HER720871 HON720870:HON720871 HYJ720870:HYJ720871 IIF720870:IIF720871 ISB720870:ISB720871 JBX720870:JBX720871 JLT720870:JLT720871 JVP720870:JVP720871 KFL720870:KFL720871 KPH720870:KPH720871 KZD720870:KZD720871 LIZ720870:LIZ720871 LSV720870:LSV720871 MCR720870:MCR720871 MMN720870:MMN720871 MWJ720870:MWJ720871 NGF720870:NGF720871 NQB720870:NQB720871 NZX720870:NZX720871 OJT720870:OJT720871 OTP720870:OTP720871 PDL720870:PDL720871 PNH720870:PNH720871 PXD720870:PXD720871 QGZ720870:QGZ720871 QQV720870:QQV720871 RAR720870:RAR720871 RKN720870:RKN720871 RUJ720870:RUJ720871 SEF720870:SEF720871 SOB720870:SOB720871 SXX720870:SXX720871 THT720870:THT720871 TRP720870:TRP720871 UBL720870:UBL720871 ULH720870:ULH720871 UVD720870:UVD720871 VEZ720870:VEZ720871 VOV720870:VOV720871 VYR720870:VYR720871 WIN720870:WIN720871 WSJ720870:WSJ720871 AS786406:AS786407 FX786406:FX786407 PT786406:PT786407 ZP786406:ZP786407 AJL786406:AJL786407 ATH786406:ATH786407 BDD786406:BDD786407 BMZ786406:BMZ786407 BWV786406:BWV786407 CGR786406:CGR786407 CQN786406:CQN786407 DAJ786406:DAJ786407 DKF786406:DKF786407 DUB786406:DUB786407 EDX786406:EDX786407 ENT786406:ENT786407 EXP786406:EXP786407 FHL786406:FHL786407 FRH786406:FRH786407 GBD786406:GBD786407 GKZ786406:GKZ786407 GUV786406:GUV786407 HER786406:HER786407 HON786406:HON786407 HYJ786406:HYJ786407 IIF786406:IIF786407 ISB786406:ISB786407 JBX786406:JBX786407 JLT786406:JLT786407 JVP786406:JVP786407 KFL786406:KFL786407 KPH786406:KPH786407 KZD786406:KZD786407 LIZ786406:LIZ786407 LSV786406:LSV786407 MCR786406:MCR786407 MMN786406:MMN786407 MWJ786406:MWJ786407 NGF786406:NGF786407 NQB786406:NQB786407 NZX786406:NZX786407 OJT786406:OJT786407 OTP786406:OTP786407 PDL786406:PDL786407 PNH786406:PNH786407 PXD786406:PXD786407 QGZ786406:QGZ786407 QQV786406:QQV786407 RAR786406:RAR786407 RKN786406:RKN786407 RUJ786406:RUJ786407 SEF786406:SEF786407 SOB786406:SOB786407 SXX786406:SXX786407 THT786406:THT786407 TRP786406:TRP786407 UBL786406:UBL786407 ULH786406:ULH786407 UVD786406:UVD786407 VEZ786406:VEZ786407 VOV786406:VOV786407 VYR786406:VYR786407 WIN786406:WIN786407 WSJ786406:WSJ786407 AS851942:AS851943 FX851942:FX851943 PT851942:PT851943 ZP851942:ZP851943 AJL851942:AJL851943 ATH851942:ATH851943 BDD851942:BDD851943 BMZ851942:BMZ851943 BWV851942:BWV851943 CGR851942:CGR851943 CQN851942:CQN851943 DAJ851942:DAJ851943 DKF851942:DKF851943 DUB851942:DUB851943 EDX851942:EDX851943 ENT851942:ENT851943 EXP851942:EXP851943 FHL851942:FHL851943 FRH851942:FRH851943 GBD851942:GBD851943 GKZ851942:GKZ851943 GUV851942:GUV851943 HER851942:HER851943 HON851942:HON851943 HYJ851942:HYJ851943 IIF851942:IIF851943 ISB851942:ISB851943 JBX851942:JBX851943 JLT851942:JLT851943 JVP851942:JVP851943 KFL851942:KFL851943 KPH851942:KPH851943 KZD851942:KZD851943 LIZ851942:LIZ851943 LSV851942:LSV851943 MCR851942:MCR851943 MMN851942:MMN851943 MWJ851942:MWJ851943 NGF851942:NGF851943 NQB851942:NQB851943 NZX851942:NZX851943 OJT851942:OJT851943 OTP851942:OTP851943 PDL851942:PDL851943 PNH851942:PNH851943 PXD851942:PXD851943 QGZ851942:QGZ851943 QQV851942:QQV851943 RAR851942:RAR851943 RKN851942:RKN851943 RUJ851942:RUJ851943 SEF851942:SEF851943 SOB851942:SOB851943 SXX851942:SXX851943 THT851942:THT851943 TRP851942:TRP851943 UBL851942:UBL851943 ULH851942:ULH851943 UVD851942:UVD851943 VEZ851942:VEZ851943 VOV851942:VOV851943 VYR851942:VYR851943 WIN851942:WIN851943 WSJ851942:WSJ851943 AS917478:AS917479 FX917478:FX917479 PT917478:PT917479 ZP917478:ZP917479 AJL917478:AJL917479 ATH917478:ATH917479 BDD917478:BDD917479 BMZ917478:BMZ917479 BWV917478:BWV917479 CGR917478:CGR917479 CQN917478:CQN917479 DAJ917478:DAJ917479 DKF917478:DKF917479 DUB917478:DUB917479 EDX917478:EDX917479 ENT917478:ENT917479 EXP917478:EXP917479 FHL917478:FHL917479 FRH917478:FRH917479 GBD917478:GBD917479 GKZ917478:GKZ917479 GUV917478:GUV917479 HER917478:HER917479 HON917478:HON917479 HYJ917478:HYJ917479 IIF917478:IIF917479 ISB917478:ISB917479 JBX917478:JBX917479 JLT917478:JLT917479 JVP917478:JVP917479 KFL917478:KFL917479 KPH917478:KPH917479 KZD917478:KZD917479 LIZ917478:LIZ917479 LSV917478:LSV917479 MCR917478:MCR917479 MMN917478:MMN917479 MWJ917478:MWJ917479 NGF917478:NGF917479 NQB917478:NQB917479 NZX917478:NZX917479 OJT917478:OJT917479 OTP917478:OTP917479 PDL917478:PDL917479 PNH917478:PNH917479 PXD917478:PXD917479 QGZ917478:QGZ917479 QQV917478:QQV917479 RAR917478:RAR917479 RKN917478:RKN917479 RUJ917478:RUJ917479 SEF917478:SEF917479 SOB917478:SOB917479 SXX917478:SXX917479 THT917478:THT917479 TRP917478:TRP917479 UBL917478:UBL917479 ULH917478:ULH917479 UVD917478:UVD917479 VEZ917478:VEZ917479 VOV917478:VOV917479 VYR917478:VYR917479 WIN917478:WIN917479 WSJ917478:WSJ917479 AS983014:AS983015 FX983014:FX983015 PT983014:PT983015 ZP983014:ZP983015 AJL983014:AJL983015 ATH983014:ATH983015 BDD983014:BDD983015 BMZ983014:BMZ983015 BWV983014:BWV983015 CGR983014:CGR983015 CQN983014:CQN983015 DAJ983014:DAJ983015 DKF983014:DKF983015 DUB983014:DUB983015 EDX983014:EDX983015 ENT983014:ENT983015 EXP983014:EXP983015 FHL983014:FHL983015 FRH983014:FRH983015 GBD983014:GBD983015 GKZ983014:GKZ983015 GUV983014:GUV983015 HER983014:HER983015 HON983014:HON983015 HYJ983014:HYJ983015 IIF983014:IIF983015 ISB983014:ISB983015 JBX983014:JBX983015 JLT983014:JLT983015 JVP983014:JVP983015 KFL983014:KFL983015 KPH983014:KPH983015 KZD983014:KZD983015 LIZ983014:LIZ983015 LSV983014:LSV983015 MCR983014:MCR983015 MMN983014:MMN983015 MWJ983014:MWJ983015 NGF983014:NGF983015 NQB983014:NQB983015 NZX983014:NZX983015 OJT983014:OJT983015 OTP983014:OTP983015 PDL983014:PDL983015 PNH983014:PNH983015 PXD983014:PXD983015 QGZ983014:QGZ983015 QQV983014:QQV983015 RAR983014:RAR983015 RKN983014:RKN983015 RUJ983014:RUJ983015 SEF983014:SEF983015 SOB983014:SOB983015 SXX983014:SXX983015 THT983014:THT983015 TRP983014:TRP983015 UBL983014:UBL983015 ULH983014:ULH983015 UVD983014:UVD983015 VEZ983014:VEZ983015 VOV983014:VOV983015 VYR983014:VYR983015 WIN983014:WIN983015 WSJ983014:WSJ983015 U65510 FA65510 OV65510 YR65510 AIN65510 ASJ65510 BCF65510 BMB65510 BVX65510 CFT65510 CPP65510 CZL65510 DJH65510 DTD65510 ECZ65510 EMV65510 EWR65510 FGN65510 FQJ65510 GAF65510 GKB65510 GTX65510 HDT65510 HNP65510 HXL65510 IHH65510 IRD65510 JAZ65510 JKV65510 JUR65510 KEN65510 KOJ65510 KYF65510 LIB65510 LRX65510 MBT65510 MLP65510 MVL65510 NFH65510 NPD65510 NYZ65510 OIV65510 OSR65510 PCN65510 PMJ65510 PWF65510 QGB65510 QPX65510 QZT65510 RJP65510 RTL65510 SDH65510 SND65510 SWZ65510 TGV65510 TQR65510 UAN65510 UKJ65510 UUF65510 VEB65510 VNX65510 VXT65510 WHP65510 WRL65510 U131046 FA131046 OV131046 YR131046 AIN131046 ASJ131046 BCF131046 BMB131046 BVX131046 CFT131046 CPP131046 CZL131046 DJH131046 DTD131046 ECZ131046 EMV131046 EWR131046 FGN131046 FQJ131046 GAF131046 GKB131046 GTX131046 HDT131046 HNP131046 HXL131046 IHH131046 IRD131046 JAZ131046 JKV131046 JUR131046 KEN131046 KOJ131046 KYF131046 LIB131046 LRX131046 MBT131046 MLP131046 MVL131046 NFH131046 NPD131046 NYZ131046 OIV131046 OSR131046 PCN131046 PMJ131046 PWF131046 QGB131046 QPX131046 QZT131046 RJP131046 RTL131046 SDH131046 SND131046 SWZ131046 TGV131046 TQR131046 UAN131046 UKJ131046 UUF131046 VEB131046 VNX131046 VXT131046 WHP131046 WRL131046 U196582 FA196582 OV196582 YR196582 AIN196582 ASJ196582 BCF196582 BMB196582 BVX196582 CFT196582 CPP196582 CZL196582 DJH196582 DTD196582 ECZ196582 EMV196582 EWR196582 FGN196582 FQJ196582 GAF196582 GKB196582 GTX196582 HDT196582 HNP196582 HXL196582 IHH196582 IRD196582 JAZ196582 JKV196582 JUR196582 KEN196582 KOJ196582 KYF196582 LIB196582 LRX196582 MBT196582 MLP196582 MVL196582 NFH196582 NPD196582 NYZ196582 OIV196582 OSR196582 PCN196582 PMJ196582 PWF196582 QGB196582 QPX196582 QZT196582 RJP196582 RTL196582 SDH196582 SND196582 SWZ196582 TGV196582 TQR196582 UAN196582 UKJ196582 UUF196582 VEB196582 VNX196582 VXT196582 WHP196582 WRL196582 U262118 FA262118 OV262118 YR262118 AIN262118 ASJ262118 BCF262118 BMB262118 BVX262118 CFT262118 CPP262118 CZL262118 DJH262118 DTD262118 ECZ262118 EMV262118 EWR262118 FGN262118 FQJ262118 GAF262118 GKB262118 GTX262118 HDT262118 HNP262118 HXL262118 IHH262118 IRD262118 JAZ262118 JKV262118 JUR262118 KEN262118 KOJ262118 KYF262118 LIB262118 LRX262118 MBT262118 MLP262118 MVL262118 NFH262118 NPD262118 NYZ262118 OIV262118 OSR262118 PCN262118 PMJ262118 PWF262118 QGB262118 QPX262118 QZT262118 RJP262118 RTL262118 SDH262118 SND262118 SWZ262118 TGV262118 TQR262118 UAN262118 UKJ262118 UUF262118 VEB262118 VNX262118 VXT262118 WHP262118 WRL262118 U327654 FA327654 OV327654 YR327654 AIN327654 ASJ327654 BCF327654 BMB327654 BVX327654 CFT327654 CPP327654 CZL327654 DJH327654 DTD327654 ECZ327654 EMV327654 EWR327654 FGN327654 FQJ327654 GAF327654 GKB327654 GTX327654 HDT327654 HNP327654 HXL327654 IHH327654 IRD327654 JAZ327654 JKV327654 JUR327654 KEN327654 KOJ327654 KYF327654 LIB327654 LRX327654 MBT327654 MLP327654 MVL327654 NFH327654 NPD327654 NYZ327654 OIV327654 OSR327654 PCN327654 PMJ327654 PWF327654 QGB327654 QPX327654 QZT327654 RJP327654 RTL327654 SDH327654 SND327654 SWZ327654 TGV327654 TQR327654 UAN327654 UKJ327654 UUF327654 VEB327654 VNX327654 VXT327654 WHP327654 WRL327654 U393190 FA393190 OV393190 YR393190 AIN393190 ASJ393190 BCF393190 BMB393190 BVX393190 CFT393190 CPP393190 CZL393190 DJH393190 DTD393190 ECZ393190 EMV393190 EWR393190 FGN393190 FQJ393190 GAF393190 GKB393190 GTX393190 HDT393190 HNP393190 HXL393190 IHH393190 IRD393190 JAZ393190 JKV393190 JUR393190 KEN393190 KOJ393190 KYF393190 LIB393190 LRX393190 MBT393190 MLP393190 MVL393190 NFH393190 NPD393190 NYZ393190 OIV393190 OSR393190 PCN393190 PMJ393190 PWF393190 QGB393190 QPX393190 QZT393190 RJP393190 RTL393190 SDH393190 SND393190 SWZ393190 TGV393190 TQR393190 UAN393190 UKJ393190 UUF393190 VEB393190 VNX393190 VXT393190 WHP393190 WRL393190 U458726 FA458726 OV458726 YR458726 AIN458726 ASJ458726 BCF458726 BMB458726 BVX458726 CFT458726 CPP458726 CZL458726 DJH458726 DTD458726 ECZ458726 EMV458726 EWR458726 FGN458726 FQJ458726 GAF458726 GKB458726 GTX458726 HDT458726 HNP458726 HXL458726 IHH458726 IRD458726 JAZ458726 JKV458726 JUR458726 KEN458726 KOJ458726 KYF458726 LIB458726 LRX458726 MBT458726 MLP458726 MVL458726 NFH458726 NPD458726 NYZ458726 OIV458726 OSR458726 PCN458726 PMJ458726 PWF458726 QGB458726 QPX458726 QZT458726 RJP458726 RTL458726 SDH458726 SND458726 SWZ458726 TGV458726 TQR458726 UAN458726 UKJ458726 UUF458726 VEB458726 VNX458726 VXT458726 WHP458726 WRL458726 U524262 FA524262 OV524262 YR524262 AIN524262 ASJ524262 BCF524262 BMB524262 BVX524262 CFT524262 CPP524262 CZL524262 DJH524262 DTD524262 ECZ524262 EMV524262 EWR524262 FGN524262 FQJ524262 GAF524262 GKB524262 GTX524262 HDT524262 HNP524262 HXL524262 IHH524262 IRD524262 JAZ524262 JKV524262 JUR524262 KEN524262 KOJ524262 KYF524262 LIB524262 LRX524262 MBT524262 MLP524262 MVL524262 NFH524262 NPD524262 NYZ524262 OIV524262 OSR524262 PCN524262 PMJ524262 PWF524262 QGB524262 QPX524262 QZT524262 RJP524262 RTL524262 SDH524262 SND524262 SWZ524262 TGV524262 TQR524262 UAN524262 UKJ524262 UUF524262 VEB524262 VNX524262 VXT524262 WHP524262 WRL524262 U589798 FA589798 OV589798 YR589798 AIN589798 ASJ589798 BCF589798 BMB589798 BVX589798 CFT589798 CPP589798 CZL589798 DJH589798 DTD589798 ECZ589798 EMV589798 EWR589798 FGN589798 FQJ589798 GAF589798 GKB589798 GTX589798 HDT589798 HNP589798 HXL589798 IHH589798 IRD589798 JAZ589798 JKV589798 JUR589798 KEN589798 KOJ589798 KYF589798 LIB589798 LRX589798 MBT589798 MLP589798 MVL589798 NFH589798 NPD589798 NYZ589798 OIV589798 OSR589798 PCN589798 PMJ589798 PWF589798 QGB589798 QPX589798 QZT589798 RJP589798 RTL589798 SDH589798 SND589798 SWZ589798 TGV589798 TQR589798 UAN589798 UKJ589798 UUF589798 VEB589798 VNX589798 VXT589798 WHP589798 WRL589798 U655334 FA655334 OV655334 YR655334 AIN655334 ASJ655334 BCF655334 BMB655334 BVX655334 CFT655334 CPP655334 CZL655334 DJH655334 DTD655334 ECZ655334 EMV655334 EWR655334 FGN655334 FQJ655334 GAF655334 GKB655334 GTX655334 HDT655334 HNP655334 HXL655334 IHH655334 IRD655334 JAZ655334 JKV655334 JUR655334 KEN655334 KOJ655334 KYF655334 LIB655334 LRX655334 MBT655334 MLP655334 MVL655334 NFH655334 NPD655334 NYZ655334 OIV655334 OSR655334 PCN655334 PMJ655334 PWF655334 QGB655334 QPX655334 QZT655334 RJP655334 RTL655334 SDH655334 SND655334 SWZ655334 TGV655334 TQR655334 UAN655334 UKJ655334 UUF655334 VEB655334 VNX655334 VXT655334 WHP655334 WRL655334 U720870 FA720870 OV720870 YR720870 AIN720870 ASJ720870 BCF720870 BMB720870 BVX720870 CFT720870 CPP720870 CZL720870 DJH720870 DTD720870 ECZ720870 EMV720870 EWR720870 FGN720870 FQJ720870 GAF720870 GKB720870 GTX720870 HDT720870 HNP720870 HXL720870 IHH720870 IRD720870 JAZ720870 JKV720870 JUR720870 KEN720870 KOJ720870 KYF720870 LIB720870 LRX720870 MBT720870 MLP720870 MVL720870 NFH720870 NPD720870 NYZ720870 OIV720870 OSR720870 PCN720870 PMJ720870 PWF720870 QGB720870 QPX720870 QZT720870 RJP720870 RTL720870 SDH720870 SND720870 SWZ720870 TGV720870 TQR720870 UAN720870 UKJ720870 UUF720870 VEB720870 VNX720870 VXT720870 WHP720870 WRL720870 U786406 FA786406 OV786406 YR786406 AIN786406 ASJ786406 BCF786406 BMB786406 BVX786406 CFT786406 CPP786406 CZL786406 DJH786406 DTD786406 ECZ786406 EMV786406 EWR786406 FGN786406 FQJ786406 GAF786406 GKB786406 GTX786406 HDT786406 HNP786406 HXL786406 IHH786406 IRD786406 JAZ786406 JKV786406 JUR786406 KEN786406 KOJ786406 KYF786406 LIB786406 LRX786406 MBT786406 MLP786406 MVL786406 NFH786406 NPD786406 NYZ786406 OIV786406 OSR786406 PCN786406 PMJ786406 PWF786406 QGB786406 QPX786406 QZT786406 RJP786406 RTL786406 SDH786406 SND786406 SWZ786406 TGV786406 TQR786406 UAN786406 UKJ786406 UUF786406 VEB786406 VNX786406 VXT786406 WHP786406 WRL786406 U851942 FA851942 OV851942 YR851942 AIN851942 ASJ851942 BCF851942 BMB851942 BVX851942 CFT851942 CPP851942 CZL851942 DJH851942 DTD851942 ECZ851942 EMV851942 EWR851942 FGN851942 FQJ851942 GAF851942 GKB851942 GTX851942 HDT851942 HNP851942 HXL851942 IHH851942 IRD851942 JAZ851942 JKV851942 JUR851942 KEN851942 KOJ851942 KYF851942 LIB851942 LRX851942 MBT851942 MLP851942 MVL851942 NFH851942 NPD851942 NYZ851942 OIV851942 OSR851942 PCN851942 PMJ851942 PWF851942 QGB851942 QPX851942 QZT851942 RJP851942 RTL851942 SDH851942 SND851942 SWZ851942 TGV851942 TQR851942 UAN851942 UKJ851942 UUF851942 VEB851942 VNX851942 VXT851942 WHP851942 WRL851942 U917478 FA917478 OV917478 YR917478 AIN917478 ASJ917478 BCF917478 BMB917478 BVX917478 CFT917478 CPP917478 CZL917478 DJH917478 DTD917478 ECZ917478 EMV917478 EWR917478 FGN917478 FQJ917478 GAF917478 GKB917478 GTX917478 HDT917478 HNP917478 HXL917478 IHH917478 IRD917478 JAZ917478 JKV917478 JUR917478 KEN917478 KOJ917478 KYF917478 LIB917478 LRX917478 MBT917478 MLP917478 MVL917478 NFH917478 NPD917478 NYZ917478 OIV917478 OSR917478 PCN917478 PMJ917478 PWF917478 QGB917478 QPX917478 QZT917478 RJP917478 RTL917478 SDH917478 SND917478 SWZ917478 TGV917478 TQR917478 UAN917478 UKJ917478 UUF917478 VEB917478 VNX917478 VXT917478 WHP917478 WRL917478 U983014 FA983014 OV983014 YR983014 AIN983014 ASJ983014 BCF983014 BMB983014 BVX983014 CFT983014 CPP983014 CZL983014 DJH983014 DTD983014 ECZ983014 EMV983014 EWR983014 FGN983014 FQJ983014 GAF983014 GKB983014 GTX983014 HDT983014 HNP983014 HXL983014 IHH983014 IRD983014 JAZ983014 JKV983014 JUR983014 KEN983014 KOJ983014 KYF983014 LIB983014 LRX983014 MBT983014 MLP983014 MVL983014 NFH983014 NPD983014 NYZ983014 OIV983014 OSR983014 PCN983014 PMJ983014 PWF983014 QGB983014 QPX983014 QZT983014 RJP983014 RTL983014 SDH983014 SND983014 SWZ983014 TGV983014 TQR983014 UAN983014 UKJ983014 UUF983014 VEB983014 VNX983014 VXT983014 WHP983014 WRL983014 BF10 GK10 QG10 AAC10 AJY10 ATU10 BDQ10 BNM10 BXI10 CHE10 CRA10 DAW10 DKS10 DUO10 EEK10 EOG10 EYC10 FHY10 FRU10 GBQ10 GLM10 GVI10 HFE10 HPA10 HYW10 IIS10 ISO10 JCK10 JMG10 JWC10 KFY10 KPU10 KZQ10 LJM10 LTI10 MDE10 MNA10 MWW10 NGS10 NQO10 OAK10 OKG10 OUC10 PDY10 PNU10 PXQ10 QHM10 QRI10 RBE10 RLA10 RUW10 SES10 SOO10 SYK10 TIG10 TSC10 UBY10 ULU10 UVQ10 VFM10 VPI10 VZE10 WJA10 WSW10 BT65511 GY65511 QU65511 AAQ65511 AKM65511 AUI65511 BEE65511 BOA65511 BXW65511 CHS65511 CRO65511 DBK65511 DLG65511 DVC65511 EEY65511 EOU65511 EYQ65511 FIM65511 FSI65511 GCE65511 GMA65511 GVW65511 HFS65511 HPO65511 HZK65511 IJG65511 ITC65511 JCY65511 JMU65511 JWQ65511 KGM65511 KQI65511 LAE65511 LKA65511 LTW65511 MDS65511 MNO65511 MXK65511 NHG65511 NRC65511 OAY65511 OKU65511 OUQ65511 PEM65511 POI65511 PYE65511 QIA65511 QRW65511 RBS65511 RLO65511 RVK65511 SFG65511 SPC65511 SYY65511 TIU65511 TSQ65511 UCM65511 UMI65511 UWE65511 VGA65511 VPW65511 VZS65511 WJO65511 WTK65511 BT131047 GY131047 QU131047 AAQ131047 AKM131047 AUI131047 BEE131047 BOA131047 BXW131047 CHS131047 CRO131047 DBK131047 DLG131047 DVC131047 EEY131047 EOU131047 EYQ131047 FIM131047 FSI131047 GCE131047 GMA131047 GVW131047 HFS131047 HPO131047 HZK131047 IJG131047 ITC131047 JCY131047 JMU131047 JWQ131047 KGM131047 KQI131047 LAE131047 LKA131047 LTW131047 MDS131047 MNO131047 MXK131047 NHG131047 NRC131047 OAY131047 OKU131047 OUQ131047 PEM131047 POI131047 PYE131047 QIA131047 QRW131047 RBS131047 RLO131047 RVK131047 SFG131047 SPC131047 SYY131047 TIU131047 TSQ131047 UCM131047 UMI131047 UWE131047 VGA131047 VPW131047 VZS131047 WJO131047 WTK131047 BT196583 GY196583 QU196583 AAQ196583 AKM196583 AUI196583 BEE196583 BOA196583 BXW196583 CHS196583 CRO196583 DBK196583 DLG196583 DVC196583 EEY196583 EOU196583 EYQ196583 FIM196583 FSI196583 GCE196583 GMA196583 GVW196583 HFS196583 HPO196583 HZK196583 IJG196583 ITC196583 JCY196583 JMU196583 JWQ196583 KGM196583 KQI196583 LAE196583 LKA196583 LTW196583 MDS196583 MNO196583 MXK196583 NHG196583 NRC196583 OAY196583 OKU196583 OUQ196583 PEM196583 POI196583 PYE196583 QIA196583 QRW196583 RBS196583 RLO196583 RVK196583 SFG196583 SPC196583 SYY196583 TIU196583 TSQ196583 UCM196583 UMI196583 UWE196583 VGA196583 VPW196583 VZS196583 WJO196583 WTK196583 BT262119 GY262119 QU262119 AAQ262119 AKM262119 AUI262119 BEE262119 BOA262119 BXW262119 CHS262119 CRO262119 DBK262119 DLG262119 DVC262119 EEY262119 EOU262119 EYQ262119 FIM262119 FSI262119 GCE262119 GMA262119 GVW262119 HFS262119 HPO262119 HZK262119 IJG262119 ITC262119 JCY262119 JMU262119 JWQ262119 KGM262119 KQI262119 LAE262119 LKA262119 LTW262119 MDS262119 MNO262119 MXK262119 NHG262119 NRC262119 OAY262119 OKU262119 OUQ262119 PEM262119 POI262119 PYE262119 QIA262119 QRW262119 RBS262119 RLO262119 RVK262119 SFG262119 SPC262119 SYY262119 TIU262119 TSQ262119 UCM262119 UMI262119 UWE262119 VGA262119 VPW262119 VZS262119 WJO262119 WTK262119 BT327655 GY327655 QU327655 AAQ327655 AKM327655 AUI327655 BEE327655 BOA327655 BXW327655 CHS327655 CRO327655 DBK327655 DLG327655 DVC327655 EEY327655 EOU327655 EYQ327655 FIM327655 FSI327655 GCE327655 GMA327655 GVW327655 HFS327655 HPO327655 HZK327655 IJG327655 ITC327655 JCY327655 JMU327655 JWQ327655 KGM327655 KQI327655 LAE327655 LKA327655 LTW327655 MDS327655 MNO327655 MXK327655 NHG327655 NRC327655 OAY327655 OKU327655 OUQ327655 PEM327655 POI327655 PYE327655 QIA327655 QRW327655 RBS327655 RLO327655 RVK327655 SFG327655 SPC327655 SYY327655 TIU327655 TSQ327655 UCM327655 UMI327655 UWE327655 VGA327655 VPW327655 VZS327655 WJO327655 WTK327655 BT393191 GY393191 QU393191 AAQ393191 AKM393191 AUI393191 BEE393191 BOA393191 BXW393191 CHS393191 CRO393191 DBK393191 DLG393191 DVC393191 EEY393191 EOU393191 EYQ393191 FIM393191 FSI393191 GCE393191 GMA393191 GVW393191 HFS393191 HPO393191 HZK393191 IJG393191 ITC393191 JCY393191 JMU393191 JWQ393191 KGM393191 KQI393191 LAE393191 LKA393191 LTW393191 MDS393191 MNO393191 MXK393191 NHG393191 NRC393191 OAY393191 OKU393191 OUQ393191 PEM393191 POI393191 PYE393191 QIA393191 QRW393191 RBS393191 RLO393191 RVK393191 SFG393191 SPC393191 SYY393191 TIU393191 TSQ393191 UCM393191 UMI393191 UWE393191 VGA393191 VPW393191 VZS393191 WJO393191 WTK393191 BT458727 GY458727 QU458727 AAQ458727 AKM458727 AUI458727 BEE458727 BOA458727 BXW458727 CHS458727 CRO458727 DBK458727 DLG458727 DVC458727 EEY458727 EOU458727 EYQ458727 FIM458727 FSI458727 GCE458727 GMA458727 GVW458727 HFS458727 HPO458727 HZK458727 IJG458727 ITC458727 JCY458727 JMU458727 JWQ458727 KGM458727 KQI458727 LAE458727 LKA458727 LTW458727 MDS458727 MNO458727 MXK458727 NHG458727 NRC458727 OAY458727 OKU458727 OUQ458727 PEM458727 POI458727 PYE458727 QIA458727 QRW458727 RBS458727 RLO458727 RVK458727 SFG458727 SPC458727 SYY458727 TIU458727 TSQ458727 UCM458727 UMI458727 UWE458727 VGA458727 VPW458727 VZS458727 WJO458727 WTK458727 BT524263 GY524263 QU524263 AAQ524263 AKM524263 AUI524263 BEE524263 BOA524263 BXW524263 CHS524263 CRO524263 DBK524263 DLG524263 DVC524263 EEY524263 EOU524263 EYQ524263 FIM524263 FSI524263 GCE524263 GMA524263 GVW524263 HFS524263 HPO524263 HZK524263 IJG524263 ITC524263 JCY524263 JMU524263 JWQ524263 KGM524263 KQI524263 LAE524263 LKA524263 LTW524263 MDS524263 MNO524263 MXK524263 NHG524263 NRC524263 OAY524263 OKU524263 OUQ524263 PEM524263 POI524263 PYE524263 QIA524263 QRW524263 RBS524263 RLO524263 RVK524263 SFG524263 SPC524263 SYY524263 TIU524263 TSQ524263 UCM524263 UMI524263 UWE524263 VGA524263 VPW524263 VZS524263 WJO524263 WTK524263 BT589799 GY589799 QU589799 AAQ589799 AKM589799 AUI589799 BEE589799 BOA589799 BXW589799 CHS589799 CRO589799 DBK589799 DLG589799 DVC589799 EEY589799 EOU589799 EYQ589799 FIM589799 FSI589799 GCE589799 GMA589799 GVW589799 HFS589799 HPO589799 HZK589799 IJG589799 ITC589799 JCY589799 JMU589799 JWQ589799 KGM589799 KQI589799 LAE589799 LKA589799 LTW589799 MDS589799 MNO589799 MXK589799 NHG589799 NRC589799 OAY589799 OKU589799 OUQ589799 PEM589799 POI589799 PYE589799 QIA589799 QRW589799 RBS589799 RLO589799 RVK589799 SFG589799 SPC589799 SYY589799 TIU589799 TSQ589799 UCM589799 UMI589799 UWE589799 VGA589799 VPW589799 VZS589799 WJO589799 WTK589799 BT655335 GY655335 QU655335 AAQ655335 AKM655335 AUI655335 BEE655335 BOA655335 BXW655335 CHS655335 CRO655335 DBK655335 DLG655335 DVC655335 EEY655335 EOU655335 EYQ655335 FIM655335 FSI655335 GCE655335 GMA655335 GVW655335 HFS655335 HPO655335 HZK655335 IJG655335 ITC655335 JCY655335 JMU655335 JWQ655335 KGM655335 KQI655335 LAE655335 LKA655335 LTW655335 MDS655335 MNO655335 MXK655335 NHG655335 NRC655335 OAY655335 OKU655335 OUQ655335 PEM655335 POI655335 PYE655335 QIA655335 QRW655335 RBS655335 RLO655335 RVK655335 SFG655335 SPC655335 SYY655335 TIU655335 TSQ655335 UCM655335 UMI655335 UWE655335 VGA655335 VPW655335 VZS655335 WJO655335 WTK655335 BT720871 GY720871 QU720871 AAQ720871 AKM720871 AUI720871 BEE720871 BOA720871 BXW720871 CHS720871 CRO720871 DBK720871 DLG720871 DVC720871 EEY720871 EOU720871 EYQ720871 FIM720871 FSI720871 GCE720871 GMA720871 GVW720871 HFS720871 HPO720871 HZK720871 IJG720871 ITC720871 JCY720871 JMU720871 JWQ720871 KGM720871 KQI720871 LAE720871 LKA720871 LTW720871 MDS720871 MNO720871 MXK720871 NHG720871 NRC720871 OAY720871 OKU720871 OUQ720871 PEM720871 POI720871 PYE720871 QIA720871 QRW720871 RBS720871 RLO720871 RVK720871 SFG720871 SPC720871 SYY720871 TIU720871 TSQ720871 UCM720871 UMI720871 UWE720871 VGA720871 VPW720871 VZS720871 WJO720871 WTK720871 BT786407 GY786407 QU786407 AAQ786407 AKM786407 AUI786407 BEE786407 BOA786407 BXW786407 CHS786407 CRO786407 DBK786407 DLG786407 DVC786407 EEY786407 EOU786407 EYQ786407 FIM786407 FSI786407 GCE786407 GMA786407 GVW786407 HFS786407 HPO786407 HZK786407 IJG786407 ITC786407 JCY786407 JMU786407 JWQ786407 KGM786407 KQI786407 LAE786407 LKA786407 LTW786407 MDS786407 MNO786407 MXK786407 NHG786407 NRC786407 OAY786407 OKU786407 OUQ786407 PEM786407 POI786407 PYE786407 QIA786407 QRW786407 RBS786407 RLO786407 RVK786407 SFG786407 SPC786407 SYY786407 TIU786407 TSQ786407 UCM786407 UMI786407 UWE786407 VGA786407 VPW786407 VZS786407 WJO786407 WTK786407 BT851943 GY851943 QU851943 AAQ851943 AKM851943 AUI851943 BEE851943 BOA851943 BXW851943 CHS851943 CRO851943 DBK851943 DLG851943 DVC851943 EEY851943 EOU851943 EYQ851943 FIM851943 FSI851943 GCE851943 GMA851943 GVW851943 HFS851943 HPO851943 HZK851943 IJG851943 ITC851943 JCY851943 JMU851943 JWQ851943 KGM851943 KQI851943 LAE851943 LKA851943 LTW851943 MDS851943 MNO851943 MXK851943 NHG851943 NRC851943 OAY851943 OKU851943 OUQ851943 PEM851943 POI851943 PYE851943 QIA851943 QRW851943 RBS851943 RLO851943 RVK851943 SFG851943 SPC851943 SYY851943 TIU851943 TSQ851943 UCM851943 UMI851943 UWE851943 VGA851943 VPW851943 VZS851943 WJO851943 WTK851943 BT917479 GY917479 QU917479 AAQ917479 AKM917479 AUI917479 BEE917479 BOA917479 BXW917479 CHS917479 CRO917479 DBK917479 DLG917479 DVC917479 EEY917479 EOU917479 EYQ917479 FIM917479 FSI917479 GCE917479 GMA917479 GVW917479 HFS917479 HPO917479 HZK917479 IJG917479 ITC917479 JCY917479 JMU917479 JWQ917479 KGM917479 KQI917479 LAE917479 LKA917479 LTW917479 MDS917479 MNO917479 MXK917479 NHG917479 NRC917479 OAY917479 OKU917479 OUQ917479 PEM917479 POI917479 PYE917479 QIA917479 QRW917479 RBS917479 RLO917479 RVK917479 SFG917479 SPC917479 SYY917479 TIU917479 TSQ917479 UCM917479 UMI917479 UWE917479 VGA917479 VPW917479 VZS917479 WJO917479 WTK917479 BT983015 GY983015 QU983015 AAQ983015 AKM983015 AUI983015 BEE983015 BOA983015 BXW983015 CHS983015 CRO983015 DBK983015 DLG983015 DVC983015 EEY983015 EOU983015 EYQ983015 FIM983015 FSI983015 GCE983015 GMA983015 GVW983015 HFS983015 HPO983015 HZK983015 IJG983015 ITC983015 JCY983015 JMU983015 JWQ983015 KGM983015 KQI983015 LAE983015 LKA983015 LTW983015 MDS983015 MNO983015 MXK983015 NHG983015 NRC983015 OAY983015 OKU983015 OUQ983015 PEM983015 POI983015 PYE983015 QIA983015 QRW983015 RBS983015 RLO983015 RVK983015 SFG983015 SPC983015 SYY983015 TIU983015 TSQ983015 UCM983015 UMI983015 UWE983015 VGA983015 VPW983015 VZS983015 WJO983015 WTK983015 X65510:X65511 FC65510:FC65511 OY65510:OY65511 YU65510:YU65511 AIQ65510:AIQ65511 ASM65510:ASM65511 BCI65510:BCI65511 BME65510:BME65511 BWA65510:BWA65511 CFW65510:CFW65511 CPS65510:CPS65511 CZO65510:CZO65511 DJK65510:DJK65511 DTG65510:DTG65511 EDC65510:EDC65511 EMY65510:EMY65511 EWU65510:EWU65511 FGQ65510:FGQ65511 FQM65510:FQM65511 GAI65510:GAI65511 GKE65510:GKE65511 GUA65510:GUA65511 HDW65510:HDW65511 HNS65510:HNS65511 HXO65510:HXO65511 IHK65510:IHK65511 IRG65510:IRG65511 JBC65510:JBC65511 JKY65510:JKY65511 JUU65510:JUU65511 KEQ65510:KEQ65511 KOM65510:KOM65511 KYI65510:KYI65511 LIE65510:LIE65511 LSA65510:LSA65511 MBW65510:MBW65511 MLS65510:MLS65511 MVO65510:MVO65511 NFK65510:NFK65511 NPG65510:NPG65511 NZC65510:NZC65511 OIY65510:OIY65511 OSU65510:OSU65511 PCQ65510:PCQ65511 PMM65510:PMM65511 PWI65510:PWI65511 QGE65510:QGE65511 QQA65510:QQA65511 QZW65510:QZW65511 RJS65510:RJS65511 RTO65510:RTO65511 SDK65510:SDK65511 SNG65510:SNG65511 SXC65510:SXC65511 TGY65510:TGY65511 TQU65510:TQU65511 UAQ65510:UAQ65511 UKM65510:UKM65511 UUI65510:UUI65511 VEE65510:VEE65511 VOA65510:VOA65511 VXW65510:VXW65511 WHS65510:WHS65511 WRO65510:WRO65511 X131046:X131047 FC131046:FC131047 OY131046:OY131047 YU131046:YU131047 AIQ131046:AIQ131047 ASM131046:ASM131047 BCI131046:BCI131047 BME131046:BME131047 BWA131046:BWA131047 CFW131046:CFW131047 CPS131046:CPS131047 CZO131046:CZO131047 DJK131046:DJK131047 DTG131046:DTG131047 EDC131046:EDC131047 EMY131046:EMY131047 EWU131046:EWU131047 FGQ131046:FGQ131047 FQM131046:FQM131047 GAI131046:GAI131047 GKE131046:GKE131047 GUA131046:GUA131047 HDW131046:HDW131047 HNS131046:HNS131047 HXO131046:HXO131047 IHK131046:IHK131047 IRG131046:IRG131047 JBC131046:JBC131047 JKY131046:JKY131047 JUU131046:JUU131047 KEQ131046:KEQ131047 KOM131046:KOM131047 KYI131046:KYI131047 LIE131046:LIE131047 LSA131046:LSA131047 MBW131046:MBW131047 MLS131046:MLS131047 MVO131046:MVO131047 NFK131046:NFK131047 NPG131046:NPG131047 NZC131046:NZC131047 OIY131046:OIY131047 OSU131046:OSU131047 PCQ131046:PCQ131047 PMM131046:PMM131047 PWI131046:PWI131047 QGE131046:QGE131047 QQA131046:QQA131047 QZW131046:QZW131047 RJS131046:RJS131047 RTO131046:RTO131047 SDK131046:SDK131047 SNG131046:SNG131047 SXC131046:SXC131047 TGY131046:TGY131047 TQU131046:TQU131047 UAQ131046:UAQ131047 UKM131046:UKM131047 UUI131046:UUI131047 VEE131046:VEE131047 VOA131046:VOA131047 VXW131046:VXW131047 WHS131046:WHS131047 WRO131046:WRO131047 X196582:X196583 FC196582:FC196583 OY196582:OY196583 YU196582:YU196583 AIQ196582:AIQ196583 ASM196582:ASM196583 BCI196582:BCI196583 BME196582:BME196583 BWA196582:BWA196583 CFW196582:CFW196583 CPS196582:CPS196583 CZO196582:CZO196583 DJK196582:DJK196583 DTG196582:DTG196583 EDC196582:EDC196583 EMY196582:EMY196583 EWU196582:EWU196583 FGQ196582:FGQ196583 FQM196582:FQM196583 GAI196582:GAI196583 GKE196582:GKE196583 GUA196582:GUA196583 HDW196582:HDW196583 HNS196582:HNS196583 HXO196582:HXO196583 IHK196582:IHK196583 IRG196582:IRG196583 JBC196582:JBC196583 JKY196582:JKY196583 JUU196582:JUU196583 KEQ196582:KEQ196583 KOM196582:KOM196583 KYI196582:KYI196583 LIE196582:LIE196583 LSA196582:LSA196583 MBW196582:MBW196583 MLS196582:MLS196583 MVO196582:MVO196583 NFK196582:NFK196583 NPG196582:NPG196583 NZC196582:NZC196583 OIY196582:OIY196583 OSU196582:OSU196583 PCQ196582:PCQ196583 PMM196582:PMM196583 PWI196582:PWI196583 QGE196582:QGE196583 QQA196582:QQA196583 QZW196582:QZW196583 RJS196582:RJS196583 RTO196582:RTO196583 SDK196582:SDK196583 SNG196582:SNG196583 SXC196582:SXC196583 TGY196582:TGY196583 TQU196582:TQU196583 UAQ196582:UAQ196583 UKM196582:UKM196583 UUI196582:UUI196583 VEE196582:VEE196583 VOA196582:VOA196583 VXW196582:VXW196583 WHS196582:WHS196583 WRO196582:WRO196583 X262118:X262119 FC262118:FC262119 OY262118:OY262119 YU262118:YU262119 AIQ262118:AIQ262119 ASM262118:ASM262119 BCI262118:BCI262119 BME262118:BME262119 BWA262118:BWA262119 CFW262118:CFW262119 CPS262118:CPS262119 CZO262118:CZO262119 DJK262118:DJK262119 DTG262118:DTG262119 EDC262118:EDC262119 EMY262118:EMY262119 EWU262118:EWU262119 FGQ262118:FGQ262119 FQM262118:FQM262119 GAI262118:GAI262119 GKE262118:GKE262119 GUA262118:GUA262119 HDW262118:HDW262119 HNS262118:HNS262119 HXO262118:HXO262119 IHK262118:IHK262119 IRG262118:IRG262119 JBC262118:JBC262119 JKY262118:JKY262119 JUU262118:JUU262119 KEQ262118:KEQ262119 KOM262118:KOM262119 KYI262118:KYI262119 LIE262118:LIE262119 LSA262118:LSA262119 MBW262118:MBW262119 MLS262118:MLS262119 MVO262118:MVO262119 NFK262118:NFK262119 NPG262118:NPG262119 NZC262118:NZC262119 OIY262118:OIY262119 OSU262118:OSU262119 PCQ262118:PCQ262119 PMM262118:PMM262119 PWI262118:PWI262119 QGE262118:QGE262119 QQA262118:QQA262119 QZW262118:QZW262119 RJS262118:RJS262119 RTO262118:RTO262119 SDK262118:SDK262119 SNG262118:SNG262119 SXC262118:SXC262119 TGY262118:TGY262119 TQU262118:TQU262119 UAQ262118:UAQ262119 UKM262118:UKM262119 UUI262118:UUI262119 VEE262118:VEE262119 VOA262118:VOA262119 VXW262118:VXW262119 WHS262118:WHS262119 WRO262118:WRO262119 X327654:X327655 FC327654:FC327655 OY327654:OY327655 YU327654:YU327655 AIQ327654:AIQ327655 ASM327654:ASM327655 BCI327654:BCI327655 BME327654:BME327655 BWA327654:BWA327655 CFW327654:CFW327655 CPS327654:CPS327655 CZO327654:CZO327655 DJK327654:DJK327655 DTG327654:DTG327655 EDC327654:EDC327655 EMY327654:EMY327655 EWU327654:EWU327655 FGQ327654:FGQ327655 FQM327654:FQM327655 GAI327654:GAI327655 GKE327654:GKE327655 GUA327654:GUA327655 HDW327654:HDW327655 HNS327654:HNS327655 HXO327654:HXO327655 IHK327654:IHK327655 IRG327654:IRG327655 JBC327654:JBC327655 JKY327654:JKY327655 JUU327654:JUU327655 KEQ327654:KEQ327655 KOM327654:KOM327655 KYI327654:KYI327655 LIE327654:LIE327655 LSA327654:LSA327655 MBW327654:MBW327655 MLS327654:MLS327655 MVO327654:MVO327655 NFK327654:NFK327655 NPG327654:NPG327655 NZC327654:NZC327655 OIY327654:OIY327655 OSU327654:OSU327655 PCQ327654:PCQ327655 PMM327654:PMM327655 PWI327654:PWI327655 QGE327654:QGE327655 QQA327654:QQA327655 QZW327654:QZW327655 RJS327654:RJS327655 RTO327654:RTO327655 SDK327654:SDK327655 SNG327654:SNG327655 SXC327654:SXC327655 TGY327654:TGY327655 TQU327654:TQU327655 UAQ327654:UAQ327655 UKM327654:UKM327655 UUI327654:UUI327655 VEE327654:VEE327655 VOA327654:VOA327655 VXW327654:VXW327655 WHS327654:WHS327655 WRO327654:WRO327655 X393190:X393191 FC393190:FC393191 OY393190:OY393191 YU393190:YU393191 AIQ393190:AIQ393191 ASM393190:ASM393191 BCI393190:BCI393191 BME393190:BME393191 BWA393190:BWA393191 CFW393190:CFW393191 CPS393190:CPS393191 CZO393190:CZO393191 DJK393190:DJK393191 DTG393190:DTG393191 EDC393190:EDC393191 EMY393190:EMY393191 EWU393190:EWU393191 FGQ393190:FGQ393191 FQM393190:FQM393191 GAI393190:GAI393191 GKE393190:GKE393191 GUA393190:GUA393191 HDW393190:HDW393191 HNS393190:HNS393191 HXO393190:HXO393191 IHK393190:IHK393191 IRG393190:IRG393191 JBC393190:JBC393191 JKY393190:JKY393191 JUU393190:JUU393191 KEQ393190:KEQ393191 KOM393190:KOM393191 KYI393190:KYI393191 LIE393190:LIE393191 LSA393190:LSA393191 MBW393190:MBW393191 MLS393190:MLS393191 MVO393190:MVO393191 NFK393190:NFK393191 NPG393190:NPG393191 NZC393190:NZC393191 OIY393190:OIY393191 OSU393190:OSU393191 PCQ393190:PCQ393191 PMM393190:PMM393191 PWI393190:PWI393191 QGE393190:QGE393191 QQA393190:QQA393191 QZW393190:QZW393191 RJS393190:RJS393191 RTO393190:RTO393191 SDK393190:SDK393191 SNG393190:SNG393191 SXC393190:SXC393191 TGY393190:TGY393191 TQU393190:TQU393191 UAQ393190:UAQ393191 UKM393190:UKM393191 UUI393190:UUI393191 VEE393190:VEE393191 VOA393190:VOA393191 VXW393190:VXW393191 WHS393190:WHS393191 WRO393190:WRO393191 X458726:X458727 FC458726:FC458727 OY458726:OY458727 YU458726:YU458727 AIQ458726:AIQ458727 ASM458726:ASM458727 BCI458726:BCI458727 BME458726:BME458727 BWA458726:BWA458727 CFW458726:CFW458727 CPS458726:CPS458727 CZO458726:CZO458727 DJK458726:DJK458727 DTG458726:DTG458727 EDC458726:EDC458727 EMY458726:EMY458727 EWU458726:EWU458727 FGQ458726:FGQ458727 FQM458726:FQM458727 GAI458726:GAI458727 GKE458726:GKE458727 GUA458726:GUA458727 HDW458726:HDW458727 HNS458726:HNS458727 HXO458726:HXO458727 IHK458726:IHK458727 IRG458726:IRG458727 JBC458726:JBC458727 JKY458726:JKY458727 JUU458726:JUU458727 KEQ458726:KEQ458727 KOM458726:KOM458727 KYI458726:KYI458727 LIE458726:LIE458727 LSA458726:LSA458727 MBW458726:MBW458727 MLS458726:MLS458727 MVO458726:MVO458727 NFK458726:NFK458727 NPG458726:NPG458727 NZC458726:NZC458727 OIY458726:OIY458727 OSU458726:OSU458727 PCQ458726:PCQ458727 PMM458726:PMM458727 PWI458726:PWI458727 QGE458726:QGE458727 QQA458726:QQA458727 QZW458726:QZW458727 RJS458726:RJS458727 RTO458726:RTO458727 SDK458726:SDK458727 SNG458726:SNG458727 SXC458726:SXC458727 TGY458726:TGY458727 TQU458726:TQU458727 UAQ458726:UAQ458727 UKM458726:UKM458727 UUI458726:UUI458727 VEE458726:VEE458727 VOA458726:VOA458727 VXW458726:VXW458727 WHS458726:WHS458727 WRO458726:WRO458727 X524262:X524263 FC524262:FC524263 OY524262:OY524263 YU524262:YU524263 AIQ524262:AIQ524263 ASM524262:ASM524263 BCI524262:BCI524263 BME524262:BME524263 BWA524262:BWA524263 CFW524262:CFW524263 CPS524262:CPS524263 CZO524262:CZO524263 DJK524262:DJK524263 DTG524262:DTG524263 EDC524262:EDC524263 EMY524262:EMY524263 EWU524262:EWU524263 FGQ524262:FGQ524263 FQM524262:FQM524263 GAI524262:GAI524263 GKE524262:GKE524263 GUA524262:GUA524263 HDW524262:HDW524263 HNS524262:HNS524263 HXO524262:HXO524263 IHK524262:IHK524263 IRG524262:IRG524263 JBC524262:JBC524263 JKY524262:JKY524263 JUU524262:JUU524263 KEQ524262:KEQ524263 KOM524262:KOM524263 KYI524262:KYI524263 LIE524262:LIE524263 LSA524262:LSA524263 MBW524262:MBW524263 MLS524262:MLS524263 MVO524262:MVO524263 NFK524262:NFK524263 NPG524262:NPG524263 NZC524262:NZC524263 OIY524262:OIY524263 OSU524262:OSU524263 PCQ524262:PCQ524263 PMM524262:PMM524263 PWI524262:PWI524263 QGE524262:QGE524263 QQA524262:QQA524263 QZW524262:QZW524263 RJS524262:RJS524263 RTO524262:RTO524263 SDK524262:SDK524263 SNG524262:SNG524263 SXC524262:SXC524263 TGY524262:TGY524263 TQU524262:TQU524263 UAQ524262:UAQ524263 UKM524262:UKM524263 UUI524262:UUI524263 VEE524262:VEE524263 VOA524262:VOA524263 VXW524262:VXW524263 WHS524262:WHS524263 WRO524262:WRO524263 X589798:X589799 FC589798:FC589799 OY589798:OY589799 YU589798:YU589799 AIQ589798:AIQ589799 ASM589798:ASM589799 BCI589798:BCI589799 BME589798:BME589799 BWA589798:BWA589799 CFW589798:CFW589799 CPS589798:CPS589799 CZO589798:CZO589799 DJK589798:DJK589799 DTG589798:DTG589799 EDC589798:EDC589799 EMY589798:EMY589799 EWU589798:EWU589799 FGQ589798:FGQ589799 FQM589798:FQM589799 GAI589798:GAI589799 GKE589798:GKE589799 GUA589798:GUA589799 HDW589798:HDW589799 HNS589798:HNS589799 HXO589798:HXO589799 IHK589798:IHK589799 IRG589798:IRG589799 JBC589798:JBC589799 JKY589798:JKY589799 JUU589798:JUU589799 KEQ589798:KEQ589799 KOM589798:KOM589799 KYI589798:KYI589799 LIE589798:LIE589799 LSA589798:LSA589799 MBW589798:MBW589799 MLS589798:MLS589799 MVO589798:MVO589799 NFK589798:NFK589799 NPG589798:NPG589799 NZC589798:NZC589799 OIY589798:OIY589799 OSU589798:OSU589799 PCQ589798:PCQ589799 PMM589798:PMM589799 PWI589798:PWI589799 QGE589798:QGE589799 QQA589798:QQA589799 QZW589798:QZW589799 RJS589798:RJS589799 RTO589798:RTO589799 SDK589798:SDK589799 SNG589798:SNG589799 SXC589798:SXC589799 TGY589798:TGY589799 TQU589798:TQU589799 UAQ589798:UAQ589799 UKM589798:UKM589799 UUI589798:UUI589799 VEE589798:VEE589799 VOA589798:VOA589799 VXW589798:VXW589799 WHS589798:WHS589799 WRO589798:WRO589799 X655334:X655335 FC655334:FC655335 OY655334:OY655335 YU655334:YU655335 AIQ655334:AIQ655335 ASM655334:ASM655335 BCI655334:BCI655335 BME655334:BME655335 BWA655334:BWA655335 CFW655334:CFW655335 CPS655334:CPS655335 CZO655334:CZO655335 DJK655334:DJK655335 DTG655334:DTG655335 EDC655334:EDC655335 EMY655334:EMY655335 EWU655334:EWU655335 FGQ655334:FGQ655335 FQM655334:FQM655335 GAI655334:GAI655335 GKE655334:GKE655335 GUA655334:GUA655335 HDW655334:HDW655335 HNS655334:HNS655335 HXO655334:HXO655335 IHK655334:IHK655335 IRG655334:IRG655335 JBC655334:JBC655335 JKY655334:JKY655335 JUU655334:JUU655335 KEQ655334:KEQ655335 KOM655334:KOM655335 KYI655334:KYI655335 LIE655334:LIE655335 LSA655334:LSA655335 MBW655334:MBW655335 MLS655334:MLS655335 MVO655334:MVO655335 NFK655334:NFK655335 NPG655334:NPG655335 NZC655334:NZC655335 OIY655334:OIY655335 OSU655334:OSU655335 PCQ655334:PCQ655335 PMM655334:PMM655335 PWI655334:PWI655335 QGE655334:QGE655335 QQA655334:QQA655335 QZW655334:QZW655335 RJS655334:RJS655335 RTO655334:RTO655335 SDK655334:SDK655335 SNG655334:SNG655335 SXC655334:SXC655335 TGY655334:TGY655335 TQU655334:TQU655335 UAQ655334:UAQ655335 UKM655334:UKM655335 UUI655334:UUI655335 VEE655334:VEE655335 VOA655334:VOA655335 VXW655334:VXW655335 WHS655334:WHS655335 WRO655334:WRO655335 X720870:X720871 FC720870:FC720871 OY720870:OY720871 YU720870:YU720871 AIQ720870:AIQ720871 ASM720870:ASM720871 BCI720870:BCI720871 BME720870:BME720871 BWA720870:BWA720871 CFW720870:CFW720871 CPS720870:CPS720871 CZO720870:CZO720871 DJK720870:DJK720871 DTG720870:DTG720871 EDC720870:EDC720871 EMY720870:EMY720871 EWU720870:EWU720871 FGQ720870:FGQ720871 FQM720870:FQM720871 GAI720870:GAI720871 GKE720870:GKE720871 GUA720870:GUA720871 HDW720870:HDW720871 HNS720870:HNS720871 HXO720870:HXO720871 IHK720870:IHK720871 IRG720870:IRG720871 JBC720870:JBC720871 JKY720870:JKY720871 JUU720870:JUU720871 KEQ720870:KEQ720871 KOM720870:KOM720871 KYI720870:KYI720871 LIE720870:LIE720871 LSA720870:LSA720871 MBW720870:MBW720871 MLS720870:MLS720871 MVO720870:MVO720871 NFK720870:NFK720871 NPG720870:NPG720871 NZC720870:NZC720871 OIY720870:OIY720871 OSU720870:OSU720871 PCQ720870:PCQ720871 PMM720870:PMM720871 PWI720870:PWI720871 QGE720870:QGE720871 QQA720870:QQA720871 QZW720870:QZW720871 RJS720870:RJS720871 RTO720870:RTO720871 SDK720870:SDK720871 SNG720870:SNG720871 SXC720870:SXC720871 TGY720870:TGY720871 TQU720870:TQU720871 UAQ720870:UAQ720871 UKM720870:UKM720871 UUI720870:UUI720871 VEE720870:VEE720871 VOA720870:VOA720871 VXW720870:VXW720871 WHS720870:WHS720871 WRO720870:WRO720871 X786406:X786407 FC786406:FC786407 OY786406:OY786407 YU786406:YU786407 AIQ786406:AIQ786407 ASM786406:ASM786407 BCI786406:BCI786407 BME786406:BME786407 BWA786406:BWA786407 CFW786406:CFW786407 CPS786406:CPS786407 CZO786406:CZO786407 DJK786406:DJK786407 DTG786406:DTG786407 EDC786406:EDC786407 EMY786406:EMY786407 EWU786406:EWU786407 FGQ786406:FGQ786407 FQM786406:FQM786407 GAI786406:GAI786407 GKE786406:GKE786407 GUA786406:GUA786407 HDW786406:HDW786407 HNS786406:HNS786407 HXO786406:HXO786407 IHK786406:IHK786407 IRG786406:IRG786407 JBC786406:JBC786407 JKY786406:JKY786407 JUU786406:JUU786407 KEQ786406:KEQ786407 KOM786406:KOM786407 KYI786406:KYI786407 LIE786406:LIE786407 LSA786406:LSA786407 MBW786406:MBW786407 MLS786406:MLS786407 MVO786406:MVO786407 NFK786406:NFK786407 NPG786406:NPG786407 NZC786406:NZC786407 OIY786406:OIY786407 OSU786406:OSU786407 PCQ786406:PCQ786407 PMM786406:PMM786407 PWI786406:PWI786407 QGE786406:QGE786407 QQA786406:QQA786407 QZW786406:QZW786407 RJS786406:RJS786407 RTO786406:RTO786407 SDK786406:SDK786407 SNG786406:SNG786407 SXC786406:SXC786407 TGY786406:TGY786407 TQU786406:TQU786407 UAQ786406:UAQ786407 UKM786406:UKM786407 UUI786406:UUI786407 VEE786406:VEE786407 VOA786406:VOA786407 VXW786406:VXW786407 WHS786406:WHS786407 WRO786406:WRO786407 X851942:X851943 FC851942:FC851943 OY851942:OY851943 YU851942:YU851943 AIQ851942:AIQ851943 ASM851942:ASM851943 BCI851942:BCI851943 BME851942:BME851943 BWA851942:BWA851943 CFW851942:CFW851943 CPS851942:CPS851943 CZO851942:CZO851943 DJK851942:DJK851943 DTG851942:DTG851943 EDC851942:EDC851943 EMY851942:EMY851943 EWU851942:EWU851943 FGQ851942:FGQ851943 FQM851942:FQM851943 GAI851942:GAI851943 GKE851942:GKE851943 GUA851942:GUA851943 HDW851942:HDW851943 HNS851942:HNS851943 HXO851942:HXO851943 IHK851942:IHK851943 IRG851942:IRG851943 JBC851942:JBC851943 JKY851942:JKY851943 JUU851942:JUU851943 KEQ851942:KEQ851943 KOM851942:KOM851943 KYI851942:KYI851943 LIE851942:LIE851943 LSA851942:LSA851943 MBW851942:MBW851943 MLS851942:MLS851943 MVO851942:MVO851943 NFK851942:NFK851943 NPG851942:NPG851943 NZC851942:NZC851943 OIY851942:OIY851943 OSU851942:OSU851943 PCQ851942:PCQ851943 PMM851942:PMM851943 PWI851942:PWI851943 QGE851942:QGE851943 QQA851942:QQA851943 QZW851942:QZW851943 RJS851942:RJS851943 RTO851942:RTO851943 SDK851942:SDK851943 SNG851942:SNG851943 SXC851942:SXC851943 TGY851942:TGY851943 TQU851942:TQU851943 UAQ851942:UAQ851943 UKM851942:UKM851943 UUI851942:UUI851943 VEE851942:VEE851943 VOA851942:VOA851943 VXW851942:VXW851943 WHS851942:WHS851943 WRO851942:WRO851943 X917478:X917479 FC917478:FC917479 OY917478:OY917479 YU917478:YU917479 AIQ917478:AIQ917479 ASM917478:ASM917479 BCI917478:BCI917479 BME917478:BME917479 BWA917478:BWA917479 CFW917478:CFW917479 CPS917478:CPS917479 CZO917478:CZO917479 DJK917478:DJK917479 DTG917478:DTG917479 EDC917478:EDC917479 EMY917478:EMY917479 EWU917478:EWU917479 FGQ917478:FGQ917479 FQM917478:FQM917479 GAI917478:GAI917479 GKE917478:GKE917479 GUA917478:GUA917479 HDW917478:HDW917479 HNS917478:HNS917479 HXO917478:HXO917479 IHK917478:IHK917479 IRG917478:IRG917479 JBC917478:JBC917479 JKY917478:JKY917479 JUU917478:JUU917479 KEQ917478:KEQ917479 KOM917478:KOM917479 KYI917478:KYI917479 LIE917478:LIE917479 LSA917478:LSA917479 MBW917478:MBW917479 MLS917478:MLS917479 MVO917478:MVO917479 NFK917478:NFK917479 NPG917478:NPG917479 NZC917478:NZC917479 OIY917478:OIY917479 OSU917478:OSU917479 PCQ917478:PCQ917479 PMM917478:PMM917479 PWI917478:PWI917479 QGE917478:QGE917479 QQA917478:QQA917479 QZW917478:QZW917479 RJS917478:RJS917479 RTO917478:RTO917479 SDK917478:SDK917479 SNG917478:SNG917479 SXC917478:SXC917479 TGY917478:TGY917479 TQU917478:TQU917479 UAQ917478:UAQ917479 UKM917478:UKM917479 UUI917478:UUI917479 VEE917478:VEE917479 VOA917478:VOA917479 VXW917478:VXW917479 WHS917478:WHS917479 WRO917478:WRO917479 X983014:X983015 FC983014:FC983015 OY983014:OY983015 YU983014:YU983015 AIQ983014:AIQ983015 ASM983014:ASM983015 BCI983014:BCI983015 BME983014:BME983015 BWA983014:BWA983015 CFW983014:CFW983015 CPS983014:CPS983015 CZO983014:CZO983015 DJK983014:DJK983015 DTG983014:DTG983015 EDC983014:EDC983015 EMY983014:EMY983015 EWU983014:EWU983015 FGQ983014:FGQ983015 FQM983014:FQM983015 GAI983014:GAI983015 GKE983014:GKE983015 GUA983014:GUA983015 HDW983014:HDW983015 HNS983014:HNS983015 HXO983014:HXO983015 IHK983014:IHK983015 IRG983014:IRG983015 JBC983014:JBC983015 JKY983014:JKY983015 JUU983014:JUU983015 KEQ983014:KEQ983015 KOM983014:KOM983015 KYI983014:KYI983015 LIE983014:LIE983015 LSA983014:LSA983015 MBW983014:MBW983015 MLS983014:MLS983015 MVO983014:MVO983015 NFK983014:NFK983015 NPG983014:NPG983015 NZC983014:NZC983015 OIY983014:OIY983015 OSU983014:OSU983015 PCQ983014:PCQ983015 PMM983014:PMM983015 PWI983014:PWI983015 QGE983014:QGE983015 QQA983014:QQA983015 QZW983014:QZW983015 RJS983014:RJS983015 RTO983014:RTO983015 SDK983014:SDK983015 SNG983014:SNG983015 SXC983014:SXC983015 TGY983014:TGY983015 TQU983014:TQU983015 UAQ983014:UAQ983015 UKM983014:UKM983015 UUI983014:UUI983015 VEE983014:VEE983015 VOA983014:VOA983015 VXW983014:VXW983015 WHS983014:WHS983015 WRO983014:WRO983015 BI10 GN10 QJ10 AAF10 AKB10 ATX10 BDT10 BNP10 BXL10 CHH10 CRD10 DAZ10 DKV10 DUR10 EEN10 EOJ10 EYF10 FIB10 FRX10 GBT10 GLP10 GVL10 HFH10 HPD10 HYZ10 IIV10 ISR10 JCN10 JMJ10 JWF10 KGB10 KPX10 KZT10 LJP10 LTL10 MDH10 MND10 MWZ10 NGV10 NQR10 OAN10 OKJ10 OUF10 PEB10 PNX10 PXT10 QHP10 QRL10 RBH10 RLD10 RUZ10 SEV10 SOR10 SYN10 TIJ10 TSF10 UCB10 ULX10 UVT10 VFP10 VPL10 VZH10 WJD10 WSZ10 BV65511 HB65511 QX65511 AAT65511 AKP65511 AUL65511 BEH65511 BOD65511 BXZ65511 CHV65511 CRR65511 DBN65511 DLJ65511 DVF65511 EFB65511 EOX65511 EYT65511 FIP65511 FSL65511 GCH65511 GMD65511 GVZ65511 HFV65511 HPR65511 HZN65511 IJJ65511 ITF65511 JDB65511 JMX65511 JWT65511 KGP65511 KQL65511 LAH65511 LKD65511 LTZ65511 MDV65511 MNR65511 MXN65511 NHJ65511 NRF65511 OBB65511 OKX65511 OUT65511 PEP65511 POL65511 PYH65511 QID65511 QRZ65511 RBV65511 RLR65511 RVN65511 SFJ65511 SPF65511 SZB65511 TIX65511 TST65511 UCP65511 UML65511 UWH65511 VGD65511 VPZ65511 VZV65511 WJR65511 WTN65511 BV131047 HB131047 QX131047 AAT131047 AKP131047 AUL131047 BEH131047 BOD131047 BXZ131047 CHV131047 CRR131047 DBN131047 DLJ131047 DVF131047 EFB131047 EOX131047 EYT131047 FIP131047 FSL131047 GCH131047 GMD131047 GVZ131047 HFV131047 HPR131047 HZN131047 IJJ131047 ITF131047 JDB131047 JMX131047 JWT131047 KGP131047 KQL131047 LAH131047 LKD131047 LTZ131047 MDV131047 MNR131047 MXN131047 NHJ131047 NRF131047 OBB131047 OKX131047 OUT131047 PEP131047 POL131047 PYH131047 QID131047 QRZ131047 RBV131047 RLR131047 RVN131047 SFJ131047 SPF131047 SZB131047 TIX131047 TST131047 UCP131047 UML131047 UWH131047 VGD131047 VPZ131047 VZV131047 WJR131047 WTN131047 BV196583 HB196583 QX196583 AAT196583 AKP196583 AUL196583 BEH196583 BOD196583 BXZ196583 CHV196583 CRR196583 DBN196583 DLJ196583 DVF196583 EFB196583 EOX196583 EYT196583 FIP196583 FSL196583 GCH196583 GMD196583 GVZ196583 HFV196583 HPR196583 HZN196583 IJJ196583 ITF196583 JDB196583 JMX196583 JWT196583 KGP196583 KQL196583 LAH196583 LKD196583 LTZ196583 MDV196583 MNR196583 MXN196583 NHJ196583 NRF196583 OBB196583 OKX196583 OUT196583 PEP196583 POL196583 PYH196583 QID196583 QRZ196583 RBV196583 RLR196583 RVN196583 SFJ196583 SPF196583 SZB196583 TIX196583 TST196583 UCP196583 UML196583 UWH196583 VGD196583 VPZ196583 VZV196583 WJR196583 WTN196583 BV262119 HB262119 QX262119 AAT262119 AKP262119 AUL262119 BEH262119 BOD262119 BXZ262119 CHV262119 CRR262119 DBN262119 DLJ262119 DVF262119 EFB262119 EOX262119 EYT262119 FIP262119 FSL262119 GCH262119 GMD262119 GVZ262119 HFV262119 HPR262119 HZN262119 IJJ262119 ITF262119 JDB262119 JMX262119 JWT262119 KGP262119 KQL262119 LAH262119 LKD262119 LTZ262119 MDV262119 MNR262119 MXN262119 NHJ262119 NRF262119 OBB262119 OKX262119 OUT262119 PEP262119 POL262119 PYH262119 QID262119 QRZ262119 RBV262119 RLR262119 RVN262119 SFJ262119 SPF262119 SZB262119 TIX262119 TST262119 UCP262119 UML262119 UWH262119 VGD262119 VPZ262119 VZV262119 WJR262119 WTN262119 BV327655 HB327655 QX327655 AAT327655 AKP327655 AUL327655 BEH327655 BOD327655 BXZ327655 CHV327655 CRR327655 DBN327655 DLJ327655 DVF327655 EFB327655 EOX327655 EYT327655 FIP327655 FSL327655 GCH327655 GMD327655 GVZ327655 HFV327655 HPR327655 HZN327655 IJJ327655 ITF327655 JDB327655 JMX327655 JWT327655 KGP327655 KQL327655 LAH327655 LKD327655 LTZ327655 MDV327655 MNR327655 MXN327655 NHJ327655 NRF327655 OBB327655 OKX327655 OUT327655 PEP327655 POL327655 PYH327655 QID327655 QRZ327655 RBV327655 RLR327655 RVN327655 SFJ327655 SPF327655 SZB327655 TIX327655 TST327655 UCP327655 UML327655 UWH327655 VGD327655 VPZ327655 VZV327655 WJR327655 WTN327655 BV393191 HB393191 QX393191 AAT393191 AKP393191 AUL393191 BEH393191 BOD393191 BXZ393191 CHV393191 CRR393191 DBN393191 DLJ393191 DVF393191 EFB393191 EOX393191 EYT393191 FIP393191 FSL393191 GCH393191 GMD393191 GVZ393191 HFV393191 HPR393191 HZN393191 IJJ393191 ITF393191 JDB393191 JMX393191 JWT393191 KGP393191 KQL393191 LAH393191 LKD393191 LTZ393191 MDV393191 MNR393191 MXN393191 NHJ393191 NRF393191 OBB393191 OKX393191 OUT393191 PEP393191 POL393191 PYH393191 QID393191 QRZ393191 RBV393191 RLR393191 RVN393191 SFJ393191 SPF393191 SZB393191 TIX393191 TST393191 UCP393191 UML393191 UWH393191 VGD393191 VPZ393191 VZV393191 WJR393191 WTN393191 BV458727 HB458727 QX458727 AAT458727 AKP458727 AUL458727 BEH458727 BOD458727 BXZ458727 CHV458727 CRR458727 DBN458727 DLJ458727 DVF458727 EFB458727 EOX458727 EYT458727 FIP458727 FSL458727 GCH458727 GMD458727 GVZ458727 HFV458727 HPR458727 HZN458727 IJJ458727 ITF458727 JDB458727 JMX458727 JWT458727 KGP458727 KQL458727 LAH458727 LKD458727 LTZ458727 MDV458727 MNR458727 MXN458727 NHJ458727 NRF458727 OBB458727 OKX458727 OUT458727 PEP458727 POL458727 PYH458727 QID458727 QRZ458727 RBV458727 RLR458727 RVN458727 SFJ458727 SPF458727 SZB458727 TIX458727 TST458727 UCP458727 UML458727 UWH458727 VGD458727 VPZ458727 VZV458727 WJR458727 WTN458727 BV524263 HB524263 QX524263 AAT524263 AKP524263 AUL524263 BEH524263 BOD524263 BXZ524263 CHV524263 CRR524263 DBN524263 DLJ524263 DVF524263 EFB524263 EOX524263 EYT524263 FIP524263 FSL524263 GCH524263 GMD524263 GVZ524263 HFV524263 HPR524263 HZN524263 IJJ524263 ITF524263 JDB524263 JMX524263 JWT524263 KGP524263 KQL524263 LAH524263 LKD524263 LTZ524263 MDV524263 MNR524263 MXN524263 NHJ524263 NRF524263 OBB524263 OKX524263 OUT524263 PEP524263 POL524263 PYH524263 QID524263 QRZ524263 RBV524263 RLR524263 RVN524263 SFJ524263 SPF524263 SZB524263 TIX524263 TST524263 UCP524263 UML524263 UWH524263 VGD524263 VPZ524263 VZV524263 WJR524263 WTN524263 BV589799 HB589799 QX589799 AAT589799 AKP589799 AUL589799 BEH589799 BOD589799 BXZ589799 CHV589799 CRR589799 DBN589799 DLJ589799 DVF589799 EFB589799 EOX589799 EYT589799 FIP589799 FSL589799 GCH589799 GMD589799 GVZ589799 HFV589799 HPR589799 HZN589799 IJJ589799 ITF589799 JDB589799 JMX589799 JWT589799 KGP589799 KQL589799 LAH589799 LKD589799 LTZ589799 MDV589799 MNR589799 MXN589799 NHJ589799 NRF589799 OBB589799 OKX589799 OUT589799 PEP589799 POL589799 PYH589799 QID589799 QRZ589799 RBV589799 RLR589799 RVN589799 SFJ589799 SPF589799 SZB589799 TIX589799 TST589799 UCP589799 UML589799 UWH589799 VGD589799 VPZ589799 VZV589799 WJR589799 WTN589799 BV655335 HB655335 QX655335 AAT655335 AKP655335 AUL655335 BEH655335 BOD655335 BXZ655335 CHV655335 CRR655335 DBN655335 DLJ655335 DVF655335 EFB655335 EOX655335 EYT655335 FIP655335 FSL655335 GCH655335 GMD655335 GVZ655335 HFV655335 HPR655335 HZN655335 IJJ655335 ITF655335 JDB655335 JMX655335 JWT655335 KGP655335 KQL655335 LAH655335 LKD655335 LTZ655335 MDV655335 MNR655335 MXN655335 NHJ655335 NRF655335 OBB655335 OKX655335 OUT655335 PEP655335 POL655335 PYH655335 QID655335 QRZ655335 RBV655335 RLR655335 RVN655335 SFJ655335 SPF655335 SZB655335 TIX655335 TST655335 UCP655335 UML655335 UWH655335 VGD655335 VPZ655335 VZV655335 WJR655335 WTN655335 BV720871 HB720871 QX720871 AAT720871 AKP720871 AUL720871 BEH720871 BOD720871 BXZ720871 CHV720871 CRR720871 DBN720871 DLJ720871 DVF720871 EFB720871 EOX720871 EYT720871 FIP720871 FSL720871 GCH720871 GMD720871 GVZ720871 HFV720871 HPR720871 HZN720871 IJJ720871 ITF720871 JDB720871 JMX720871 JWT720871 KGP720871 KQL720871 LAH720871 LKD720871 LTZ720871 MDV720871 MNR720871 MXN720871 NHJ720871 NRF720871 OBB720871 OKX720871 OUT720871 PEP720871 POL720871 PYH720871 QID720871 QRZ720871 RBV720871 RLR720871 RVN720871 SFJ720871 SPF720871 SZB720871 TIX720871 TST720871 UCP720871 UML720871 UWH720871 VGD720871 VPZ720871 VZV720871 WJR720871 WTN720871 BV786407 HB786407 QX786407 AAT786407 AKP786407 AUL786407 BEH786407 BOD786407 BXZ786407 CHV786407 CRR786407 DBN786407 DLJ786407 DVF786407 EFB786407 EOX786407 EYT786407 FIP786407 FSL786407 GCH786407 GMD786407 GVZ786407 HFV786407 HPR786407 HZN786407 IJJ786407 ITF786407 JDB786407 JMX786407 JWT786407 KGP786407 KQL786407 LAH786407 LKD786407 LTZ786407 MDV786407 MNR786407 MXN786407 NHJ786407 NRF786407 OBB786407 OKX786407 OUT786407 PEP786407 POL786407 PYH786407 QID786407 QRZ786407 RBV786407 RLR786407 RVN786407 SFJ786407 SPF786407 SZB786407 TIX786407 TST786407 UCP786407 UML786407 UWH786407 VGD786407 VPZ786407 VZV786407 WJR786407 WTN786407 BV851943 HB851943 QX851943 AAT851943 AKP851943 AUL851943 BEH851943 BOD851943 BXZ851943 CHV851943 CRR851943 DBN851943 DLJ851943 DVF851943 EFB851943 EOX851943 EYT851943 FIP851943 FSL851943 GCH851943 GMD851943 GVZ851943 HFV851943 HPR851943 HZN851943 IJJ851943 ITF851943 JDB851943 JMX851943 JWT851943 KGP851943 KQL851943 LAH851943 LKD851943 LTZ851943 MDV851943 MNR851943 MXN851943 NHJ851943 NRF851943 OBB851943 OKX851943 OUT851943 PEP851943 POL851943 PYH851943 QID851943 QRZ851943 RBV851943 RLR851943 RVN851943 SFJ851943 SPF851943 SZB851943 TIX851943 TST851943 UCP851943 UML851943 UWH851943 VGD851943 VPZ851943 VZV851943 WJR851943 WTN851943 BV917479 HB917479 QX917479 AAT917479 AKP917479 AUL917479 BEH917479 BOD917479 BXZ917479 CHV917479 CRR917479 DBN917479 DLJ917479 DVF917479 EFB917479 EOX917479 EYT917479 FIP917479 FSL917479 GCH917479 GMD917479 GVZ917479 HFV917479 HPR917479 HZN917479 IJJ917479 ITF917479 JDB917479 JMX917479 JWT917479 KGP917479 KQL917479 LAH917479 LKD917479 LTZ917479 MDV917479 MNR917479 MXN917479 NHJ917479 NRF917479 OBB917479 OKX917479 OUT917479 PEP917479 POL917479 PYH917479 QID917479 QRZ917479 RBV917479 RLR917479 RVN917479 SFJ917479 SPF917479 SZB917479 TIX917479 TST917479 UCP917479 UML917479 UWH917479 VGD917479 VPZ917479 VZV917479 WJR917479 WTN917479 BV983015 HB983015 QX983015 AAT983015 AKP983015 AUL983015 BEH983015 BOD983015 BXZ983015 CHV983015 CRR983015 DBN983015 DLJ983015 DVF983015 EFB983015 EOX983015 EYT983015 FIP983015 FSL983015 GCH983015 GMD983015 GVZ983015 HFV983015 HPR983015 HZN983015 IJJ983015 ITF983015 JDB983015 JMX983015 JWT983015 KGP983015 KQL983015 LAH983015 LKD983015 LTZ983015 MDV983015 MNR983015 MXN983015 NHJ983015 NRF983015 OBB983015 OKX983015 OUT983015 PEP983015 POL983015 PYH983015 QID983015 QRZ983015 RBV983015 RLR983015 RVN983015 SFJ983015 SPF983015 SZB983015 TIX983015 TST983015 UCP983015 UML983015 UWH983015 VGD983015 VPZ983015 VZV983015 WJR983015 WTN983015 AA65510:AA65511 FF65510:FF65511 PB65510:PB65511 YX65510:YX65511 AIT65510:AIT65511 ASP65510:ASP65511 BCL65510:BCL65511 BMH65510:BMH65511 BWD65510:BWD65511 CFZ65510:CFZ65511 CPV65510:CPV65511 CZR65510:CZR65511 DJN65510:DJN65511 DTJ65510:DTJ65511 EDF65510:EDF65511 ENB65510:ENB65511 EWX65510:EWX65511 FGT65510:FGT65511 FQP65510:FQP65511 GAL65510:GAL65511 GKH65510:GKH65511 GUD65510:GUD65511 HDZ65510:HDZ65511 HNV65510:HNV65511 HXR65510:HXR65511 IHN65510:IHN65511 IRJ65510:IRJ65511 JBF65510:JBF65511 JLB65510:JLB65511 JUX65510:JUX65511 KET65510:KET65511 KOP65510:KOP65511 KYL65510:KYL65511 LIH65510:LIH65511 LSD65510:LSD65511 MBZ65510:MBZ65511 MLV65510:MLV65511 MVR65510:MVR65511 NFN65510:NFN65511 NPJ65510:NPJ65511 NZF65510:NZF65511 OJB65510:OJB65511 OSX65510:OSX65511 PCT65510:PCT65511 PMP65510:PMP65511 PWL65510:PWL65511 QGH65510:QGH65511 QQD65510:QQD65511 QZZ65510:QZZ65511 RJV65510:RJV65511 RTR65510:RTR65511 SDN65510:SDN65511 SNJ65510:SNJ65511 SXF65510:SXF65511 THB65510:THB65511 TQX65510:TQX65511 UAT65510:UAT65511 UKP65510:UKP65511 UUL65510:UUL65511 VEH65510:VEH65511 VOD65510:VOD65511 VXZ65510:VXZ65511 WHV65510:WHV65511 WRR65510:WRR65511 AA131046:AA131047 FF131046:FF131047 PB131046:PB131047 YX131046:YX131047 AIT131046:AIT131047 ASP131046:ASP131047 BCL131046:BCL131047 BMH131046:BMH131047 BWD131046:BWD131047 CFZ131046:CFZ131047 CPV131046:CPV131047 CZR131046:CZR131047 DJN131046:DJN131047 DTJ131046:DTJ131047 EDF131046:EDF131047 ENB131046:ENB131047 EWX131046:EWX131047 FGT131046:FGT131047 FQP131046:FQP131047 GAL131046:GAL131047 GKH131046:GKH131047 GUD131046:GUD131047 HDZ131046:HDZ131047 HNV131046:HNV131047 HXR131046:HXR131047 IHN131046:IHN131047 IRJ131046:IRJ131047 JBF131046:JBF131047 JLB131046:JLB131047 JUX131046:JUX131047 KET131046:KET131047 KOP131046:KOP131047 KYL131046:KYL131047 LIH131046:LIH131047 LSD131046:LSD131047 MBZ131046:MBZ131047 MLV131046:MLV131047 MVR131046:MVR131047 NFN131046:NFN131047 NPJ131046:NPJ131047 NZF131046:NZF131047 OJB131046:OJB131047 OSX131046:OSX131047 PCT131046:PCT131047 PMP131046:PMP131047 PWL131046:PWL131047 QGH131046:QGH131047 QQD131046:QQD131047 QZZ131046:QZZ131047 RJV131046:RJV131047 RTR131046:RTR131047 SDN131046:SDN131047 SNJ131046:SNJ131047 SXF131046:SXF131047 THB131046:THB131047 TQX131046:TQX131047 UAT131046:UAT131047 UKP131046:UKP131047 UUL131046:UUL131047 VEH131046:VEH131047 VOD131046:VOD131047 VXZ131046:VXZ131047 WHV131046:WHV131047 WRR131046:WRR131047 AA196582:AA196583 FF196582:FF196583 PB196582:PB196583 YX196582:YX196583 AIT196582:AIT196583 ASP196582:ASP196583 BCL196582:BCL196583 BMH196582:BMH196583 BWD196582:BWD196583 CFZ196582:CFZ196583 CPV196582:CPV196583 CZR196582:CZR196583 DJN196582:DJN196583 DTJ196582:DTJ196583 EDF196582:EDF196583 ENB196582:ENB196583 EWX196582:EWX196583 FGT196582:FGT196583 FQP196582:FQP196583 GAL196582:GAL196583 GKH196582:GKH196583 GUD196582:GUD196583 HDZ196582:HDZ196583 HNV196582:HNV196583 HXR196582:HXR196583 IHN196582:IHN196583 IRJ196582:IRJ196583 JBF196582:JBF196583 JLB196582:JLB196583 JUX196582:JUX196583 KET196582:KET196583 KOP196582:KOP196583 KYL196582:KYL196583 LIH196582:LIH196583 LSD196582:LSD196583 MBZ196582:MBZ196583 MLV196582:MLV196583 MVR196582:MVR196583 NFN196582:NFN196583 NPJ196582:NPJ196583 NZF196582:NZF196583 OJB196582:OJB196583 OSX196582:OSX196583 PCT196582:PCT196583 PMP196582:PMP196583 PWL196582:PWL196583 QGH196582:QGH196583 QQD196582:QQD196583 QZZ196582:QZZ196583 RJV196582:RJV196583 RTR196582:RTR196583 SDN196582:SDN196583 SNJ196582:SNJ196583 SXF196582:SXF196583 THB196582:THB196583 TQX196582:TQX196583 UAT196582:UAT196583 UKP196582:UKP196583 UUL196582:UUL196583 VEH196582:VEH196583 VOD196582:VOD196583 VXZ196582:VXZ196583 WHV196582:WHV196583 WRR196582:WRR196583 AA262118:AA262119 FF262118:FF262119 PB262118:PB262119 YX262118:YX262119 AIT262118:AIT262119 ASP262118:ASP262119 BCL262118:BCL262119 BMH262118:BMH262119 BWD262118:BWD262119 CFZ262118:CFZ262119 CPV262118:CPV262119 CZR262118:CZR262119 DJN262118:DJN262119 DTJ262118:DTJ262119 EDF262118:EDF262119 ENB262118:ENB262119 EWX262118:EWX262119 FGT262118:FGT262119 FQP262118:FQP262119 GAL262118:GAL262119 GKH262118:GKH262119 GUD262118:GUD262119 HDZ262118:HDZ262119 HNV262118:HNV262119 HXR262118:HXR262119 IHN262118:IHN262119 IRJ262118:IRJ262119 JBF262118:JBF262119 JLB262118:JLB262119 JUX262118:JUX262119 KET262118:KET262119 KOP262118:KOP262119 KYL262118:KYL262119 LIH262118:LIH262119 LSD262118:LSD262119 MBZ262118:MBZ262119 MLV262118:MLV262119 MVR262118:MVR262119 NFN262118:NFN262119 NPJ262118:NPJ262119 NZF262118:NZF262119 OJB262118:OJB262119 OSX262118:OSX262119 PCT262118:PCT262119 PMP262118:PMP262119 PWL262118:PWL262119 QGH262118:QGH262119 QQD262118:QQD262119 QZZ262118:QZZ262119 RJV262118:RJV262119 RTR262118:RTR262119 SDN262118:SDN262119 SNJ262118:SNJ262119 SXF262118:SXF262119 THB262118:THB262119 TQX262118:TQX262119 UAT262118:UAT262119 UKP262118:UKP262119 UUL262118:UUL262119 VEH262118:VEH262119 VOD262118:VOD262119 VXZ262118:VXZ262119 WHV262118:WHV262119 WRR262118:WRR262119 AA327654:AA327655 FF327654:FF327655 PB327654:PB327655 YX327654:YX327655 AIT327654:AIT327655 ASP327654:ASP327655 BCL327654:BCL327655 BMH327654:BMH327655 BWD327654:BWD327655 CFZ327654:CFZ327655 CPV327654:CPV327655 CZR327654:CZR327655 DJN327654:DJN327655 DTJ327654:DTJ327655 EDF327654:EDF327655 ENB327654:ENB327655 EWX327654:EWX327655 FGT327654:FGT327655 FQP327654:FQP327655 GAL327654:GAL327655 GKH327654:GKH327655 GUD327654:GUD327655 HDZ327654:HDZ327655 HNV327654:HNV327655 HXR327654:HXR327655 IHN327654:IHN327655 IRJ327654:IRJ327655 JBF327654:JBF327655 JLB327654:JLB327655 JUX327654:JUX327655 KET327654:KET327655 KOP327654:KOP327655 KYL327654:KYL327655 LIH327654:LIH327655 LSD327654:LSD327655 MBZ327654:MBZ327655 MLV327654:MLV327655 MVR327654:MVR327655 NFN327654:NFN327655 NPJ327654:NPJ327655 NZF327654:NZF327655 OJB327654:OJB327655 OSX327654:OSX327655 PCT327654:PCT327655 PMP327654:PMP327655 PWL327654:PWL327655 QGH327654:QGH327655 QQD327654:QQD327655 QZZ327654:QZZ327655 RJV327654:RJV327655 RTR327654:RTR327655 SDN327654:SDN327655 SNJ327654:SNJ327655 SXF327654:SXF327655 THB327654:THB327655 TQX327654:TQX327655 UAT327654:UAT327655 UKP327654:UKP327655 UUL327654:UUL327655 VEH327654:VEH327655 VOD327654:VOD327655 VXZ327654:VXZ327655 WHV327654:WHV327655 WRR327654:WRR327655 AA393190:AA393191 FF393190:FF393191 PB393190:PB393191 YX393190:YX393191 AIT393190:AIT393191 ASP393190:ASP393191 BCL393190:BCL393191 BMH393190:BMH393191 BWD393190:BWD393191 CFZ393190:CFZ393191 CPV393190:CPV393191 CZR393190:CZR393191 DJN393190:DJN393191 DTJ393190:DTJ393191 EDF393190:EDF393191 ENB393190:ENB393191 EWX393190:EWX393191 FGT393190:FGT393191 FQP393190:FQP393191 GAL393190:GAL393191 GKH393190:GKH393191 GUD393190:GUD393191 HDZ393190:HDZ393191 HNV393190:HNV393191 HXR393190:HXR393191 IHN393190:IHN393191 IRJ393190:IRJ393191 JBF393190:JBF393191 JLB393190:JLB393191 JUX393190:JUX393191 KET393190:KET393191 KOP393190:KOP393191 KYL393190:KYL393191 LIH393190:LIH393191 LSD393190:LSD393191 MBZ393190:MBZ393191 MLV393190:MLV393191 MVR393190:MVR393191 NFN393190:NFN393191 NPJ393190:NPJ393191 NZF393190:NZF393191 OJB393190:OJB393191 OSX393190:OSX393191 PCT393190:PCT393191 PMP393190:PMP393191 PWL393190:PWL393191 QGH393190:QGH393191 QQD393190:QQD393191 QZZ393190:QZZ393191 RJV393190:RJV393191 RTR393190:RTR393191 SDN393190:SDN393191 SNJ393190:SNJ393191 SXF393190:SXF393191 THB393190:THB393191 TQX393190:TQX393191 UAT393190:UAT393191 UKP393190:UKP393191 UUL393190:UUL393191 VEH393190:VEH393191 VOD393190:VOD393191 VXZ393190:VXZ393191 WHV393190:WHV393191 WRR393190:WRR393191 AA458726:AA458727 FF458726:FF458727 PB458726:PB458727 YX458726:YX458727 AIT458726:AIT458727 ASP458726:ASP458727 BCL458726:BCL458727 BMH458726:BMH458727 BWD458726:BWD458727 CFZ458726:CFZ458727 CPV458726:CPV458727 CZR458726:CZR458727 DJN458726:DJN458727 DTJ458726:DTJ458727 EDF458726:EDF458727 ENB458726:ENB458727 EWX458726:EWX458727 FGT458726:FGT458727 FQP458726:FQP458727 GAL458726:GAL458727 GKH458726:GKH458727 GUD458726:GUD458727 HDZ458726:HDZ458727 HNV458726:HNV458727 HXR458726:HXR458727 IHN458726:IHN458727 IRJ458726:IRJ458727 JBF458726:JBF458727 JLB458726:JLB458727 JUX458726:JUX458727 KET458726:KET458727 KOP458726:KOP458727 KYL458726:KYL458727 LIH458726:LIH458727 LSD458726:LSD458727 MBZ458726:MBZ458727 MLV458726:MLV458727 MVR458726:MVR458727 NFN458726:NFN458727 NPJ458726:NPJ458727 NZF458726:NZF458727 OJB458726:OJB458727 OSX458726:OSX458727 PCT458726:PCT458727 PMP458726:PMP458727 PWL458726:PWL458727 QGH458726:QGH458727 QQD458726:QQD458727 QZZ458726:QZZ458727 RJV458726:RJV458727 RTR458726:RTR458727 SDN458726:SDN458727 SNJ458726:SNJ458727 SXF458726:SXF458727 THB458726:THB458727 TQX458726:TQX458727 UAT458726:UAT458727 UKP458726:UKP458727 UUL458726:UUL458727 VEH458726:VEH458727 VOD458726:VOD458727 VXZ458726:VXZ458727 WHV458726:WHV458727 WRR458726:WRR458727 AA524262:AA524263 FF524262:FF524263 PB524262:PB524263 YX524262:YX524263 AIT524262:AIT524263 ASP524262:ASP524263 BCL524262:BCL524263 BMH524262:BMH524263 BWD524262:BWD524263 CFZ524262:CFZ524263 CPV524262:CPV524263 CZR524262:CZR524263 DJN524262:DJN524263 DTJ524262:DTJ524263 EDF524262:EDF524263 ENB524262:ENB524263 EWX524262:EWX524263 FGT524262:FGT524263 FQP524262:FQP524263 GAL524262:GAL524263 GKH524262:GKH524263 GUD524262:GUD524263 HDZ524262:HDZ524263 HNV524262:HNV524263 HXR524262:HXR524263 IHN524262:IHN524263 IRJ524262:IRJ524263 JBF524262:JBF524263 JLB524262:JLB524263 JUX524262:JUX524263 KET524262:KET524263 KOP524262:KOP524263 KYL524262:KYL524263 LIH524262:LIH524263 LSD524262:LSD524263 MBZ524262:MBZ524263 MLV524262:MLV524263 MVR524262:MVR524263 NFN524262:NFN524263 NPJ524262:NPJ524263 NZF524262:NZF524263 OJB524262:OJB524263 OSX524262:OSX524263 PCT524262:PCT524263 PMP524262:PMP524263 PWL524262:PWL524263 QGH524262:QGH524263 QQD524262:QQD524263 QZZ524262:QZZ524263 RJV524262:RJV524263 RTR524262:RTR524263 SDN524262:SDN524263 SNJ524262:SNJ524263 SXF524262:SXF524263 THB524262:THB524263 TQX524262:TQX524263 UAT524262:UAT524263 UKP524262:UKP524263 UUL524262:UUL524263 VEH524262:VEH524263 VOD524262:VOD524263 VXZ524262:VXZ524263 WHV524262:WHV524263 WRR524262:WRR524263 AA589798:AA589799 FF589798:FF589799 PB589798:PB589799 YX589798:YX589799 AIT589798:AIT589799 ASP589798:ASP589799 BCL589798:BCL589799 BMH589798:BMH589799 BWD589798:BWD589799 CFZ589798:CFZ589799 CPV589798:CPV589799 CZR589798:CZR589799 DJN589798:DJN589799 DTJ589798:DTJ589799 EDF589798:EDF589799 ENB589798:ENB589799 EWX589798:EWX589799 FGT589798:FGT589799 FQP589798:FQP589799 GAL589798:GAL589799 GKH589798:GKH589799 GUD589798:GUD589799 HDZ589798:HDZ589799 HNV589798:HNV589799 HXR589798:HXR589799 IHN589798:IHN589799 IRJ589798:IRJ589799 JBF589798:JBF589799 JLB589798:JLB589799 JUX589798:JUX589799 KET589798:KET589799 KOP589798:KOP589799 KYL589798:KYL589799 LIH589798:LIH589799 LSD589798:LSD589799 MBZ589798:MBZ589799 MLV589798:MLV589799 MVR589798:MVR589799 NFN589798:NFN589799 NPJ589798:NPJ589799 NZF589798:NZF589799 OJB589798:OJB589799 OSX589798:OSX589799 PCT589798:PCT589799 PMP589798:PMP589799 PWL589798:PWL589799 QGH589798:QGH589799 QQD589798:QQD589799 QZZ589798:QZZ589799 RJV589798:RJV589799 RTR589798:RTR589799 SDN589798:SDN589799 SNJ589798:SNJ589799 SXF589798:SXF589799 THB589798:THB589799 TQX589798:TQX589799 UAT589798:UAT589799 UKP589798:UKP589799 UUL589798:UUL589799 VEH589798:VEH589799 VOD589798:VOD589799 VXZ589798:VXZ589799 WHV589798:WHV589799 WRR589798:WRR589799 AA655334:AA655335 FF655334:FF655335 PB655334:PB655335 YX655334:YX655335 AIT655334:AIT655335 ASP655334:ASP655335 BCL655334:BCL655335 BMH655334:BMH655335 BWD655334:BWD655335 CFZ655334:CFZ655335 CPV655334:CPV655335 CZR655334:CZR655335 DJN655334:DJN655335 DTJ655334:DTJ655335 EDF655334:EDF655335 ENB655334:ENB655335 EWX655334:EWX655335 FGT655334:FGT655335 FQP655334:FQP655335 GAL655334:GAL655335 GKH655334:GKH655335 GUD655334:GUD655335 HDZ655334:HDZ655335 HNV655334:HNV655335 HXR655334:HXR655335 IHN655334:IHN655335 IRJ655334:IRJ655335 JBF655334:JBF655335 JLB655334:JLB655335 JUX655334:JUX655335 KET655334:KET655335 KOP655334:KOP655335 KYL655334:KYL655335 LIH655334:LIH655335 LSD655334:LSD655335 MBZ655334:MBZ655335 MLV655334:MLV655335 MVR655334:MVR655335 NFN655334:NFN655335 NPJ655334:NPJ655335 NZF655334:NZF655335 OJB655334:OJB655335 OSX655334:OSX655335 PCT655334:PCT655335 PMP655334:PMP655335 PWL655334:PWL655335 QGH655334:QGH655335 QQD655334:QQD655335 QZZ655334:QZZ655335 RJV655334:RJV655335 RTR655334:RTR655335 SDN655334:SDN655335 SNJ655334:SNJ655335 SXF655334:SXF655335 THB655334:THB655335 TQX655334:TQX655335 UAT655334:UAT655335 UKP655334:UKP655335 UUL655334:UUL655335 VEH655334:VEH655335 VOD655334:VOD655335 VXZ655334:VXZ655335 WHV655334:WHV655335 WRR655334:WRR655335 AA720870:AA720871 FF720870:FF720871 PB720870:PB720871 YX720870:YX720871 AIT720870:AIT720871 ASP720870:ASP720871 BCL720870:BCL720871 BMH720870:BMH720871 BWD720870:BWD720871 CFZ720870:CFZ720871 CPV720870:CPV720871 CZR720870:CZR720871 DJN720870:DJN720871 DTJ720870:DTJ720871 EDF720870:EDF720871 ENB720870:ENB720871 EWX720870:EWX720871 FGT720870:FGT720871 FQP720870:FQP720871 GAL720870:GAL720871 GKH720870:GKH720871 GUD720870:GUD720871 HDZ720870:HDZ720871 HNV720870:HNV720871 HXR720870:HXR720871 IHN720870:IHN720871 IRJ720870:IRJ720871 JBF720870:JBF720871 JLB720870:JLB720871 JUX720870:JUX720871 KET720870:KET720871 KOP720870:KOP720871 KYL720870:KYL720871 LIH720870:LIH720871 LSD720870:LSD720871 MBZ720870:MBZ720871 MLV720870:MLV720871 MVR720870:MVR720871 NFN720870:NFN720871 NPJ720870:NPJ720871 NZF720870:NZF720871 OJB720870:OJB720871 OSX720870:OSX720871 PCT720870:PCT720871 PMP720870:PMP720871 PWL720870:PWL720871 QGH720870:QGH720871 QQD720870:QQD720871 QZZ720870:QZZ720871 RJV720870:RJV720871 RTR720870:RTR720871 SDN720870:SDN720871 SNJ720870:SNJ720871 SXF720870:SXF720871 THB720870:THB720871 TQX720870:TQX720871 UAT720870:UAT720871 UKP720870:UKP720871 UUL720870:UUL720871 VEH720870:VEH720871 VOD720870:VOD720871 VXZ720870:VXZ720871 WHV720870:WHV720871 WRR720870:WRR720871 AA786406:AA786407 FF786406:FF786407 PB786406:PB786407 YX786406:YX786407 AIT786406:AIT786407 ASP786406:ASP786407 BCL786406:BCL786407 BMH786406:BMH786407 BWD786406:BWD786407 CFZ786406:CFZ786407 CPV786406:CPV786407 CZR786406:CZR786407 DJN786406:DJN786407 DTJ786406:DTJ786407 EDF786406:EDF786407 ENB786406:ENB786407 EWX786406:EWX786407 FGT786406:FGT786407 FQP786406:FQP786407 GAL786406:GAL786407 GKH786406:GKH786407 GUD786406:GUD786407 HDZ786406:HDZ786407 HNV786406:HNV786407 HXR786406:HXR786407 IHN786406:IHN786407 IRJ786406:IRJ786407 JBF786406:JBF786407 JLB786406:JLB786407 JUX786406:JUX786407 KET786406:KET786407 KOP786406:KOP786407 KYL786406:KYL786407 LIH786406:LIH786407 LSD786406:LSD786407 MBZ786406:MBZ786407 MLV786406:MLV786407 MVR786406:MVR786407 NFN786406:NFN786407 NPJ786406:NPJ786407 NZF786406:NZF786407 OJB786406:OJB786407 OSX786406:OSX786407 PCT786406:PCT786407 PMP786406:PMP786407 PWL786406:PWL786407 QGH786406:QGH786407 QQD786406:QQD786407 QZZ786406:QZZ786407 RJV786406:RJV786407 RTR786406:RTR786407 SDN786406:SDN786407 SNJ786406:SNJ786407 SXF786406:SXF786407 THB786406:THB786407 TQX786406:TQX786407 UAT786406:UAT786407 UKP786406:UKP786407 UUL786406:UUL786407 VEH786406:VEH786407 VOD786406:VOD786407 VXZ786406:VXZ786407 WHV786406:WHV786407 WRR786406:WRR786407 AA851942:AA851943 FF851942:FF851943 PB851942:PB851943 YX851942:YX851943 AIT851942:AIT851943 ASP851942:ASP851943 BCL851942:BCL851943 BMH851942:BMH851943 BWD851942:BWD851943 CFZ851942:CFZ851943 CPV851942:CPV851943 CZR851942:CZR851943 DJN851942:DJN851943 DTJ851942:DTJ851943 EDF851942:EDF851943 ENB851942:ENB851943 EWX851942:EWX851943 FGT851942:FGT851943 FQP851942:FQP851943 GAL851942:GAL851943 GKH851942:GKH851943 GUD851942:GUD851943 HDZ851942:HDZ851943 HNV851942:HNV851943 HXR851942:HXR851943 IHN851942:IHN851943 IRJ851942:IRJ851943 JBF851942:JBF851943 JLB851942:JLB851943 JUX851942:JUX851943 KET851942:KET851943 KOP851942:KOP851943 KYL851942:KYL851943 LIH851942:LIH851943 LSD851942:LSD851943 MBZ851942:MBZ851943 MLV851942:MLV851943 MVR851942:MVR851943 NFN851942:NFN851943 NPJ851942:NPJ851943 NZF851942:NZF851943 OJB851942:OJB851943 OSX851942:OSX851943 PCT851942:PCT851943 PMP851942:PMP851943 PWL851942:PWL851943 QGH851942:QGH851943 QQD851942:QQD851943 QZZ851942:QZZ851943 RJV851942:RJV851943 RTR851942:RTR851943 SDN851942:SDN851943 SNJ851942:SNJ851943 SXF851942:SXF851943 THB851942:THB851943 TQX851942:TQX851943 UAT851942:UAT851943 UKP851942:UKP851943 UUL851942:UUL851943 VEH851942:VEH851943 VOD851942:VOD851943 VXZ851942:VXZ851943 WHV851942:WHV851943 WRR851942:WRR851943 AA917478:AA917479 FF917478:FF917479 PB917478:PB917479 YX917478:YX917479 AIT917478:AIT917479 ASP917478:ASP917479 BCL917478:BCL917479 BMH917478:BMH917479 BWD917478:BWD917479 CFZ917478:CFZ917479 CPV917478:CPV917479 CZR917478:CZR917479 DJN917478:DJN917479 DTJ917478:DTJ917479 EDF917478:EDF917479 ENB917478:ENB917479 EWX917478:EWX917479 FGT917478:FGT917479 FQP917478:FQP917479 GAL917478:GAL917479 GKH917478:GKH917479 GUD917478:GUD917479 HDZ917478:HDZ917479 HNV917478:HNV917479 HXR917478:HXR917479 IHN917478:IHN917479 IRJ917478:IRJ917479 JBF917478:JBF917479 JLB917478:JLB917479 JUX917478:JUX917479 KET917478:KET917479 KOP917478:KOP917479 KYL917478:KYL917479 LIH917478:LIH917479 LSD917478:LSD917479 MBZ917478:MBZ917479 MLV917478:MLV917479 MVR917478:MVR917479 NFN917478:NFN917479 NPJ917478:NPJ917479 NZF917478:NZF917479 OJB917478:OJB917479 OSX917478:OSX917479 PCT917478:PCT917479 PMP917478:PMP917479 PWL917478:PWL917479 QGH917478:QGH917479 QQD917478:QQD917479 QZZ917478:QZZ917479 RJV917478:RJV917479 RTR917478:RTR917479 SDN917478:SDN917479 SNJ917478:SNJ917479 SXF917478:SXF917479 THB917478:THB917479 TQX917478:TQX917479 UAT917478:UAT917479 UKP917478:UKP917479 UUL917478:UUL917479 VEH917478:VEH917479 VOD917478:VOD917479 VXZ917478:VXZ917479 WHV917478:WHV917479 WRR917478:WRR917479 AA983014:AA983015 FF983014:FF983015 PB983014:PB983015 YX983014:YX983015 AIT983014:AIT983015 ASP983014:ASP983015 BCL983014:BCL983015 BMH983014:BMH983015 BWD983014:BWD983015 CFZ983014:CFZ983015 CPV983014:CPV983015 CZR983014:CZR983015 DJN983014:DJN983015 DTJ983014:DTJ983015 EDF983014:EDF983015 ENB983014:ENB983015 EWX983014:EWX983015 FGT983014:FGT983015 FQP983014:FQP983015 GAL983014:GAL983015 GKH983014:GKH983015 GUD983014:GUD983015 HDZ983014:HDZ983015 HNV983014:HNV983015 HXR983014:HXR983015 IHN983014:IHN983015 IRJ983014:IRJ983015 JBF983014:JBF983015 JLB983014:JLB983015 JUX983014:JUX983015 KET983014:KET983015 KOP983014:KOP983015 KYL983014:KYL983015 LIH983014:LIH983015 LSD983014:LSD983015 MBZ983014:MBZ983015 MLV983014:MLV983015 MVR983014:MVR983015 NFN983014:NFN983015 NPJ983014:NPJ983015 NZF983014:NZF983015 OJB983014:OJB983015 OSX983014:OSX983015 PCT983014:PCT983015 PMP983014:PMP983015 PWL983014:PWL983015 QGH983014:QGH983015 QQD983014:QQD983015 QZZ983014:QZZ983015 RJV983014:RJV983015 RTR983014:RTR983015 SDN983014:SDN983015 SNJ983014:SNJ983015 SXF983014:SXF983015 THB983014:THB983015 TQX983014:TQX983015 UAT983014:UAT983015 UKP983014:UKP983015 UUL983014:UUL983015 VEH983014:VEH983015 VOD983014:VOD983015 VXZ983014:VXZ983015 WHV983014:WHV983015 WRR983014:WRR983015 BL10 GQ10 QM10 AAI10 AKE10 AUA10 BDW10 BNS10 BXO10 CHK10 CRG10 DBC10 DKY10 DUU10 EEQ10 EOM10 EYI10 FIE10 FSA10 GBW10 GLS10 GVO10 HFK10 HPG10 HZC10 IIY10 ISU10 JCQ10 JMM10 JWI10 KGE10 KQA10 KZW10 LJS10 LTO10 MDK10 MNG10 MXC10 NGY10 NQU10 OAQ10 OKM10 OUI10 PEE10 POA10 PXW10 QHS10 QRO10 RBK10 RLG10 RVC10 SEY10 SOU10 SYQ10 TIM10 TSI10 UCE10 UMA10 UVW10 VFS10 VPO10 VZK10 WJG10 WTC10 BY65511 HE65511 RA65511 AAW65511 AKS65511 AUO65511 BEK65511 BOG65511 BYC65511 CHY65511 CRU65511 DBQ65511 DLM65511 DVI65511 EFE65511 EPA65511 EYW65511 FIS65511 FSO65511 GCK65511 GMG65511 GWC65511 HFY65511 HPU65511 HZQ65511 IJM65511 ITI65511 JDE65511 JNA65511 JWW65511 KGS65511 KQO65511 LAK65511 LKG65511 LUC65511 MDY65511 MNU65511 MXQ65511 NHM65511 NRI65511 OBE65511 OLA65511 OUW65511 PES65511 POO65511 PYK65511 QIG65511 QSC65511 RBY65511 RLU65511 RVQ65511 SFM65511 SPI65511 SZE65511 TJA65511 TSW65511 UCS65511 UMO65511 UWK65511 VGG65511 VQC65511 VZY65511 WJU65511 WTQ65511 BY131047 HE131047 RA131047 AAW131047 AKS131047 AUO131047 BEK131047 BOG131047 BYC131047 CHY131047 CRU131047 DBQ131047 DLM131047 DVI131047 EFE131047 EPA131047 EYW131047 FIS131047 FSO131047 GCK131047 GMG131047 GWC131047 HFY131047 HPU131047 HZQ131047 IJM131047 ITI131047 JDE131047 JNA131047 JWW131047 KGS131047 KQO131047 LAK131047 LKG131047 LUC131047 MDY131047 MNU131047 MXQ131047 NHM131047 NRI131047 OBE131047 OLA131047 OUW131047 PES131047 POO131047 PYK131047 QIG131047 QSC131047 RBY131047 RLU131047 RVQ131047 SFM131047 SPI131047 SZE131047 TJA131047 TSW131047 UCS131047 UMO131047 UWK131047 VGG131047 VQC131047 VZY131047 WJU131047 WTQ131047 BY196583 HE196583 RA196583 AAW196583 AKS196583 AUO196583 BEK196583 BOG196583 BYC196583 CHY196583 CRU196583 DBQ196583 DLM196583 DVI196583 EFE196583 EPA196583 EYW196583 FIS196583 FSO196583 GCK196583 GMG196583 GWC196583 HFY196583 HPU196583 HZQ196583 IJM196583 ITI196583 JDE196583 JNA196583 JWW196583 KGS196583 KQO196583 LAK196583 LKG196583 LUC196583 MDY196583 MNU196583 MXQ196583 NHM196583 NRI196583 OBE196583 OLA196583 OUW196583 PES196583 POO196583 PYK196583 QIG196583 QSC196583 RBY196583 RLU196583 RVQ196583 SFM196583 SPI196583 SZE196583 TJA196583 TSW196583 UCS196583 UMO196583 UWK196583 VGG196583 VQC196583 VZY196583 WJU196583 WTQ196583 BY262119 HE262119 RA262119 AAW262119 AKS262119 AUO262119 BEK262119 BOG262119 BYC262119 CHY262119 CRU262119 DBQ262119 DLM262119 DVI262119 EFE262119 EPA262119 EYW262119 FIS262119 FSO262119 GCK262119 GMG262119 GWC262119 HFY262119 HPU262119 HZQ262119 IJM262119 ITI262119 JDE262119 JNA262119 JWW262119 KGS262119 KQO262119 LAK262119 LKG262119 LUC262119 MDY262119 MNU262119 MXQ262119 NHM262119 NRI262119 OBE262119 OLA262119 OUW262119 PES262119 POO262119 PYK262119 QIG262119 QSC262119 RBY262119 RLU262119 RVQ262119 SFM262119 SPI262119 SZE262119 TJA262119 TSW262119 UCS262119 UMO262119 UWK262119 VGG262119 VQC262119 VZY262119 WJU262119 WTQ262119 BY327655 HE327655 RA327655 AAW327655 AKS327655 AUO327655 BEK327655 BOG327655 BYC327655 CHY327655 CRU327655 DBQ327655 DLM327655 DVI327655 EFE327655 EPA327655 EYW327655 FIS327655 FSO327655 GCK327655 GMG327655 GWC327655 HFY327655 HPU327655 HZQ327655 IJM327655 ITI327655 JDE327655 JNA327655 JWW327655 KGS327655 KQO327655 LAK327655 LKG327655 LUC327655 MDY327655 MNU327655 MXQ327655 NHM327655 NRI327655 OBE327655 OLA327655 OUW327655 PES327655 POO327655 PYK327655 QIG327655 QSC327655 RBY327655 RLU327655 RVQ327655 SFM327655 SPI327655 SZE327655 TJA327655 TSW327655 UCS327655 UMO327655 UWK327655 VGG327655 VQC327655 VZY327655 WJU327655 WTQ327655 BY393191 HE393191 RA393191 AAW393191 AKS393191 AUO393191 BEK393191 BOG393191 BYC393191 CHY393191 CRU393191 DBQ393191 DLM393191 DVI393191 EFE393191 EPA393191 EYW393191 FIS393191 FSO393191 GCK393191 GMG393191 GWC393191 HFY393191 HPU393191 HZQ393191 IJM393191 ITI393191 JDE393191 JNA393191 JWW393191 KGS393191 KQO393191 LAK393191 LKG393191 LUC393191 MDY393191 MNU393191 MXQ393191 NHM393191 NRI393191 OBE393191 OLA393191 OUW393191 PES393191 POO393191 PYK393191 QIG393191 QSC393191 RBY393191 RLU393191 RVQ393191 SFM393191 SPI393191 SZE393191 TJA393191 TSW393191 UCS393191 UMO393191 UWK393191 VGG393191 VQC393191 VZY393191 WJU393191 WTQ393191 BY458727 HE458727 RA458727 AAW458727 AKS458727 AUO458727 BEK458727 BOG458727 BYC458727 CHY458727 CRU458727 DBQ458727 DLM458727 DVI458727 EFE458727 EPA458727 EYW458727 FIS458727 FSO458727 GCK458727 GMG458727 GWC458727 HFY458727 HPU458727 HZQ458727 IJM458727 ITI458727 JDE458727 JNA458727 JWW458727 KGS458727 KQO458727 LAK458727 LKG458727 LUC458727 MDY458727 MNU458727 MXQ458727 NHM458727 NRI458727 OBE458727 OLA458727 OUW458727 PES458727 POO458727 PYK458727 QIG458727 QSC458727 RBY458727 RLU458727 RVQ458727 SFM458727 SPI458727 SZE458727 TJA458727 TSW458727 UCS458727 UMO458727 UWK458727 VGG458727 VQC458727 VZY458727 WJU458727 WTQ458727 BY524263 HE524263 RA524263 AAW524263 AKS524263 AUO524263 BEK524263 BOG524263 BYC524263 CHY524263 CRU524263 DBQ524263 DLM524263 DVI524263 EFE524263 EPA524263 EYW524263 FIS524263 FSO524263 GCK524263 GMG524263 GWC524263 HFY524263 HPU524263 HZQ524263 IJM524263 ITI524263 JDE524263 JNA524263 JWW524263 KGS524263 KQO524263 LAK524263 LKG524263 LUC524263 MDY524263 MNU524263 MXQ524263 NHM524263 NRI524263 OBE524263 OLA524263 OUW524263 PES524263 POO524263 PYK524263 QIG524263 QSC524263 RBY524263 RLU524263 RVQ524263 SFM524263 SPI524263 SZE524263 TJA524263 TSW524263 UCS524263 UMO524263 UWK524263 VGG524263 VQC524263 VZY524263 WJU524263 WTQ524263 BY589799 HE589799 RA589799 AAW589799 AKS589799 AUO589799 BEK589799 BOG589799 BYC589799 CHY589799 CRU589799 DBQ589799 DLM589799 DVI589799 EFE589799 EPA589799 EYW589799 FIS589799 FSO589799 GCK589799 GMG589799 GWC589799 HFY589799 HPU589799 HZQ589799 IJM589799 ITI589799 JDE589799 JNA589799 JWW589799 KGS589799 KQO589799 LAK589799 LKG589799 LUC589799 MDY589799 MNU589799 MXQ589799 NHM589799 NRI589799 OBE589799 OLA589799 OUW589799 PES589799 POO589799 PYK589799 QIG589799 QSC589799 RBY589799 RLU589799 RVQ589799 SFM589799 SPI589799 SZE589799 TJA589799 TSW589799 UCS589799 UMO589799 UWK589799 VGG589799 VQC589799 VZY589799 WJU589799 WTQ589799 BY655335 HE655335 RA655335 AAW655335 AKS655335 AUO655335 BEK655335 BOG655335 BYC655335 CHY655335 CRU655335 DBQ655335 DLM655335 DVI655335 EFE655335 EPA655335 EYW655335 FIS655335 FSO655335 GCK655335 GMG655335 GWC655335 HFY655335 HPU655335 HZQ655335 IJM655335 ITI655335 JDE655335 JNA655335 JWW655335 KGS655335 KQO655335 LAK655335 LKG655335 LUC655335 MDY655335 MNU655335 MXQ655335 NHM655335 NRI655335 OBE655335 OLA655335 OUW655335 PES655335 POO655335 PYK655335 QIG655335 QSC655335 RBY655335 RLU655335 RVQ655335 SFM655335 SPI655335 SZE655335 TJA655335 TSW655335 UCS655335 UMO655335 UWK655335 VGG655335 VQC655335 VZY655335 WJU655335 WTQ655335 BY720871 HE720871 RA720871 AAW720871 AKS720871 AUO720871 BEK720871 BOG720871 BYC720871 CHY720871 CRU720871 DBQ720871 DLM720871 DVI720871 EFE720871 EPA720871 EYW720871 FIS720871 FSO720871 GCK720871 GMG720871 GWC720871 HFY720871 HPU720871 HZQ720871 IJM720871 ITI720871 JDE720871 JNA720871 JWW720871 KGS720871 KQO720871 LAK720871 LKG720871 LUC720871 MDY720871 MNU720871 MXQ720871 NHM720871 NRI720871 OBE720871 OLA720871 OUW720871 PES720871 POO720871 PYK720871 QIG720871 QSC720871 RBY720871 RLU720871 RVQ720871 SFM720871 SPI720871 SZE720871 TJA720871 TSW720871 UCS720871 UMO720871 UWK720871 VGG720871 VQC720871 VZY720871 WJU720871 WTQ720871 BY786407 HE786407 RA786407 AAW786407 AKS786407 AUO786407 BEK786407 BOG786407 BYC786407 CHY786407 CRU786407 DBQ786407 DLM786407 DVI786407 EFE786407 EPA786407 EYW786407 FIS786407 FSO786407 GCK786407 GMG786407 GWC786407 HFY786407 HPU786407 HZQ786407 IJM786407 ITI786407 JDE786407 JNA786407 JWW786407 KGS786407 KQO786407 LAK786407 LKG786407 LUC786407 MDY786407 MNU786407 MXQ786407 NHM786407 NRI786407 OBE786407 OLA786407 OUW786407 PES786407 POO786407 PYK786407 QIG786407 QSC786407 RBY786407 RLU786407 RVQ786407 SFM786407 SPI786407 SZE786407 TJA786407 TSW786407 UCS786407 UMO786407 UWK786407 VGG786407 VQC786407 VZY786407 WJU786407 WTQ786407 BY851943 HE851943 RA851943 AAW851943 AKS851943 AUO851943 BEK851943 BOG851943 BYC851943 CHY851943 CRU851943 DBQ851943 DLM851943 DVI851943 EFE851943 EPA851943 EYW851943 FIS851943 FSO851943 GCK851943 GMG851943 GWC851943 HFY851943 HPU851943 HZQ851943 IJM851943 ITI851943 JDE851943 JNA851943 JWW851943 KGS851943 KQO851943 LAK851943 LKG851943 LUC851943 MDY851943 MNU851943 MXQ851943 NHM851943 NRI851943 OBE851943 OLA851943 OUW851943 PES851943 POO851943 PYK851943 QIG851943 QSC851943 RBY851943 RLU851943 RVQ851943 SFM851943 SPI851943 SZE851943 TJA851943 TSW851943 UCS851943 UMO851943 UWK851943 VGG851943 VQC851943 VZY851943 WJU851943 WTQ851943 BY917479 HE917479 RA917479 AAW917479 AKS917479 AUO917479 BEK917479 BOG917479 BYC917479 CHY917479 CRU917479 DBQ917479 DLM917479 DVI917479 EFE917479 EPA917479 EYW917479 FIS917479 FSO917479 GCK917479 GMG917479 GWC917479 HFY917479 HPU917479 HZQ917479 IJM917479 ITI917479 JDE917479 JNA917479 JWW917479 KGS917479 KQO917479 LAK917479 LKG917479 LUC917479 MDY917479 MNU917479 MXQ917479 NHM917479 NRI917479 OBE917479 OLA917479 OUW917479 PES917479 POO917479 PYK917479 QIG917479 QSC917479 RBY917479 RLU917479 RVQ917479 SFM917479 SPI917479 SZE917479 TJA917479 TSW917479 UCS917479 UMO917479 UWK917479 VGG917479 VQC917479 VZY917479 WJU917479 WTQ917479 BY983015 HE983015 RA983015 AAW983015 AKS983015 AUO983015 BEK983015 BOG983015 BYC983015 CHY983015 CRU983015 DBQ983015 DLM983015 DVI983015 EFE983015 EPA983015 EYW983015 FIS983015 FSO983015 GCK983015 GMG983015 GWC983015 HFY983015 HPU983015 HZQ983015 IJM983015 ITI983015 JDE983015 JNA983015 JWW983015 KGS983015 KQO983015 LAK983015 LKG983015 LUC983015 MDY983015 MNU983015 MXQ983015 NHM983015 NRI983015 OBE983015 OLA983015 OUW983015 PES983015 POO983015 PYK983015 QIG983015 QSC983015 RBY983015 RLU983015 RVQ983015 SFM983015 SPI983015 SZE983015 TJA983015 TSW983015 UCS983015 UMO983015 UWK983015 VGG983015 VQC983015 VZY983015 WJU983015 WTQ983015 AD65510:AD65511 FI65510:FI65511 PE65510:PE65511 ZA65510:ZA65511 AIW65510:AIW65511 ASS65510:ASS65511 BCO65510:BCO65511 BMK65510:BMK65511 BWG65510:BWG65511 CGC65510:CGC65511 CPY65510:CPY65511 CZU65510:CZU65511 DJQ65510:DJQ65511 DTM65510:DTM65511 EDI65510:EDI65511 ENE65510:ENE65511 EXA65510:EXA65511 FGW65510:FGW65511 FQS65510:FQS65511 GAO65510:GAO65511 GKK65510:GKK65511 GUG65510:GUG65511 HEC65510:HEC65511 HNY65510:HNY65511 HXU65510:HXU65511 IHQ65510:IHQ65511 IRM65510:IRM65511 JBI65510:JBI65511 JLE65510:JLE65511 JVA65510:JVA65511 KEW65510:KEW65511 KOS65510:KOS65511 KYO65510:KYO65511 LIK65510:LIK65511 LSG65510:LSG65511 MCC65510:MCC65511 MLY65510:MLY65511 MVU65510:MVU65511 NFQ65510:NFQ65511 NPM65510:NPM65511 NZI65510:NZI65511 OJE65510:OJE65511 OTA65510:OTA65511 PCW65510:PCW65511 PMS65510:PMS65511 PWO65510:PWO65511 QGK65510:QGK65511 QQG65510:QQG65511 RAC65510:RAC65511 RJY65510:RJY65511 RTU65510:RTU65511 SDQ65510:SDQ65511 SNM65510:SNM65511 SXI65510:SXI65511 THE65510:THE65511 TRA65510:TRA65511 UAW65510:UAW65511 UKS65510:UKS65511 UUO65510:UUO65511 VEK65510:VEK65511 VOG65510:VOG65511 VYC65510:VYC65511 WHY65510:WHY65511 WRU65510:WRU65511 AD131046:AD131047 FI131046:FI131047 PE131046:PE131047 ZA131046:ZA131047 AIW131046:AIW131047 ASS131046:ASS131047 BCO131046:BCO131047 BMK131046:BMK131047 BWG131046:BWG131047 CGC131046:CGC131047 CPY131046:CPY131047 CZU131046:CZU131047 DJQ131046:DJQ131047 DTM131046:DTM131047 EDI131046:EDI131047 ENE131046:ENE131047 EXA131046:EXA131047 FGW131046:FGW131047 FQS131046:FQS131047 GAO131046:GAO131047 GKK131046:GKK131047 GUG131046:GUG131047 HEC131046:HEC131047 HNY131046:HNY131047 HXU131046:HXU131047 IHQ131046:IHQ131047 IRM131046:IRM131047 JBI131046:JBI131047 JLE131046:JLE131047 JVA131046:JVA131047 KEW131046:KEW131047 KOS131046:KOS131047 KYO131046:KYO131047 LIK131046:LIK131047 LSG131046:LSG131047 MCC131046:MCC131047 MLY131046:MLY131047 MVU131046:MVU131047 NFQ131046:NFQ131047 NPM131046:NPM131047 NZI131046:NZI131047 OJE131046:OJE131047 OTA131046:OTA131047 PCW131046:PCW131047 PMS131046:PMS131047 PWO131046:PWO131047 QGK131046:QGK131047 QQG131046:QQG131047 RAC131046:RAC131047 RJY131046:RJY131047 RTU131046:RTU131047 SDQ131046:SDQ131047 SNM131046:SNM131047 SXI131046:SXI131047 THE131046:THE131047 TRA131046:TRA131047 UAW131046:UAW131047 UKS131046:UKS131047 UUO131046:UUO131047 VEK131046:VEK131047 VOG131046:VOG131047 VYC131046:VYC131047 WHY131046:WHY131047 WRU131046:WRU131047 AD196582:AD196583 FI196582:FI196583 PE196582:PE196583 ZA196582:ZA196583 AIW196582:AIW196583 ASS196582:ASS196583 BCO196582:BCO196583 BMK196582:BMK196583 BWG196582:BWG196583 CGC196582:CGC196583 CPY196582:CPY196583 CZU196582:CZU196583 DJQ196582:DJQ196583 DTM196582:DTM196583 EDI196582:EDI196583 ENE196582:ENE196583 EXA196582:EXA196583 FGW196582:FGW196583 FQS196582:FQS196583 GAO196582:GAO196583 GKK196582:GKK196583 GUG196582:GUG196583 HEC196582:HEC196583 HNY196582:HNY196583 HXU196582:HXU196583 IHQ196582:IHQ196583 IRM196582:IRM196583 JBI196582:JBI196583 JLE196582:JLE196583 JVA196582:JVA196583 KEW196582:KEW196583 KOS196582:KOS196583 KYO196582:KYO196583 LIK196582:LIK196583 LSG196582:LSG196583 MCC196582:MCC196583 MLY196582:MLY196583 MVU196582:MVU196583 NFQ196582:NFQ196583 NPM196582:NPM196583 NZI196582:NZI196583 OJE196582:OJE196583 OTA196582:OTA196583 PCW196582:PCW196583 PMS196582:PMS196583 PWO196582:PWO196583 QGK196582:QGK196583 QQG196582:QQG196583 RAC196582:RAC196583 RJY196582:RJY196583 RTU196582:RTU196583 SDQ196582:SDQ196583 SNM196582:SNM196583 SXI196582:SXI196583 THE196582:THE196583 TRA196582:TRA196583 UAW196582:UAW196583 UKS196582:UKS196583 UUO196582:UUO196583 VEK196582:VEK196583 VOG196582:VOG196583 VYC196582:VYC196583 WHY196582:WHY196583 WRU196582:WRU196583 AD262118:AD262119 FI262118:FI262119 PE262118:PE262119 ZA262118:ZA262119 AIW262118:AIW262119 ASS262118:ASS262119 BCO262118:BCO262119 BMK262118:BMK262119 BWG262118:BWG262119 CGC262118:CGC262119 CPY262118:CPY262119 CZU262118:CZU262119 DJQ262118:DJQ262119 DTM262118:DTM262119 EDI262118:EDI262119 ENE262118:ENE262119 EXA262118:EXA262119 FGW262118:FGW262119 FQS262118:FQS262119 GAO262118:GAO262119 GKK262118:GKK262119 GUG262118:GUG262119 HEC262118:HEC262119 HNY262118:HNY262119 HXU262118:HXU262119 IHQ262118:IHQ262119 IRM262118:IRM262119 JBI262118:JBI262119 JLE262118:JLE262119 JVA262118:JVA262119 KEW262118:KEW262119 KOS262118:KOS262119 KYO262118:KYO262119 LIK262118:LIK262119 LSG262118:LSG262119 MCC262118:MCC262119 MLY262118:MLY262119 MVU262118:MVU262119 NFQ262118:NFQ262119 NPM262118:NPM262119 NZI262118:NZI262119 OJE262118:OJE262119 OTA262118:OTA262119 PCW262118:PCW262119 PMS262118:PMS262119 PWO262118:PWO262119 QGK262118:QGK262119 QQG262118:QQG262119 RAC262118:RAC262119 RJY262118:RJY262119 RTU262118:RTU262119 SDQ262118:SDQ262119 SNM262118:SNM262119 SXI262118:SXI262119 THE262118:THE262119 TRA262118:TRA262119 UAW262118:UAW262119 UKS262118:UKS262119 UUO262118:UUO262119 VEK262118:VEK262119 VOG262118:VOG262119 VYC262118:VYC262119 WHY262118:WHY262119 WRU262118:WRU262119 AD327654:AD327655 FI327654:FI327655 PE327654:PE327655 ZA327654:ZA327655 AIW327654:AIW327655 ASS327654:ASS327655 BCO327654:BCO327655 BMK327654:BMK327655 BWG327654:BWG327655 CGC327654:CGC327655 CPY327654:CPY327655 CZU327654:CZU327655 DJQ327654:DJQ327655 DTM327654:DTM327655 EDI327654:EDI327655 ENE327654:ENE327655 EXA327654:EXA327655 FGW327654:FGW327655 FQS327654:FQS327655 GAO327654:GAO327655 GKK327654:GKK327655 GUG327654:GUG327655 HEC327654:HEC327655 HNY327654:HNY327655 HXU327654:HXU327655 IHQ327654:IHQ327655 IRM327654:IRM327655 JBI327654:JBI327655 JLE327654:JLE327655 JVA327654:JVA327655 KEW327654:KEW327655 KOS327654:KOS327655 KYO327654:KYO327655 LIK327654:LIK327655 LSG327654:LSG327655 MCC327654:MCC327655 MLY327654:MLY327655 MVU327654:MVU327655 NFQ327654:NFQ327655 NPM327654:NPM327655 NZI327654:NZI327655 OJE327654:OJE327655 OTA327654:OTA327655 PCW327654:PCW327655 PMS327654:PMS327655 PWO327654:PWO327655 QGK327654:QGK327655 QQG327654:QQG327655 RAC327654:RAC327655 RJY327654:RJY327655 RTU327654:RTU327655 SDQ327654:SDQ327655 SNM327654:SNM327655 SXI327654:SXI327655 THE327654:THE327655 TRA327654:TRA327655 UAW327654:UAW327655 UKS327654:UKS327655 UUO327654:UUO327655 VEK327654:VEK327655 VOG327654:VOG327655 VYC327654:VYC327655 WHY327654:WHY327655 WRU327654:WRU327655 AD393190:AD393191 FI393190:FI393191 PE393190:PE393191 ZA393190:ZA393191 AIW393190:AIW393191 ASS393190:ASS393191 BCO393190:BCO393191 BMK393190:BMK393191 BWG393190:BWG393191 CGC393190:CGC393191 CPY393190:CPY393191 CZU393190:CZU393191 DJQ393190:DJQ393191 DTM393190:DTM393191 EDI393190:EDI393191 ENE393190:ENE393191 EXA393190:EXA393191 FGW393190:FGW393191 FQS393190:FQS393191 GAO393190:GAO393191 GKK393190:GKK393191 GUG393190:GUG393191 HEC393190:HEC393191 HNY393190:HNY393191 HXU393190:HXU393191 IHQ393190:IHQ393191 IRM393190:IRM393191 JBI393190:JBI393191 JLE393190:JLE393191 JVA393190:JVA393191 KEW393190:KEW393191 KOS393190:KOS393191 KYO393190:KYO393191 LIK393190:LIK393191 LSG393190:LSG393191 MCC393190:MCC393191 MLY393190:MLY393191 MVU393190:MVU393191 NFQ393190:NFQ393191 NPM393190:NPM393191 NZI393190:NZI393191 OJE393190:OJE393191 OTA393190:OTA393191 PCW393190:PCW393191 PMS393190:PMS393191 PWO393190:PWO393191 QGK393190:QGK393191 QQG393190:QQG393191 RAC393190:RAC393191 RJY393190:RJY393191 RTU393190:RTU393191 SDQ393190:SDQ393191 SNM393190:SNM393191 SXI393190:SXI393191 THE393190:THE393191 TRA393190:TRA393191 UAW393190:UAW393191 UKS393190:UKS393191 UUO393190:UUO393191 VEK393190:VEK393191 VOG393190:VOG393191 VYC393190:VYC393191 WHY393190:WHY393191 WRU393190:WRU393191 AD458726:AD458727 FI458726:FI458727 PE458726:PE458727 ZA458726:ZA458727 AIW458726:AIW458727 ASS458726:ASS458727 BCO458726:BCO458727 BMK458726:BMK458727 BWG458726:BWG458727 CGC458726:CGC458727 CPY458726:CPY458727 CZU458726:CZU458727 DJQ458726:DJQ458727 DTM458726:DTM458727 EDI458726:EDI458727 ENE458726:ENE458727 EXA458726:EXA458727 FGW458726:FGW458727 FQS458726:FQS458727 GAO458726:GAO458727 GKK458726:GKK458727 GUG458726:GUG458727 HEC458726:HEC458727 HNY458726:HNY458727 HXU458726:HXU458727 IHQ458726:IHQ458727 IRM458726:IRM458727 JBI458726:JBI458727 JLE458726:JLE458727 JVA458726:JVA458727 KEW458726:KEW458727 KOS458726:KOS458727 KYO458726:KYO458727 LIK458726:LIK458727 LSG458726:LSG458727 MCC458726:MCC458727 MLY458726:MLY458727 MVU458726:MVU458727 NFQ458726:NFQ458727 NPM458726:NPM458727 NZI458726:NZI458727 OJE458726:OJE458727 OTA458726:OTA458727 PCW458726:PCW458727 PMS458726:PMS458727 PWO458726:PWO458727 QGK458726:QGK458727 QQG458726:QQG458727 RAC458726:RAC458727 RJY458726:RJY458727 RTU458726:RTU458727 SDQ458726:SDQ458727 SNM458726:SNM458727 SXI458726:SXI458727 THE458726:THE458727 TRA458726:TRA458727 UAW458726:UAW458727 UKS458726:UKS458727 UUO458726:UUO458727 VEK458726:VEK458727 VOG458726:VOG458727 VYC458726:VYC458727 WHY458726:WHY458727 WRU458726:WRU458727 AD524262:AD524263 FI524262:FI524263 PE524262:PE524263 ZA524262:ZA524263 AIW524262:AIW524263 ASS524262:ASS524263 BCO524262:BCO524263 BMK524262:BMK524263 BWG524262:BWG524263 CGC524262:CGC524263 CPY524262:CPY524263 CZU524262:CZU524263 DJQ524262:DJQ524263 DTM524262:DTM524263 EDI524262:EDI524263 ENE524262:ENE524263 EXA524262:EXA524263 FGW524262:FGW524263 FQS524262:FQS524263 GAO524262:GAO524263 GKK524262:GKK524263 GUG524262:GUG524263 HEC524262:HEC524263 HNY524262:HNY524263 HXU524262:HXU524263 IHQ524262:IHQ524263 IRM524262:IRM524263 JBI524262:JBI524263 JLE524262:JLE524263 JVA524262:JVA524263 KEW524262:KEW524263 KOS524262:KOS524263 KYO524262:KYO524263 LIK524262:LIK524263 LSG524262:LSG524263 MCC524262:MCC524263 MLY524262:MLY524263 MVU524262:MVU524263 NFQ524262:NFQ524263 NPM524262:NPM524263 NZI524262:NZI524263 OJE524262:OJE524263 OTA524262:OTA524263 PCW524262:PCW524263 PMS524262:PMS524263 PWO524262:PWO524263 QGK524262:QGK524263 QQG524262:QQG524263 RAC524262:RAC524263 RJY524262:RJY524263 RTU524262:RTU524263 SDQ524262:SDQ524263 SNM524262:SNM524263 SXI524262:SXI524263 THE524262:THE524263 TRA524262:TRA524263 UAW524262:UAW524263 UKS524262:UKS524263 UUO524262:UUO524263 VEK524262:VEK524263 VOG524262:VOG524263 VYC524262:VYC524263 WHY524262:WHY524263 WRU524262:WRU524263 AD589798:AD589799 FI589798:FI589799 PE589798:PE589799 ZA589798:ZA589799 AIW589798:AIW589799 ASS589798:ASS589799 BCO589798:BCO589799 BMK589798:BMK589799 BWG589798:BWG589799 CGC589798:CGC589799 CPY589798:CPY589799 CZU589798:CZU589799 DJQ589798:DJQ589799 DTM589798:DTM589799 EDI589798:EDI589799 ENE589798:ENE589799 EXA589798:EXA589799 FGW589798:FGW589799 FQS589798:FQS589799 GAO589798:GAO589799 GKK589798:GKK589799 GUG589798:GUG589799 HEC589798:HEC589799 HNY589798:HNY589799 HXU589798:HXU589799 IHQ589798:IHQ589799 IRM589798:IRM589799 JBI589798:JBI589799 JLE589798:JLE589799 JVA589798:JVA589799 KEW589798:KEW589799 KOS589798:KOS589799 KYO589798:KYO589799 LIK589798:LIK589799 LSG589798:LSG589799 MCC589798:MCC589799 MLY589798:MLY589799 MVU589798:MVU589799 NFQ589798:NFQ589799 NPM589798:NPM589799 NZI589798:NZI589799 OJE589798:OJE589799 OTA589798:OTA589799 PCW589798:PCW589799 PMS589798:PMS589799 PWO589798:PWO589799 QGK589798:QGK589799 QQG589798:QQG589799 RAC589798:RAC589799 RJY589798:RJY589799 RTU589798:RTU589799 SDQ589798:SDQ589799 SNM589798:SNM589799 SXI589798:SXI589799 THE589798:THE589799 TRA589798:TRA589799 UAW589798:UAW589799 UKS589798:UKS589799 UUO589798:UUO589799 VEK589798:VEK589799 VOG589798:VOG589799 VYC589798:VYC589799 WHY589798:WHY589799 WRU589798:WRU589799 AD655334:AD655335 FI655334:FI655335 PE655334:PE655335 ZA655334:ZA655335 AIW655334:AIW655335 ASS655334:ASS655335 BCO655334:BCO655335 BMK655334:BMK655335 BWG655334:BWG655335 CGC655334:CGC655335 CPY655334:CPY655335 CZU655334:CZU655335 DJQ655334:DJQ655335 DTM655334:DTM655335 EDI655334:EDI655335 ENE655334:ENE655335 EXA655334:EXA655335 FGW655334:FGW655335 FQS655334:FQS655335 GAO655334:GAO655335 GKK655334:GKK655335 GUG655334:GUG655335 HEC655334:HEC655335 HNY655334:HNY655335 HXU655334:HXU655335 IHQ655334:IHQ655335 IRM655334:IRM655335 JBI655334:JBI655335 JLE655334:JLE655335 JVA655334:JVA655335 KEW655334:KEW655335 KOS655334:KOS655335 KYO655334:KYO655335 LIK655334:LIK655335 LSG655334:LSG655335 MCC655334:MCC655335 MLY655334:MLY655335 MVU655334:MVU655335 NFQ655334:NFQ655335 NPM655334:NPM655335 NZI655334:NZI655335 OJE655334:OJE655335 OTA655334:OTA655335 PCW655334:PCW655335 PMS655334:PMS655335 PWO655334:PWO655335 QGK655334:QGK655335 QQG655334:QQG655335 RAC655334:RAC655335 RJY655334:RJY655335 RTU655334:RTU655335 SDQ655334:SDQ655335 SNM655334:SNM655335 SXI655334:SXI655335 THE655334:THE655335 TRA655334:TRA655335 UAW655334:UAW655335 UKS655334:UKS655335 UUO655334:UUO655335 VEK655334:VEK655335 VOG655334:VOG655335 VYC655334:VYC655335 WHY655334:WHY655335 WRU655334:WRU655335 AD720870:AD720871 FI720870:FI720871 PE720870:PE720871 ZA720870:ZA720871 AIW720870:AIW720871 ASS720870:ASS720871 BCO720870:BCO720871 BMK720870:BMK720871 BWG720870:BWG720871 CGC720870:CGC720871 CPY720870:CPY720871 CZU720870:CZU720871 DJQ720870:DJQ720871 DTM720870:DTM720871 EDI720870:EDI720871 ENE720870:ENE720871 EXA720870:EXA720871 FGW720870:FGW720871 FQS720870:FQS720871 GAO720870:GAO720871 GKK720870:GKK720871 GUG720870:GUG720871 HEC720870:HEC720871 HNY720870:HNY720871 HXU720870:HXU720871 IHQ720870:IHQ720871 IRM720870:IRM720871 JBI720870:JBI720871 JLE720870:JLE720871 JVA720870:JVA720871 KEW720870:KEW720871 KOS720870:KOS720871 KYO720870:KYO720871 LIK720870:LIK720871 LSG720870:LSG720871 MCC720870:MCC720871 MLY720870:MLY720871 MVU720870:MVU720871 NFQ720870:NFQ720871 NPM720870:NPM720871 NZI720870:NZI720871 OJE720870:OJE720871 OTA720870:OTA720871 PCW720870:PCW720871 PMS720870:PMS720871 PWO720870:PWO720871 QGK720870:QGK720871 QQG720870:QQG720871 RAC720870:RAC720871 RJY720870:RJY720871 RTU720870:RTU720871 SDQ720870:SDQ720871 SNM720870:SNM720871 SXI720870:SXI720871 THE720870:THE720871 TRA720870:TRA720871 UAW720870:UAW720871 UKS720870:UKS720871 UUO720870:UUO720871 VEK720870:VEK720871 VOG720870:VOG720871 VYC720870:VYC720871 WHY720870:WHY720871 WRU720870:WRU720871 AD786406:AD786407 FI786406:FI786407 PE786406:PE786407 ZA786406:ZA786407 AIW786406:AIW786407 ASS786406:ASS786407 BCO786406:BCO786407 BMK786406:BMK786407 BWG786406:BWG786407 CGC786406:CGC786407 CPY786406:CPY786407 CZU786406:CZU786407 DJQ786406:DJQ786407 DTM786406:DTM786407 EDI786406:EDI786407 ENE786406:ENE786407 EXA786406:EXA786407 FGW786406:FGW786407 FQS786406:FQS786407 GAO786406:GAO786407 GKK786406:GKK786407 GUG786406:GUG786407 HEC786406:HEC786407 HNY786406:HNY786407 HXU786406:HXU786407 IHQ786406:IHQ786407 IRM786406:IRM786407 JBI786406:JBI786407 JLE786406:JLE786407 JVA786406:JVA786407 KEW786406:KEW786407 KOS786406:KOS786407 KYO786406:KYO786407 LIK786406:LIK786407 LSG786406:LSG786407 MCC786406:MCC786407 MLY786406:MLY786407 MVU786406:MVU786407 NFQ786406:NFQ786407 NPM786406:NPM786407 NZI786406:NZI786407 OJE786406:OJE786407 OTA786406:OTA786407 PCW786406:PCW786407 PMS786406:PMS786407 PWO786406:PWO786407 QGK786406:QGK786407 QQG786406:QQG786407 RAC786406:RAC786407 RJY786406:RJY786407 RTU786406:RTU786407 SDQ786406:SDQ786407 SNM786406:SNM786407 SXI786406:SXI786407 THE786406:THE786407 TRA786406:TRA786407 UAW786406:UAW786407 UKS786406:UKS786407 UUO786406:UUO786407 VEK786406:VEK786407 VOG786406:VOG786407 VYC786406:VYC786407 WHY786406:WHY786407 WRU786406:WRU786407 AD851942:AD851943 FI851942:FI851943 PE851942:PE851943 ZA851942:ZA851943 AIW851942:AIW851943 ASS851942:ASS851943 BCO851942:BCO851943 BMK851942:BMK851943 BWG851942:BWG851943 CGC851942:CGC851943 CPY851942:CPY851943 CZU851942:CZU851943 DJQ851942:DJQ851943 DTM851942:DTM851943 EDI851942:EDI851943 ENE851942:ENE851943 EXA851942:EXA851943 FGW851942:FGW851943 FQS851942:FQS851943 GAO851942:GAO851943 GKK851942:GKK851943 GUG851942:GUG851943 HEC851942:HEC851943 HNY851942:HNY851943 HXU851942:HXU851943 IHQ851942:IHQ851943 IRM851942:IRM851943 JBI851942:JBI851943 JLE851942:JLE851943 JVA851942:JVA851943 KEW851942:KEW851943 KOS851942:KOS851943 KYO851942:KYO851943 LIK851942:LIK851943 LSG851942:LSG851943 MCC851942:MCC851943 MLY851942:MLY851943 MVU851942:MVU851943 NFQ851942:NFQ851943 NPM851942:NPM851943 NZI851942:NZI851943 OJE851942:OJE851943 OTA851942:OTA851943 PCW851942:PCW851943 PMS851942:PMS851943 PWO851942:PWO851943 QGK851942:QGK851943 QQG851942:QQG851943 RAC851942:RAC851943 RJY851942:RJY851943 RTU851942:RTU851943 SDQ851942:SDQ851943 SNM851942:SNM851943 SXI851942:SXI851943 THE851942:THE851943 TRA851942:TRA851943 UAW851942:UAW851943 UKS851942:UKS851943 UUO851942:UUO851943 VEK851942:VEK851943 VOG851942:VOG851943 VYC851942:VYC851943 WHY851942:WHY851943 WRU851942:WRU851943 AD917478:AD917479 FI917478:FI917479 PE917478:PE917479 ZA917478:ZA917479 AIW917478:AIW917479 ASS917478:ASS917479 BCO917478:BCO917479 BMK917478:BMK917479 BWG917478:BWG917479 CGC917478:CGC917479 CPY917478:CPY917479 CZU917478:CZU917479 DJQ917478:DJQ917479 DTM917478:DTM917479 EDI917478:EDI917479 ENE917478:ENE917479 EXA917478:EXA917479 FGW917478:FGW917479 FQS917478:FQS917479 GAO917478:GAO917479 GKK917478:GKK917479 GUG917478:GUG917479 HEC917478:HEC917479 HNY917478:HNY917479 HXU917478:HXU917479 IHQ917478:IHQ917479 IRM917478:IRM917479 JBI917478:JBI917479 JLE917478:JLE917479 JVA917478:JVA917479 KEW917478:KEW917479 KOS917478:KOS917479 KYO917478:KYO917479 LIK917478:LIK917479 LSG917478:LSG917479 MCC917478:MCC917479 MLY917478:MLY917479 MVU917478:MVU917479 NFQ917478:NFQ917479 NPM917478:NPM917479 NZI917478:NZI917479 OJE917478:OJE917479 OTA917478:OTA917479 PCW917478:PCW917479 PMS917478:PMS917479 PWO917478:PWO917479 QGK917478:QGK917479 QQG917478:QQG917479 RAC917478:RAC917479 RJY917478:RJY917479 RTU917478:RTU917479 SDQ917478:SDQ917479 SNM917478:SNM917479 SXI917478:SXI917479 THE917478:THE917479 TRA917478:TRA917479 UAW917478:UAW917479 UKS917478:UKS917479 UUO917478:UUO917479 VEK917478:VEK917479 VOG917478:VOG917479 VYC917478:VYC917479 WHY917478:WHY917479 WRU917478:WRU917479 AD983014:AD983015 FI983014:FI983015 PE983014:PE983015 ZA983014:ZA983015 AIW983014:AIW983015 ASS983014:ASS983015 BCO983014:BCO983015 BMK983014:BMK983015 BWG983014:BWG983015 CGC983014:CGC983015 CPY983014:CPY983015 CZU983014:CZU983015 DJQ983014:DJQ983015 DTM983014:DTM983015 EDI983014:EDI983015 ENE983014:ENE983015 EXA983014:EXA983015 FGW983014:FGW983015 FQS983014:FQS983015 GAO983014:GAO983015 GKK983014:GKK983015 GUG983014:GUG983015 HEC983014:HEC983015 HNY983014:HNY983015 HXU983014:HXU983015 IHQ983014:IHQ983015 IRM983014:IRM983015 JBI983014:JBI983015 JLE983014:JLE983015 JVA983014:JVA983015 KEW983014:KEW983015 KOS983014:KOS983015 KYO983014:KYO983015 LIK983014:LIK983015 LSG983014:LSG983015 MCC983014:MCC983015 MLY983014:MLY983015 MVU983014:MVU983015 NFQ983014:NFQ983015 NPM983014:NPM983015 NZI983014:NZI983015 OJE983014:OJE983015 OTA983014:OTA983015 PCW983014:PCW983015 PMS983014:PMS983015 PWO983014:PWO983015 QGK983014:QGK983015 QQG983014:QQG983015 RAC983014:RAC983015 RJY983014:RJY983015 RTU983014:RTU983015 SDQ983014:SDQ983015 SNM983014:SNM983015 SXI983014:SXI983015 THE983014:THE983015 TRA983014:TRA983015 UAW983014:UAW983015 UKS983014:UKS983015 UUO983014:UUO983015 VEK983014:VEK983015 VOG983014:VOG983015 VYC983014:VYC983015 WHY983014:WHY983015 WRU983014:WRU983015 BO10 GT10 QP10 AAL10 AKH10 AUD10 BDZ10 BNV10 BXR10 CHN10 CRJ10 DBF10 DLB10 DUX10 EET10 EOP10 EYL10 FIH10 FSD10 GBZ10 GLV10 GVR10 HFN10 HPJ10 HZF10 IJB10 ISX10 JCT10 JMP10 JWL10 KGH10 KQD10 KZZ10 LJV10 LTR10 MDN10 MNJ10 MXF10 NHB10 NQX10 OAT10 OKP10 OUL10 PEH10 POD10 PXZ10 QHV10 QRR10 RBN10 RLJ10 RVF10 SFB10 SOX10 SYT10 TIP10 TSL10 UCH10 UMD10 UVZ10 VFV10 VPR10 VZN10 WJJ10 WTF10 CB65511 HH65511 RD65511 AAZ65511 AKV65511 AUR65511 BEN65511 BOJ65511 BYF65511 CIB65511 CRX65511 DBT65511 DLP65511 DVL65511 EFH65511 EPD65511 EYZ65511 FIV65511 FSR65511 GCN65511 GMJ65511 GWF65511 HGB65511 HPX65511 HZT65511 IJP65511 ITL65511 JDH65511 JND65511 JWZ65511 KGV65511 KQR65511 LAN65511 LKJ65511 LUF65511 MEB65511 MNX65511 MXT65511 NHP65511 NRL65511 OBH65511 OLD65511 OUZ65511 PEV65511 POR65511 PYN65511 QIJ65511 QSF65511 RCB65511 RLX65511 RVT65511 SFP65511 SPL65511 SZH65511 TJD65511 TSZ65511 UCV65511 UMR65511 UWN65511 VGJ65511 VQF65511 WAB65511 WJX65511 WTT65511 CB131047 HH131047 RD131047 AAZ131047 AKV131047 AUR131047 BEN131047 BOJ131047 BYF131047 CIB131047 CRX131047 DBT131047 DLP131047 DVL131047 EFH131047 EPD131047 EYZ131047 FIV131047 FSR131047 GCN131047 GMJ131047 GWF131047 HGB131047 HPX131047 HZT131047 IJP131047 ITL131047 JDH131047 JND131047 JWZ131047 KGV131047 KQR131047 LAN131047 LKJ131047 LUF131047 MEB131047 MNX131047 MXT131047 NHP131047 NRL131047 OBH131047 OLD131047 OUZ131047 PEV131047 POR131047 PYN131047 QIJ131047 QSF131047 RCB131047 RLX131047 RVT131047 SFP131047 SPL131047 SZH131047 TJD131047 TSZ131047 UCV131047 UMR131047 UWN131047 VGJ131047 VQF131047 WAB131047 WJX131047 WTT131047 CB196583 HH196583 RD196583 AAZ196583 AKV196583 AUR196583 BEN196583 BOJ196583 BYF196583 CIB196583 CRX196583 DBT196583 DLP196583 DVL196583 EFH196583 EPD196583 EYZ196583 FIV196583 FSR196583 GCN196583 GMJ196583 GWF196583 HGB196583 HPX196583 HZT196583 IJP196583 ITL196583 JDH196583 JND196583 JWZ196583 KGV196583 KQR196583 LAN196583 LKJ196583 LUF196583 MEB196583 MNX196583 MXT196583 NHP196583 NRL196583 OBH196583 OLD196583 OUZ196583 PEV196583 POR196583 PYN196583 QIJ196583 QSF196583 RCB196583 RLX196583 RVT196583 SFP196583 SPL196583 SZH196583 TJD196583 TSZ196583 UCV196583 UMR196583 UWN196583 VGJ196583 VQF196583 WAB196583 WJX196583 WTT196583 CB262119 HH262119 RD262119 AAZ262119 AKV262119 AUR262119 BEN262119 BOJ262119 BYF262119 CIB262119 CRX262119 DBT262119 DLP262119 DVL262119 EFH262119 EPD262119 EYZ262119 FIV262119 FSR262119 GCN262119 GMJ262119 GWF262119 HGB262119 HPX262119 HZT262119 IJP262119 ITL262119 JDH262119 JND262119 JWZ262119 KGV262119 KQR262119 LAN262119 LKJ262119 LUF262119 MEB262119 MNX262119 MXT262119 NHP262119 NRL262119 OBH262119 OLD262119 OUZ262119 PEV262119 POR262119 PYN262119 QIJ262119 QSF262119 RCB262119 RLX262119 RVT262119 SFP262119 SPL262119 SZH262119 TJD262119 TSZ262119 UCV262119 UMR262119 UWN262119 VGJ262119 VQF262119 WAB262119 WJX262119 WTT262119 CB327655 HH327655 RD327655 AAZ327655 AKV327655 AUR327655 BEN327655 BOJ327655 BYF327655 CIB327655 CRX327655 DBT327655 DLP327655 DVL327655 EFH327655 EPD327655 EYZ327655 FIV327655 FSR327655 GCN327655 GMJ327655 GWF327655 HGB327655 HPX327655 HZT327655 IJP327655 ITL327655 JDH327655 JND327655 JWZ327655 KGV327655 KQR327655 LAN327655 LKJ327655 LUF327655 MEB327655 MNX327655 MXT327655 NHP327655 NRL327655 OBH327655 OLD327655 OUZ327655 PEV327655 POR327655 PYN327655 QIJ327655 QSF327655 RCB327655 RLX327655 RVT327655 SFP327655 SPL327655 SZH327655 TJD327655 TSZ327655 UCV327655 UMR327655 UWN327655 VGJ327655 VQF327655 WAB327655 WJX327655 WTT327655 CB393191 HH393191 RD393191 AAZ393191 AKV393191 AUR393191 BEN393191 BOJ393191 BYF393191 CIB393191 CRX393191 DBT393191 DLP393191 DVL393191 EFH393191 EPD393191 EYZ393191 FIV393191 FSR393191 GCN393191 GMJ393191 GWF393191 HGB393191 HPX393191 HZT393191 IJP393191 ITL393191 JDH393191 JND393191 JWZ393191 KGV393191 KQR393191 LAN393191 LKJ393191 LUF393191 MEB393191 MNX393191 MXT393191 NHP393191 NRL393191 OBH393191 OLD393191 OUZ393191 PEV393191 POR393191 PYN393191 QIJ393191 QSF393191 RCB393191 RLX393191 RVT393191 SFP393191 SPL393191 SZH393191 TJD393191 TSZ393191 UCV393191 UMR393191 UWN393191 VGJ393191 VQF393191 WAB393191 WJX393191 WTT393191 CB458727 HH458727 RD458727 AAZ458727 AKV458727 AUR458727 BEN458727 BOJ458727 BYF458727 CIB458727 CRX458727 DBT458727 DLP458727 DVL458727 EFH458727 EPD458727 EYZ458727 FIV458727 FSR458727 GCN458727 GMJ458727 GWF458727 HGB458727 HPX458727 HZT458727 IJP458727 ITL458727 JDH458727 JND458727 JWZ458727 KGV458727 KQR458727 LAN458727 LKJ458727 LUF458727 MEB458727 MNX458727 MXT458727 NHP458727 NRL458727 OBH458727 OLD458727 OUZ458727 PEV458727 POR458727 PYN458727 QIJ458727 QSF458727 RCB458727 RLX458727 RVT458727 SFP458727 SPL458727 SZH458727 TJD458727 TSZ458727 UCV458727 UMR458727 UWN458727 VGJ458727 VQF458727 WAB458727 WJX458727 WTT458727 CB524263 HH524263 RD524263 AAZ524263 AKV524263 AUR524263 BEN524263 BOJ524263 BYF524263 CIB524263 CRX524263 DBT524263 DLP524263 DVL524263 EFH524263 EPD524263 EYZ524263 FIV524263 FSR524263 GCN524263 GMJ524263 GWF524263 HGB524263 HPX524263 HZT524263 IJP524263 ITL524263 JDH524263 JND524263 JWZ524263 KGV524263 KQR524263 LAN524263 LKJ524263 LUF524263 MEB524263 MNX524263 MXT524263 NHP524263 NRL524263 OBH524263 OLD524263 OUZ524263 PEV524263 POR524263 PYN524263 QIJ524263 QSF524263 RCB524263 RLX524263 RVT524263 SFP524263 SPL524263 SZH524263 TJD524263 TSZ524263 UCV524263 UMR524263 UWN524263 VGJ524263 VQF524263 WAB524263 WJX524263 WTT524263 CB589799 HH589799 RD589799 AAZ589799 AKV589799 AUR589799 BEN589799 BOJ589799 BYF589799 CIB589799 CRX589799 DBT589799 DLP589799 DVL589799 EFH589799 EPD589799 EYZ589799 FIV589799 FSR589799 GCN589799 GMJ589799 GWF589799 HGB589799 HPX589799 HZT589799 IJP589799 ITL589799 JDH589799 JND589799 JWZ589799 KGV589799 KQR589799 LAN589799 LKJ589799 LUF589799 MEB589799 MNX589799 MXT589799 NHP589799 NRL589799 OBH589799 OLD589799 OUZ589799 PEV589799 POR589799 PYN589799 QIJ589799 QSF589799 RCB589799 RLX589799 RVT589799 SFP589799 SPL589799 SZH589799 TJD589799 TSZ589799 UCV589799 UMR589799 UWN589799 VGJ589799 VQF589799 WAB589799 WJX589799 WTT589799 CB655335 HH655335 RD655335 AAZ655335 AKV655335 AUR655335 BEN655335 BOJ655335 BYF655335 CIB655335 CRX655335 DBT655335 DLP655335 DVL655335 EFH655335 EPD655335 EYZ655335 FIV655335 FSR655335 GCN655335 GMJ655335 GWF655335 HGB655335 HPX655335 HZT655335 IJP655335 ITL655335 JDH655335 JND655335 JWZ655335 KGV655335 KQR655335 LAN655335 LKJ655335 LUF655335 MEB655335 MNX655335 MXT655335 NHP655335 NRL655335 OBH655335 OLD655335 OUZ655335 PEV655335 POR655335 PYN655335 QIJ655335 QSF655335 RCB655335 RLX655335 RVT655335 SFP655335 SPL655335 SZH655335 TJD655335 TSZ655335 UCV655335 UMR655335 UWN655335 VGJ655335 VQF655335 WAB655335 WJX655335 WTT655335 CB720871 HH720871 RD720871 AAZ720871 AKV720871 AUR720871 BEN720871 BOJ720871 BYF720871 CIB720871 CRX720871 DBT720871 DLP720871 DVL720871 EFH720871 EPD720871 EYZ720871 FIV720871 FSR720871 GCN720871 GMJ720871 GWF720871 HGB720871 HPX720871 HZT720871 IJP720871 ITL720871 JDH720871 JND720871 JWZ720871 KGV720871 KQR720871 LAN720871 LKJ720871 LUF720871 MEB720871 MNX720871 MXT720871 NHP720871 NRL720871 OBH720871 OLD720871 OUZ720871 PEV720871 POR720871 PYN720871 QIJ720871 QSF720871 RCB720871 RLX720871 RVT720871 SFP720871 SPL720871 SZH720871 TJD720871 TSZ720871 UCV720871 UMR720871 UWN720871 VGJ720871 VQF720871 WAB720871 WJX720871 WTT720871 CB786407 HH786407 RD786407 AAZ786407 AKV786407 AUR786407 BEN786407 BOJ786407 BYF786407 CIB786407 CRX786407 DBT786407 DLP786407 DVL786407 EFH786407 EPD786407 EYZ786407 FIV786407 FSR786407 GCN786407 GMJ786407 GWF786407 HGB786407 HPX786407 HZT786407 IJP786407 ITL786407 JDH786407 JND786407 JWZ786407 KGV786407 KQR786407 LAN786407 LKJ786407 LUF786407 MEB786407 MNX786407 MXT786407 NHP786407 NRL786407 OBH786407 OLD786407 OUZ786407 PEV786407 POR786407 PYN786407 QIJ786407 QSF786407 RCB786407 RLX786407 RVT786407 SFP786407 SPL786407 SZH786407 TJD786407 TSZ786407 UCV786407 UMR786407 UWN786407 VGJ786407 VQF786407 WAB786407 WJX786407 WTT786407 CB851943 HH851943 RD851943 AAZ851943 AKV851943 AUR851943 BEN851943 BOJ851943 BYF851943 CIB851943 CRX851943 DBT851943 DLP851943 DVL851943 EFH851943 EPD851943 EYZ851943 FIV851943 FSR851943 GCN851943 GMJ851943 GWF851943 HGB851943 HPX851943 HZT851943 IJP851943 ITL851943 JDH851943 JND851943 JWZ851943 KGV851943 KQR851943 LAN851943 LKJ851943 LUF851943 MEB851943 MNX851943 MXT851943 NHP851943 NRL851943 OBH851943 OLD851943 OUZ851943 PEV851943 POR851943 PYN851943 QIJ851943 QSF851943 RCB851943 RLX851943 RVT851943 SFP851943 SPL851943 SZH851943 TJD851943 TSZ851943 UCV851943 UMR851943 UWN851943 VGJ851943 VQF851943 WAB851943 WJX851943 WTT851943 CB917479 HH917479 RD917479 AAZ917479 AKV917479 AUR917479 BEN917479 BOJ917479 BYF917479 CIB917479 CRX917479 DBT917479 DLP917479 DVL917479 EFH917479 EPD917479 EYZ917479 FIV917479 FSR917479 GCN917479 GMJ917479 GWF917479 HGB917479 HPX917479 HZT917479 IJP917479 ITL917479 JDH917479 JND917479 JWZ917479 KGV917479 KQR917479 LAN917479 LKJ917479 LUF917479 MEB917479 MNX917479 MXT917479 NHP917479 NRL917479 OBH917479 OLD917479 OUZ917479 PEV917479 POR917479 PYN917479 QIJ917479 QSF917479 RCB917479 RLX917479 RVT917479 SFP917479 SPL917479 SZH917479 TJD917479 TSZ917479 UCV917479 UMR917479 UWN917479 VGJ917479 VQF917479 WAB917479 WJX917479 WTT917479 CB983015 HH983015 RD983015 AAZ983015 AKV983015 AUR983015 BEN983015 BOJ983015 BYF983015 CIB983015 CRX983015 DBT983015 DLP983015 DVL983015 EFH983015 EPD983015 EYZ983015 FIV983015 FSR983015 GCN983015 GMJ983015 GWF983015 HGB983015 HPX983015 HZT983015 IJP983015 ITL983015 JDH983015 JND983015 JWZ983015 KGV983015 KQR983015 LAN983015 LKJ983015 LUF983015 MEB983015 MNX983015 MXT983015 NHP983015 NRL983015 OBH983015 OLD983015 OUZ983015 PEV983015 POR983015 PYN983015 QIJ983015 QSF983015 RCB983015 RLX983015 RVT983015 SFP983015 SPL983015 SZH983015 TJD983015 TSZ983015 UCV983015 UMR983015 UWN983015 VGJ983015 VQF983015 WAB983015 WJX983015 WTT983015 AG65510:AG65511 FL65510:FL65511 PH65510:PH65511 ZD65510:ZD65511 AIZ65510:AIZ65511 ASV65510:ASV65511 BCR65510:BCR65511 BMN65510:BMN65511 BWJ65510:BWJ65511 CGF65510:CGF65511 CQB65510:CQB65511 CZX65510:CZX65511 DJT65510:DJT65511 DTP65510:DTP65511 EDL65510:EDL65511 ENH65510:ENH65511 EXD65510:EXD65511 FGZ65510:FGZ65511 FQV65510:FQV65511 GAR65510:GAR65511 GKN65510:GKN65511 GUJ65510:GUJ65511 HEF65510:HEF65511 HOB65510:HOB65511 HXX65510:HXX65511 IHT65510:IHT65511 IRP65510:IRP65511 JBL65510:JBL65511 JLH65510:JLH65511 JVD65510:JVD65511 KEZ65510:KEZ65511 KOV65510:KOV65511 KYR65510:KYR65511 LIN65510:LIN65511 LSJ65510:LSJ65511 MCF65510:MCF65511 MMB65510:MMB65511 MVX65510:MVX65511 NFT65510:NFT65511 NPP65510:NPP65511 NZL65510:NZL65511 OJH65510:OJH65511 OTD65510:OTD65511 PCZ65510:PCZ65511 PMV65510:PMV65511 PWR65510:PWR65511 QGN65510:QGN65511 QQJ65510:QQJ65511 RAF65510:RAF65511 RKB65510:RKB65511 RTX65510:RTX65511 SDT65510:SDT65511 SNP65510:SNP65511 SXL65510:SXL65511 THH65510:THH65511 TRD65510:TRD65511 UAZ65510:UAZ65511 UKV65510:UKV65511 UUR65510:UUR65511 VEN65510:VEN65511 VOJ65510:VOJ65511 VYF65510:VYF65511 WIB65510:WIB65511 WRX65510:WRX65511 AG131046:AG131047 FL131046:FL131047 PH131046:PH131047 ZD131046:ZD131047 AIZ131046:AIZ131047 ASV131046:ASV131047 BCR131046:BCR131047 BMN131046:BMN131047 BWJ131046:BWJ131047 CGF131046:CGF131047 CQB131046:CQB131047 CZX131046:CZX131047 DJT131046:DJT131047 DTP131046:DTP131047 EDL131046:EDL131047 ENH131046:ENH131047 EXD131046:EXD131047 FGZ131046:FGZ131047 FQV131046:FQV131047 GAR131046:GAR131047 GKN131046:GKN131047 GUJ131046:GUJ131047 HEF131046:HEF131047 HOB131046:HOB131047 HXX131046:HXX131047 IHT131046:IHT131047 IRP131046:IRP131047 JBL131046:JBL131047 JLH131046:JLH131047 JVD131046:JVD131047 KEZ131046:KEZ131047 KOV131046:KOV131047 KYR131046:KYR131047 LIN131046:LIN131047 LSJ131046:LSJ131047 MCF131046:MCF131047 MMB131046:MMB131047 MVX131046:MVX131047 NFT131046:NFT131047 NPP131046:NPP131047 NZL131046:NZL131047 OJH131046:OJH131047 OTD131046:OTD131047 PCZ131046:PCZ131047 PMV131046:PMV131047 PWR131046:PWR131047 QGN131046:QGN131047 QQJ131046:QQJ131047 RAF131046:RAF131047 RKB131046:RKB131047 RTX131046:RTX131047 SDT131046:SDT131047 SNP131046:SNP131047 SXL131046:SXL131047 THH131046:THH131047 TRD131046:TRD131047 UAZ131046:UAZ131047 UKV131046:UKV131047 UUR131046:UUR131047 VEN131046:VEN131047 VOJ131046:VOJ131047 VYF131046:VYF131047 WIB131046:WIB131047 WRX131046:WRX131047 AG196582:AG196583 FL196582:FL196583 PH196582:PH196583 ZD196582:ZD196583 AIZ196582:AIZ196583 ASV196582:ASV196583 BCR196582:BCR196583 BMN196582:BMN196583 BWJ196582:BWJ196583 CGF196582:CGF196583 CQB196582:CQB196583 CZX196582:CZX196583 DJT196582:DJT196583 DTP196582:DTP196583 EDL196582:EDL196583 ENH196582:ENH196583 EXD196582:EXD196583 FGZ196582:FGZ196583 FQV196582:FQV196583 GAR196582:GAR196583 GKN196582:GKN196583 GUJ196582:GUJ196583 HEF196582:HEF196583 HOB196582:HOB196583 HXX196582:HXX196583 IHT196582:IHT196583 IRP196582:IRP196583 JBL196582:JBL196583 JLH196582:JLH196583 JVD196582:JVD196583 KEZ196582:KEZ196583 KOV196582:KOV196583 KYR196582:KYR196583 LIN196582:LIN196583 LSJ196582:LSJ196583 MCF196582:MCF196583 MMB196582:MMB196583 MVX196582:MVX196583 NFT196582:NFT196583 NPP196582:NPP196583 NZL196582:NZL196583 OJH196582:OJH196583 OTD196582:OTD196583 PCZ196582:PCZ196583 PMV196582:PMV196583 PWR196582:PWR196583 QGN196582:QGN196583 QQJ196582:QQJ196583 RAF196582:RAF196583 RKB196582:RKB196583 RTX196582:RTX196583 SDT196582:SDT196583 SNP196582:SNP196583 SXL196582:SXL196583 THH196582:THH196583 TRD196582:TRD196583 UAZ196582:UAZ196583 UKV196582:UKV196583 UUR196582:UUR196583 VEN196582:VEN196583 VOJ196582:VOJ196583 VYF196582:VYF196583 WIB196582:WIB196583 WRX196582:WRX196583 AG262118:AG262119 FL262118:FL262119 PH262118:PH262119 ZD262118:ZD262119 AIZ262118:AIZ262119 ASV262118:ASV262119 BCR262118:BCR262119 BMN262118:BMN262119 BWJ262118:BWJ262119 CGF262118:CGF262119 CQB262118:CQB262119 CZX262118:CZX262119 DJT262118:DJT262119 DTP262118:DTP262119 EDL262118:EDL262119 ENH262118:ENH262119 EXD262118:EXD262119 FGZ262118:FGZ262119 FQV262118:FQV262119 GAR262118:GAR262119 GKN262118:GKN262119 GUJ262118:GUJ262119 HEF262118:HEF262119 HOB262118:HOB262119 HXX262118:HXX262119 IHT262118:IHT262119 IRP262118:IRP262119 JBL262118:JBL262119 JLH262118:JLH262119 JVD262118:JVD262119 KEZ262118:KEZ262119 KOV262118:KOV262119 KYR262118:KYR262119 LIN262118:LIN262119 LSJ262118:LSJ262119 MCF262118:MCF262119 MMB262118:MMB262119 MVX262118:MVX262119 NFT262118:NFT262119 NPP262118:NPP262119 NZL262118:NZL262119 OJH262118:OJH262119 OTD262118:OTD262119 PCZ262118:PCZ262119 PMV262118:PMV262119 PWR262118:PWR262119 QGN262118:QGN262119 QQJ262118:QQJ262119 RAF262118:RAF262119 RKB262118:RKB262119 RTX262118:RTX262119 SDT262118:SDT262119 SNP262118:SNP262119 SXL262118:SXL262119 THH262118:THH262119 TRD262118:TRD262119 UAZ262118:UAZ262119 UKV262118:UKV262119 UUR262118:UUR262119 VEN262118:VEN262119 VOJ262118:VOJ262119 VYF262118:VYF262119 WIB262118:WIB262119 WRX262118:WRX262119 AG327654:AG327655 FL327654:FL327655 PH327654:PH327655 ZD327654:ZD327655 AIZ327654:AIZ327655 ASV327654:ASV327655 BCR327654:BCR327655 BMN327654:BMN327655 BWJ327654:BWJ327655 CGF327654:CGF327655 CQB327654:CQB327655 CZX327654:CZX327655 DJT327654:DJT327655 DTP327654:DTP327655 EDL327654:EDL327655 ENH327654:ENH327655 EXD327654:EXD327655 FGZ327654:FGZ327655 FQV327654:FQV327655 GAR327654:GAR327655 GKN327654:GKN327655 GUJ327654:GUJ327655 HEF327654:HEF327655 HOB327654:HOB327655 HXX327654:HXX327655 IHT327654:IHT327655 IRP327654:IRP327655 JBL327654:JBL327655 JLH327654:JLH327655 JVD327654:JVD327655 KEZ327654:KEZ327655 KOV327654:KOV327655 KYR327654:KYR327655 LIN327654:LIN327655 LSJ327654:LSJ327655 MCF327654:MCF327655 MMB327654:MMB327655 MVX327654:MVX327655 NFT327654:NFT327655 NPP327654:NPP327655 NZL327654:NZL327655 OJH327654:OJH327655 OTD327654:OTD327655 PCZ327654:PCZ327655 PMV327654:PMV327655 PWR327654:PWR327655 QGN327654:QGN327655 QQJ327654:QQJ327655 RAF327654:RAF327655 RKB327654:RKB327655 RTX327654:RTX327655 SDT327654:SDT327655 SNP327654:SNP327655 SXL327654:SXL327655 THH327654:THH327655 TRD327654:TRD327655 UAZ327654:UAZ327655 UKV327654:UKV327655 UUR327654:UUR327655 VEN327654:VEN327655 VOJ327654:VOJ327655 VYF327654:VYF327655 WIB327654:WIB327655 WRX327654:WRX327655 AG393190:AG393191 FL393190:FL393191 PH393190:PH393191 ZD393190:ZD393191 AIZ393190:AIZ393191 ASV393190:ASV393191 BCR393190:BCR393191 BMN393190:BMN393191 BWJ393190:BWJ393191 CGF393190:CGF393191 CQB393190:CQB393191 CZX393190:CZX393191 DJT393190:DJT393191 DTP393190:DTP393191 EDL393190:EDL393191 ENH393190:ENH393191 EXD393190:EXD393191 FGZ393190:FGZ393191 FQV393190:FQV393191 GAR393190:GAR393191 GKN393190:GKN393191 GUJ393190:GUJ393191 HEF393190:HEF393191 HOB393190:HOB393191 HXX393190:HXX393191 IHT393190:IHT393191 IRP393190:IRP393191 JBL393190:JBL393191 JLH393190:JLH393191 JVD393190:JVD393191 KEZ393190:KEZ393191 KOV393190:KOV393191 KYR393190:KYR393191 LIN393190:LIN393191 LSJ393190:LSJ393191 MCF393190:MCF393191 MMB393190:MMB393191 MVX393190:MVX393191 NFT393190:NFT393191 NPP393190:NPP393191 NZL393190:NZL393191 OJH393190:OJH393191 OTD393190:OTD393191 PCZ393190:PCZ393191 PMV393190:PMV393191 PWR393190:PWR393191 QGN393190:QGN393191 QQJ393190:QQJ393191 RAF393190:RAF393191 RKB393190:RKB393191 RTX393190:RTX393191 SDT393190:SDT393191 SNP393190:SNP393191 SXL393190:SXL393191 THH393190:THH393191 TRD393190:TRD393191 UAZ393190:UAZ393191 UKV393190:UKV393191 UUR393190:UUR393191 VEN393190:VEN393191 VOJ393190:VOJ393191 VYF393190:VYF393191 WIB393190:WIB393191 WRX393190:WRX393191 AG458726:AG458727 FL458726:FL458727 PH458726:PH458727 ZD458726:ZD458727 AIZ458726:AIZ458727 ASV458726:ASV458727 BCR458726:BCR458727 BMN458726:BMN458727 BWJ458726:BWJ458727 CGF458726:CGF458727 CQB458726:CQB458727 CZX458726:CZX458727 DJT458726:DJT458727 DTP458726:DTP458727 EDL458726:EDL458727 ENH458726:ENH458727 EXD458726:EXD458727 FGZ458726:FGZ458727 FQV458726:FQV458727 GAR458726:GAR458727 GKN458726:GKN458727 GUJ458726:GUJ458727 HEF458726:HEF458727 HOB458726:HOB458727 HXX458726:HXX458727 IHT458726:IHT458727 IRP458726:IRP458727 JBL458726:JBL458727 JLH458726:JLH458727 JVD458726:JVD458727 KEZ458726:KEZ458727 KOV458726:KOV458727 KYR458726:KYR458727 LIN458726:LIN458727 LSJ458726:LSJ458727 MCF458726:MCF458727 MMB458726:MMB458727 MVX458726:MVX458727 NFT458726:NFT458727 NPP458726:NPP458727 NZL458726:NZL458727 OJH458726:OJH458727 OTD458726:OTD458727 PCZ458726:PCZ458727 PMV458726:PMV458727 PWR458726:PWR458727 QGN458726:QGN458727 QQJ458726:QQJ458727 RAF458726:RAF458727 RKB458726:RKB458727 RTX458726:RTX458727 SDT458726:SDT458727 SNP458726:SNP458727 SXL458726:SXL458727 THH458726:THH458727 TRD458726:TRD458727 UAZ458726:UAZ458727 UKV458726:UKV458727 UUR458726:UUR458727 VEN458726:VEN458727 VOJ458726:VOJ458727 VYF458726:VYF458727 WIB458726:WIB458727 WRX458726:WRX458727 AG524262:AG524263 FL524262:FL524263 PH524262:PH524263 ZD524262:ZD524263 AIZ524262:AIZ524263 ASV524262:ASV524263 BCR524262:BCR524263 BMN524262:BMN524263 BWJ524262:BWJ524263 CGF524262:CGF524263 CQB524262:CQB524263 CZX524262:CZX524263 DJT524262:DJT524263 DTP524262:DTP524263 EDL524262:EDL524263 ENH524262:ENH524263 EXD524262:EXD524263 FGZ524262:FGZ524263 FQV524262:FQV524263 GAR524262:GAR524263 GKN524262:GKN524263 GUJ524262:GUJ524263 HEF524262:HEF524263 HOB524262:HOB524263 HXX524262:HXX524263 IHT524262:IHT524263 IRP524262:IRP524263 JBL524262:JBL524263 JLH524262:JLH524263 JVD524262:JVD524263 KEZ524262:KEZ524263 KOV524262:KOV524263 KYR524262:KYR524263 LIN524262:LIN524263 LSJ524262:LSJ524263 MCF524262:MCF524263 MMB524262:MMB524263 MVX524262:MVX524263 NFT524262:NFT524263 NPP524262:NPP524263 NZL524262:NZL524263 OJH524262:OJH524263 OTD524262:OTD524263 PCZ524262:PCZ524263 PMV524262:PMV524263 PWR524262:PWR524263 QGN524262:QGN524263 QQJ524262:QQJ524263 RAF524262:RAF524263 RKB524262:RKB524263 RTX524262:RTX524263 SDT524262:SDT524263 SNP524262:SNP524263 SXL524262:SXL524263 THH524262:THH524263 TRD524262:TRD524263 UAZ524262:UAZ524263 UKV524262:UKV524263 UUR524262:UUR524263 VEN524262:VEN524263 VOJ524262:VOJ524263 VYF524262:VYF524263 WIB524262:WIB524263 WRX524262:WRX524263 AG589798:AG589799 FL589798:FL589799 PH589798:PH589799 ZD589798:ZD589799 AIZ589798:AIZ589799 ASV589798:ASV589799 BCR589798:BCR589799 BMN589798:BMN589799 BWJ589798:BWJ589799 CGF589798:CGF589799 CQB589798:CQB589799 CZX589798:CZX589799 DJT589798:DJT589799 DTP589798:DTP589799 EDL589798:EDL589799 ENH589798:ENH589799 EXD589798:EXD589799 FGZ589798:FGZ589799 FQV589798:FQV589799 GAR589798:GAR589799 GKN589798:GKN589799 GUJ589798:GUJ589799 HEF589798:HEF589799 HOB589798:HOB589799 HXX589798:HXX589799 IHT589798:IHT589799 IRP589798:IRP589799 JBL589798:JBL589799 JLH589798:JLH589799 JVD589798:JVD589799 KEZ589798:KEZ589799 KOV589798:KOV589799 KYR589798:KYR589799 LIN589798:LIN589799 LSJ589798:LSJ589799 MCF589798:MCF589799 MMB589798:MMB589799 MVX589798:MVX589799 NFT589798:NFT589799 NPP589798:NPP589799 NZL589798:NZL589799 OJH589798:OJH589799 OTD589798:OTD589799 PCZ589798:PCZ589799 PMV589798:PMV589799 PWR589798:PWR589799 QGN589798:QGN589799 QQJ589798:QQJ589799 RAF589798:RAF589799 RKB589798:RKB589799 RTX589798:RTX589799 SDT589798:SDT589799 SNP589798:SNP589799 SXL589798:SXL589799 THH589798:THH589799 TRD589798:TRD589799 UAZ589798:UAZ589799 UKV589798:UKV589799 UUR589798:UUR589799 VEN589798:VEN589799 VOJ589798:VOJ589799 VYF589798:VYF589799 WIB589798:WIB589799 WRX589798:WRX589799 AG655334:AG655335 FL655334:FL655335 PH655334:PH655335 ZD655334:ZD655335 AIZ655334:AIZ655335 ASV655334:ASV655335 BCR655334:BCR655335 BMN655334:BMN655335 BWJ655334:BWJ655335 CGF655334:CGF655335 CQB655334:CQB655335 CZX655334:CZX655335 DJT655334:DJT655335 DTP655334:DTP655335 EDL655334:EDL655335 ENH655334:ENH655335 EXD655334:EXD655335 FGZ655334:FGZ655335 FQV655334:FQV655335 GAR655334:GAR655335 GKN655334:GKN655335 GUJ655334:GUJ655335 HEF655334:HEF655335 HOB655334:HOB655335 HXX655334:HXX655335 IHT655334:IHT655335 IRP655334:IRP655335 JBL655334:JBL655335 JLH655334:JLH655335 JVD655334:JVD655335 KEZ655334:KEZ655335 KOV655334:KOV655335 KYR655334:KYR655335 LIN655334:LIN655335 LSJ655334:LSJ655335 MCF655334:MCF655335 MMB655334:MMB655335 MVX655334:MVX655335 NFT655334:NFT655335 NPP655334:NPP655335 NZL655334:NZL655335 OJH655334:OJH655335 OTD655334:OTD655335 PCZ655334:PCZ655335 PMV655334:PMV655335 PWR655334:PWR655335 QGN655334:QGN655335 QQJ655334:QQJ655335 RAF655334:RAF655335 RKB655334:RKB655335 RTX655334:RTX655335 SDT655334:SDT655335 SNP655334:SNP655335 SXL655334:SXL655335 THH655334:THH655335 TRD655334:TRD655335 UAZ655334:UAZ655335 UKV655334:UKV655335 UUR655334:UUR655335 VEN655334:VEN655335 VOJ655334:VOJ655335 VYF655334:VYF655335 WIB655334:WIB655335 WRX655334:WRX655335 AG720870:AG720871 FL720870:FL720871 PH720870:PH720871 ZD720870:ZD720871 AIZ720870:AIZ720871 ASV720870:ASV720871 BCR720870:BCR720871 BMN720870:BMN720871 BWJ720870:BWJ720871 CGF720870:CGF720871 CQB720870:CQB720871 CZX720870:CZX720871 DJT720870:DJT720871 DTP720870:DTP720871 EDL720870:EDL720871 ENH720870:ENH720871 EXD720870:EXD720871 FGZ720870:FGZ720871 FQV720870:FQV720871 GAR720870:GAR720871 GKN720870:GKN720871 GUJ720870:GUJ720871 HEF720870:HEF720871 HOB720870:HOB720871 HXX720870:HXX720871 IHT720870:IHT720871 IRP720870:IRP720871 JBL720870:JBL720871 JLH720870:JLH720871 JVD720870:JVD720871 KEZ720870:KEZ720871 KOV720870:KOV720871 KYR720870:KYR720871 LIN720870:LIN720871 LSJ720870:LSJ720871 MCF720870:MCF720871 MMB720870:MMB720871 MVX720870:MVX720871 NFT720870:NFT720871 NPP720870:NPP720871 NZL720870:NZL720871 OJH720870:OJH720871 OTD720870:OTD720871 PCZ720870:PCZ720871 PMV720870:PMV720871 PWR720870:PWR720871 QGN720870:QGN720871 QQJ720870:QQJ720871 RAF720870:RAF720871 RKB720870:RKB720871 RTX720870:RTX720871 SDT720870:SDT720871 SNP720870:SNP720871 SXL720870:SXL720871 THH720870:THH720871 TRD720870:TRD720871 UAZ720870:UAZ720871 UKV720870:UKV720871 UUR720870:UUR720871 VEN720870:VEN720871 VOJ720870:VOJ720871 VYF720870:VYF720871 WIB720870:WIB720871 WRX720870:WRX720871 AG786406:AG786407 FL786406:FL786407 PH786406:PH786407 ZD786406:ZD786407 AIZ786406:AIZ786407 ASV786406:ASV786407 BCR786406:BCR786407 BMN786406:BMN786407 BWJ786406:BWJ786407 CGF786406:CGF786407 CQB786406:CQB786407 CZX786406:CZX786407 DJT786406:DJT786407 DTP786406:DTP786407 EDL786406:EDL786407 ENH786406:ENH786407 EXD786406:EXD786407 FGZ786406:FGZ786407 FQV786406:FQV786407 GAR786406:GAR786407 GKN786406:GKN786407 GUJ786406:GUJ786407 HEF786406:HEF786407 HOB786406:HOB786407 HXX786406:HXX786407 IHT786406:IHT786407 IRP786406:IRP786407 JBL786406:JBL786407 JLH786406:JLH786407 JVD786406:JVD786407 KEZ786406:KEZ786407 KOV786406:KOV786407 KYR786406:KYR786407 LIN786406:LIN786407 LSJ786406:LSJ786407 MCF786406:MCF786407 MMB786406:MMB786407 MVX786406:MVX786407 NFT786406:NFT786407 NPP786406:NPP786407 NZL786406:NZL786407 OJH786406:OJH786407 OTD786406:OTD786407 PCZ786406:PCZ786407 PMV786406:PMV786407 PWR786406:PWR786407 QGN786406:QGN786407 QQJ786406:QQJ786407 RAF786406:RAF786407 RKB786406:RKB786407 RTX786406:RTX786407 SDT786406:SDT786407 SNP786406:SNP786407 SXL786406:SXL786407 THH786406:THH786407 TRD786406:TRD786407 UAZ786406:UAZ786407 UKV786406:UKV786407 UUR786406:UUR786407 VEN786406:VEN786407 VOJ786406:VOJ786407 VYF786406:VYF786407 WIB786406:WIB786407 WRX786406:WRX786407 AG851942:AG851943 FL851942:FL851943 PH851942:PH851943 ZD851942:ZD851943 AIZ851942:AIZ851943 ASV851942:ASV851943 BCR851942:BCR851943 BMN851942:BMN851943 BWJ851942:BWJ851943 CGF851942:CGF851943 CQB851942:CQB851943 CZX851942:CZX851943 DJT851942:DJT851943 DTP851942:DTP851943 EDL851942:EDL851943 ENH851942:ENH851943 EXD851942:EXD851943 FGZ851942:FGZ851943 FQV851942:FQV851943 GAR851942:GAR851943 GKN851942:GKN851943 GUJ851942:GUJ851943 HEF851942:HEF851943 HOB851942:HOB851943 HXX851942:HXX851943 IHT851942:IHT851943 IRP851942:IRP851943 JBL851942:JBL851943 JLH851942:JLH851943 JVD851942:JVD851943 KEZ851942:KEZ851943 KOV851942:KOV851943 KYR851942:KYR851943 LIN851942:LIN851943 LSJ851942:LSJ851943 MCF851942:MCF851943 MMB851942:MMB851943 MVX851942:MVX851943 NFT851942:NFT851943 NPP851942:NPP851943 NZL851942:NZL851943 OJH851942:OJH851943 OTD851942:OTD851943 PCZ851942:PCZ851943 PMV851942:PMV851943 PWR851942:PWR851943 QGN851942:QGN851943 QQJ851942:QQJ851943 RAF851942:RAF851943 RKB851942:RKB851943 RTX851942:RTX851943 SDT851942:SDT851943 SNP851942:SNP851943 SXL851942:SXL851943 THH851942:THH851943 TRD851942:TRD851943 UAZ851942:UAZ851943 UKV851942:UKV851943 UUR851942:UUR851943 VEN851942:VEN851943 VOJ851942:VOJ851943 VYF851942:VYF851943 WIB851942:WIB851943 WRX851942:WRX851943 AG917478:AG917479 FL917478:FL917479 PH917478:PH917479 ZD917478:ZD917479 AIZ917478:AIZ917479 ASV917478:ASV917479 BCR917478:BCR917479 BMN917478:BMN917479 BWJ917478:BWJ917479 CGF917478:CGF917479 CQB917478:CQB917479 CZX917478:CZX917479 DJT917478:DJT917479 DTP917478:DTP917479 EDL917478:EDL917479 ENH917478:ENH917479 EXD917478:EXD917479 FGZ917478:FGZ917479 FQV917478:FQV917479 GAR917478:GAR917479 GKN917478:GKN917479 GUJ917478:GUJ917479 HEF917478:HEF917479 HOB917478:HOB917479 HXX917478:HXX917479 IHT917478:IHT917479 IRP917478:IRP917479 JBL917478:JBL917479 JLH917478:JLH917479 JVD917478:JVD917479 KEZ917478:KEZ917479 KOV917478:KOV917479 KYR917478:KYR917479 LIN917478:LIN917479 LSJ917478:LSJ917479 MCF917478:MCF917479 MMB917478:MMB917479 MVX917478:MVX917479 NFT917478:NFT917479 NPP917478:NPP917479 NZL917478:NZL917479 OJH917478:OJH917479 OTD917478:OTD917479 PCZ917478:PCZ917479 PMV917478:PMV917479 PWR917478:PWR917479 QGN917478:QGN917479 QQJ917478:QQJ917479 RAF917478:RAF917479 RKB917478:RKB917479 RTX917478:RTX917479 SDT917478:SDT917479 SNP917478:SNP917479 SXL917478:SXL917479 THH917478:THH917479 TRD917478:TRD917479 UAZ917478:UAZ917479 UKV917478:UKV917479 UUR917478:UUR917479 VEN917478:VEN917479 VOJ917478:VOJ917479 VYF917478:VYF917479 WIB917478:WIB917479 WRX917478:WRX917479 AG983014:AG983015 FL983014:FL983015 PH983014:PH983015 ZD983014:ZD983015 AIZ983014:AIZ983015 ASV983014:ASV983015 BCR983014:BCR983015 BMN983014:BMN983015 BWJ983014:BWJ983015 CGF983014:CGF983015 CQB983014:CQB983015 CZX983014:CZX983015 DJT983014:DJT983015 DTP983014:DTP983015 EDL983014:EDL983015 ENH983014:ENH983015 EXD983014:EXD983015 FGZ983014:FGZ983015 FQV983014:FQV983015 GAR983014:GAR983015 GKN983014:GKN983015 GUJ983014:GUJ983015 HEF983014:HEF983015 HOB983014:HOB983015 HXX983014:HXX983015 IHT983014:IHT983015 IRP983014:IRP983015 JBL983014:JBL983015 JLH983014:JLH983015 JVD983014:JVD983015 KEZ983014:KEZ983015 KOV983014:KOV983015 KYR983014:KYR983015 LIN983014:LIN983015 LSJ983014:LSJ983015 MCF983014:MCF983015 MMB983014:MMB983015 MVX983014:MVX983015 NFT983014:NFT983015 NPP983014:NPP983015 NZL983014:NZL983015 OJH983014:OJH983015 OTD983014:OTD983015 PCZ983014:PCZ983015 PMV983014:PMV983015 PWR983014:PWR983015 QGN983014:QGN983015 QQJ983014:QQJ983015 RAF983014:RAF983015 RKB983014:RKB983015 RTX983014:RTX983015 SDT983014:SDT983015 SNP983014:SNP983015 SXL983014:SXL983015 THH983014:THH983015 TRD983014:TRD983015 UAZ983014:UAZ983015 UKV983014:UKV983015 UUR983014:UUR983015 VEN983014:VEN983015 VOJ983014:VOJ983015 VYF983014:VYF983015 WIB983014:WIB983015 WRX983014:WRX983015 BR10 GW10 QS10 AAO10 AKK10 AUG10 BEC10 BNY10 BXU10 CHQ10 CRM10 DBI10 DLE10 DVA10 EEW10 EOS10 EYO10 FIK10 FSG10 GCC10 GLY10 GVU10 HFQ10 HPM10 HZI10 IJE10 ITA10 JCW10 JMS10 JWO10 KGK10 KQG10 LAC10 LJY10 LTU10 MDQ10 MNM10 MXI10 NHE10 NRA10 OAW10 OKS10 OUO10 PEK10 POG10 PYC10 QHY10 QRU10 RBQ10 RLM10 RVI10 SFE10 SPA10 SYW10 TIS10 TSO10 UCK10 UMG10 UWC10 VFY10 VPU10 VZQ10 WJM10 WTI10 CE65511 HK65511 RG65511 ABC65511 AKY65511 AUU65511 BEQ65511 BOM65511 BYI65511 CIE65511 CSA65511 DBW65511 DLS65511 DVO65511 EFK65511 EPG65511 EZC65511 FIY65511 FSU65511 GCQ65511 GMM65511 GWI65511 HGE65511 HQA65511 HZW65511 IJS65511 ITO65511 JDK65511 JNG65511 JXC65511 KGY65511 KQU65511 LAQ65511 LKM65511 LUI65511 MEE65511 MOA65511 MXW65511 NHS65511 NRO65511 OBK65511 OLG65511 OVC65511 PEY65511 POU65511 PYQ65511 QIM65511 QSI65511 RCE65511 RMA65511 RVW65511 SFS65511 SPO65511 SZK65511 TJG65511 TTC65511 UCY65511 UMU65511 UWQ65511 VGM65511 VQI65511 WAE65511 WKA65511 WTW65511 CE131047 HK131047 RG131047 ABC131047 AKY131047 AUU131047 BEQ131047 BOM131047 BYI131047 CIE131047 CSA131047 DBW131047 DLS131047 DVO131047 EFK131047 EPG131047 EZC131047 FIY131047 FSU131047 GCQ131047 GMM131047 GWI131047 HGE131047 HQA131047 HZW131047 IJS131047 ITO131047 JDK131047 JNG131047 JXC131047 KGY131047 KQU131047 LAQ131047 LKM131047 LUI131047 MEE131047 MOA131047 MXW131047 NHS131047 NRO131047 OBK131047 OLG131047 OVC131047 PEY131047 POU131047 PYQ131047 QIM131047 QSI131047 RCE131047 RMA131047 RVW131047 SFS131047 SPO131047 SZK131047 TJG131047 TTC131047 UCY131047 UMU131047 UWQ131047 VGM131047 VQI131047 WAE131047 WKA131047 WTW131047 CE196583 HK196583 RG196583 ABC196583 AKY196583 AUU196583 BEQ196583 BOM196583 BYI196583 CIE196583 CSA196583 DBW196583 DLS196583 DVO196583 EFK196583 EPG196583 EZC196583 FIY196583 FSU196583 GCQ196583 GMM196583 GWI196583 HGE196583 HQA196583 HZW196583 IJS196583 ITO196583 JDK196583 JNG196583 JXC196583 KGY196583 KQU196583 LAQ196583 LKM196583 LUI196583 MEE196583 MOA196583 MXW196583 NHS196583 NRO196583 OBK196583 OLG196583 OVC196583 PEY196583 POU196583 PYQ196583 QIM196583 QSI196583 RCE196583 RMA196583 RVW196583 SFS196583 SPO196583 SZK196583 TJG196583 TTC196583 UCY196583 UMU196583 UWQ196583 VGM196583 VQI196583 WAE196583 WKA196583 WTW196583 CE262119 HK262119 RG262119 ABC262119 AKY262119 AUU262119 BEQ262119 BOM262119 BYI262119 CIE262119 CSA262119 DBW262119 DLS262119 DVO262119 EFK262119 EPG262119 EZC262119 FIY262119 FSU262119 GCQ262119 GMM262119 GWI262119 HGE262119 HQA262119 HZW262119 IJS262119 ITO262119 JDK262119 JNG262119 JXC262119 KGY262119 KQU262119 LAQ262119 LKM262119 LUI262119 MEE262119 MOA262119 MXW262119 NHS262119 NRO262119 OBK262119 OLG262119 OVC262119 PEY262119 POU262119 PYQ262119 QIM262119 QSI262119 RCE262119 RMA262119 RVW262119 SFS262119 SPO262119 SZK262119 TJG262119 TTC262119 UCY262119 UMU262119 UWQ262119 VGM262119 VQI262119 WAE262119 WKA262119 WTW262119 CE327655 HK327655 RG327655 ABC327655 AKY327655 AUU327655 BEQ327655 BOM327655 BYI327655 CIE327655 CSA327655 DBW327655 DLS327655 DVO327655 EFK327655 EPG327655 EZC327655 FIY327655 FSU327655 GCQ327655 GMM327655 GWI327655 HGE327655 HQA327655 HZW327655 IJS327655 ITO327655 JDK327655 JNG327655 JXC327655 KGY327655 KQU327655 LAQ327655 LKM327655 LUI327655 MEE327655 MOA327655 MXW327655 NHS327655 NRO327655 OBK327655 OLG327655 OVC327655 PEY327655 POU327655 PYQ327655 QIM327655 QSI327655 RCE327655 RMA327655 RVW327655 SFS327655 SPO327655 SZK327655 TJG327655 TTC327655 UCY327655 UMU327655 UWQ327655 VGM327655 VQI327655 WAE327655 WKA327655 WTW327655 CE393191 HK393191 RG393191 ABC393191 AKY393191 AUU393191 BEQ393191 BOM393191 BYI393191 CIE393191 CSA393191 DBW393191 DLS393191 DVO393191 EFK393191 EPG393191 EZC393191 FIY393191 FSU393191 GCQ393191 GMM393191 GWI393191 HGE393191 HQA393191 HZW393191 IJS393191 ITO393191 JDK393191 JNG393191 JXC393191 KGY393191 KQU393191 LAQ393191 LKM393191 LUI393191 MEE393191 MOA393191 MXW393191 NHS393191 NRO393191 OBK393191 OLG393191 OVC393191 PEY393191 POU393191 PYQ393191 QIM393191 QSI393191 RCE393191 RMA393191 RVW393191 SFS393191 SPO393191 SZK393191 TJG393191 TTC393191 UCY393191 UMU393191 UWQ393191 VGM393191 VQI393191 WAE393191 WKA393191 WTW393191 CE458727 HK458727 RG458727 ABC458727 AKY458727 AUU458727 BEQ458727 BOM458727 BYI458727 CIE458727 CSA458727 DBW458727 DLS458727 DVO458727 EFK458727 EPG458727 EZC458727 FIY458727 FSU458727 GCQ458727 GMM458727 GWI458727 HGE458727 HQA458727 HZW458727 IJS458727 ITO458727 JDK458727 JNG458727 JXC458727 KGY458727 KQU458727 LAQ458727 LKM458727 LUI458727 MEE458727 MOA458727 MXW458727 NHS458727 NRO458727 OBK458727 OLG458727 OVC458727 PEY458727 POU458727 PYQ458727 QIM458727 QSI458727 RCE458727 RMA458727 RVW458727 SFS458727 SPO458727 SZK458727 TJG458727 TTC458727 UCY458727 UMU458727 UWQ458727 VGM458727 VQI458727 WAE458727 WKA458727 WTW458727 CE524263 HK524263 RG524263 ABC524263 AKY524263 AUU524263 BEQ524263 BOM524263 BYI524263 CIE524263 CSA524263 DBW524263 DLS524263 DVO524263 EFK524263 EPG524263 EZC524263 FIY524263 FSU524263 GCQ524263 GMM524263 GWI524263 HGE524263 HQA524263 HZW524263 IJS524263 ITO524263 JDK524263 JNG524263 JXC524263 KGY524263 KQU524263 LAQ524263 LKM524263 LUI524263 MEE524263 MOA524263 MXW524263 NHS524263 NRO524263 OBK524263 OLG524263 OVC524263 PEY524263 POU524263 PYQ524263 QIM524263 QSI524263 RCE524263 RMA524263 RVW524263 SFS524263 SPO524263 SZK524263 TJG524263 TTC524263 UCY524263 UMU524263 UWQ524263 VGM524263 VQI524263 WAE524263 WKA524263 WTW524263 CE589799 HK589799 RG589799 ABC589799 AKY589799 AUU589799 BEQ589799 BOM589799 BYI589799 CIE589799 CSA589799 DBW589799 DLS589799 DVO589799 EFK589799 EPG589799 EZC589799 FIY589799 FSU589799 GCQ589799 GMM589799 GWI589799 HGE589799 HQA589799 HZW589799 IJS589799 ITO589799 JDK589799 JNG589799 JXC589799 KGY589799 KQU589799 LAQ589799 LKM589799 LUI589799 MEE589799 MOA589799 MXW589799 NHS589799 NRO589799 OBK589799 OLG589799 OVC589799 PEY589799 POU589799 PYQ589799 QIM589799 QSI589799 RCE589799 RMA589799 RVW589799 SFS589799 SPO589799 SZK589799 TJG589799 TTC589799 UCY589799 UMU589799 UWQ589799 VGM589799 VQI589799 WAE589799 WKA589799 WTW589799 CE655335 HK655335 RG655335 ABC655335 AKY655335 AUU655335 BEQ655335 BOM655335 BYI655335 CIE655335 CSA655335 DBW655335 DLS655335 DVO655335 EFK655335 EPG655335 EZC655335 FIY655335 FSU655335 GCQ655335 GMM655335 GWI655335 HGE655335 HQA655335 HZW655335 IJS655335 ITO655335 JDK655335 JNG655335 JXC655335 KGY655335 KQU655335 LAQ655335 LKM655335 LUI655335 MEE655335 MOA655335 MXW655335 NHS655335 NRO655335 OBK655335 OLG655335 OVC655335 PEY655335 POU655335 PYQ655335 QIM655335 QSI655335 RCE655335 RMA655335 RVW655335 SFS655335 SPO655335 SZK655335 TJG655335 TTC655335 UCY655335 UMU655335 UWQ655335 VGM655335 VQI655335 WAE655335 WKA655335 WTW655335 CE720871 HK720871 RG720871 ABC720871 AKY720871 AUU720871 BEQ720871 BOM720871 BYI720871 CIE720871 CSA720871 DBW720871 DLS720871 DVO720871 EFK720871 EPG720871 EZC720871 FIY720871 FSU720871 GCQ720871 GMM720871 GWI720871 HGE720871 HQA720871 HZW720871 IJS720871 ITO720871 JDK720871 JNG720871 JXC720871 KGY720871 KQU720871 LAQ720871 LKM720871 LUI720871 MEE720871 MOA720871 MXW720871 NHS720871 NRO720871 OBK720871 OLG720871 OVC720871 PEY720871 POU720871 PYQ720871 QIM720871 QSI720871 RCE720871 RMA720871 RVW720871 SFS720871 SPO720871 SZK720871 TJG720871 TTC720871 UCY720871 UMU720871 UWQ720871 VGM720871 VQI720871 WAE720871 WKA720871 WTW720871 CE786407 HK786407 RG786407 ABC786407 AKY786407 AUU786407 BEQ786407 BOM786407 BYI786407 CIE786407 CSA786407 DBW786407 DLS786407 DVO786407 EFK786407 EPG786407 EZC786407 FIY786407 FSU786407 GCQ786407 GMM786407 GWI786407 HGE786407 HQA786407 HZW786407 IJS786407 ITO786407 JDK786407 JNG786407 JXC786407 KGY786407 KQU786407 LAQ786407 LKM786407 LUI786407 MEE786407 MOA786407 MXW786407 NHS786407 NRO786407 OBK786407 OLG786407 OVC786407 PEY786407 POU786407 PYQ786407 QIM786407 QSI786407 RCE786407 RMA786407 RVW786407 SFS786407 SPO786407 SZK786407 TJG786407 TTC786407 UCY786407 UMU786407 UWQ786407 VGM786407 VQI786407 WAE786407 WKA786407 WTW786407 CE851943 HK851943 RG851943 ABC851943 AKY851943 AUU851943 BEQ851943 BOM851943 BYI851943 CIE851943 CSA851943 DBW851943 DLS851943 DVO851943 EFK851943 EPG851943 EZC851943 FIY851943 FSU851943 GCQ851943 GMM851943 GWI851943 HGE851943 HQA851943 HZW851943 IJS851943 ITO851943 JDK851943 JNG851943 JXC851943 KGY851943 KQU851943 LAQ851943 LKM851943 LUI851943 MEE851943 MOA851943 MXW851943 NHS851943 NRO851943 OBK851943 OLG851943 OVC851943 PEY851943 POU851943 PYQ851943 QIM851943 QSI851943 RCE851943 RMA851943 RVW851943 SFS851943 SPO851943 SZK851943 TJG851943 TTC851943 UCY851943 UMU851943 UWQ851943 VGM851943 VQI851943 WAE851943 WKA851943 WTW851943 CE917479 HK917479 RG917479 ABC917479 AKY917479 AUU917479 BEQ917479 BOM917479 BYI917479 CIE917479 CSA917479 DBW917479 DLS917479 DVO917479 EFK917479 EPG917479 EZC917479 FIY917479 FSU917479 GCQ917479 GMM917479 GWI917479 HGE917479 HQA917479 HZW917479 IJS917479 ITO917479 JDK917479 JNG917479 JXC917479 KGY917479 KQU917479 LAQ917479 LKM917479 LUI917479 MEE917479 MOA917479 MXW917479 NHS917479 NRO917479 OBK917479 OLG917479 OVC917479 PEY917479 POU917479 PYQ917479 QIM917479 QSI917479 RCE917479 RMA917479 RVW917479 SFS917479 SPO917479 SZK917479 TJG917479 TTC917479 UCY917479 UMU917479 UWQ917479 VGM917479 VQI917479 WAE917479 WKA917479 WTW917479 CE983015 HK983015 RG983015 ABC983015 AKY983015 AUU983015 BEQ983015 BOM983015 BYI983015 CIE983015 CSA983015 DBW983015 DLS983015 DVO983015 EFK983015 EPG983015 EZC983015 FIY983015 FSU983015 GCQ983015 GMM983015 GWI983015 HGE983015 HQA983015 HZW983015 IJS983015 ITO983015 JDK983015 JNG983015 JXC983015 KGY983015 KQU983015 LAQ983015 LKM983015 LUI983015 MEE983015 MOA983015 MXW983015 NHS983015 NRO983015 OBK983015 OLG983015 OVC983015 PEY983015 POU983015 PYQ983015 QIM983015 QSI983015 RCE983015 RMA983015 RVW983015 SFS983015 SPO983015 SZK983015 TJG983015 TTC983015 UCY983015 UMU983015 UWQ983015 VGM983015 VQI983015 WAE983015 WKA983015 WTW983015 HY10:HY14 RU10:RU14 ABQ10:ABQ14 ALM10:ALM14 AVI10:AVI14 BFE10:BFE14 BPA10:BPA14 BYW10:BYW14 CIS10:CIS14 CSO10:CSO14 DCK10:DCK14 DMG10:DMG14 DWC10:DWC14 EFY10:EFY14 EPU10:EPU14 EZQ10:EZQ14 FJM10:FJM14 FTI10:FTI14 GDE10:GDE14 GNA10:GNA14 GWW10:GWW14 HGS10:HGS14 HQO10:HQO14 IAK10:IAK14 IKG10:IKG14 IUC10:IUC14 JDY10:JDY14 JNU10:JNU14 JXQ10:JXQ14 KHM10:KHM14 KRI10:KRI14 LBE10:LBE14 LLA10:LLA14 LUW10:LUW14 MES10:MES14 MOO10:MOO14 MYK10:MYK14 NIG10:NIG14 NSC10:NSC14 OBY10:OBY14 OLU10:OLU14 OVQ10:OVQ14 PFM10:PFM14 PPI10:PPI14 PZE10:PZE14 QJA10:QJA14 QSW10:QSW14 RCS10:RCS14 RMO10:RMO14 RWK10:RWK14 SGG10:SGG14 SQC10:SQC14 SZY10:SZY14 TJU10:TJU14 TTQ10:TTQ14 UDM10:UDM14 UNI10:UNI14 UXE10:UXE14 VHA10:VHA14 VQW10:VQW14 WAS10:WAS14 WKO10:WKO14 WUK10:WUK14 IM65511:IM65515 SI65511:SI65515 ACE65511:ACE65515 AMA65511:AMA65515 AVW65511:AVW65515 BFS65511:BFS65515 BPO65511:BPO65515 BZK65511:BZK65515 CJG65511:CJG65515 CTC65511:CTC65515 DCY65511:DCY65515 DMU65511:DMU65515 DWQ65511:DWQ65515 EGM65511:EGM65515 EQI65511:EQI65515 FAE65511:FAE65515 FKA65511:FKA65515 FTW65511:FTW65515 GDS65511:GDS65515 GNO65511:GNO65515 GXK65511:GXK65515 HHG65511:HHG65515 HRC65511:HRC65515 IAY65511:IAY65515 IKU65511:IKU65515 IUQ65511:IUQ65515 JEM65511:JEM65515 JOI65511:JOI65515 JYE65511:JYE65515 KIA65511:KIA65515 KRW65511:KRW65515 LBS65511:LBS65515 LLO65511:LLO65515 LVK65511:LVK65515 MFG65511:MFG65515 MPC65511:MPC65515 MYY65511:MYY65515 NIU65511:NIU65515 NSQ65511:NSQ65515 OCM65511:OCM65515 OMI65511:OMI65515 OWE65511:OWE65515 PGA65511:PGA65515 PPW65511:PPW65515 PZS65511:PZS65515 QJO65511:QJO65515 QTK65511:QTK65515 RDG65511:RDG65515 RNC65511:RNC65515 RWY65511:RWY65515 SGU65511:SGU65515 SQQ65511:SQQ65515 TAM65511:TAM65515 TKI65511:TKI65515 TUE65511:TUE65515 UEA65511:UEA65515 UNW65511:UNW65515 UXS65511:UXS65515 VHO65511:VHO65515 VRK65511:VRK65515 WBG65511:WBG65515 WLC65511:WLC65515 WUY65511:WUY65515 IM131047:IM131051 SI131047:SI131051 ACE131047:ACE131051 AMA131047:AMA131051 AVW131047:AVW131051 BFS131047:BFS131051 BPO131047:BPO131051 BZK131047:BZK131051 CJG131047:CJG131051 CTC131047:CTC131051 DCY131047:DCY131051 DMU131047:DMU131051 DWQ131047:DWQ131051 EGM131047:EGM131051 EQI131047:EQI131051 FAE131047:FAE131051 FKA131047:FKA131051 FTW131047:FTW131051 GDS131047:GDS131051 GNO131047:GNO131051 GXK131047:GXK131051 HHG131047:HHG131051 HRC131047:HRC131051 IAY131047:IAY131051 IKU131047:IKU131051 IUQ131047:IUQ131051 JEM131047:JEM131051 JOI131047:JOI131051 JYE131047:JYE131051 KIA131047:KIA131051 KRW131047:KRW131051 LBS131047:LBS131051 LLO131047:LLO131051 LVK131047:LVK131051 MFG131047:MFG131051 MPC131047:MPC131051 MYY131047:MYY131051 NIU131047:NIU131051 NSQ131047:NSQ131051 OCM131047:OCM131051 OMI131047:OMI131051 OWE131047:OWE131051 PGA131047:PGA131051 PPW131047:PPW131051 PZS131047:PZS131051 QJO131047:QJO131051 QTK131047:QTK131051 RDG131047:RDG131051 RNC131047:RNC131051 RWY131047:RWY131051 SGU131047:SGU131051 SQQ131047:SQQ131051 TAM131047:TAM131051 TKI131047:TKI131051 TUE131047:TUE131051 UEA131047:UEA131051 UNW131047:UNW131051 UXS131047:UXS131051 VHO131047:VHO131051 VRK131047:VRK131051 WBG131047:WBG131051 WLC131047:WLC131051 WUY131047:WUY131051 IM196583:IM196587 SI196583:SI196587 ACE196583:ACE196587 AMA196583:AMA196587 AVW196583:AVW196587 BFS196583:BFS196587 BPO196583:BPO196587 BZK196583:BZK196587 CJG196583:CJG196587 CTC196583:CTC196587 DCY196583:DCY196587 DMU196583:DMU196587 DWQ196583:DWQ196587 EGM196583:EGM196587 EQI196583:EQI196587 FAE196583:FAE196587 FKA196583:FKA196587 FTW196583:FTW196587 GDS196583:GDS196587 GNO196583:GNO196587 GXK196583:GXK196587 HHG196583:HHG196587 HRC196583:HRC196587 IAY196583:IAY196587 IKU196583:IKU196587 IUQ196583:IUQ196587 JEM196583:JEM196587 JOI196583:JOI196587 JYE196583:JYE196587 KIA196583:KIA196587 KRW196583:KRW196587 LBS196583:LBS196587 LLO196583:LLO196587 LVK196583:LVK196587 MFG196583:MFG196587 MPC196583:MPC196587 MYY196583:MYY196587 NIU196583:NIU196587 NSQ196583:NSQ196587 OCM196583:OCM196587 OMI196583:OMI196587 OWE196583:OWE196587 PGA196583:PGA196587 PPW196583:PPW196587 PZS196583:PZS196587 QJO196583:QJO196587 QTK196583:QTK196587 RDG196583:RDG196587 RNC196583:RNC196587 RWY196583:RWY196587 SGU196583:SGU196587 SQQ196583:SQQ196587 TAM196583:TAM196587 TKI196583:TKI196587 TUE196583:TUE196587 UEA196583:UEA196587 UNW196583:UNW196587 UXS196583:UXS196587 VHO196583:VHO196587 VRK196583:VRK196587 WBG196583:WBG196587 WLC196583:WLC196587 WUY196583:WUY196587 IM262119:IM262123 SI262119:SI262123 ACE262119:ACE262123 AMA262119:AMA262123 AVW262119:AVW262123 BFS262119:BFS262123 BPO262119:BPO262123 BZK262119:BZK262123 CJG262119:CJG262123 CTC262119:CTC262123 DCY262119:DCY262123 DMU262119:DMU262123 DWQ262119:DWQ262123 EGM262119:EGM262123 EQI262119:EQI262123 FAE262119:FAE262123 FKA262119:FKA262123 FTW262119:FTW262123 GDS262119:GDS262123 GNO262119:GNO262123 GXK262119:GXK262123 HHG262119:HHG262123 HRC262119:HRC262123 IAY262119:IAY262123 IKU262119:IKU262123 IUQ262119:IUQ262123 JEM262119:JEM262123 JOI262119:JOI262123 JYE262119:JYE262123 KIA262119:KIA262123 KRW262119:KRW262123 LBS262119:LBS262123 LLO262119:LLO262123 LVK262119:LVK262123 MFG262119:MFG262123 MPC262119:MPC262123 MYY262119:MYY262123 NIU262119:NIU262123 NSQ262119:NSQ262123 OCM262119:OCM262123 OMI262119:OMI262123 OWE262119:OWE262123 PGA262119:PGA262123 PPW262119:PPW262123 PZS262119:PZS262123 QJO262119:QJO262123 QTK262119:QTK262123 RDG262119:RDG262123 RNC262119:RNC262123 RWY262119:RWY262123 SGU262119:SGU262123 SQQ262119:SQQ262123 TAM262119:TAM262123 TKI262119:TKI262123 TUE262119:TUE262123 UEA262119:UEA262123 UNW262119:UNW262123 UXS262119:UXS262123 VHO262119:VHO262123 VRK262119:VRK262123 WBG262119:WBG262123 WLC262119:WLC262123 WUY262119:WUY262123 IM327655:IM327659 SI327655:SI327659 ACE327655:ACE327659 AMA327655:AMA327659 AVW327655:AVW327659 BFS327655:BFS327659 BPO327655:BPO327659 BZK327655:BZK327659 CJG327655:CJG327659 CTC327655:CTC327659 DCY327655:DCY327659 DMU327655:DMU327659 DWQ327655:DWQ327659 EGM327655:EGM327659 EQI327655:EQI327659 FAE327655:FAE327659 FKA327655:FKA327659 FTW327655:FTW327659 GDS327655:GDS327659 GNO327655:GNO327659 GXK327655:GXK327659 HHG327655:HHG327659 HRC327655:HRC327659 IAY327655:IAY327659 IKU327655:IKU327659 IUQ327655:IUQ327659 JEM327655:JEM327659 JOI327655:JOI327659 JYE327655:JYE327659 KIA327655:KIA327659 KRW327655:KRW327659 LBS327655:LBS327659 LLO327655:LLO327659 LVK327655:LVK327659 MFG327655:MFG327659 MPC327655:MPC327659 MYY327655:MYY327659 NIU327655:NIU327659 NSQ327655:NSQ327659 OCM327655:OCM327659 OMI327655:OMI327659 OWE327655:OWE327659 PGA327655:PGA327659 PPW327655:PPW327659 PZS327655:PZS327659 QJO327655:QJO327659 QTK327655:QTK327659 RDG327655:RDG327659 RNC327655:RNC327659 RWY327655:RWY327659 SGU327655:SGU327659 SQQ327655:SQQ327659 TAM327655:TAM327659 TKI327655:TKI327659 TUE327655:TUE327659 UEA327655:UEA327659 UNW327655:UNW327659 UXS327655:UXS327659 VHO327655:VHO327659 VRK327655:VRK327659 WBG327655:WBG327659 WLC327655:WLC327659 WUY327655:WUY327659 IM393191:IM393195 SI393191:SI393195 ACE393191:ACE393195 AMA393191:AMA393195 AVW393191:AVW393195 BFS393191:BFS393195 BPO393191:BPO393195 BZK393191:BZK393195 CJG393191:CJG393195 CTC393191:CTC393195 DCY393191:DCY393195 DMU393191:DMU393195 DWQ393191:DWQ393195 EGM393191:EGM393195 EQI393191:EQI393195 FAE393191:FAE393195 FKA393191:FKA393195 FTW393191:FTW393195 GDS393191:GDS393195 GNO393191:GNO393195 GXK393191:GXK393195 HHG393191:HHG393195 HRC393191:HRC393195 IAY393191:IAY393195 IKU393191:IKU393195 IUQ393191:IUQ393195 JEM393191:JEM393195 JOI393191:JOI393195 JYE393191:JYE393195 KIA393191:KIA393195 KRW393191:KRW393195 LBS393191:LBS393195 LLO393191:LLO393195 LVK393191:LVK393195 MFG393191:MFG393195 MPC393191:MPC393195 MYY393191:MYY393195 NIU393191:NIU393195 NSQ393191:NSQ393195 OCM393191:OCM393195 OMI393191:OMI393195 OWE393191:OWE393195 PGA393191:PGA393195 PPW393191:PPW393195 PZS393191:PZS393195 QJO393191:QJO393195 QTK393191:QTK393195 RDG393191:RDG393195 RNC393191:RNC393195 RWY393191:RWY393195 SGU393191:SGU393195 SQQ393191:SQQ393195 TAM393191:TAM393195 TKI393191:TKI393195 TUE393191:TUE393195 UEA393191:UEA393195 UNW393191:UNW393195 UXS393191:UXS393195 VHO393191:VHO393195 VRK393191:VRK393195 WBG393191:WBG393195 WLC393191:WLC393195 WUY393191:WUY393195 IM458727:IM458731 SI458727:SI458731 ACE458727:ACE458731 AMA458727:AMA458731 AVW458727:AVW458731 BFS458727:BFS458731 BPO458727:BPO458731 BZK458727:BZK458731 CJG458727:CJG458731 CTC458727:CTC458731 DCY458727:DCY458731 DMU458727:DMU458731 DWQ458727:DWQ458731 EGM458727:EGM458731 EQI458727:EQI458731 FAE458727:FAE458731 FKA458727:FKA458731 FTW458727:FTW458731 GDS458727:GDS458731 GNO458727:GNO458731 GXK458727:GXK458731 HHG458727:HHG458731 HRC458727:HRC458731 IAY458727:IAY458731 IKU458727:IKU458731 IUQ458727:IUQ458731 JEM458727:JEM458731 JOI458727:JOI458731 JYE458727:JYE458731 KIA458727:KIA458731 KRW458727:KRW458731 LBS458727:LBS458731 LLO458727:LLO458731 LVK458727:LVK458731 MFG458727:MFG458731 MPC458727:MPC458731 MYY458727:MYY458731 NIU458727:NIU458731 NSQ458727:NSQ458731 OCM458727:OCM458731 OMI458727:OMI458731 OWE458727:OWE458731 PGA458727:PGA458731 PPW458727:PPW458731 PZS458727:PZS458731 QJO458727:QJO458731 QTK458727:QTK458731 RDG458727:RDG458731 RNC458727:RNC458731 RWY458727:RWY458731 SGU458727:SGU458731 SQQ458727:SQQ458731 TAM458727:TAM458731 TKI458727:TKI458731 TUE458727:TUE458731 UEA458727:UEA458731 UNW458727:UNW458731 UXS458727:UXS458731 VHO458727:VHO458731 VRK458727:VRK458731 WBG458727:WBG458731 WLC458727:WLC458731 WUY458727:WUY458731 IM524263:IM524267 SI524263:SI524267 ACE524263:ACE524267 AMA524263:AMA524267 AVW524263:AVW524267 BFS524263:BFS524267 BPO524263:BPO524267 BZK524263:BZK524267 CJG524263:CJG524267 CTC524263:CTC524267 DCY524263:DCY524267 DMU524263:DMU524267 DWQ524263:DWQ524267 EGM524263:EGM524267 EQI524263:EQI524267 FAE524263:FAE524267 FKA524263:FKA524267 FTW524263:FTW524267 GDS524263:GDS524267 GNO524263:GNO524267 GXK524263:GXK524267 HHG524263:HHG524267 HRC524263:HRC524267 IAY524263:IAY524267 IKU524263:IKU524267 IUQ524263:IUQ524267 JEM524263:JEM524267 JOI524263:JOI524267 JYE524263:JYE524267 KIA524263:KIA524267 KRW524263:KRW524267 LBS524263:LBS524267 LLO524263:LLO524267 LVK524263:LVK524267 MFG524263:MFG524267 MPC524263:MPC524267 MYY524263:MYY524267 NIU524263:NIU524267 NSQ524263:NSQ524267 OCM524263:OCM524267 OMI524263:OMI524267 OWE524263:OWE524267 PGA524263:PGA524267 PPW524263:PPW524267 PZS524263:PZS524267 QJO524263:QJO524267 QTK524263:QTK524267 RDG524263:RDG524267 RNC524263:RNC524267 RWY524263:RWY524267 SGU524263:SGU524267 SQQ524263:SQQ524267 TAM524263:TAM524267 TKI524263:TKI524267 TUE524263:TUE524267 UEA524263:UEA524267 UNW524263:UNW524267 UXS524263:UXS524267 VHO524263:VHO524267 VRK524263:VRK524267 WBG524263:WBG524267 WLC524263:WLC524267 WUY524263:WUY524267 IM589799:IM589803 SI589799:SI589803 ACE589799:ACE589803 AMA589799:AMA589803 AVW589799:AVW589803 BFS589799:BFS589803 BPO589799:BPO589803 BZK589799:BZK589803 CJG589799:CJG589803 CTC589799:CTC589803 DCY589799:DCY589803 DMU589799:DMU589803 DWQ589799:DWQ589803 EGM589799:EGM589803 EQI589799:EQI589803 FAE589799:FAE589803 FKA589799:FKA589803 FTW589799:FTW589803 GDS589799:GDS589803 GNO589799:GNO589803 GXK589799:GXK589803 HHG589799:HHG589803 HRC589799:HRC589803 IAY589799:IAY589803 IKU589799:IKU589803 IUQ589799:IUQ589803 JEM589799:JEM589803 JOI589799:JOI589803 JYE589799:JYE589803 KIA589799:KIA589803 KRW589799:KRW589803 LBS589799:LBS589803 LLO589799:LLO589803 LVK589799:LVK589803 MFG589799:MFG589803 MPC589799:MPC589803 MYY589799:MYY589803 NIU589799:NIU589803 NSQ589799:NSQ589803 OCM589799:OCM589803 OMI589799:OMI589803 OWE589799:OWE589803 PGA589799:PGA589803 PPW589799:PPW589803 PZS589799:PZS589803 QJO589799:QJO589803 QTK589799:QTK589803 RDG589799:RDG589803 RNC589799:RNC589803 RWY589799:RWY589803 SGU589799:SGU589803 SQQ589799:SQQ589803 TAM589799:TAM589803 TKI589799:TKI589803 TUE589799:TUE589803 UEA589799:UEA589803 UNW589799:UNW589803 UXS589799:UXS589803 VHO589799:VHO589803 VRK589799:VRK589803 WBG589799:WBG589803 WLC589799:WLC589803 WUY589799:WUY589803 IM655335:IM655339 SI655335:SI655339 ACE655335:ACE655339 AMA655335:AMA655339 AVW655335:AVW655339 BFS655335:BFS655339 BPO655335:BPO655339 BZK655335:BZK655339 CJG655335:CJG655339 CTC655335:CTC655339 DCY655335:DCY655339 DMU655335:DMU655339 DWQ655335:DWQ655339 EGM655335:EGM655339 EQI655335:EQI655339 FAE655335:FAE655339 FKA655335:FKA655339 FTW655335:FTW655339 GDS655335:GDS655339 GNO655335:GNO655339 GXK655335:GXK655339 HHG655335:HHG655339 HRC655335:HRC655339 IAY655335:IAY655339 IKU655335:IKU655339 IUQ655335:IUQ655339 JEM655335:JEM655339 JOI655335:JOI655339 JYE655335:JYE655339 KIA655335:KIA655339 KRW655335:KRW655339 LBS655335:LBS655339 LLO655335:LLO655339 LVK655335:LVK655339 MFG655335:MFG655339 MPC655335:MPC655339 MYY655335:MYY655339 NIU655335:NIU655339 NSQ655335:NSQ655339 OCM655335:OCM655339 OMI655335:OMI655339 OWE655335:OWE655339 PGA655335:PGA655339 PPW655335:PPW655339 PZS655335:PZS655339 QJO655335:QJO655339 QTK655335:QTK655339 RDG655335:RDG655339 RNC655335:RNC655339 RWY655335:RWY655339 SGU655335:SGU655339 SQQ655335:SQQ655339 TAM655335:TAM655339 TKI655335:TKI655339 TUE655335:TUE655339 UEA655335:UEA655339 UNW655335:UNW655339 UXS655335:UXS655339 VHO655335:VHO655339 VRK655335:VRK655339 WBG655335:WBG655339 WLC655335:WLC655339 WUY655335:WUY655339 IM720871:IM720875 SI720871:SI720875 ACE720871:ACE720875 AMA720871:AMA720875 AVW720871:AVW720875 BFS720871:BFS720875 BPO720871:BPO720875 BZK720871:BZK720875 CJG720871:CJG720875 CTC720871:CTC720875 DCY720871:DCY720875 DMU720871:DMU720875 DWQ720871:DWQ720875 EGM720871:EGM720875 EQI720871:EQI720875 FAE720871:FAE720875 FKA720871:FKA720875 FTW720871:FTW720875 GDS720871:GDS720875 GNO720871:GNO720875 GXK720871:GXK720875 HHG720871:HHG720875 HRC720871:HRC720875 IAY720871:IAY720875 IKU720871:IKU720875 IUQ720871:IUQ720875 JEM720871:JEM720875 JOI720871:JOI720875 JYE720871:JYE720875 KIA720871:KIA720875 KRW720871:KRW720875 LBS720871:LBS720875 LLO720871:LLO720875 LVK720871:LVK720875 MFG720871:MFG720875 MPC720871:MPC720875 MYY720871:MYY720875 NIU720871:NIU720875 NSQ720871:NSQ720875 OCM720871:OCM720875 OMI720871:OMI720875 OWE720871:OWE720875 PGA720871:PGA720875 PPW720871:PPW720875 PZS720871:PZS720875 QJO720871:QJO720875 QTK720871:QTK720875 RDG720871:RDG720875 RNC720871:RNC720875 RWY720871:RWY720875 SGU720871:SGU720875 SQQ720871:SQQ720875 TAM720871:TAM720875 TKI720871:TKI720875 TUE720871:TUE720875 UEA720871:UEA720875 UNW720871:UNW720875 UXS720871:UXS720875 VHO720871:VHO720875 VRK720871:VRK720875 WBG720871:WBG720875 WLC720871:WLC720875 WUY720871:WUY720875 IM786407:IM786411 SI786407:SI786411 ACE786407:ACE786411 AMA786407:AMA786411 AVW786407:AVW786411 BFS786407:BFS786411 BPO786407:BPO786411 BZK786407:BZK786411 CJG786407:CJG786411 CTC786407:CTC786411 DCY786407:DCY786411 DMU786407:DMU786411 DWQ786407:DWQ786411 EGM786407:EGM786411 EQI786407:EQI786411 FAE786407:FAE786411 FKA786407:FKA786411 FTW786407:FTW786411 GDS786407:GDS786411 GNO786407:GNO786411 GXK786407:GXK786411 HHG786407:HHG786411 HRC786407:HRC786411 IAY786407:IAY786411 IKU786407:IKU786411 IUQ786407:IUQ786411 JEM786407:JEM786411 JOI786407:JOI786411 JYE786407:JYE786411 KIA786407:KIA786411 KRW786407:KRW786411 LBS786407:LBS786411 LLO786407:LLO786411 LVK786407:LVK786411 MFG786407:MFG786411 MPC786407:MPC786411 MYY786407:MYY786411 NIU786407:NIU786411 NSQ786407:NSQ786411 OCM786407:OCM786411 OMI786407:OMI786411 OWE786407:OWE786411 PGA786407:PGA786411 PPW786407:PPW786411 PZS786407:PZS786411 QJO786407:QJO786411 QTK786407:QTK786411 RDG786407:RDG786411 RNC786407:RNC786411 RWY786407:RWY786411 SGU786407:SGU786411 SQQ786407:SQQ786411 TAM786407:TAM786411 TKI786407:TKI786411 TUE786407:TUE786411 UEA786407:UEA786411 UNW786407:UNW786411 UXS786407:UXS786411 VHO786407:VHO786411 VRK786407:VRK786411 WBG786407:WBG786411 WLC786407:WLC786411 WUY786407:WUY786411 IM851943:IM851947 SI851943:SI851947 ACE851943:ACE851947 AMA851943:AMA851947 AVW851943:AVW851947 BFS851943:BFS851947 BPO851943:BPO851947 BZK851943:BZK851947 CJG851943:CJG851947 CTC851943:CTC851947 DCY851943:DCY851947 DMU851943:DMU851947 DWQ851943:DWQ851947 EGM851943:EGM851947 EQI851943:EQI851947 FAE851943:FAE851947 FKA851943:FKA851947 FTW851943:FTW851947 GDS851943:GDS851947 GNO851943:GNO851947 GXK851943:GXK851947 HHG851943:HHG851947 HRC851943:HRC851947 IAY851943:IAY851947 IKU851943:IKU851947 IUQ851943:IUQ851947 JEM851943:JEM851947 JOI851943:JOI851947 JYE851943:JYE851947 KIA851943:KIA851947 KRW851943:KRW851947 LBS851943:LBS851947 LLO851943:LLO851947 LVK851943:LVK851947 MFG851943:MFG851947 MPC851943:MPC851947 MYY851943:MYY851947 NIU851943:NIU851947 NSQ851943:NSQ851947 OCM851943:OCM851947 OMI851943:OMI851947 OWE851943:OWE851947 PGA851943:PGA851947 PPW851943:PPW851947 PZS851943:PZS851947 QJO851943:QJO851947 QTK851943:QTK851947 RDG851943:RDG851947 RNC851943:RNC851947 RWY851943:RWY851947 SGU851943:SGU851947 SQQ851943:SQQ851947 TAM851943:TAM851947 TKI851943:TKI851947 TUE851943:TUE851947 UEA851943:UEA851947 UNW851943:UNW851947 UXS851943:UXS851947 VHO851943:VHO851947 VRK851943:VRK851947 WBG851943:WBG851947 WLC851943:WLC851947 WUY851943:WUY851947 IM917479:IM917483 SI917479:SI917483 ACE917479:ACE917483 AMA917479:AMA917483 AVW917479:AVW917483 BFS917479:BFS917483 BPO917479:BPO917483 BZK917479:BZK917483 CJG917479:CJG917483 CTC917479:CTC917483 DCY917479:DCY917483 DMU917479:DMU917483 DWQ917479:DWQ917483 EGM917479:EGM917483 EQI917479:EQI917483 FAE917479:FAE917483 FKA917479:FKA917483 FTW917479:FTW917483 GDS917479:GDS917483 GNO917479:GNO917483 GXK917479:GXK917483 HHG917479:HHG917483 HRC917479:HRC917483 IAY917479:IAY917483 IKU917479:IKU917483 IUQ917479:IUQ917483 JEM917479:JEM917483 JOI917479:JOI917483 JYE917479:JYE917483 KIA917479:KIA917483 KRW917479:KRW917483 LBS917479:LBS917483 LLO917479:LLO917483 LVK917479:LVK917483 MFG917479:MFG917483 MPC917479:MPC917483 MYY917479:MYY917483 NIU917479:NIU917483 NSQ917479:NSQ917483 OCM917479:OCM917483 OMI917479:OMI917483 OWE917479:OWE917483 PGA917479:PGA917483 PPW917479:PPW917483 PZS917479:PZS917483 QJO917479:QJO917483 QTK917479:QTK917483 RDG917479:RDG917483 RNC917479:RNC917483 RWY917479:RWY917483 SGU917479:SGU917483 SQQ917479:SQQ917483 TAM917479:TAM917483 TKI917479:TKI917483 TUE917479:TUE917483 UEA917479:UEA917483 UNW917479:UNW917483 UXS917479:UXS917483 VHO917479:VHO917483 VRK917479:VRK917483 WBG917479:WBG917483 WLC917479:WLC917483 WUY917479:WUY917483 IM983015:IM983019 SI983015:SI983019 ACE983015:ACE983019 AMA983015:AMA983019 AVW983015:AVW983019 BFS983015:BFS983019 BPO983015:BPO983019 BZK983015:BZK983019 CJG983015:CJG983019 CTC983015:CTC983019 DCY983015:DCY983019 DMU983015:DMU983019 DWQ983015:DWQ983019 EGM983015:EGM983019 EQI983015:EQI983019 FAE983015:FAE983019 FKA983015:FKA983019 FTW983015:FTW983019 GDS983015:GDS983019 GNO983015:GNO983019 GXK983015:GXK983019 HHG983015:HHG983019 HRC983015:HRC983019 IAY983015:IAY983019 IKU983015:IKU983019 IUQ983015:IUQ983019 JEM983015:JEM983019 JOI983015:JOI983019 JYE983015:JYE983019 KIA983015:KIA983019 KRW983015:KRW983019 LBS983015:LBS983019 LLO983015:LLO983019 LVK983015:LVK983019 MFG983015:MFG983019 MPC983015:MPC983019 MYY983015:MYY983019 NIU983015:NIU983019 NSQ983015:NSQ983019 OCM983015:OCM983019 OMI983015:OMI983019 OWE983015:OWE983019 PGA983015:PGA983019 PPW983015:PPW983019 PZS983015:PZS983019 QJO983015:QJO983019 QTK983015:QTK983019 RDG983015:RDG983019 RNC983015:RNC983019 RWY983015:RWY983019 SGU983015:SGU983019 SQQ983015:SQQ983019 TAM983015:TAM983019 TKI983015:TKI983019 TUE983015:TUE983019 UEA983015:UEA983019 UNW983015:UNW983019 UXS983015:UXS983019 VHO983015:VHO983019 VRK983015:VRK983019 WBG983015:WBG983019 WLC983015:WLC983019 WUY983015:WUY983019 HV10:HV14 RR10:RR14 ABN10:ABN14 ALJ10:ALJ14 AVF10:AVF14 BFB10:BFB14 BOX10:BOX14 BYT10:BYT14 CIP10:CIP14 CSL10:CSL14 DCH10:DCH14 DMD10:DMD14 DVZ10:DVZ14 EFV10:EFV14 EPR10:EPR14 EZN10:EZN14 FJJ10:FJJ14 FTF10:FTF14 GDB10:GDB14 GMX10:GMX14 GWT10:GWT14 HGP10:HGP14 HQL10:HQL14 IAH10:IAH14 IKD10:IKD14 ITZ10:ITZ14 JDV10:JDV14 JNR10:JNR14 JXN10:JXN14 KHJ10:KHJ14 KRF10:KRF14 LBB10:LBB14 LKX10:LKX14 LUT10:LUT14 MEP10:MEP14 MOL10:MOL14 MYH10:MYH14 NID10:NID14 NRZ10:NRZ14 OBV10:OBV14 OLR10:OLR14 OVN10:OVN14 PFJ10:PFJ14 PPF10:PPF14 PZB10:PZB14 QIX10:QIX14 QST10:QST14 RCP10:RCP14 RML10:RML14 RWH10:RWH14 SGD10:SGD14 SPZ10:SPZ14 SZV10:SZV14 TJR10:TJR14 TTN10:TTN14 UDJ10:UDJ14 UNF10:UNF14 UXB10:UXB14 VGX10:VGX14 VQT10:VQT14 WAP10:WAP14 WKL10:WKL14 WUH10:WUH14 IJ65511:IJ65515 SF65511:SF65515 ACB65511:ACB65515 ALX65511:ALX65515 AVT65511:AVT65515 BFP65511:BFP65515 BPL65511:BPL65515 BZH65511:BZH65515 CJD65511:CJD65515 CSZ65511:CSZ65515 DCV65511:DCV65515 DMR65511:DMR65515 DWN65511:DWN65515 EGJ65511:EGJ65515 EQF65511:EQF65515 FAB65511:FAB65515 FJX65511:FJX65515 FTT65511:FTT65515 GDP65511:GDP65515 GNL65511:GNL65515 GXH65511:GXH65515 HHD65511:HHD65515 HQZ65511:HQZ65515 IAV65511:IAV65515 IKR65511:IKR65515 IUN65511:IUN65515 JEJ65511:JEJ65515 JOF65511:JOF65515 JYB65511:JYB65515 KHX65511:KHX65515 KRT65511:KRT65515 LBP65511:LBP65515 LLL65511:LLL65515 LVH65511:LVH65515 MFD65511:MFD65515 MOZ65511:MOZ65515 MYV65511:MYV65515 NIR65511:NIR65515 NSN65511:NSN65515 OCJ65511:OCJ65515 OMF65511:OMF65515 OWB65511:OWB65515 PFX65511:PFX65515 PPT65511:PPT65515 PZP65511:PZP65515 QJL65511:QJL65515 QTH65511:QTH65515 RDD65511:RDD65515 RMZ65511:RMZ65515 RWV65511:RWV65515 SGR65511:SGR65515 SQN65511:SQN65515 TAJ65511:TAJ65515 TKF65511:TKF65515 TUB65511:TUB65515 UDX65511:UDX65515 UNT65511:UNT65515 UXP65511:UXP65515 VHL65511:VHL65515 VRH65511:VRH65515 WBD65511:WBD65515 WKZ65511:WKZ65515 WUV65511:WUV65515 IJ131047:IJ131051 SF131047:SF131051 ACB131047:ACB131051 ALX131047:ALX131051 AVT131047:AVT131051 BFP131047:BFP131051 BPL131047:BPL131051 BZH131047:BZH131051 CJD131047:CJD131051 CSZ131047:CSZ131051 DCV131047:DCV131051 DMR131047:DMR131051 DWN131047:DWN131051 EGJ131047:EGJ131051 EQF131047:EQF131051 FAB131047:FAB131051 FJX131047:FJX131051 FTT131047:FTT131051 GDP131047:GDP131051 GNL131047:GNL131051 GXH131047:GXH131051 HHD131047:HHD131051 HQZ131047:HQZ131051 IAV131047:IAV131051 IKR131047:IKR131051 IUN131047:IUN131051 JEJ131047:JEJ131051 JOF131047:JOF131051 JYB131047:JYB131051 KHX131047:KHX131051 KRT131047:KRT131051 LBP131047:LBP131051 LLL131047:LLL131051 LVH131047:LVH131051 MFD131047:MFD131051 MOZ131047:MOZ131051 MYV131047:MYV131051 NIR131047:NIR131051 NSN131047:NSN131051 OCJ131047:OCJ131051 OMF131047:OMF131051 OWB131047:OWB131051 PFX131047:PFX131051 PPT131047:PPT131051 PZP131047:PZP131051 QJL131047:QJL131051 QTH131047:QTH131051 RDD131047:RDD131051 RMZ131047:RMZ131051 RWV131047:RWV131051 SGR131047:SGR131051 SQN131047:SQN131051 TAJ131047:TAJ131051 TKF131047:TKF131051 TUB131047:TUB131051 UDX131047:UDX131051 UNT131047:UNT131051 UXP131047:UXP131051 VHL131047:VHL131051 VRH131047:VRH131051 WBD131047:WBD131051 WKZ131047:WKZ131051 WUV131047:WUV131051 IJ196583:IJ196587 SF196583:SF196587 ACB196583:ACB196587 ALX196583:ALX196587 AVT196583:AVT196587 BFP196583:BFP196587 BPL196583:BPL196587 BZH196583:BZH196587 CJD196583:CJD196587 CSZ196583:CSZ196587 DCV196583:DCV196587 DMR196583:DMR196587 DWN196583:DWN196587 EGJ196583:EGJ196587 EQF196583:EQF196587 FAB196583:FAB196587 FJX196583:FJX196587 FTT196583:FTT196587 GDP196583:GDP196587 GNL196583:GNL196587 GXH196583:GXH196587 HHD196583:HHD196587 HQZ196583:HQZ196587 IAV196583:IAV196587 IKR196583:IKR196587 IUN196583:IUN196587 JEJ196583:JEJ196587 JOF196583:JOF196587 JYB196583:JYB196587 KHX196583:KHX196587 KRT196583:KRT196587 LBP196583:LBP196587 LLL196583:LLL196587 LVH196583:LVH196587 MFD196583:MFD196587 MOZ196583:MOZ196587 MYV196583:MYV196587 NIR196583:NIR196587 NSN196583:NSN196587 OCJ196583:OCJ196587 OMF196583:OMF196587 OWB196583:OWB196587 PFX196583:PFX196587 PPT196583:PPT196587 PZP196583:PZP196587 QJL196583:QJL196587 QTH196583:QTH196587 RDD196583:RDD196587 RMZ196583:RMZ196587 RWV196583:RWV196587 SGR196583:SGR196587 SQN196583:SQN196587 TAJ196583:TAJ196587 TKF196583:TKF196587 TUB196583:TUB196587 UDX196583:UDX196587 UNT196583:UNT196587 UXP196583:UXP196587 VHL196583:VHL196587 VRH196583:VRH196587 WBD196583:WBD196587 WKZ196583:WKZ196587 WUV196583:WUV196587 IJ262119:IJ262123 SF262119:SF262123 ACB262119:ACB262123 ALX262119:ALX262123 AVT262119:AVT262123 BFP262119:BFP262123 BPL262119:BPL262123 BZH262119:BZH262123 CJD262119:CJD262123 CSZ262119:CSZ262123 DCV262119:DCV262123 DMR262119:DMR262123 DWN262119:DWN262123 EGJ262119:EGJ262123 EQF262119:EQF262123 FAB262119:FAB262123 FJX262119:FJX262123 FTT262119:FTT262123 GDP262119:GDP262123 GNL262119:GNL262123 GXH262119:GXH262123 HHD262119:HHD262123 HQZ262119:HQZ262123 IAV262119:IAV262123 IKR262119:IKR262123 IUN262119:IUN262123 JEJ262119:JEJ262123 JOF262119:JOF262123 JYB262119:JYB262123 KHX262119:KHX262123 KRT262119:KRT262123 LBP262119:LBP262123 LLL262119:LLL262123 LVH262119:LVH262123 MFD262119:MFD262123 MOZ262119:MOZ262123 MYV262119:MYV262123 NIR262119:NIR262123 NSN262119:NSN262123 OCJ262119:OCJ262123 OMF262119:OMF262123 OWB262119:OWB262123 PFX262119:PFX262123 PPT262119:PPT262123 PZP262119:PZP262123 QJL262119:QJL262123 QTH262119:QTH262123 RDD262119:RDD262123 RMZ262119:RMZ262123 RWV262119:RWV262123 SGR262119:SGR262123 SQN262119:SQN262123 TAJ262119:TAJ262123 TKF262119:TKF262123 TUB262119:TUB262123 UDX262119:UDX262123 UNT262119:UNT262123 UXP262119:UXP262123 VHL262119:VHL262123 VRH262119:VRH262123 WBD262119:WBD262123 WKZ262119:WKZ262123 WUV262119:WUV262123 IJ327655:IJ327659 SF327655:SF327659 ACB327655:ACB327659 ALX327655:ALX327659 AVT327655:AVT327659 BFP327655:BFP327659 BPL327655:BPL327659 BZH327655:BZH327659 CJD327655:CJD327659 CSZ327655:CSZ327659 DCV327655:DCV327659 DMR327655:DMR327659 DWN327655:DWN327659 EGJ327655:EGJ327659 EQF327655:EQF327659 FAB327655:FAB327659 FJX327655:FJX327659 FTT327655:FTT327659 GDP327655:GDP327659 GNL327655:GNL327659 GXH327655:GXH327659 HHD327655:HHD327659 HQZ327655:HQZ327659 IAV327655:IAV327659 IKR327655:IKR327659 IUN327655:IUN327659 JEJ327655:JEJ327659 JOF327655:JOF327659 JYB327655:JYB327659 KHX327655:KHX327659 KRT327655:KRT327659 LBP327655:LBP327659 LLL327655:LLL327659 LVH327655:LVH327659 MFD327655:MFD327659 MOZ327655:MOZ327659 MYV327655:MYV327659 NIR327655:NIR327659 NSN327655:NSN327659 OCJ327655:OCJ327659 OMF327655:OMF327659 OWB327655:OWB327659 PFX327655:PFX327659 PPT327655:PPT327659 PZP327655:PZP327659 QJL327655:QJL327659 QTH327655:QTH327659 RDD327655:RDD327659 RMZ327655:RMZ327659 RWV327655:RWV327659 SGR327655:SGR327659 SQN327655:SQN327659 TAJ327655:TAJ327659 TKF327655:TKF327659 TUB327655:TUB327659 UDX327655:UDX327659 UNT327655:UNT327659 UXP327655:UXP327659 VHL327655:VHL327659 VRH327655:VRH327659 WBD327655:WBD327659 WKZ327655:WKZ327659 WUV327655:WUV327659 IJ393191:IJ393195 SF393191:SF393195 ACB393191:ACB393195 ALX393191:ALX393195 AVT393191:AVT393195 BFP393191:BFP393195 BPL393191:BPL393195 BZH393191:BZH393195 CJD393191:CJD393195 CSZ393191:CSZ393195 DCV393191:DCV393195 DMR393191:DMR393195 DWN393191:DWN393195 EGJ393191:EGJ393195 EQF393191:EQF393195 FAB393191:FAB393195 FJX393191:FJX393195 FTT393191:FTT393195 GDP393191:GDP393195 GNL393191:GNL393195 GXH393191:GXH393195 HHD393191:HHD393195 HQZ393191:HQZ393195 IAV393191:IAV393195 IKR393191:IKR393195 IUN393191:IUN393195 JEJ393191:JEJ393195 JOF393191:JOF393195 JYB393191:JYB393195 KHX393191:KHX393195 KRT393191:KRT393195 LBP393191:LBP393195 LLL393191:LLL393195 LVH393191:LVH393195 MFD393191:MFD393195 MOZ393191:MOZ393195 MYV393191:MYV393195 NIR393191:NIR393195 NSN393191:NSN393195 OCJ393191:OCJ393195 OMF393191:OMF393195 OWB393191:OWB393195 PFX393191:PFX393195 PPT393191:PPT393195 PZP393191:PZP393195 QJL393191:QJL393195 QTH393191:QTH393195 RDD393191:RDD393195 RMZ393191:RMZ393195 RWV393191:RWV393195 SGR393191:SGR393195 SQN393191:SQN393195 TAJ393191:TAJ393195 TKF393191:TKF393195 TUB393191:TUB393195 UDX393191:UDX393195 UNT393191:UNT393195 UXP393191:UXP393195 VHL393191:VHL393195 VRH393191:VRH393195 WBD393191:WBD393195 WKZ393191:WKZ393195 WUV393191:WUV393195 IJ458727:IJ458731 SF458727:SF458731 ACB458727:ACB458731 ALX458727:ALX458731 AVT458727:AVT458731 BFP458727:BFP458731 BPL458727:BPL458731 BZH458727:BZH458731 CJD458727:CJD458731 CSZ458727:CSZ458731 DCV458727:DCV458731 DMR458727:DMR458731 DWN458727:DWN458731 EGJ458727:EGJ458731 EQF458727:EQF458731 FAB458727:FAB458731 FJX458727:FJX458731 FTT458727:FTT458731 GDP458727:GDP458731 GNL458727:GNL458731 GXH458727:GXH458731 HHD458727:HHD458731 HQZ458727:HQZ458731 IAV458727:IAV458731 IKR458727:IKR458731 IUN458727:IUN458731 JEJ458727:JEJ458731 JOF458727:JOF458731 JYB458727:JYB458731 KHX458727:KHX458731 KRT458727:KRT458731 LBP458727:LBP458731 LLL458727:LLL458731 LVH458727:LVH458731 MFD458727:MFD458731 MOZ458727:MOZ458731 MYV458727:MYV458731 NIR458727:NIR458731 NSN458727:NSN458731 OCJ458727:OCJ458731 OMF458727:OMF458731 OWB458727:OWB458731 PFX458727:PFX458731 PPT458727:PPT458731 PZP458727:PZP458731 QJL458727:QJL458731 QTH458727:QTH458731 RDD458727:RDD458731 RMZ458727:RMZ458731 RWV458727:RWV458731 SGR458727:SGR458731 SQN458727:SQN458731 TAJ458727:TAJ458731 TKF458727:TKF458731 TUB458727:TUB458731 UDX458727:UDX458731 UNT458727:UNT458731 UXP458727:UXP458731 VHL458727:VHL458731 VRH458727:VRH458731 WBD458727:WBD458731 WKZ458727:WKZ458731 WUV458727:WUV458731 IJ524263:IJ524267 SF524263:SF524267 ACB524263:ACB524267 ALX524263:ALX524267 AVT524263:AVT524267 BFP524263:BFP524267 BPL524263:BPL524267 BZH524263:BZH524267 CJD524263:CJD524267 CSZ524263:CSZ524267 DCV524263:DCV524267 DMR524263:DMR524267 DWN524263:DWN524267 EGJ524263:EGJ524267 EQF524263:EQF524267 FAB524263:FAB524267 FJX524263:FJX524267 FTT524263:FTT524267 GDP524263:GDP524267 GNL524263:GNL524267 GXH524263:GXH524267 HHD524263:HHD524267 HQZ524263:HQZ524267 IAV524263:IAV524267 IKR524263:IKR524267 IUN524263:IUN524267 JEJ524263:JEJ524267 JOF524263:JOF524267 JYB524263:JYB524267 KHX524263:KHX524267 KRT524263:KRT524267 LBP524263:LBP524267 LLL524263:LLL524267 LVH524263:LVH524267 MFD524263:MFD524267 MOZ524263:MOZ524267 MYV524263:MYV524267 NIR524263:NIR524267 NSN524263:NSN524267 OCJ524263:OCJ524267 OMF524263:OMF524267 OWB524263:OWB524267 PFX524263:PFX524267 PPT524263:PPT524267 PZP524263:PZP524267 QJL524263:QJL524267 QTH524263:QTH524267 RDD524263:RDD524267 RMZ524263:RMZ524267 RWV524263:RWV524267 SGR524263:SGR524267 SQN524263:SQN524267 TAJ524263:TAJ524267 TKF524263:TKF524267 TUB524263:TUB524267 UDX524263:UDX524267 UNT524263:UNT524267 UXP524263:UXP524267 VHL524263:VHL524267 VRH524263:VRH524267 WBD524263:WBD524267 WKZ524263:WKZ524267 WUV524263:WUV524267 IJ589799:IJ589803 SF589799:SF589803 ACB589799:ACB589803 ALX589799:ALX589803 AVT589799:AVT589803 BFP589799:BFP589803 BPL589799:BPL589803 BZH589799:BZH589803 CJD589799:CJD589803 CSZ589799:CSZ589803 DCV589799:DCV589803 DMR589799:DMR589803 DWN589799:DWN589803 EGJ589799:EGJ589803 EQF589799:EQF589803 FAB589799:FAB589803 FJX589799:FJX589803 FTT589799:FTT589803 GDP589799:GDP589803 GNL589799:GNL589803 GXH589799:GXH589803 HHD589799:HHD589803 HQZ589799:HQZ589803 IAV589799:IAV589803 IKR589799:IKR589803 IUN589799:IUN589803 JEJ589799:JEJ589803 JOF589799:JOF589803 JYB589799:JYB589803 KHX589799:KHX589803 KRT589799:KRT589803 LBP589799:LBP589803 LLL589799:LLL589803 LVH589799:LVH589803 MFD589799:MFD589803 MOZ589799:MOZ589803 MYV589799:MYV589803 NIR589799:NIR589803 NSN589799:NSN589803 OCJ589799:OCJ589803 OMF589799:OMF589803 OWB589799:OWB589803 PFX589799:PFX589803 PPT589799:PPT589803 PZP589799:PZP589803 QJL589799:QJL589803 QTH589799:QTH589803 RDD589799:RDD589803 RMZ589799:RMZ589803 RWV589799:RWV589803 SGR589799:SGR589803 SQN589799:SQN589803 TAJ589799:TAJ589803 TKF589799:TKF589803 TUB589799:TUB589803 UDX589799:UDX589803 UNT589799:UNT589803 UXP589799:UXP589803 VHL589799:VHL589803 VRH589799:VRH589803 WBD589799:WBD589803 WKZ589799:WKZ589803 WUV589799:WUV589803 IJ655335:IJ655339 SF655335:SF655339 ACB655335:ACB655339 ALX655335:ALX655339 AVT655335:AVT655339 BFP655335:BFP655339 BPL655335:BPL655339 BZH655335:BZH655339 CJD655335:CJD655339 CSZ655335:CSZ655339 DCV655335:DCV655339 DMR655335:DMR655339 DWN655335:DWN655339 EGJ655335:EGJ655339 EQF655335:EQF655339 FAB655335:FAB655339 FJX655335:FJX655339 FTT655335:FTT655339 GDP655335:GDP655339 GNL655335:GNL655339 GXH655335:GXH655339 HHD655335:HHD655339 HQZ655335:HQZ655339 IAV655335:IAV655339 IKR655335:IKR655339 IUN655335:IUN655339 JEJ655335:JEJ655339 JOF655335:JOF655339 JYB655335:JYB655339 KHX655335:KHX655339 KRT655335:KRT655339 LBP655335:LBP655339 LLL655335:LLL655339 LVH655335:LVH655339 MFD655335:MFD655339 MOZ655335:MOZ655339 MYV655335:MYV655339 NIR655335:NIR655339 NSN655335:NSN655339 OCJ655335:OCJ655339 OMF655335:OMF655339 OWB655335:OWB655339 PFX655335:PFX655339 PPT655335:PPT655339 PZP655335:PZP655339 QJL655335:QJL655339 QTH655335:QTH655339 RDD655335:RDD655339 RMZ655335:RMZ655339 RWV655335:RWV655339 SGR655335:SGR655339 SQN655335:SQN655339 TAJ655335:TAJ655339 TKF655335:TKF655339 TUB655335:TUB655339 UDX655335:UDX655339 UNT655335:UNT655339 UXP655335:UXP655339 VHL655335:VHL655339 VRH655335:VRH655339 WBD655335:WBD655339 WKZ655335:WKZ655339 WUV655335:WUV655339 IJ720871:IJ720875 SF720871:SF720875 ACB720871:ACB720875 ALX720871:ALX720875 AVT720871:AVT720875 BFP720871:BFP720875 BPL720871:BPL720875 BZH720871:BZH720875 CJD720871:CJD720875 CSZ720871:CSZ720875 DCV720871:DCV720875 DMR720871:DMR720875 DWN720871:DWN720875 EGJ720871:EGJ720875 EQF720871:EQF720875 FAB720871:FAB720875 FJX720871:FJX720875 FTT720871:FTT720875 GDP720871:GDP720875 GNL720871:GNL720875 GXH720871:GXH720875 HHD720871:HHD720875 HQZ720871:HQZ720875 IAV720871:IAV720875 IKR720871:IKR720875 IUN720871:IUN720875 JEJ720871:JEJ720875 JOF720871:JOF720875 JYB720871:JYB720875 KHX720871:KHX720875 KRT720871:KRT720875 LBP720871:LBP720875 LLL720871:LLL720875 LVH720871:LVH720875 MFD720871:MFD720875 MOZ720871:MOZ720875 MYV720871:MYV720875 NIR720871:NIR720875 NSN720871:NSN720875 OCJ720871:OCJ720875 OMF720871:OMF720875 OWB720871:OWB720875 PFX720871:PFX720875 PPT720871:PPT720875 PZP720871:PZP720875 QJL720871:QJL720875 QTH720871:QTH720875 RDD720871:RDD720875 RMZ720871:RMZ720875 RWV720871:RWV720875 SGR720871:SGR720875 SQN720871:SQN720875 TAJ720871:TAJ720875 TKF720871:TKF720875 TUB720871:TUB720875 UDX720871:UDX720875 UNT720871:UNT720875 UXP720871:UXP720875 VHL720871:VHL720875 VRH720871:VRH720875 WBD720871:WBD720875 WKZ720871:WKZ720875 WUV720871:WUV720875 IJ786407:IJ786411 SF786407:SF786411 ACB786407:ACB786411 ALX786407:ALX786411 AVT786407:AVT786411 BFP786407:BFP786411 BPL786407:BPL786411 BZH786407:BZH786411 CJD786407:CJD786411 CSZ786407:CSZ786411 DCV786407:DCV786411 DMR786407:DMR786411 DWN786407:DWN786411 EGJ786407:EGJ786411 EQF786407:EQF786411 FAB786407:FAB786411 FJX786407:FJX786411 FTT786407:FTT786411 GDP786407:GDP786411 GNL786407:GNL786411 GXH786407:GXH786411 HHD786407:HHD786411 HQZ786407:HQZ786411 IAV786407:IAV786411 IKR786407:IKR786411 IUN786407:IUN786411 JEJ786407:JEJ786411 JOF786407:JOF786411 JYB786407:JYB786411 KHX786407:KHX786411 KRT786407:KRT786411 LBP786407:LBP786411 LLL786407:LLL786411 LVH786407:LVH786411 MFD786407:MFD786411 MOZ786407:MOZ786411 MYV786407:MYV786411 NIR786407:NIR786411 NSN786407:NSN786411 OCJ786407:OCJ786411 OMF786407:OMF786411 OWB786407:OWB786411 PFX786407:PFX786411 PPT786407:PPT786411 PZP786407:PZP786411 QJL786407:QJL786411 QTH786407:QTH786411 RDD786407:RDD786411 RMZ786407:RMZ786411 RWV786407:RWV786411 SGR786407:SGR786411 SQN786407:SQN786411 TAJ786407:TAJ786411 TKF786407:TKF786411 TUB786407:TUB786411 UDX786407:UDX786411 UNT786407:UNT786411 UXP786407:UXP786411 VHL786407:VHL786411 VRH786407:VRH786411 WBD786407:WBD786411 WKZ786407:WKZ786411 WUV786407:WUV786411 IJ851943:IJ851947 SF851943:SF851947 ACB851943:ACB851947 ALX851943:ALX851947 AVT851943:AVT851947 BFP851943:BFP851947 BPL851943:BPL851947 BZH851943:BZH851947 CJD851943:CJD851947 CSZ851943:CSZ851947 DCV851943:DCV851947 DMR851943:DMR851947 DWN851943:DWN851947 EGJ851943:EGJ851947 EQF851943:EQF851947 FAB851943:FAB851947 FJX851943:FJX851947 FTT851943:FTT851947 GDP851943:GDP851947 GNL851943:GNL851947 GXH851943:GXH851947 HHD851943:HHD851947 HQZ851943:HQZ851947 IAV851943:IAV851947 IKR851943:IKR851947 IUN851943:IUN851947 JEJ851943:JEJ851947 JOF851943:JOF851947 JYB851943:JYB851947 KHX851943:KHX851947 KRT851943:KRT851947 LBP851943:LBP851947 LLL851943:LLL851947 LVH851943:LVH851947 MFD851943:MFD851947 MOZ851943:MOZ851947 MYV851943:MYV851947 NIR851943:NIR851947 NSN851943:NSN851947 OCJ851943:OCJ851947 OMF851943:OMF851947 OWB851943:OWB851947 PFX851943:PFX851947 PPT851943:PPT851947 PZP851943:PZP851947 QJL851943:QJL851947 QTH851943:QTH851947 RDD851943:RDD851947 RMZ851943:RMZ851947 RWV851943:RWV851947 SGR851943:SGR851947 SQN851943:SQN851947 TAJ851943:TAJ851947 TKF851943:TKF851947 TUB851943:TUB851947 UDX851943:UDX851947 UNT851943:UNT851947 UXP851943:UXP851947 VHL851943:VHL851947 VRH851943:VRH851947 WBD851943:WBD851947 WKZ851943:WKZ851947 WUV851943:WUV851947 IJ917479:IJ917483 SF917479:SF917483 ACB917479:ACB917483 ALX917479:ALX917483 AVT917479:AVT917483 BFP917479:BFP917483 BPL917479:BPL917483 BZH917479:BZH917483 CJD917479:CJD917483 CSZ917479:CSZ917483 DCV917479:DCV917483 DMR917479:DMR917483 DWN917479:DWN917483 EGJ917479:EGJ917483 EQF917479:EQF917483 FAB917479:FAB917483 FJX917479:FJX917483 FTT917479:FTT917483 GDP917479:GDP917483 GNL917479:GNL917483 GXH917479:GXH917483 HHD917479:HHD917483 HQZ917479:HQZ917483 IAV917479:IAV917483 IKR917479:IKR917483 IUN917479:IUN917483 JEJ917479:JEJ917483 JOF917479:JOF917483 JYB917479:JYB917483 KHX917479:KHX917483 KRT917479:KRT917483 LBP917479:LBP917483 LLL917479:LLL917483 LVH917479:LVH917483 MFD917479:MFD917483 MOZ917479:MOZ917483 MYV917479:MYV917483 NIR917479:NIR917483 NSN917479:NSN917483 OCJ917479:OCJ917483 OMF917479:OMF917483 OWB917479:OWB917483 PFX917479:PFX917483 PPT917479:PPT917483 PZP917479:PZP917483 QJL917479:QJL917483 QTH917479:QTH917483 RDD917479:RDD917483 RMZ917479:RMZ917483 RWV917479:RWV917483 SGR917479:SGR917483 SQN917479:SQN917483 TAJ917479:TAJ917483 TKF917479:TKF917483 TUB917479:TUB917483 UDX917479:UDX917483 UNT917479:UNT917483 UXP917479:UXP917483 VHL917479:VHL917483 VRH917479:VRH917483 WBD917479:WBD917483 WKZ917479:WKZ917483 WUV917479:WUV917483 IJ983015:IJ983019 SF983015:SF983019 ACB983015:ACB983019 ALX983015:ALX983019 AVT983015:AVT983019 BFP983015:BFP983019 BPL983015:BPL983019 BZH983015:BZH983019 CJD983015:CJD983019 CSZ983015:CSZ983019 DCV983015:DCV983019 DMR983015:DMR983019 DWN983015:DWN983019 EGJ983015:EGJ983019 EQF983015:EQF983019 FAB983015:FAB983019 FJX983015:FJX983019 FTT983015:FTT983019 GDP983015:GDP983019 GNL983015:GNL983019 GXH983015:GXH983019 HHD983015:HHD983019 HQZ983015:HQZ983019 IAV983015:IAV983019 IKR983015:IKR983019 IUN983015:IUN983019 JEJ983015:JEJ983019 JOF983015:JOF983019 JYB983015:JYB983019 KHX983015:KHX983019 KRT983015:KRT983019 LBP983015:LBP983019 LLL983015:LLL983019 LVH983015:LVH983019 MFD983015:MFD983019 MOZ983015:MOZ983019 MYV983015:MYV983019 NIR983015:NIR983019 NSN983015:NSN983019 OCJ983015:OCJ983019 OMF983015:OMF983019 OWB983015:OWB983019 PFX983015:PFX983019 PPT983015:PPT983019 PZP983015:PZP983019 QJL983015:QJL983019 QTH983015:QTH983019 RDD983015:RDD983019 RMZ983015:RMZ983019 RWV983015:RWV983019 SGR983015:SGR983019 SQN983015:SQN983019 TAJ983015:TAJ983019 TKF983015:TKF983019 TUB983015:TUB983019 UDX983015:UDX983019 UNT983015:UNT983019 UXP983015:UXP983019 VHL983015:VHL983019 VRH983015:VRH983019 WBD983015:WBD983019 WKZ983015:WKZ983019 WUV983015:WUV983019 CM10:CM14 HS10:HS14 RO10:RO14 ABK10:ABK14 ALG10:ALG14 AVC10:AVC14 BEY10:BEY14 BOU10:BOU14 BYQ10:BYQ14 CIM10:CIM14 CSI10:CSI14 DCE10:DCE14 DMA10:DMA14 DVW10:DVW14 EFS10:EFS14 EPO10:EPO14 EZK10:EZK14 FJG10:FJG14 FTC10:FTC14 GCY10:GCY14 GMU10:GMU14 GWQ10:GWQ14 HGM10:HGM14 HQI10:HQI14 IAE10:IAE14 IKA10:IKA14 ITW10:ITW14 JDS10:JDS14 JNO10:JNO14 JXK10:JXK14 KHG10:KHG14 KRC10:KRC14 LAY10:LAY14 LKU10:LKU14 LUQ10:LUQ14 MEM10:MEM14 MOI10:MOI14 MYE10:MYE14 NIA10:NIA14 NRW10:NRW14 OBS10:OBS14 OLO10:OLO14 OVK10:OVK14 PFG10:PFG14 PPC10:PPC14 PYY10:PYY14 QIU10:QIU14 QSQ10:QSQ14 RCM10:RCM14 RMI10:RMI14 RWE10:RWE14 SGA10:SGA14 SPW10:SPW14 SZS10:SZS14 TJO10:TJO14 TTK10:TTK14 UDG10:UDG14 UNC10:UNC14 UWY10:UWY14 VGU10:VGU14 VQQ10:VQQ14 WAM10:WAM14 WKI10:WKI14 WUE10:WUE14 IG65511:IG65515 SC65511:SC65515 ABY65511:ABY65515 ALU65511:ALU65515 AVQ65511:AVQ65515 BFM65511:BFM65515 BPI65511:BPI65515 BZE65511:BZE65515 CJA65511:CJA65515 CSW65511:CSW65515 DCS65511:DCS65515 DMO65511:DMO65515 DWK65511:DWK65515 EGG65511:EGG65515 EQC65511:EQC65515 EZY65511:EZY65515 FJU65511:FJU65515 FTQ65511:FTQ65515 GDM65511:GDM65515 GNI65511:GNI65515 GXE65511:GXE65515 HHA65511:HHA65515 HQW65511:HQW65515 IAS65511:IAS65515 IKO65511:IKO65515 IUK65511:IUK65515 JEG65511:JEG65515 JOC65511:JOC65515 JXY65511:JXY65515 KHU65511:KHU65515 KRQ65511:KRQ65515 LBM65511:LBM65515 LLI65511:LLI65515 LVE65511:LVE65515 MFA65511:MFA65515 MOW65511:MOW65515 MYS65511:MYS65515 NIO65511:NIO65515 NSK65511:NSK65515 OCG65511:OCG65515 OMC65511:OMC65515 OVY65511:OVY65515 PFU65511:PFU65515 PPQ65511:PPQ65515 PZM65511:PZM65515 QJI65511:QJI65515 QTE65511:QTE65515 RDA65511:RDA65515 RMW65511:RMW65515 RWS65511:RWS65515 SGO65511:SGO65515 SQK65511:SQK65515 TAG65511:TAG65515 TKC65511:TKC65515 TTY65511:TTY65515 UDU65511:UDU65515 UNQ65511:UNQ65515 UXM65511:UXM65515 VHI65511:VHI65515 VRE65511:VRE65515 WBA65511:WBA65515 WKW65511:WKW65515 WUS65511:WUS65515 IG131047:IG131051 SC131047:SC131051 ABY131047:ABY131051 ALU131047:ALU131051 AVQ131047:AVQ131051 BFM131047:BFM131051 BPI131047:BPI131051 BZE131047:BZE131051 CJA131047:CJA131051 CSW131047:CSW131051 DCS131047:DCS131051 DMO131047:DMO131051 DWK131047:DWK131051 EGG131047:EGG131051 EQC131047:EQC131051 EZY131047:EZY131051 FJU131047:FJU131051 FTQ131047:FTQ131051 GDM131047:GDM131051 GNI131047:GNI131051 GXE131047:GXE131051 HHA131047:HHA131051 HQW131047:HQW131051 IAS131047:IAS131051 IKO131047:IKO131051 IUK131047:IUK131051 JEG131047:JEG131051 JOC131047:JOC131051 JXY131047:JXY131051 KHU131047:KHU131051 KRQ131047:KRQ131051 LBM131047:LBM131051 LLI131047:LLI131051 LVE131047:LVE131051 MFA131047:MFA131051 MOW131047:MOW131051 MYS131047:MYS131051 NIO131047:NIO131051 NSK131047:NSK131051 OCG131047:OCG131051 OMC131047:OMC131051 OVY131047:OVY131051 PFU131047:PFU131051 PPQ131047:PPQ131051 PZM131047:PZM131051 QJI131047:QJI131051 QTE131047:QTE131051 RDA131047:RDA131051 RMW131047:RMW131051 RWS131047:RWS131051 SGO131047:SGO131051 SQK131047:SQK131051 TAG131047:TAG131051 TKC131047:TKC131051 TTY131047:TTY131051 UDU131047:UDU131051 UNQ131047:UNQ131051 UXM131047:UXM131051 VHI131047:VHI131051 VRE131047:VRE131051 WBA131047:WBA131051 WKW131047:WKW131051 WUS131047:WUS131051 IG196583:IG196587 SC196583:SC196587 ABY196583:ABY196587 ALU196583:ALU196587 AVQ196583:AVQ196587 BFM196583:BFM196587 BPI196583:BPI196587 BZE196583:BZE196587 CJA196583:CJA196587 CSW196583:CSW196587 DCS196583:DCS196587 DMO196583:DMO196587 DWK196583:DWK196587 EGG196583:EGG196587 EQC196583:EQC196587 EZY196583:EZY196587 FJU196583:FJU196587 FTQ196583:FTQ196587 GDM196583:GDM196587 GNI196583:GNI196587 GXE196583:GXE196587 HHA196583:HHA196587 HQW196583:HQW196587 IAS196583:IAS196587 IKO196583:IKO196587 IUK196583:IUK196587 JEG196583:JEG196587 JOC196583:JOC196587 JXY196583:JXY196587 KHU196583:KHU196587 KRQ196583:KRQ196587 LBM196583:LBM196587 LLI196583:LLI196587 LVE196583:LVE196587 MFA196583:MFA196587 MOW196583:MOW196587 MYS196583:MYS196587 NIO196583:NIO196587 NSK196583:NSK196587 OCG196583:OCG196587 OMC196583:OMC196587 OVY196583:OVY196587 PFU196583:PFU196587 PPQ196583:PPQ196587 PZM196583:PZM196587 QJI196583:QJI196587 QTE196583:QTE196587 RDA196583:RDA196587 RMW196583:RMW196587 RWS196583:RWS196587 SGO196583:SGO196587 SQK196583:SQK196587 TAG196583:TAG196587 TKC196583:TKC196587 TTY196583:TTY196587 UDU196583:UDU196587 UNQ196583:UNQ196587 UXM196583:UXM196587 VHI196583:VHI196587 VRE196583:VRE196587 WBA196583:WBA196587 WKW196583:WKW196587 WUS196583:WUS196587 IG262119:IG262123 SC262119:SC262123 ABY262119:ABY262123 ALU262119:ALU262123 AVQ262119:AVQ262123 BFM262119:BFM262123 BPI262119:BPI262123 BZE262119:BZE262123 CJA262119:CJA262123 CSW262119:CSW262123 DCS262119:DCS262123 DMO262119:DMO262123 DWK262119:DWK262123 EGG262119:EGG262123 EQC262119:EQC262123 EZY262119:EZY262123 FJU262119:FJU262123 FTQ262119:FTQ262123 GDM262119:GDM262123 GNI262119:GNI262123 GXE262119:GXE262123 HHA262119:HHA262123 HQW262119:HQW262123 IAS262119:IAS262123 IKO262119:IKO262123 IUK262119:IUK262123 JEG262119:JEG262123 JOC262119:JOC262123 JXY262119:JXY262123 KHU262119:KHU262123 KRQ262119:KRQ262123 LBM262119:LBM262123 LLI262119:LLI262123 LVE262119:LVE262123 MFA262119:MFA262123 MOW262119:MOW262123 MYS262119:MYS262123 NIO262119:NIO262123 NSK262119:NSK262123 OCG262119:OCG262123 OMC262119:OMC262123 OVY262119:OVY262123 PFU262119:PFU262123 PPQ262119:PPQ262123 PZM262119:PZM262123 QJI262119:QJI262123 QTE262119:QTE262123 RDA262119:RDA262123 RMW262119:RMW262123 RWS262119:RWS262123 SGO262119:SGO262123 SQK262119:SQK262123 TAG262119:TAG262123 TKC262119:TKC262123 TTY262119:TTY262123 UDU262119:UDU262123 UNQ262119:UNQ262123 UXM262119:UXM262123 VHI262119:VHI262123 VRE262119:VRE262123 WBA262119:WBA262123 WKW262119:WKW262123 WUS262119:WUS262123 IG327655:IG327659 SC327655:SC327659 ABY327655:ABY327659 ALU327655:ALU327659 AVQ327655:AVQ327659 BFM327655:BFM327659 BPI327655:BPI327659 BZE327655:BZE327659 CJA327655:CJA327659 CSW327655:CSW327659 DCS327655:DCS327659 DMO327655:DMO327659 DWK327655:DWK327659 EGG327655:EGG327659 EQC327655:EQC327659 EZY327655:EZY327659 FJU327655:FJU327659 FTQ327655:FTQ327659 GDM327655:GDM327659 GNI327655:GNI327659 GXE327655:GXE327659 HHA327655:HHA327659 HQW327655:HQW327659 IAS327655:IAS327659 IKO327655:IKO327659 IUK327655:IUK327659 JEG327655:JEG327659 JOC327655:JOC327659 JXY327655:JXY327659 KHU327655:KHU327659 KRQ327655:KRQ327659 LBM327655:LBM327659 LLI327655:LLI327659 LVE327655:LVE327659 MFA327655:MFA327659 MOW327655:MOW327659 MYS327655:MYS327659 NIO327655:NIO327659 NSK327655:NSK327659 OCG327655:OCG327659 OMC327655:OMC327659 OVY327655:OVY327659 PFU327655:PFU327659 PPQ327655:PPQ327659 PZM327655:PZM327659 QJI327655:QJI327659 QTE327655:QTE327659 RDA327655:RDA327659 RMW327655:RMW327659 RWS327655:RWS327659 SGO327655:SGO327659 SQK327655:SQK327659 TAG327655:TAG327659 TKC327655:TKC327659 TTY327655:TTY327659 UDU327655:UDU327659 UNQ327655:UNQ327659 UXM327655:UXM327659 VHI327655:VHI327659 VRE327655:VRE327659 WBA327655:WBA327659 WKW327655:WKW327659 WUS327655:WUS327659 IG393191:IG393195 SC393191:SC393195 ABY393191:ABY393195 ALU393191:ALU393195 AVQ393191:AVQ393195 BFM393191:BFM393195 BPI393191:BPI393195 BZE393191:BZE393195 CJA393191:CJA393195 CSW393191:CSW393195 DCS393191:DCS393195 DMO393191:DMO393195 DWK393191:DWK393195 EGG393191:EGG393195 EQC393191:EQC393195 EZY393191:EZY393195 FJU393191:FJU393195 FTQ393191:FTQ393195 GDM393191:GDM393195 GNI393191:GNI393195 GXE393191:GXE393195 HHA393191:HHA393195 HQW393191:HQW393195 IAS393191:IAS393195 IKO393191:IKO393195 IUK393191:IUK393195 JEG393191:JEG393195 JOC393191:JOC393195 JXY393191:JXY393195 KHU393191:KHU393195 KRQ393191:KRQ393195 LBM393191:LBM393195 LLI393191:LLI393195 LVE393191:LVE393195 MFA393191:MFA393195 MOW393191:MOW393195 MYS393191:MYS393195 NIO393191:NIO393195 NSK393191:NSK393195 OCG393191:OCG393195 OMC393191:OMC393195 OVY393191:OVY393195 PFU393191:PFU393195 PPQ393191:PPQ393195 PZM393191:PZM393195 QJI393191:QJI393195 QTE393191:QTE393195 RDA393191:RDA393195 RMW393191:RMW393195 RWS393191:RWS393195 SGO393191:SGO393195 SQK393191:SQK393195 TAG393191:TAG393195 TKC393191:TKC393195 TTY393191:TTY393195 UDU393191:UDU393195 UNQ393191:UNQ393195 UXM393191:UXM393195 VHI393191:VHI393195 VRE393191:VRE393195 WBA393191:WBA393195 WKW393191:WKW393195 WUS393191:WUS393195 IG458727:IG458731 SC458727:SC458731 ABY458727:ABY458731 ALU458727:ALU458731 AVQ458727:AVQ458731 BFM458727:BFM458731 BPI458727:BPI458731 BZE458727:BZE458731 CJA458727:CJA458731 CSW458727:CSW458731 DCS458727:DCS458731 DMO458727:DMO458731 DWK458727:DWK458731 EGG458727:EGG458731 EQC458727:EQC458731 EZY458727:EZY458731 FJU458727:FJU458731 FTQ458727:FTQ458731 GDM458727:GDM458731 GNI458727:GNI458731 GXE458727:GXE458731 HHA458727:HHA458731 HQW458727:HQW458731 IAS458727:IAS458731 IKO458727:IKO458731 IUK458727:IUK458731 JEG458727:JEG458731 JOC458727:JOC458731 JXY458727:JXY458731 KHU458727:KHU458731 KRQ458727:KRQ458731 LBM458727:LBM458731 LLI458727:LLI458731 LVE458727:LVE458731 MFA458727:MFA458731 MOW458727:MOW458731 MYS458727:MYS458731 NIO458727:NIO458731 NSK458727:NSK458731 OCG458727:OCG458731 OMC458727:OMC458731 OVY458727:OVY458731 PFU458727:PFU458731 PPQ458727:PPQ458731 PZM458727:PZM458731 QJI458727:QJI458731 QTE458727:QTE458731 RDA458727:RDA458731 RMW458727:RMW458731 RWS458727:RWS458731 SGO458727:SGO458731 SQK458727:SQK458731 TAG458727:TAG458731 TKC458727:TKC458731 TTY458727:TTY458731 UDU458727:UDU458731 UNQ458727:UNQ458731 UXM458727:UXM458731 VHI458727:VHI458731 VRE458727:VRE458731 WBA458727:WBA458731 WKW458727:WKW458731 WUS458727:WUS458731 IG524263:IG524267 SC524263:SC524267 ABY524263:ABY524267 ALU524263:ALU524267 AVQ524263:AVQ524267 BFM524263:BFM524267 BPI524263:BPI524267 BZE524263:BZE524267 CJA524263:CJA524267 CSW524263:CSW524267 DCS524263:DCS524267 DMO524263:DMO524267 DWK524263:DWK524267 EGG524263:EGG524267 EQC524263:EQC524267 EZY524263:EZY524267 FJU524263:FJU524267 FTQ524263:FTQ524267 GDM524263:GDM524267 GNI524263:GNI524267 GXE524263:GXE524267 HHA524263:HHA524267 HQW524263:HQW524267 IAS524263:IAS524267 IKO524263:IKO524267 IUK524263:IUK524267 JEG524263:JEG524267 JOC524263:JOC524267 JXY524263:JXY524267 KHU524263:KHU524267 KRQ524263:KRQ524267 LBM524263:LBM524267 LLI524263:LLI524267 LVE524263:LVE524267 MFA524263:MFA524267 MOW524263:MOW524267 MYS524263:MYS524267 NIO524263:NIO524267 NSK524263:NSK524267 OCG524263:OCG524267 OMC524263:OMC524267 OVY524263:OVY524267 PFU524263:PFU524267 PPQ524263:PPQ524267 PZM524263:PZM524267 QJI524263:QJI524267 QTE524263:QTE524267 RDA524263:RDA524267 RMW524263:RMW524267 RWS524263:RWS524267 SGO524263:SGO524267 SQK524263:SQK524267 TAG524263:TAG524267 TKC524263:TKC524267 TTY524263:TTY524267 UDU524263:UDU524267 UNQ524263:UNQ524267 UXM524263:UXM524267 VHI524263:VHI524267 VRE524263:VRE524267 WBA524263:WBA524267 WKW524263:WKW524267 WUS524263:WUS524267 IG589799:IG589803 SC589799:SC589803 ABY589799:ABY589803 ALU589799:ALU589803 AVQ589799:AVQ589803 BFM589799:BFM589803 BPI589799:BPI589803 BZE589799:BZE589803 CJA589799:CJA589803 CSW589799:CSW589803 DCS589799:DCS589803 DMO589799:DMO589803 DWK589799:DWK589803 EGG589799:EGG589803 EQC589799:EQC589803 EZY589799:EZY589803 FJU589799:FJU589803 FTQ589799:FTQ589803 GDM589799:GDM589803 GNI589799:GNI589803 GXE589799:GXE589803 HHA589799:HHA589803 HQW589799:HQW589803 IAS589799:IAS589803 IKO589799:IKO589803 IUK589799:IUK589803 JEG589799:JEG589803 JOC589799:JOC589803 JXY589799:JXY589803 KHU589799:KHU589803 KRQ589799:KRQ589803 LBM589799:LBM589803 LLI589799:LLI589803 LVE589799:LVE589803 MFA589799:MFA589803 MOW589799:MOW589803 MYS589799:MYS589803 NIO589799:NIO589803 NSK589799:NSK589803 OCG589799:OCG589803 OMC589799:OMC589803 OVY589799:OVY589803 PFU589799:PFU589803 PPQ589799:PPQ589803 PZM589799:PZM589803 QJI589799:QJI589803 QTE589799:QTE589803 RDA589799:RDA589803 RMW589799:RMW589803 RWS589799:RWS589803 SGO589799:SGO589803 SQK589799:SQK589803 TAG589799:TAG589803 TKC589799:TKC589803 TTY589799:TTY589803 UDU589799:UDU589803 UNQ589799:UNQ589803 UXM589799:UXM589803 VHI589799:VHI589803 VRE589799:VRE589803 WBA589799:WBA589803 WKW589799:WKW589803 WUS589799:WUS589803 IG655335:IG655339 SC655335:SC655339 ABY655335:ABY655339 ALU655335:ALU655339 AVQ655335:AVQ655339 BFM655335:BFM655339 BPI655335:BPI655339 BZE655335:BZE655339 CJA655335:CJA655339 CSW655335:CSW655339 DCS655335:DCS655339 DMO655335:DMO655339 DWK655335:DWK655339 EGG655335:EGG655339 EQC655335:EQC655339 EZY655335:EZY655339 FJU655335:FJU655339 FTQ655335:FTQ655339 GDM655335:GDM655339 GNI655335:GNI655339 GXE655335:GXE655339 HHA655335:HHA655339 HQW655335:HQW655339 IAS655335:IAS655339 IKO655335:IKO655339 IUK655335:IUK655339 JEG655335:JEG655339 JOC655335:JOC655339 JXY655335:JXY655339 KHU655335:KHU655339 KRQ655335:KRQ655339 LBM655335:LBM655339 LLI655335:LLI655339 LVE655335:LVE655339 MFA655335:MFA655339 MOW655335:MOW655339 MYS655335:MYS655339 NIO655335:NIO655339 NSK655335:NSK655339 OCG655335:OCG655339 OMC655335:OMC655339 OVY655335:OVY655339 PFU655335:PFU655339 PPQ655335:PPQ655339 PZM655335:PZM655339 QJI655335:QJI655339 QTE655335:QTE655339 RDA655335:RDA655339 RMW655335:RMW655339 RWS655335:RWS655339 SGO655335:SGO655339 SQK655335:SQK655339 TAG655335:TAG655339 TKC655335:TKC655339 TTY655335:TTY655339 UDU655335:UDU655339 UNQ655335:UNQ655339 UXM655335:UXM655339 VHI655335:VHI655339 VRE655335:VRE655339 WBA655335:WBA655339 WKW655335:WKW655339 WUS655335:WUS655339 IG720871:IG720875 SC720871:SC720875 ABY720871:ABY720875 ALU720871:ALU720875 AVQ720871:AVQ720875 BFM720871:BFM720875 BPI720871:BPI720875 BZE720871:BZE720875 CJA720871:CJA720875 CSW720871:CSW720875 DCS720871:DCS720875 DMO720871:DMO720875 DWK720871:DWK720875 EGG720871:EGG720875 EQC720871:EQC720875 EZY720871:EZY720875 FJU720871:FJU720875 FTQ720871:FTQ720875 GDM720871:GDM720875 GNI720871:GNI720875 GXE720871:GXE720875 HHA720871:HHA720875 HQW720871:HQW720875 IAS720871:IAS720875 IKO720871:IKO720875 IUK720871:IUK720875 JEG720871:JEG720875 JOC720871:JOC720875 JXY720871:JXY720875 KHU720871:KHU720875 KRQ720871:KRQ720875 LBM720871:LBM720875 LLI720871:LLI720875 LVE720871:LVE720875 MFA720871:MFA720875 MOW720871:MOW720875 MYS720871:MYS720875 NIO720871:NIO720875 NSK720871:NSK720875 OCG720871:OCG720875 OMC720871:OMC720875 OVY720871:OVY720875 PFU720871:PFU720875 PPQ720871:PPQ720875 PZM720871:PZM720875 QJI720871:QJI720875 QTE720871:QTE720875 RDA720871:RDA720875 RMW720871:RMW720875 RWS720871:RWS720875 SGO720871:SGO720875 SQK720871:SQK720875 TAG720871:TAG720875 TKC720871:TKC720875 TTY720871:TTY720875 UDU720871:UDU720875 UNQ720871:UNQ720875 UXM720871:UXM720875 VHI720871:VHI720875 VRE720871:VRE720875 WBA720871:WBA720875 WKW720871:WKW720875 WUS720871:WUS720875 IG786407:IG786411 SC786407:SC786411 ABY786407:ABY786411 ALU786407:ALU786411 AVQ786407:AVQ786411 BFM786407:BFM786411 BPI786407:BPI786411 BZE786407:BZE786411 CJA786407:CJA786411 CSW786407:CSW786411 DCS786407:DCS786411 DMO786407:DMO786411 DWK786407:DWK786411 EGG786407:EGG786411 EQC786407:EQC786411 EZY786407:EZY786411 FJU786407:FJU786411 FTQ786407:FTQ786411 GDM786407:GDM786411 GNI786407:GNI786411 GXE786407:GXE786411 HHA786407:HHA786411 HQW786407:HQW786411 IAS786407:IAS786411 IKO786407:IKO786411 IUK786407:IUK786411 JEG786407:JEG786411 JOC786407:JOC786411 JXY786407:JXY786411 KHU786407:KHU786411 KRQ786407:KRQ786411 LBM786407:LBM786411 LLI786407:LLI786411 LVE786407:LVE786411 MFA786407:MFA786411 MOW786407:MOW786411 MYS786407:MYS786411 NIO786407:NIO786411 NSK786407:NSK786411 OCG786407:OCG786411 OMC786407:OMC786411 OVY786407:OVY786411 PFU786407:PFU786411 PPQ786407:PPQ786411 PZM786407:PZM786411 QJI786407:QJI786411 QTE786407:QTE786411 RDA786407:RDA786411 RMW786407:RMW786411 RWS786407:RWS786411 SGO786407:SGO786411 SQK786407:SQK786411 TAG786407:TAG786411 TKC786407:TKC786411 TTY786407:TTY786411 UDU786407:UDU786411 UNQ786407:UNQ786411 UXM786407:UXM786411 VHI786407:VHI786411 VRE786407:VRE786411 WBA786407:WBA786411 WKW786407:WKW786411 WUS786407:WUS786411 IG851943:IG851947 SC851943:SC851947 ABY851943:ABY851947 ALU851943:ALU851947 AVQ851943:AVQ851947 BFM851943:BFM851947 BPI851943:BPI851947 BZE851943:BZE851947 CJA851943:CJA851947 CSW851943:CSW851947 DCS851943:DCS851947 DMO851943:DMO851947 DWK851943:DWK851947 EGG851943:EGG851947 EQC851943:EQC851947 EZY851943:EZY851947 FJU851943:FJU851947 FTQ851943:FTQ851947 GDM851943:GDM851947 GNI851943:GNI851947 GXE851943:GXE851947 HHA851943:HHA851947 HQW851943:HQW851947 IAS851943:IAS851947 IKO851943:IKO851947 IUK851943:IUK851947 JEG851943:JEG851947 JOC851943:JOC851947 JXY851943:JXY851947 KHU851943:KHU851947 KRQ851943:KRQ851947 LBM851943:LBM851947 LLI851943:LLI851947 LVE851943:LVE851947 MFA851943:MFA851947 MOW851943:MOW851947 MYS851943:MYS851947 NIO851943:NIO851947 NSK851943:NSK851947 OCG851943:OCG851947 OMC851943:OMC851947 OVY851943:OVY851947 PFU851943:PFU851947 PPQ851943:PPQ851947 PZM851943:PZM851947 QJI851943:QJI851947 QTE851943:QTE851947 RDA851943:RDA851947 RMW851943:RMW851947 RWS851943:RWS851947 SGO851943:SGO851947 SQK851943:SQK851947 TAG851943:TAG851947 TKC851943:TKC851947 TTY851943:TTY851947 UDU851943:UDU851947 UNQ851943:UNQ851947 UXM851943:UXM851947 VHI851943:VHI851947 VRE851943:VRE851947 WBA851943:WBA851947 WKW851943:WKW851947 WUS851943:WUS851947 IG917479:IG917483 SC917479:SC917483 ABY917479:ABY917483 ALU917479:ALU917483 AVQ917479:AVQ917483 BFM917479:BFM917483 BPI917479:BPI917483 BZE917479:BZE917483 CJA917479:CJA917483 CSW917479:CSW917483 DCS917479:DCS917483 DMO917479:DMO917483 DWK917479:DWK917483 EGG917479:EGG917483 EQC917479:EQC917483 EZY917479:EZY917483 FJU917479:FJU917483 FTQ917479:FTQ917483 GDM917479:GDM917483 GNI917479:GNI917483 GXE917479:GXE917483 HHA917479:HHA917483 HQW917479:HQW917483 IAS917479:IAS917483 IKO917479:IKO917483 IUK917479:IUK917483 JEG917479:JEG917483 JOC917479:JOC917483 JXY917479:JXY917483 KHU917479:KHU917483 KRQ917479:KRQ917483 LBM917479:LBM917483 LLI917479:LLI917483 LVE917479:LVE917483 MFA917479:MFA917483 MOW917479:MOW917483 MYS917479:MYS917483 NIO917479:NIO917483 NSK917479:NSK917483 OCG917479:OCG917483 OMC917479:OMC917483 OVY917479:OVY917483 PFU917479:PFU917483 PPQ917479:PPQ917483 PZM917479:PZM917483 QJI917479:QJI917483 QTE917479:QTE917483 RDA917479:RDA917483 RMW917479:RMW917483 RWS917479:RWS917483 SGO917479:SGO917483 SQK917479:SQK917483 TAG917479:TAG917483 TKC917479:TKC917483 TTY917479:TTY917483 UDU917479:UDU917483 UNQ917479:UNQ917483 UXM917479:UXM917483 VHI917479:VHI917483 VRE917479:VRE917483 WBA917479:WBA917483 WKW917479:WKW917483 WUS917479:WUS917483 IG983015:IG983019 SC983015:SC983019 ABY983015:ABY983019 ALU983015:ALU983019 AVQ983015:AVQ983019 BFM983015:BFM983019 BPI983015:BPI983019 BZE983015:BZE983019 CJA983015:CJA983019 CSW983015:CSW983019 DCS983015:DCS983019 DMO983015:DMO983019 DWK983015:DWK983019 EGG983015:EGG983019 EQC983015:EQC983019 EZY983015:EZY983019 FJU983015:FJU983019 FTQ983015:FTQ983019 GDM983015:GDM983019 GNI983015:GNI983019 GXE983015:GXE983019 HHA983015:HHA983019 HQW983015:HQW983019 IAS983015:IAS983019 IKO983015:IKO983019 IUK983015:IUK983019 JEG983015:JEG983019 JOC983015:JOC983019 JXY983015:JXY983019 KHU983015:KHU983019 KRQ983015:KRQ983019 LBM983015:LBM983019 LLI983015:LLI983019 LVE983015:LVE983019 MFA983015:MFA983019 MOW983015:MOW983019 MYS983015:MYS983019 NIO983015:NIO983019 NSK983015:NSK983019 OCG983015:OCG983019 OMC983015:OMC983019 OVY983015:OVY983019 PFU983015:PFU983019 PPQ983015:PPQ983019 PZM983015:PZM983019 QJI983015:QJI983019 QTE983015:QTE983019 RDA983015:RDA983019 RMW983015:RMW983019 RWS983015:RWS983019 SGO983015:SGO983019 SQK983015:SQK983019 TAG983015:TAG983019 TKC983015:TKC983019 TTY983015:TTY983019 UDU983015:UDU983019 UNQ983015:UNQ983019 UXM983015:UXM983019 VHI983015:VHI983019 VRE983015:VRE983019 WBA983015:WBA983019 WKW983015:WKW983019 WUS983015:WUS983019 CJ10:CJ14 HP10:HP14 RL10:RL14 ABH10:ABH14 ALD10:ALD14 AUZ10:AUZ14 BEV10:BEV14 BOR10:BOR14 BYN10:BYN14 CIJ10:CIJ14 CSF10:CSF14 DCB10:DCB14 DLX10:DLX14 DVT10:DVT14 EFP10:EFP14 EPL10:EPL14 EZH10:EZH14 FJD10:FJD14 FSZ10:FSZ14 GCV10:GCV14 GMR10:GMR14 GWN10:GWN14 HGJ10:HGJ14 HQF10:HQF14 IAB10:IAB14 IJX10:IJX14 ITT10:ITT14 JDP10:JDP14 JNL10:JNL14 JXH10:JXH14 KHD10:KHD14 KQZ10:KQZ14 LAV10:LAV14 LKR10:LKR14 LUN10:LUN14 MEJ10:MEJ14 MOF10:MOF14 MYB10:MYB14 NHX10:NHX14 NRT10:NRT14 OBP10:OBP14 OLL10:OLL14 OVH10:OVH14 PFD10:PFD14 POZ10:POZ14 PYV10:PYV14 QIR10:QIR14 QSN10:QSN14 RCJ10:RCJ14 RMF10:RMF14 RWB10:RWB14 SFX10:SFX14 SPT10:SPT14 SZP10:SZP14 TJL10:TJL14 TTH10:TTH14 UDD10:UDD14 UMZ10:UMZ14 UWV10:UWV14 VGR10:VGR14 VQN10:VQN14 WAJ10:WAJ14 WKF10:WKF14 WUB10:WUB14 ID65511:ID65515 RZ65511:RZ65515 ABV65511:ABV65515 ALR65511:ALR65515 AVN65511:AVN65515 BFJ65511:BFJ65515 BPF65511:BPF65515 BZB65511:BZB65515 CIX65511:CIX65515 CST65511:CST65515 DCP65511:DCP65515 DML65511:DML65515 DWH65511:DWH65515 EGD65511:EGD65515 EPZ65511:EPZ65515 EZV65511:EZV65515 FJR65511:FJR65515 FTN65511:FTN65515 GDJ65511:GDJ65515 GNF65511:GNF65515 GXB65511:GXB65515 HGX65511:HGX65515 HQT65511:HQT65515 IAP65511:IAP65515 IKL65511:IKL65515 IUH65511:IUH65515 JED65511:JED65515 JNZ65511:JNZ65515 JXV65511:JXV65515 KHR65511:KHR65515 KRN65511:KRN65515 LBJ65511:LBJ65515 LLF65511:LLF65515 LVB65511:LVB65515 MEX65511:MEX65515 MOT65511:MOT65515 MYP65511:MYP65515 NIL65511:NIL65515 NSH65511:NSH65515 OCD65511:OCD65515 OLZ65511:OLZ65515 OVV65511:OVV65515 PFR65511:PFR65515 PPN65511:PPN65515 PZJ65511:PZJ65515 QJF65511:QJF65515 QTB65511:QTB65515 RCX65511:RCX65515 RMT65511:RMT65515 RWP65511:RWP65515 SGL65511:SGL65515 SQH65511:SQH65515 TAD65511:TAD65515 TJZ65511:TJZ65515 TTV65511:TTV65515 UDR65511:UDR65515 UNN65511:UNN65515 UXJ65511:UXJ65515 VHF65511:VHF65515 VRB65511:VRB65515 WAX65511:WAX65515 WKT65511:WKT65515 WUP65511:WUP65515 ID131047:ID131051 RZ131047:RZ131051 ABV131047:ABV131051 ALR131047:ALR131051 AVN131047:AVN131051 BFJ131047:BFJ131051 BPF131047:BPF131051 BZB131047:BZB131051 CIX131047:CIX131051 CST131047:CST131051 DCP131047:DCP131051 DML131047:DML131051 DWH131047:DWH131051 EGD131047:EGD131051 EPZ131047:EPZ131051 EZV131047:EZV131051 FJR131047:FJR131051 FTN131047:FTN131051 GDJ131047:GDJ131051 GNF131047:GNF131051 GXB131047:GXB131051 HGX131047:HGX131051 HQT131047:HQT131051 IAP131047:IAP131051 IKL131047:IKL131051 IUH131047:IUH131051 JED131047:JED131051 JNZ131047:JNZ131051 JXV131047:JXV131051 KHR131047:KHR131051 KRN131047:KRN131051 LBJ131047:LBJ131051 LLF131047:LLF131051 LVB131047:LVB131051 MEX131047:MEX131051 MOT131047:MOT131051 MYP131047:MYP131051 NIL131047:NIL131051 NSH131047:NSH131051 OCD131047:OCD131051 OLZ131047:OLZ131051 OVV131047:OVV131051 PFR131047:PFR131051 PPN131047:PPN131051 PZJ131047:PZJ131051 QJF131047:QJF131051 QTB131047:QTB131051 RCX131047:RCX131051 RMT131047:RMT131051 RWP131047:RWP131051 SGL131047:SGL131051 SQH131047:SQH131051 TAD131047:TAD131051 TJZ131047:TJZ131051 TTV131047:TTV131051 UDR131047:UDR131051 UNN131047:UNN131051 UXJ131047:UXJ131051 VHF131047:VHF131051 VRB131047:VRB131051 WAX131047:WAX131051 WKT131047:WKT131051 WUP131047:WUP131051 ID196583:ID196587 RZ196583:RZ196587 ABV196583:ABV196587 ALR196583:ALR196587 AVN196583:AVN196587 BFJ196583:BFJ196587 BPF196583:BPF196587 BZB196583:BZB196587 CIX196583:CIX196587 CST196583:CST196587 DCP196583:DCP196587 DML196583:DML196587 DWH196583:DWH196587 EGD196583:EGD196587 EPZ196583:EPZ196587 EZV196583:EZV196587 FJR196583:FJR196587 FTN196583:FTN196587 GDJ196583:GDJ196587 GNF196583:GNF196587 GXB196583:GXB196587 HGX196583:HGX196587 HQT196583:HQT196587 IAP196583:IAP196587 IKL196583:IKL196587 IUH196583:IUH196587 JED196583:JED196587 JNZ196583:JNZ196587 JXV196583:JXV196587 KHR196583:KHR196587 KRN196583:KRN196587 LBJ196583:LBJ196587 LLF196583:LLF196587 LVB196583:LVB196587 MEX196583:MEX196587 MOT196583:MOT196587 MYP196583:MYP196587 NIL196583:NIL196587 NSH196583:NSH196587 OCD196583:OCD196587 OLZ196583:OLZ196587 OVV196583:OVV196587 PFR196583:PFR196587 PPN196583:PPN196587 PZJ196583:PZJ196587 QJF196583:QJF196587 QTB196583:QTB196587 RCX196583:RCX196587 RMT196583:RMT196587 RWP196583:RWP196587 SGL196583:SGL196587 SQH196583:SQH196587 TAD196583:TAD196587 TJZ196583:TJZ196587 TTV196583:TTV196587 UDR196583:UDR196587 UNN196583:UNN196587 UXJ196583:UXJ196587 VHF196583:VHF196587 VRB196583:VRB196587 WAX196583:WAX196587 WKT196583:WKT196587 WUP196583:WUP196587 ID262119:ID262123 RZ262119:RZ262123 ABV262119:ABV262123 ALR262119:ALR262123 AVN262119:AVN262123 BFJ262119:BFJ262123 BPF262119:BPF262123 BZB262119:BZB262123 CIX262119:CIX262123 CST262119:CST262123 DCP262119:DCP262123 DML262119:DML262123 DWH262119:DWH262123 EGD262119:EGD262123 EPZ262119:EPZ262123 EZV262119:EZV262123 FJR262119:FJR262123 FTN262119:FTN262123 GDJ262119:GDJ262123 GNF262119:GNF262123 GXB262119:GXB262123 HGX262119:HGX262123 HQT262119:HQT262123 IAP262119:IAP262123 IKL262119:IKL262123 IUH262119:IUH262123 JED262119:JED262123 JNZ262119:JNZ262123 JXV262119:JXV262123 KHR262119:KHR262123 KRN262119:KRN262123 LBJ262119:LBJ262123 LLF262119:LLF262123 LVB262119:LVB262123 MEX262119:MEX262123 MOT262119:MOT262123 MYP262119:MYP262123 NIL262119:NIL262123 NSH262119:NSH262123 OCD262119:OCD262123 OLZ262119:OLZ262123 OVV262119:OVV262123 PFR262119:PFR262123 PPN262119:PPN262123 PZJ262119:PZJ262123 QJF262119:QJF262123 QTB262119:QTB262123 RCX262119:RCX262123 RMT262119:RMT262123 RWP262119:RWP262123 SGL262119:SGL262123 SQH262119:SQH262123 TAD262119:TAD262123 TJZ262119:TJZ262123 TTV262119:TTV262123 UDR262119:UDR262123 UNN262119:UNN262123 UXJ262119:UXJ262123 VHF262119:VHF262123 VRB262119:VRB262123 WAX262119:WAX262123 WKT262119:WKT262123 WUP262119:WUP262123 ID327655:ID327659 RZ327655:RZ327659 ABV327655:ABV327659 ALR327655:ALR327659 AVN327655:AVN327659 BFJ327655:BFJ327659 BPF327655:BPF327659 BZB327655:BZB327659 CIX327655:CIX327659 CST327655:CST327659 DCP327655:DCP327659 DML327655:DML327659 DWH327655:DWH327659 EGD327655:EGD327659 EPZ327655:EPZ327659 EZV327655:EZV327659 FJR327655:FJR327659 FTN327655:FTN327659 GDJ327655:GDJ327659 GNF327655:GNF327659 GXB327655:GXB327659 HGX327655:HGX327659 HQT327655:HQT327659 IAP327655:IAP327659 IKL327655:IKL327659 IUH327655:IUH327659 JED327655:JED327659 JNZ327655:JNZ327659 JXV327655:JXV327659 KHR327655:KHR327659 KRN327655:KRN327659 LBJ327655:LBJ327659 LLF327655:LLF327659 LVB327655:LVB327659 MEX327655:MEX327659 MOT327655:MOT327659 MYP327655:MYP327659 NIL327655:NIL327659 NSH327655:NSH327659 OCD327655:OCD327659 OLZ327655:OLZ327659 OVV327655:OVV327659 PFR327655:PFR327659 PPN327655:PPN327659 PZJ327655:PZJ327659 QJF327655:QJF327659 QTB327655:QTB327659 RCX327655:RCX327659 RMT327655:RMT327659 RWP327655:RWP327659 SGL327655:SGL327659 SQH327655:SQH327659 TAD327655:TAD327659 TJZ327655:TJZ327659 TTV327655:TTV327659 UDR327655:UDR327659 UNN327655:UNN327659 UXJ327655:UXJ327659 VHF327655:VHF327659 VRB327655:VRB327659 WAX327655:WAX327659 WKT327655:WKT327659 WUP327655:WUP327659 ID393191:ID393195 RZ393191:RZ393195 ABV393191:ABV393195 ALR393191:ALR393195 AVN393191:AVN393195 BFJ393191:BFJ393195 BPF393191:BPF393195 BZB393191:BZB393195 CIX393191:CIX393195 CST393191:CST393195 DCP393191:DCP393195 DML393191:DML393195 DWH393191:DWH393195 EGD393191:EGD393195 EPZ393191:EPZ393195 EZV393191:EZV393195 FJR393191:FJR393195 FTN393191:FTN393195 GDJ393191:GDJ393195 GNF393191:GNF393195 GXB393191:GXB393195 HGX393191:HGX393195 HQT393191:HQT393195 IAP393191:IAP393195 IKL393191:IKL393195 IUH393191:IUH393195 JED393191:JED393195 JNZ393191:JNZ393195 JXV393191:JXV393195 KHR393191:KHR393195 KRN393191:KRN393195 LBJ393191:LBJ393195 LLF393191:LLF393195 LVB393191:LVB393195 MEX393191:MEX393195 MOT393191:MOT393195 MYP393191:MYP393195 NIL393191:NIL393195 NSH393191:NSH393195 OCD393191:OCD393195 OLZ393191:OLZ393195 OVV393191:OVV393195 PFR393191:PFR393195 PPN393191:PPN393195 PZJ393191:PZJ393195 QJF393191:QJF393195 QTB393191:QTB393195 RCX393191:RCX393195 RMT393191:RMT393195 RWP393191:RWP393195 SGL393191:SGL393195 SQH393191:SQH393195 TAD393191:TAD393195 TJZ393191:TJZ393195 TTV393191:TTV393195 UDR393191:UDR393195 UNN393191:UNN393195 UXJ393191:UXJ393195 VHF393191:VHF393195 VRB393191:VRB393195 WAX393191:WAX393195 WKT393191:WKT393195 WUP393191:WUP393195 ID458727:ID458731 RZ458727:RZ458731 ABV458727:ABV458731 ALR458727:ALR458731 AVN458727:AVN458731 BFJ458727:BFJ458731 BPF458727:BPF458731 BZB458727:BZB458731 CIX458727:CIX458731 CST458727:CST458731 DCP458727:DCP458731 DML458727:DML458731 DWH458727:DWH458731 EGD458727:EGD458731 EPZ458727:EPZ458731 EZV458727:EZV458731 FJR458727:FJR458731 FTN458727:FTN458731 GDJ458727:GDJ458731 GNF458727:GNF458731 GXB458727:GXB458731 HGX458727:HGX458731 HQT458727:HQT458731 IAP458727:IAP458731 IKL458727:IKL458731 IUH458727:IUH458731 JED458727:JED458731 JNZ458727:JNZ458731 JXV458727:JXV458731 KHR458727:KHR458731 KRN458727:KRN458731 LBJ458727:LBJ458731 LLF458727:LLF458731 LVB458727:LVB458731 MEX458727:MEX458731 MOT458727:MOT458731 MYP458727:MYP458731 NIL458727:NIL458731 NSH458727:NSH458731 OCD458727:OCD458731 OLZ458727:OLZ458731 OVV458727:OVV458731 PFR458727:PFR458731 PPN458727:PPN458731 PZJ458727:PZJ458731 QJF458727:QJF458731 QTB458727:QTB458731 RCX458727:RCX458731 RMT458727:RMT458731 RWP458727:RWP458731 SGL458727:SGL458731 SQH458727:SQH458731 TAD458727:TAD458731 TJZ458727:TJZ458731 TTV458727:TTV458731 UDR458727:UDR458731 UNN458727:UNN458731 UXJ458727:UXJ458731 VHF458727:VHF458731 VRB458727:VRB458731 WAX458727:WAX458731 WKT458727:WKT458731 WUP458727:WUP458731 ID524263:ID524267 RZ524263:RZ524267 ABV524263:ABV524267 ALR524263:ALR524267 AVN524263:AVN524267 BFJ524263:BFJ524267 BPF524263:BPF524267 BZB524263:BZB524267 CIX524263:CIX524267 CST524263:CST524267 DCP524263:DCP524267 DML524263:DML524267 DWH524263:DWH524267 EGD524263:EGD524267 EPZ524263:EPZ524267 EZV524263:EZV524267 FJR524263:FJR524267 FTN524263:FTN524267 GDJ524263:GDJ524267 GNF524263:GNF524267 GXB524263:GXB524267 HGX524263:HGX524267 HQT524263:HQT524267 IAP524263:IAP524267 IKL524263:IKL524267 IUH524263:IUH524267 JED524263:JED524267 JNZ524263:JNZ524267 JXV524263:JXV524267 KHR524263:KHR524267 KRN524263:KRN524267 LBJ524263:LBJ524267 LLF524263:LLF524267 LVB524263:LVB524267 MEX524263:MEX524267 MOT524263:MOT524267 MYP524263:MYP524267 NIL524263:NIL524267 NSH524263:NSH524267 OCD524263:OCD524267 OLZ524263:OLZ524267 OVV524263:OVV524267 PFR524263:PFR524267 PPN524263:PPN524267 PZJ524263:PZJ524267 QJF524263:QJF524267 QTB524263:QTB524267 RCX524263:RCX524267 RMT524263:RMT524267 RWP524263:RWP524267 SGL524263:SGL524267 SQH524263:SQH524267 TAD524263:TAD524267 TJZ524263:TJZ524267 TTV524263:TTV524267 UDR524263:UDR524267 UNN524263:UNN524267 UXJ524263:UXJ524267 VHF524263:VHF524267 VRB524263:VRB524267 WAX524263:WAX524267 WKT524263:WKT524267 WUP524263:WUP524267 ID589799:ID589803 RZ589799:RZ589803 ABV589799:ABV589803 ALR589799:ALR589803 AVN589799:AVN589803 BFJ589799:BFJ589803 BPF589799:BPF589803 BZB589799:BZB589803 CIX589799:CIX589803 CST589799:CST589803 DCP589799:DCP589803 DML589799:DML589803 DWH589799:DWH589803 EGD589799:EGD589803 EPZ589799:EPZ589803 EZV589799:EZV589803 FJR589799:FJR589803 FTN589799:FTN589803 GDJ589799:GDJ589803 GNF589799:GNF589803 GXB589799:GXB589803 HGX589799:HGX589803 HQT589799:HQT589803 IAP589799:IAP589803 IKL589799:IKL589803 IUH589799:IUH589803 JED589799:JED589803 JNZ589799:JNZ589803 JXV589799:JXV589803 KHR589799:KHR589803 KRN589799:KRN589803 LBJ589799:LBJ589803 LLF589799:LLF589803 LVB589799:LVB589803 MEX589799:MEX589803 MOT589799:MOT589803 MYP589799:MYP589803 NIL589799:NIL589803 NSH589799:NSH589803 OCD589799:OCD589803 OLZ589799:OLZ589803 OVV589799:OVV589803 PFR589799:PFR589803 PPN589799:PPN589803 PZJ589799:PZJ589803 QJF589799:QJF589803 QTB589799:QTB589803 RCX589799:RCX589803 RMT589799:RMT589803 RWP589799:RWP589803 SGL589799:SGL589803 SQH589799:SQH589803 TAD589799:TAD589803 TJZ589799:TJZ589803 TTV589799:TTV589803 UDR589799:UDR589803 UNN589799:UNN589803 UXJ589799:UXJ589803 VHF589799:VHF589803 VRB589799:VRB589803 WAX589799:WAX589803 WKT589799:WKT589803 WUP589799:WUP589803 ID655335:ID655339 RZ655335:RZ655339 ABV655335:ABV655339 ALR655335:ALR655339 AVN655335:AVN655339 BFJ655335:BFJ655339 BPF655335:BPF655339 BZB655335:BZB655339 CIX655335:CIX655339 CST655335:CST655339 DCP655335:DCP655339 DML655335:DML655339 DWH655335:DWH655339 EGD655335:EGD655339 EPZ655335:EPZ655339 EZV655335:EZV655339 FJR655335:FJR655339 FTN655335:FTN655339 GDJ655335:GDJ655339 GNF655335:GNF655339 GXB655335:GXB655339 HGX655335:HGX655339 HQT655335:HQT655339 IAP655335:IAP655339 IKL655335:IKL655339 IUH655335:IUH655339 JED655335:JED655339 JNZ655335:JNZ655339 JXV655335:JXV655339 KHR655335:KHR655339 KRN655335:KRN655339 LBJ655335:LBJ655339 LLF655335:LLF655339 LVB655335:LVB655339 MEX655335:MEX655339 MOT655335:MOT655339 MYP655335:MYP655339 NIL655335:NIL655339 NSH655335:NSH655339 OCD655335:OCD655339 OLZ655335:OLZ655339 OVV655335:OVV655339 PFR655335:PFR655339 PPN655335:PPN655339 PZJ655335:PZJ655339 QJF655335:QJF655339 QTB655335:QTB655339 RCX655335:RCX655339 RMT655335:RMT655339 RWP655335:RWP655339 SGL655335:SGL655339 SQH655335:SQH655339 TAD655335:TAD655339 TJZ655335:TJZ655339 TTV655335:TTV655339 UDR655335:UDR655339 UNN655335:UNN655339 UXJ655335:UXJ655339 VHF655335:VHF655339 VRB655335:VRB655339 WAX655335:WAX655339 WKT655335:WKT655339 WUP655335:WUP655339 ID720871:ID720875 RZ720871:RZ720875 ABV720871:ABV720875 ALR720871:ALR720875 AVN720871:AVN720875 BFJ720871:BFJ720875 BPF720871:BPF720875 BZB720871:BZB720875 CIX720871:CIX720875 CST720871:CST720875 DCP720871:DCP720875 DML720871:DML720875 DWH720871:DWH720875 EGD720871:EGD720875 EPZ720871:EPZ720875 EZV720871:EZV720875 FJR720871:FJR720875 FTN720871:FTN720875 GDJ720871:GDJ720875 GNF720871:GNF720875 GXB720871:GXB720875 HGX720871:HGX720875 HQT720871:HQT720875 IAP720871:IAP720875 IKL720871:IKL720875 IUH720871:IUH720875 JED720871:JED720875 JNZ720871:JNZ720875 JXV720871:JXV720875 KHR720871:KHR720875 KRN720871:KRN720875 LBJ720871:LBJ720875 LLF720871:LLF720875 LVB720871:LVB720875 MEX720871:MEX720875 MOT720871:MOT720875 MYP720871:MYP720875 NIL720871:NIL720875 NSH720871:NSH720875 OCD720871:OCD720875 OLZ720871:OLZ720875 OVV720871:OVV720875 PFR720871:PFR720875 PPN720871:PPN720875 PZJ720871:PZJ720875 QJF720871:QJF720875 QTB720871:QTB720875 RCX720871:RCX720875 RMT720871:RMT720875 RWP720871:RWP720875 SGL720871:SGL720875 SQH720871:SQH720875 TAD720871:TAD720875 TJZ720871:TJZ720875 TTV720871:TTV720875 UDR720871:UDR720875 UNN720871:UNN720875 UXJ720871:UXJ720875 VHF720871:VHF720875 VRB720871:VRB720875 WAX720871:WAX720875 WKT720871:WKT720875 WUP720871:WUP720875 ID786407:ID786411 RZ786407:RZ786411 ABV786407:ABV786411 ALR786407:ALR786411 AVN786407:AVN786411 BFJ786407:BFJ786411 BPF786407:BPF786411 BZB786407:BZB786411 CIX786407:CIX786411 CST786407:CST786411 DCP786407:DCP786411 DML786407:DML786411 DWH786407:DWH786411 EGD786407:EGD786411 EPZ786407:EPZ786411 EZV786407:EZV786411 FJR786407:FJR786411 FTN786407:FTN786411 GDJ786407:GDJ786411 GNF786407:GNF786411 GXB786407:GXB786411 HGX786407:HGX786411 HQT786407:HQT786411 IAP786407:IAP786411 IKL786407:IKL786411 IUH786407:IUH786411 JED786407:JED786411 JNZ786407:JNZ786411 JXV786407:JXV786411 KHR786407:KHR786411 KRN786407:KRN786411 LBJ786407:LBJ786411 LLF786407:LLF786411 LVB786407:LVB786411 MEX786407:MEX786411 MOT786407:MOT786411 MYP786407:MYP786411 NIL786407:NIL786411 NSH786407:NSH786411 OCD786407:OCD786411 OLZ786407:OLZ786411 OVV786407:OVV786411 PFR786407:PFR786411 PPN786407:PPN786411 PZJ786407:PZJ786411 QJF786407:QJF786411 QTB786407:QTB786411 RCX786407:RCX786411 RMT786407:RMT786411 RWP786407:RWP786411 SGL786407:SGL786411 SQH786407:SQH786411 TAD786407:TAD786411 TJZ786407:TJZ786411 TTV786407:TTV786411 UDR786407:UDR786411 UNN786407:UNN786411 UXJ786407:UXJ786411 VHF786407:VHF786411 VRB786407:VRB786411 WAX786407:WAX786411 WKT786407:WKT786411 WUP786407:WUP786411 ID851943:ID851947 RZ851943:RZ851947 ABV851943:ABV851947 ALR851943:ALR851947 AVN851943:AVN851947 BFJ851943:BFJ851947 BPF851943:BPF851947 BZB851943:BZB851947 CIX851943:CIX851947 CST851943:CST851947 DCP851943:DCP851947 DML851943:DML851947 DWH851943:DWH851947 EGD851943:EGD851947 EPZ851943:EPZ851947 EZV851943:EZV851947 FJR851943:FJR851947 FTN851943:FTN851947 GDJ851943:GDJ851947 GNF851943:GNF851947 GXB851943:GXB851947 HGX851943:HGX851947 HQT851943:HQT851947 IAP851943:IAP851947 IKL851943:IKL851947 IUH851943:IUH851947 JED851943:JED851947 JNZ851943:JNZ851947 JXV851943:JXV851947 KHR851943:KHR851947 KRN851943:KRN851947 LBJ851943:LBJ851947 LLF851943:LLF851947 LVB851943:LVB851947 MEX851943:MEX851947 MOT851943:MOT851947 MYP851943:MYP851947 NIL851943:NIL851947 NSH851943:NSH851947 OCD851943:OCD851947 OLZ851943:OLZ851947 OVV851943:OVV851947 PFR851943:PFR851947 PPN851943:PPN851947 PZJ851943:PZJ851947 QJF851943:QJF851947 QTB851943:QTB851947 RCX851943:RCX851947 RMT851943:RMT851947 RWP851943:RWP851947 SGL851943:SGL851947 SQH851943:SQH851947 TAD851943:TAD851947 TJZ851943:TJZ851947 TTV851943:TTV851947 UDR851943:UDR851947 UNN851943:UNN851947 UXJ851943:UXJ851947 VHF851943:VHF851947 VRB851943:VRB851947 WAX851943:WAX851947 WKT851943:WKT851947 WUP851943:WUP851947 ID917479:ID917483 RZ917479:RZ917483 ABV917479:ABV917483 ALR917479:ALR917483 AVN917479:AVN917483 BFJ917479:BFJ917483 BPF917479:BPF917483 BZB917479:BZB917483 CIX917479:CIX917483 CST917479:CST917483 DCP917479:DCP917483 DML917479:DML917483 DWH917479:DWH917483 EGD917479:EGD917483 EPZ917479:EPZ917483 EZV917479:EZV917483 FJR917479:FJR917483 FTN917479:FTN917483 GDJ917479:GDJ917483 GNF917479:GNF917483 GXB917479:GXB917483 HGX917479:HGX917483 HQT917479:HQT917483 IAP917479:IAP917483 IKL917479:IKL917483 IUH917479:IUH917483 JED917479:JED917483 JNZ917479:JNZ917483 JXV917479:JXV917483 KHR917479:KHR917483 KRN917479:KRN917483 LBJ917479:LBJ917483 LLF917479:LLF917483 LVB917479:LVB917483 MEX917479:MEX917483 MOT917479:MOT917483 MYP917479:MYP917483 NIL917479:NIL917483 NSH917479:NSH917483 OCD917479:OCD917483 OLZ917479:OLZ917483 OVV917479:OVV917483 PFR917479:PFR917483 PPN917479:PPN917483 PZJ917479:PZJ917483 QJF917479:QJF917483 QTB917479:QTB917483 RCX917479:RCX917483 RMT917479:RMT917483 RWP917479:RWP917483 SGL917479:SGL917483 SQH917479:SQH917483 TAD917479:TAD917483 TJZ917479:TJZ917483 TTV917479:TTV917483 UDR917479:UDR917483 UNN917479:UNN917483 UXJ917479:UXJ917483 VHF917479:VHF917483 VRB917479:VRB917483 WAX917479:WAX917483 WKT917479:WKT917483 WUP917479:WUP917483 ID983015:ID983019 RZ983015:RZ983019 ABV983015:ABV983019 ALR983015:ALR983019 AVN983015:AVN983019 BFJ983015:BFJ983019 BPF983015:BPF983019 BZB983015:BZB983019 CIX983015:CIX983019 CST983015:CST983019 DCP983015:DCP983019 DML983015:DML983019 DWH983015:DWH983019 EGD983015:EGD983019 EPZ983015:EPZ983019 EZV983015:EZV983019 FJR983015:FJR983019 FTN983015:FTN983019 GDJ983015:GDJ983019 GNF983015:GNF983019 GXB983015:GXB983019 HGX983015:HGX983019 HQT983015:HQT983019 IAP983015:IAP983019 IKL983015:IKL983019 IUH983015:IUH983019 JED983015:JED983019 JNZ983015:JNZ983019 JXV983015:JXV983019 KHR983015:KHR983019 KRN983015:KRN983019 LBJ983015:LBJ983019 LLF983015:LLF983019 LVB983015:LVB983019 MEX983015:MEX983019 MOT983015:MOT983019 MYP983015:MYP983019 NIL983015:NIL983019 NSH983015:NSH983019 OCD983015:OCD983019 OLZ983015:OLZ983019 OVV983015:OVV983019 PFR983015:PFR983019 PPN983015:PPN983019 PZJ983015:PZJ983019 QJF983015:QJF983019 QTB983015:QTB983019 RCX983015:RCX983019 RMT983015:RMT983019 RWP983015:RWP983019 SGL983015:SGL983019 SQH983015:SQH983019 TAD983015:TAD983019 TJZ983015:TJZ983019 TTV983015:TTV983019 UDR983015:UDR983019 UNN983015:UNN983019 UXJ983015:UXJ983019 VHF983015:VHF983019 VRB983015:VRB983019 WAX983015:WAX983019 WKT983015:WKT983019 WUP983015:WUP983019 CG10:CG14 HM10:HM14 RI10:RI14 ABE10:ABE14 ALA10:ALA14 AUW10:AUW14 BES10:BES14 BOO10:BOO14 BYK10:BYK14 CIG10:CIG14 CSC10:CSC14 DBY10:DBY14 DLU10:DLU14 DVQ10:DVQ14 EFM10:EFM14 EPI10:EPI14 EZE10:EZE14 FJA10:FJA14 FSW10:FSW14 GCS10:GCS14 GMO10:GMO14 GWK10:GWK14 HGG10:HGG14 HQC10:HQC14 HZY10:HZY14 IJU10:IJU14 ITQ10:ITQ14 JDM10:JDM14 JNI10:JNI14 JXE10:JXE14 KHA10:KHA14 KQW10:KQW14 LAS10:LAS14 LKO10:LKO14 LUK10:LUK14 MEG10:MEG14 MOC10:MOC14 MXY10:MXY14 NHU10:NHU14 NRQ10:NRQ14 OBM10:OBM14 OLI10:OLI14 OVE10:OVE14 PFA10:PFA14 POW10:POW14 PYS10:PYS14 QIO10:QIO14 QSK10:QSK14 RCG10:RCG14 RMC10:RMC14 RVY10:RVY14 SFU10:SFU14 SPQ10:SPQ14 SZM10:SZM14 TJI10:TJI14 TTE10:TTE14 UDA10:UDA14 UMW10:UMW14 UWS10:UWS14 VGO10:VGO14 VQK10:VQK14 WAG10:WAG14 WKC10:WKC14 WTY10:WTY14 IA65511:IA65515 RW65511:RW65515 ABS65511:ABS65515 ALO65511:ALO65515 AVK65511:AVK65515 BFG65511:BFG65515 BPC65511:BPC65515 BYY65511:BYY65515 CIU65511:CIU65515 CSQ65511:CSQ65515 DCM65511:DCM65515 DMI65511:DMI65515 DWE65511:DWE65515 EGA65511:EGA65515 EPW65511:EPW65515 EZS65511:EZS65515 FJO65511:FJO65515 FTK65511:FTK65515 GDG65511:GDG65515 GNC65511:GNC65515 GWY65511:GWY65515 HGU65511:HGU65515 HQQ65511:HQQ65515 IAM65511:IAM65515 IKI65511:IKI65515 IUE65511:IUE65515 JEA65511:JEA65515 JNW65511:JNW65515 JXS65511:JXS65515 KHO65511:KHO65515 KRK65511:KRK65515 LBG65511:LBG65515 LLC65511:LLC65515 LUY65511:LUY65515 MEU65511:MEU65515 MOQ65511:MOQ65515 MYM65511:MYM65515 NII65511:NII65515 NSE65511:NSE65515 OCA65511:OCA65515 OLW65511:OLW65515 OVS65511:OVS65515 PFO65511:PFO65515 PPK65511:PPK65515 PZG65511:PZG65515 QJC65511:QJC65515 QSY65511:QSY65515 RCU65511:RCU65515 RMQ65511:RMQ65515 RWM65511:RWM65515 SGI65511:SGI65515 SQE65511:SQE65515 TAA65511:TAA65515 TJW65511:TJW65515 TTS65511:TTS65515 UDO65511:UDO65515 UNK65511:UNK65515 UXG65511:UXG65515 VHC65511:VHC65515 VQY65511:VQY65515 WAU65511:WAU65515 WKQ65511:WKQ65515 WUM65511:WUM65515 IA131047:IA131051 RW131047:RW131051 ABS131047:ABS131051 ALO131047:ALO131051 AVK131047:AVK131051 BFG131047:BFG131051 BPC131047:BPC131051 BYY131047:BYY131051 CIU131047:CIU131051 CSQ131047:CSQ131051 DCM131047:DCM131051 DMI131047:DMI131051 DWE131047:DWE131051 EGA131047:EGA131051 EPW131047:EPW131051 EZS131047:EZS131051 FJO131047:FJO131051 FTK131047:FTK131051 GDG131047:GDG131051 GNC131047:GNC131051 GWY131047:GWY131051 HGU131047:HGU131051 HQQ131047:HQQ131051 IAM131047:IAM131051 IKI131047:IKI131051 IUE131047:IUE131051 JEA131047:JEA131051 JNW131047:JNW131051 JXS131047:JXS131051 KHO131047:KHO131051 KRK131047:KRK131051 LBG131047:LBG131051 LLC131047:LLC131051 LUY131047:LUY131051 MEU131047:MEU131051 MOQ131047:MOQ131051 MYM131047:MYM131051 NII131047:NII131051 NSE131047:NSE131051 OCA131047:OCA131051 OLW131047:OLW131051 OVS131047:OVS131051 PFO131047:PFO131051 PPK131047:PPK131051 PZG131047:PZG131051 QJC131047:QJC131051 QSY131047:QSY131051 RCU131047:RCU131051 RMQ131047:RMQ131051 RWM131047:RWM131051 SGI131047:SGI131051 SQE131047:SQE131051 TAA131047:TAA131051 TJW131047:TJW131051 TTS131047:TTS131051 UDO131047:UDO131051 UNK131047:UNK131051 UXG131047:UXG131051 VHC131047:VHC131051 VQY131047:VQY131051 WAU131047:WAU131051 WKQ131047:WKQ131051 WUM131047:WUM131051 IA196583:IA196587 RW196583:RW196587 ABS196583:ABS196587 ALO196583:ALO196587 AVK196583:AVK196587 BFG196583:BFG196587 BPC196583:BPC196587 BYY196583:BYY196587 CIU196583:CIU196587 CSQ196583:CSQ196587 DCM196583:DCM196587 DMI196583:DMI196587 DWE196583:DWE196587 EGA196583:EGA196587 EPW196583:EPW196587 EZS196583:EZS196587 FJO196583:FJO196587 FTK196583:FTK196587 GDG196583:GDG196587 GNC196583:GNC196587 GWY196583:GWY196587 HGU196583:HGU196587 HQQ196583:HQQ196587 IAM196583:IAM196587 IKI196583:IKI196587 IUE196583:IUE196587 JEA196583:JEA196587 JNW196583:JNW196587 JXS196583:JXS196587 KHO196583:KHO196587 KRK196583:KRK196587 LBG196583:LBG196587 LLC196583:LLC196587 LUY196583:LUY196587 MEU196583:MEU196587 MOQ196583:MOQ196587 MYM196583:MYM196587 NII196583:NII196587 NSE196583:NSE196587 OCA196583:OCA196587 OLW196583:OLW196587 OVS196583:OVS196587 PFO196583:PFO196587 PPK196583:PPK196587 PZG196583:PZG196587 QJC196583:QJC196587 QSY196583:QSY196587 RCU196583:RCU196587 RMQ196583:RMQ196587 RWM196583:RWM196587 SGI196583:SGI196587 SQE196583:SQE196587 TAA196583:TAA196587 TJW196583:TJW196587 TTS196583:TTS196587 UDO196583:UDO196587 UNK196583:UNK196587 UXG196583:UXG196587 VHC196583:VHC196587 VQY196583:VQY196587 WAU196583:WAU196587 WKQ196583:WKQ196587 WUM196583:WUM196587 IA262119:IA262123 RW262119:RW262123 ABS262119:ABS262123 ALO262119:ALO262123 AVK262119:AVK262123 BFG262119:BFG262123 BPC262119:BPC262123 BYY262119:BYY262123 CIU262119:CIU262123 CSQ262119:CSQ262123 DCM262119:DCM262123 DMI262119:DMI262123 DWE262119:DWE262123 EGA262119:EGA262123 EPW262119:EPW262123 EZS262119:EZS262123 FJO262119:FJO262123 FTK262119:FTK262123 GDG262119:GDG262123 GNC262119:GNC262123 GWY262119:GWY262123 HGU262119:HGU262123 HQQ262119:HQQ262123 IAM262119:IAM262123 IKI262119:IKI262123 IUE262119:IUE262123 JEA262119:JEA262123 JNW262119:JNW262123 JXS262119:JXS262123 KHO262119:KHO262123 KRK262119:KRK262123 LBG262119:LBG262123 LLC262119:LLC262123 LUY262119:LUY262123 MEU262119:MEU262123 MOQ262119:MOQ262123 MYM262119:MYM262123 NII262119:NII262123 NSE262119:NSE262123 OCA262119:OCA262123 OLW262119:OLW262123 OVS262119:OVS262123 PFO262119:PFO262123 PPK262119:PPK262123 PZG262119:PZG262123 QJC262119:QJC262123 QSY262119:QSY262123 RCU262119:RCU262123 RMQ262119:RMQ262123 RWM262119:RWM262123 SGI262119:SGI262123 SQE262119:SQE262123 TAA262119:TAA262123 TJW262119:TJW262123 TTS262119:TTS262123 UDO262119:UDO262123 UNK262119:UNK262123 UXG262119:UXG262123 VHC262119:VHC262123 VQY262119:VQY262123 WAU262119:WAU262123 WKQ262119:WKQ262123 WUM262119:WUM262123 IA327655:IA327659 RW327655:RW327659 ABS327655:ABS327659 ALO327655:ALO327659 AVK327655:AVK327659 BFG327655:BFG327659 BPC327655:BPC327659 BYY327655:BYY327659 CIU327655:CIU327659 CSQ327655:CSQ327659 DCM327655:DCM327659 DMI327655:DMI327659 DWE327655:DWE327659 EGA327655:EGA327659 EPW327655:EPW327659 EZS327655:EZS327659 FJO327655:FJO327659 FTK327655:FTK327659 GDG327655:GDG327659 GNC327655:GNC327659 GWY327655:GWY327659 HGU327655:HGU327659 HQQ327655:HQQ327659 IAM327655:IAM327659 IKI327655:IKI327659 IUE327655:IUE327659 JEA327655:JEA327659 JNW327655:JNW327659 JXS327655:JXS327659 KHO327655:KHO327659 KRK327655:KRK327659 LBG327655:LBG327659 LLC327655:LLC327659 LUY327655:LUY327659 MEU327655:MEU327659 MOQ327655:MOQ327659 MYM327655:MYM327659 NII327655:NII327659 NSE327655:NSE327659 OCA327655:OCA327659 OLW327655:OLW327659 OVS327655:OVS327659 PFO327655:PFO327659 PPK327655:PPK327659 PZG327655:PZG327659 QJC327655:QJC327659 QSY327655:QSY327659 RCU327655:RCU327659 RMQ327655:RMQ327659 RWM327655:RWM327659 SGI327655:SGI327659 SQE327655:SQE327659 TAA327655:TAA327659 TJW327655:TJW327659 TTS327655:TTS327659 UDO327655:UDO327659 UNK327655:UNK327659 UXG327655:UXG327659 VHC327655:VHC327659 VQY327655:VQY327659 WAU327655:WAU327659 WKQ327655:WKQ327659 WUM327655:WUM327659 IA393191:IA393195 RW393191:RW393195 ABS393191:ABS393195 ALO393191:ALO393195 AVK393191:AVK393195 BFG393191:BFG393195 BPC393191:BPC393195 BYY393191:BYY393195 CIU393191:CIU393195 CSQ393191:CSQ393195 DCM393191:DCM393195 DMI393191:DMI393195 DWE393191:DWE393195 EGA393191:EGA393195 EPW393191:EPW393195 EZS393191:EZS393195 FJO393191:FJO393195 FTK393191:FTK393195 GDG393191:GDG393195 GNC393191:GNC393195 GWY393191:GWY393195 HGU393191:HGU393195 HQQ393191:HQQ393195 IAM393191:IAM393195 IKI393191:IKI393195 IUE393191:IUE393195 JEA393191:JEA393195 JNW393191:JNW393195 JXS393191:JXS393195 KHO393191:KHO393195 KRK393191:KRK393195 LBG393191:LBG393195 LLC393191:LLC393195 LUY393191:LUY393195 MEU393191:MEU393195 MOQ393191:MOQ393195 MYM393191:MYM393195 NII393191:NII393195 NSE393191:NSE393195 OCA393191:OCA393195 OLW393191:OLW393195 OVS393191:OVS393195 PFO393191:PFO393195 PPK393191:PPK393195 PZG393191:PZG393195 QJC393191:QJC393195 QSY393191:QSY393195 RCU393191:RCU393195 RMQ393191:RMQ393195 RWM393191:RWM393195 SGI393191:SGI393195 SQE393191:SQE393195 TAA393191:TAA393195 TJW393191:TJW393195 TTS393191:TTS393195 UDO393191:UDO393195 UNK393191:UNK393195 UXG393191:UXG393195 VHC393191:VHC393195 VQY393191:VQY393195 WAU393191:WAU393195 WKQ393191:WKQ393195 WUM393191:WUM393195 IA458727:IA458731 RW458727:RW458731 ABS458727:ABS458731 ALO458727:ALO458731 AVK458727:AVK458731 BFG458727:BFG458731 BPC458727:BPC458731 BYY458727:BYY458731 CIU458727:CIU458731 CSQ458727:CSQ458731 DCM458727:DCM458731 DMI458727:DMI458731 DWE458727:DWE458731 EGA458727:EGA458731 EPW458727:EPW458731 EZS458727:EZS458731 FJO458727:FJO458731 FTK458727:FTK458731 GDG458727:GDG458731 GNC458727:GNC458731 GWY458727:GWY458731 HGU458727:HGU458731 HQQ458727:HQQ458731 IAM458727:IAM458731 IKI458727:IKI458731 IUE458727:IUE458731 JEA458727:JEA458731 JNW458727:JNW458731 JXS458727:JXS458731 KHO458727:KHO458731 KRK458727:KRK458731 LBG458727:LBG458731 LLC458727:LLC458731 LUY458727:LUY458731 MEU458727:MEU458731 MOQ458727:MOQ458731 MYM458727:MYM458731 NII458727:NII458731 NSE458727:NSE458731 OCA458727:OCA458731 OLW458727:OLW458731 OVS458727:OVS458731 PFO458727:PFO458731 PPK458727:PPK458731 PZG458727:PZG458731 QJC458727:QJC458731 QSY458727:QSY458731 RCU458727:RCU458731 RMQ458727:RMQ458731 RWM458727:RWM458731 SGI458727:SGI458731 SQE458727:SQE458731 TAA458727:TAA458731 TJW458727:TJW458731 TTS458727:TTS458731 UDO458727:UDO458731 UNK458727:UNK458731 UXG458727:UXG458731 VHC458727:VHC458731 VQY458727:VQY458731 WAU458727:WAU458731 WKQ458727:WKQ458731 WUM458727:WUM458731 IA524263:IA524267 RW524263:RW524267 ABS524263:ABS524267 ALO524263:ALO524267 AVK524263:AVK524267 BFG524263:BFG524267 BPC524263:BPC524267 BYY524263:BYY524267 CIU524263:CIU524267 CSQ524263:CSQ524267 DCM524263:DCM524267 DMI524263:DMI524267 DWE524263:DWE524267 EGA524263:EGA524267 EPW524263:EPW524267 EZS524263:EZS524267 FJO524263:FJO524267 FTK524263:FTK524267 GDG524263:GDG524267 GNC524263:GNC524267 GWY524263:GWY524267 HGU524263:HGU524267 HQQ524263:HQQ524267 IAM524263:IAM524267 IKI524263:IKI524267 IUE524263:IUE524267 JEA524263:JEA524267 JNW524263:JNW524267 JXS524263:JXS524267 KHO524263:KHO524267 KRK524263:KRK524267 LBG524263:LBG524267 LLC524263:LLC524267 LUY524263:LUY524267 MEU524263:MEU524267 MOQ524263:MOQ524267 MYM524263:MYM524267 NII524263:NII524267 NSE524263:NSE524267 OCA524263:OCA524267 OLW524263:OLW524267 OVS524263:OVS524267 PFO524263:PFO524267 PPK524263:PPK524267 PZG524263:PZG524267 QJC524263:QJC524267 QSY524263:QSY524267 RCU524263:RCU524267 RMQ524263:RMQ524267 RWM524263:RWM524267 SGI524263:SGI524267 SQE524263:SQE524267 TAA524263:TAA524267 TJW524263:TJW524267 TTS524263:TTS524267 UDO524263:UDO524267 UNK524263:UNK524267 UXG524263:UXG524267 VHC524263:VHC524267 VQY524263:VQY524267 WAU524263:WAU524267 WKQ524263:WKQ524267 WUM524263:WUM524267 IA589799:IA589803 RW589799:RW589803 ABS589799:ABS589803 ALO589799:ALO589803 AVK589799:AVK589803 BFG589799:BFG589803 BPC589799:BPC589803 BYY589799:BYY589803 CIU589799:CIU589803 CSQ589799:CSQ589803 DCM589799:DCM589803 DMI589799:DMI589803 DWE589799:DWE589803 EGA589799:EGA589803 EPW589799:EPW589803 EZS589799:EZS589803 FJO589799:FJO589803 FTK589799:FTK589803 GDG589799:GDG589803 GNC589799:GNC589803 GWY589799:GWY589803 HGU589799:HGU589803 HQQ589799:HQQ589803 IAM589799:IAM589803 IKI589799:IKI589803 IUE589799:IUE589803 JEA589799:JEA589803 JNW589799:JNW589803 JXS589799:JXS589803 KHO589799:KHO589803 KRK589799:KRK589803 LBG589799:LBG589803 LLC589799:LLC589803 LUY589799:LUY589803 MEU589799:MEU589803 MOQ589799:MOQ589803 MYM589799:MYM589803 NII589799:NII589803 NSE589799:NSE589803 OCA589799:OCA589803 OLW589799:OLW589803 OVS589799:OVS589803 PFO589799:PFO589803 PPK589799:PPK589803 PZG589799:PZG589803 QJC589799:QJC589803 QSY589799:QSY589803 RCU589799:RCU589803 RMQ589799:RMQ589803 RWM589799:RWM589803 SGI589799:SGI589803 SQE589799:SQE589803 TAA589799:TAA589803 TJW589799:TJW589803 TTS589799:TTS589803 UDO589799:UDO589803 UNK589799:UNK589803 UXG589799:UXG589803 VHC589799:VHC589803 VQY589799:VQY589803 WAU589799:WAU589803 WKQ589799:WKQ589803 WUM589799:WUM589803 IA655335:IA655339 RW655335:RW655339 ABS655335:ABS655339 ALO655335:ALO655339 AVK655335:AVK655339 BFG655335:BFG655339 BPC655335:BPC655339 BYY655335:BYY655339 CIU655335:CIU655339 CSQ655335:CSQ655339 DCM655335:DCM655339 DMI655335:DMI655339 DWE655335:DWE655339 EGA655335:EGA655339 EPW655335:EPW655339 EZS655335:EZS655339 FJO655335:FJO655339 FTK655335:FTK655339 GDG655335:GDG655339 GNC655335:GNC655339 GWY655335:GWY655339 HGU655335:HGU655339 HQQ655335:HQQ655339 IAM655335:IAM655339 IKI655335:IKI655339 IUE655335:IUE655339 JEA655335:JEA655339 JNW655335:JNW655339 JXS655335:JXS655339 KHO655335:KHO655339 KRK655335:KRK655339 LBG655335:LBG655339 LLC655335:LLC655339 LUY655335:LUY655339 MEU655335:MEU655339 MOQ655335:MOQ655339 MYM655335:MYM655339 NII655335:NII655339 NSE655335:NSE655339 OCA655335:OCA655339 OLW655335:OLW655339 OVS655335:OVS655339 PFO655335:PFO655339 PPK655335:PPK655339 PZG655335:PZG655339 QJC655335:QJC655339 QSY655335:QSY655339 RCU655335:RCU655339 RMQ655335:RMQ655339 RWM655335:RWM655339 SGI655335:SGI655339 SQE655335:SQE655339 TAA655335:TAA655339 TJW655335:TJW655339 TTS655335:TTS655339 UDO655335:UDO655339 UNK655335:UNK655339 UXG655335:UXG655339 VHC655335:VHC655339 VQY655335:VQY655339 WAU655335:WAU655339 WKQ655335:WKQ655339 WUM655335:WUM655339 IA720871:IA720875 RW720871:RW720875 ABS720871:ABS720875 ALO720871:ALO720875 AVK720871:AVK720875 BFG720871:BFG720875 BPC720871:BPC720875 BYY720871:BYY720875 CIU720871:CIU720875 CSQ720871:CSQ720875 DCM720871:DCM720875 DMI720871:DMI720875 DWE720871:DWE720875 EGA720871:EGA720875 EPW720871:EPW720875 EZS720871:EZS720875 FJO720871:FJO720875 FTK720871:FTK720875 GDG720871:GDG720875 GNC720871:GNC720875 GWY720871:GWY720875 HGU720871:HGU720875 HQQ720871:HQQ720875 IAM720871:IAM720875 IKI720871:IKI720875 IUE720871:IUE720875 JEA720871:JEA720875 JNW720871:JNW720875 JXS720871:JXS720875 KHO720871:KHO720875 KRK720871:KRK720875 LBG720871:LBG720875 LLC720871:LLC720875 LUY720871:LUY720875 MEU720871:MEU720875 MOQ720871:MOQ720875 MYM720871:MYM720875 NII720871:NII720875 NSE720871:NSE720875 OCA720871:OCA720875 OLW720871:OLW720875 OVS720871:OVS720875 PFO720871:PFO720875 PPK720871:PPK720875 PZG720871:PZG720875 QJC720871:QJC720875 QSY720871:QSY720875 RCU720871:RCU720875 RMQ720871:RMQ720875 RWM720871:RWM720875 SGI720871:SGI720875 SQE720871:SQE720875 TAA720871:TAA720875 TJW720871:TJW720875 TTS720871:TTS720875 UDO720871:UDO720875 UNK720871:UNK720875 UXG720871:UXG720875 VHC720871:VHC720875 VQY720871:VQY720875 WAU720871:WAU720875 WKQ720871:WKQ720875 WUM720871:WUM720875 IA786407:IA786411 RW786407:RW786411 ABS786407:ABS786411 ALO786407:ALO786411 AVK786407:AVK786411 BFG786407:BFG786411 BPC786407:BPC786411 BYY786407:BYY786411 CIU786407:CIU786411 CSQ786407:CSQ786411 DCM786407:DCM786411 DMI786407:DMI786411 DWE786407:DWE786411 EGA786407:EGA786411 EPW786407:EPW786411 EZS786407:EZS786411 FJO786407:FJO786411 FTK786407:FTK786411 GDG786407:GDG786411 GNC786407:GNC786411 GWY786407:GWY786411 HGU786407:HGU786411 HQQ786407:HQQ786411 IAM786407:IAM786411 IKI786407:IKI786411 IUE786407:IUE786411 JEA786407:JEA786411 JNW786407:JNW786411 JXS786407:JXS786411 KHO786407:KHO786411 KRK786407:KRK786411 LBG786407:LBG786411 LLC786407:LLC786411 LUY786407:LUY786411 MEU786407:MEU786411 MOQ786407:MOQ786411 MYM786407:MYM786411 NII786407:NII786411 NSE786407:NSE786411 OCA786407:OCA786411 OLW786407:OLW786411 OVS786407:OVS786411 PFO786407:PFO786411 PPK786407:PPK786411 PZG786407:PZG786411 QJC786407:QJC786411 QSY786407:QSY786411 RCU786407:RCU786411 RMQ786407:RMQ786411 RWM786407:RWM786411 SGI786407:SGI786411 SQE786407:SQE786411 TAA786407:TAA786411 TJW786407:TJW786411 TTS786407:TTS786411 UDO786407:UDO786411 UNK786407:UNK786411 UXG786407:UXG786411 VHC786407:VHC786411 VQY786407:VQY786411 WAU786407:WAU786411 WKQ786407:WKQ786411 WUM786407:WUM786411 IA851943:IA851947 RW851943:RW851947 ABS851943:ABS851947 ALO851943:ALO851947 AVK851943:AVK851947 BFG851943:BFG851947 BPC851943:BPC851947 BYY851943:BYY851947 CIU851943:CIU851947 CSQ851943:CSQ851947 DCM851943:DCM851947 DMI851943:DMI851947 DWE851943:DWE851947 EGA851943:EGA851947 EPW851943:EPW851947 EZS851943:EZS851947 FJO851943:FJO851947 FTK851943:FTK851947 GDG851943:GDG851947 GNC851943:GNC851947 GWY851943:GWY851947 HGU851943:HGU851947 HQQ851943:HQQ851947 IAM851943:IAM851947 IKI851943:IKI851947 IUE851943:IUE851947 JEA851943:JEA851947 JNW851943:JNW851947 JXS851943:JXS851947 KHO851943:KHO851947 KRK851943:KRK851947 LBG851943:LBG851947 LLC851943:LLC851947 LUY851943:LUY851947 MEU851943:MEU851947 MOQ851943:MOQ851947 MYM851943:MYM851947 NII851943:NII851947 NSE851943:NSE851947 OCA851943:OCA851947 OLW851943:OLW851947 OVS851943:OVS851947 PFO851943:PFO851947 PPK851943:PPK851947 PZG851943:PZG851947 QJC851943:QJC851947 QSY851943:QSY851947 RCU851943:RCU851947 RMQ851943:RMQ851947 RWM851943:RWM851947 SGI851943:SGI851947 SQE851943:SQE851947 TAA851943:TAA851947 TJW851943:TJW851947 TTS851943:TTS851947 UDO851943:UDO851947 UNK851943:UNK851947 UXG851943:UXG851947 VHC851943:VHC851947 VQY851943:VQY851947 WAU851943:WAU851947 WKQ851943:WKQ851947 WUM851943:WUM851947 IA917479:IA917483 RW917479:RW917483 ABS917479:ABS917483 ALO917479:ALO917483 AVK917479:AVK917483 BFG917479:BFG917483 BPC917479:BPC917483 BYY917479:BYY917483 CIU917479:CIU917483 CSQ917479:CSQ917483 DCM917479:DCM917483 DMI917479:DMI917483 DWE917479:DWE917483 EGA917479:EGA917483 EPW917479:EPW917483 EZS917479:EZS917483 FJO917479:FJO917483 FTK917479:FTK917483 GDG917479:GDG917483 GNC917479:GNC917483 GWY917479:GWY917483 HGU917479:HGU917483 HQQ917479:HQQ917483 IAM917479:IAM917483 IKI917479:IKI917483 IUE917479:IUE917483 JEA917479:JEA917483 JNW917479:JNW917483 JXS917479:JXS917483 KHO917479:KHO917483 KRK917479:KRK917483 LBG917479:LBG917483 LLC917479:LLC917483 LUY917479:LUY917483 MEU917479:MEU917483 MOQ917479:MOQ917483 MYM917479:MYM917483 NII917479:NII917483 NSE917479:NSE917483 OCA917479:OCA917483 OLW917479:OLW917483 OVS917479:OVS917483 PFO917479:PFO917483 PPK917479:PPK917483 PZG917479:PZG917483 QJC917479:QJC917483 QSY917479:QSY917483 RCU917479:RCU917483 RMQ917479:RMQ917483 RWM917479:RWM917483 SGI917479:SGI917483 SQE917479:SQE917483 TAA917479:TAA917483 TJW917479:TJW917483 TTS917479:TTS917483 UDO917479:UDO917483 UNK917479:UNK917483 UXG917479:UXG917483 VHC917479:VHC917483 VQY917479:VQY917483 WAU917479:WAU917483 WKQ917479:WKQ917483 WUM917479:WUM917483 IA983015:IA983019 RW983015:RW983019 ABS983015:ABS983019 ALO983015:ALO983019 AVK983015:AVK983019 BFG983015:BFG983019 BPC983015:BPC983019 BYY983015:BYY983019 CIU983015:CIU983019 CSQ983015:CSQ983019 DCM983015:DCM983019 DMI983015:DMI983019 DWE983015:DWE983019 EGA983015:EGA983019 EPW983015:EPW983019 EZS983015:EZS983019 FJO983015:FJO983019 FTK983015:FTK983019 GDG983015:GDG983019 GNC983015:GNC983019 GWY983015:GWY983019 HGU983015:HGU983019 HQQ983015:HQQ983019 IAM983015:IAM983019 IKI983015:IKI983019 IUE983015:IUE983019 JEA983015:JEA983019 JNW983015:JNW983019 JXS983015:JXS983019 KHO983015:KHO983019 KRK983015:KRK983019 LBG983015:LBG983019 LLC983015:LLC983019 LUY983015:LUY983019 MEU983015:MEU983019 MOQ983015:MOQ983019 MYM983015:MYM983019 NII983015:NII983019 NSE983015:NSE983019 OCA983015:OCA983019 OLW983015:OLW983019 OVS983015:OVS983019 PFO983015:PFO983019 PPK983015:PPK983019 PZG983015:PZG983019 QJC983015:QJC983019 QSY983015:QSY983019 RCU983015:RCU983019 RMQ983015:RMQ983019 RWM983015:RWM983019 SGI983015:SGI983019 SQE983015:SQE983019 TAA983015:TAA983019 TJW983015:TJW983019 TTS983015:TTS983019 UDO983015:UDO983019 UNK983015:UNK983019 UXG983015:UXG983019 VHC983015:VHC983019 VQY983015:VQY983019 WAU983015:WAU983019 WKQ983015:WKQ983019 WUM983015:WUM983019 CD10:CD14 HJ10:HJ14 RF10:RF14 ABB10:ABB14 AKX10:AKX14 AUT10:AUT14 BEP10:BEP14 BOL10:BOL14 BYH10:BYH14 CID10:CID14 CRZ10:CRZ14 DBV10:DBV14 DLR10:DLR14 DVN10:DVN14 EFJ10:EFJ14 EPF10:EPF14 EZB10:EZB14 FIX10:FIX14 FST10:FST14 GCP10:GCP14 GML10:GML14 GWH10:GWH14 HGD10:HGD14 HPZ10:HPZ14 HZV10:HZV14 IJR10:IJR14 ITN10:ITN14 JDJ10:JDJ14 JNF10:JNF14 JXB10:JXB14 KGX10:KGX14 KQT10:KQT14 LAP10:LAP14 LKL10:LKL14 LUH10:LUH14 MED10:MED14 MNZ10:MNZ14 MXV10:MXV14 NHR10:NHR14 NRN10:NRN14 OBJ10:OBJ14 OLF10:OLF14 OVB10:OVB14 PEX10:PEX14 POT10:POT14 PYP10:PYP14 QIL10:QIL14 QSH10:QSH14 RCD10:RCD14 RLZ10:RLZ14 RVV10:RVV14 SFR10:SFR14 SPN10:SPN14 SZJ10:SZJ14 TJF10:TJF14 TTB10:TTB14 UCX10:UCX14 UMT10:UMT14 UWP10:UWP14 VGL10:VGL14 VQH10:VQH14 WAD10:WAD14 WJZ10:WJZ14 WTV10:WTV14 HX65511:HX65515 RT65511:RT65515 ABP65511:ABP65515 ALL65511:ALL65515 AVH65511:AVH65515 BFD65511:BFD65515 BOZ65511:BOZ65515 BYV65511:BYV65515 CIR65511:CIR65515 CSN65511:CSN65515 DCJ65511:DCJ65515 DMF65511:DMF65515 DWB65511:DWB65515 EFX65511:EFX65515 EPT65511:EPT65515 EZP65511:EZP65515 FJL65511:FJL65515 FTH65511:FTH65515 GDD65511:GDD65515 GMZ65511:GMZ65515 GWV65511:GWV65515 HGR65511:HGR65515 HQN65511:HQN65515 IAJ65511:IAJ65515 IKF65511:IKF65515 IUB65511:IUB65515 JDX65511:JDX65515 JNT65511:JNT65515 JXP65511:JXP65515 KHL65511:KHL65515 KRH65511:KRH65515 LBD65511:LBD65515 LKZ65511:LKZ65515 LUV65511:LUV65515 MER65511:MER65515 MON65511:MON65515 MYJ65511:MYJ65515 NIF65511:NIF65515 NSB65511:NSB65515 OBX65511:OBX65515 OLT65511:OLT65515 OVP65511:OVP65515 PFL65511:PFL65515 PPH65511:PPH65515 PZD65511:PZD65515 QIZ65511:QIZ65515 QSV65511:QSV65515 RCR65511:RCR65515 RMN65511:RMN65515 RWJ65511:RWJ65515 SGF65511:SGF65515 SQB65511:SQB65515 SZX65511:SZX65515 TJT65511:TJT65515 TTP65511:TTP65515 UDL65511:UDL65515 UNH65511:UNH65515 UXD65511:UXD65515 VGZ65511:VGZ65515 VQV65511:VQV65515 WAR65511:WAR65515 WKN65511:WKN65515 WUJ65511:WUJ65515 HX131047:HX131051 RT131047:RT131051 ABP131047:ABP131051 ALL131047:ALL131051 AVH131047:AVH131051 BFD131047:BFD131051 BOZ131047:BOZ131051 BYV131047:BYV131051 CIR131047:CIR131051 CSN131047:CSN131051 DCJ131047:DCJ131051 DMF131047:DMF131051 DWB131047:DWB131051 EFX131047:EFX131051 EPT131047:EPT131051 EZP131047:EZP131051 FJL131047:FJL131051 FTH131047:FTH131051 GDD131047:GDD131051 GMZ131047:GMZ131051 GWV131047:GWV131051 HGR131047:HGR131051 HQN131047:HQN131051 IAJ131047:IAJ131051 IKF131047:IKF131051 IUB131047:IUB131051 JDX131047:JDX131051 JNT131047:JNT131051 JXP131047:JXP131051 KHL131047:KHL131051 KRH131047:KRH131051 LBD131047:LBD131051 LKZ131047:LKZ131051 LUV131047:LUV131051 MER131047:MER131051 MON131047:MON131051 MYJ131047:MYJ131051 NIF131047:NIF131051 NSB131047:NSB131051 OBX131047:OBX131051 OLT131047:OLT131051 OVP131047:OVP131051 PFL131047:PFL131051 PPH131047:PPH131051 PZD131047:PZD131051 QIZ131047:QIZ131051 QSV131047:QSV131051 RCR131047:RCR131051 RMN131047:RMN131051 RWJ131047:RWJ131051 SGF131047:SGF131051 SQB131047:SQB131051 SZX131047:SZX131051 TJT131047:TJT131051 TTP131047:TTP131051 UDL131047:UDL131051 UNH131047:UNH131051 UXD131047:UXD131051 VGZ131047:VGZ131051 VQV131047:VQV131051 WAR131047:WAR131051 WKN131047:WKN131051 WUJ131047:WUJ131051 HX196583:HX196587 RT196583:RT196587 ABP196583:ABP196587 ALL196583:ALL196587 AVH196583:AVH196587 BFD196583:BFD196587 BOZ196583:BOZ196587 BYV196583:BYV196587 CIR196583:CIR196587 CSN196583:CSN196587 DCJ196583:DCJ196587 DMF196583:DMF196587 DWB196583:DWB196587 EFX196583:EFX196587 EPT196583:EPT196587 EZP196583:EZP196587 FJL196583:FJL196587 FTH196583:FTH196587 GDD196583:GDD196587 GMZ196583:GMZ196587 GWV196583:GWV196587 HGR196583:HGR196587 HQN196583:HQN196587 IAJ196583:IAJ196587 IKF196583:IKF196587 IUB196583:IUB196587 JDX196583:JDX196587 JNT196583:JNT196587 JXP196583:JXP196587 KHL196583:KHL196587 KRH196583:KRH196587 LBD196583:LBD196587 LKZ196583:LKZ196587 LUV196583:LUV196587 MER196583:MER196587 MON196583:MON196587 MYJ196583:MYJ196587 NIF196583:NIF196587 NSB196583:NSB196587 OBX196583:OBX196587 OLT196583:OLT196587 OVP196583:OVP196587 PFL196583:PFL196587 PPH196583:PPH196587 PZD196583:PZD196587 QIZ196583:QIZ196587 QSV196583:QSV196587 RCR196583:RCR196587 RMN196583:RMN196587 RWJ196583:RWJ196587 SGF196583:SGF196587 SQB196583:SQB196587 SZX196583:SZX196587 TJT196583:TJT196587 TTP196583:TTP196587 UDL196583:UDL196587 UNH196583:UNH196587 UXD196583:UXD196587 VGZ196583:VGZ196587 VQV196583:VQV196587 WAR196583:WAR196587 WKN196583:WKN196587 WUJ196583:WUJ196587 HX262119:HX262123 RT262119:RT262123 ABP262119:ABP262123 ALL262119:ALL262123 AVH262119:AVH262123 BFD262119:BFD262123 BOZ262119:BOZ262123 BYV262119:BYV262123 CIR262119:CIR262123 CSN262119:CSN262123 DCJ262119:DCJ262123 DMF262119:DMF262123 DWB262119:DWB262123 EFX262119:EFX262123 EPT262119:EPT262123 EZP262119:EZP262123 FJL262119:FJL262123 FTH262119:FTH262123 GDD262119:GDD262123 GMZ262119:GMZ262123 GWV262119:GWV262123 HGR262119:HGR262123 HQN262119:HQN262123 IAJ262119:IAJ262123 IKF262119:IKF262123 IUB262119:IUB262123 JDX262119:JDX262123 JNT262119:JNT262123 JXP262119:JXP262123 KHL262119:KHL262123 KRH262119:KRH262123 LBD262119:LBD262123 LKZ262119:LKZ262123 LUV262119:LUV262123 MER262119:MER262123 MON262119:MON262123 MYJ262119:MYJ262123 NIF262119:NIF262123 NSB262119:NSB262123 OBX262119:OBX262123 OLT262119:OLT262123 OVP262119:OVP262123 PFL262119:PFL262123 PPH262119:PPH262123 PZD262119:PZD262123 QIZ262119:QIZ262123 QSV262119:QSV262123 RCR262119:RCR262123 RMN262119:RMN262123 RWJ262119:RWJ262123 SGF262119:SGF262123 SQB262119:SQB262123 SZX262119:SZX262123 TJT262119:TJT262123 TTP262119:TTP262123 UDL262119:UDL262123 UNH262119:UNH262123 UXD262119:UXD262123 VGZ262119:VGZ262123 VQV262119:VQV262123 WAR262119:WAR262123 WKN262119:WKN262123 WUJ262119:WUJ262123 HX327655:HX327659 RT327655:RT327659 ABP327655:ABP327659 ALL327655:ALL327659 AVH327655:AVH327659 BFD327655:BFD327659 BOZ327655:BOZ327659 BYV327655:BYV327659 CIR327655:CIR327659 CSN327655:CSN327659 DCJ327655:DCJ327659 DMF327655:DMF327659 DWB327655:DWB327659 EFX327655:EFX327659 EPT327655:EPT327659 EZP327655:EZP327659 FJL327655:FJL327659 FTH327655:FTH327659 GDD327655:GDD327659 GMZ327655:GMZ327659 GWV327655:GWV327659 HGR327655:HGR327659 HQN327655:HQN327659 IAJ327655:IAJ327659 IKF327655:IKF327659 IUB327655:IUB327659 JDX327655:JDX327659 JNT327655:JNT327659 JXP327655:JXP327659 KHL327655:KHL327659 KRH327655:KRH327659 LBD327655:LBD327659 LKZ327655:LKZ327659 LUV327655:LUV327659 MER327655:MER327659 MON327655:MON327659 MYJ327655:MYJ327659 NIF327655:NIF327659 NSB327655:NSB327659 OBX327655:OBX327659 OLT327655:OLT327659 OVP327655:OVP327659 PFL327655:PFL327659 PPH327655:PPH327659 PZD327655:PZD327659 QIZ327655:QIZ327659 QSV327655:QSV327659 RCR327655:RCR327659 RMN327655:RMN327659 RWJ327655:RWJ327659 SGF327655:SGF327659 SQB327655:SQB327659 SZX327655:SZX327659 TJT327655:TJT327659 TTP327655:TTP327659 UDL327655:UDL327659 UNH327655:UNH327659 UXD327655:UXD327659 VGZ327655:VGZ327659 VQV327655:VQV327659 WAR327655:WAR327659 WKN327655:WKN327659 WUJ327655:WUJ327659 HX393191:HX393195 RT393191:RT393195 ABP393191:ABP393195 ALL393191:ALL393195 AVH393191:AVH393195 BFD393191:BFD393195 BOZ393191:BOZ393195 BYV393191:BYV393195 CIR393191:CIR393195 CSN393191:CSN393195 DCJ393191:DCJ393195 DMF393191:DMF393195 DWB393191:DWB393195 EFX393191:EFX393195 EPT393191:EPT393195 EZP393191:EZP393195 FJL393191:FJL393195 FTH393191:FTH393195 GDD393191:GDD393195 GMZ393191:GMZ393195 GWV393191:GWV393195 HGR393191:HGR393195 HQN393191:HQN393195 IAJ393191:IAJ393195 IKF393191:IKF393195 IUB393191:IUB393195 JDX393191:JDX393195 JNT393191:JNT393195 JXP393191:JXP393195 KHL393191:KHL393195 KRH393191:KRH393195 LBD393191:LBD393195 LKZ393191:LKZ393195 LUV393191:LUV393195 MER393191:MER393195 MON393191:MON393195 MYJ393191:MYJ393195 NIF393191:NIF393195 NSB393191:NSB393195 OBX393191:OBX393195 OLT393191:OLT393195 OVP393191:OVP393195 PFL393191:PFL393195 PPH393191:PPH393195 PZD393191:PZD393195 QIZ393191:QIZ393195 QSV393191:QSV393195 RCR393191:RCR393195 RMN393191:RMN393195 RWJ393191:RWJ393195 SGF393191:SGF393195 SQB393191:SQB393195 SZX393191:SZX393195 TJT393191:TJT393195 TTP393191:TTP393195 UDL393191:UDL393195 UNH393191:UNH393195 UXD393191:UXD393195 VGZ393191:VGZ393195 VQV393191:VQV393195 WAR393191:WAR393195 WKN393191:WKN393195 WUJ393191:WUJ393195 HX458727:HX458731 RT458727:RT458731 ABP458727:ABP458731 ALL458727:ALL458731 AVH458727:AVH458731 BFD458727:BFD458731 BOZ458727:BOZ458731 BYV458727:BYV458731 CIR458727:CIR458731 CSN458727:CSN458731 DCJ458727:DCJ458731 DMF458727:DMF458731 DWB458727:DWB458731 EFX458727:EFX458731 EPT458727:EPT458731 EZP458727:EZP458731 FJL458727:FJL458731 FTH458727:FTH458731 GDD458727:GDD458731 GMZ458727:GMZ458731 GWV458727:GWV458731 HGR458727:HGR458731 HQN458727:HQN458731 IAJ458727:IAJ458731 IKF458727:IKF458731 IUB458727:IUB458731 JDX458727:JDX458731 JNT458727:JNT458731 JXP458727:JXP458731 KHL458727:KHL458731 KRH458727:KRH458731 LBD458727:LBD458731 LKZ458727:LKZ458731 LUV458727:LUV458731 MER458727:MER458731 MON458727:MON458731 MYJ458727:MYJ458731 NIF458727:NIF458731 NSB458727:NSB458731 OBX458727:OBX458731 OLT458727:OLT458731 OVP458727:OVP458731 PFL458727:PFL458731 PPH458727:PPH458731 PZD458727:PZD458731 QIZ458727:QIZ458731 QSV458727:QSV458731 RCR458727:RCR458731 RMN458727:RMN458731 RWJ458727:RWJ458731 SGF458727:SGF458731 SQB458727:SQB458731 SZX458727:SZX458731 TJT458727:TJT458731 TTP458727:TTP458731 UDL458727:UDL458731 UNH458727:UNH458731 UXD458727:UXD458731 VGZ458727:VGZ458731 VQV458727:VQV458731 WAR458727:WAR458731 WKN458727:WKN458731 WUJ458727:WUJ458731 HX524263:HX524267 RT524263:RT524267 ABP524263:ABP524267 ALL524263:ALL524267 AVH524263:AVH524267 BFD524263:BFD524267 BOZ524263:BOZ524267 BYV524263:BYV524267 CIR524263:CIR524267 CSN524263:CSN524267 DCJ524263:DCJ524267 DMF524263:DMF524267 DWB524263:DWB524267 EFX524263:EFX524267 EPT524263:EPT524267 EZP524263:EZP524267 FJL524263:FJL524267 FTH524263:FTH524267 GDD524263:GDD524267 GMZ524263:GMZ524267 GWV524263:GWV524267 HGR524263:HGR524267 HQN524263:HQN524267 IAJ524263:IAJ524267 IKF524263:IKF524267 IUB524263:IUB524267 JDX524263:JDX524267 JNT524263:JNT524267 JXP524263:JXP524267 KHL524263:KHL524267 KRH524263:KRH524267 LBD524263:LBD524267 LKZ524263:LKZ524267 LUV524263:LUV524267 MER524263:MER524267 MON524263:MON524267 MYJ524263:MYJ524267 NIF524263:NIF524267 NSB524263:NSB524267 OBX524263:OBX524267 OLT524263:OLT524267 OVP524263:OVP524267 PFL524263:PFL524267 PPH524263:PPH524267 PZD524263:PZD524267 QIZ524263:QIZ524267 QSV524263:QSV524267 RCR524263:RCR524267 RMN524263:RMN524267 RWJ524263:RWJ524267 SGF524263:SGF524267 SQB524263:SQB524267 SZX524263:SZX524267 TJT524263:TJT524267 TTP524263:TTP524267 UDL524263:UDL524267 UNH524263:UNH524267 UXD524263:UXD524267 VGZ524263:VGZ524267 VQV524263:VQV524267 WAR524263:WAR524267 WKN524263:WKN524267 WUJ524263:WUJ524267 HX589799:HX589803 RT589799:RT589803 ABP589799:ABP589803 ALL589799:ALL589803 AVH589799:AVH589803 BFD589799:BFD589803 BOZ589799:BOZ589803 BYV589799:BYV589803 CIR589799:CIR589803 CSN589799:CSN589803 DCJ589799:DCJ589803 DMF589799:DMF589803 DWB589799:DWB589803 EFX589799:EFX589803 EPT589799:EPT589803 EZP589799:EZP589803 FJL589799:FJL589803 FTH589799:FTH589803 GDD589799:GDD589803 GMZ589799:GMZ589803 GWV589799:GWV589803 HGR589799:HGR589803 HQN589799:HQN589803 IAJ589799:IAJ589803 IKF589799:IKF589803 IUB589799:IUB589803 JDX589799:JDX589803 JNT589799:JNT589803 JXP589799:JXP589803 KHL589799:KHL589803 KRH589799:KRH589803 LBD589799:LBD589803 LKZ589799:LKZ589803 LUV589799:LUV589803 MER589799:MER589803 MON589799:MON589803 MYJ589799:MYJ589803 NIF589799:NIF589803 NSB589799:NSB589803 OBX589799:OBX589803 OLT589799:OLT589803 OVP589799:OVP589803 PFL589799:PFL589803 PPH589799:PPH589803 PZD589799:PZD589803 QIZ589799:QIZ589803 QSV589799:QSV589803 RCR589799:RCR589803 RMN589799:RMN589803 RWJ589799:RWJ589803 SGF589799:SGF589803 SQB589799:SQB589803 SZX589799:SZX589803 TJT589799:TJT589803 TTP589799:TTP589803 UDL589799:UDL589803 UNH589799:UNH589803 UXD589799:UXD589803 VGZ589799:VGZ589803 VQV589799:VQV589803 WAR589799:WAR589803 WKN589799:WKN589803 WUJ589799:WUJ589803 HX655335:HX655339 RT655335:RT655339 ABP655335:ABP655339 ALL655335:ALL655339 AVH655335:AVH655339 BFD655335:BFD655339 BOZ655335:BOZ655339 BYV655335:BYV655339 CIR655335:CIR655339 CSN655335:CSN655339 DCJ655335:DCJ655339 DMF655335:DMF655339 DWB655335:DWB655339 EFX655335:EFX655339 EPT655335:EPT655339 EZP655335:EZP655339 FJL655335:FJL655339 FTH655335:FTH655339 GDD655335:GDD655339 GMZ655335:GMZ655339 GWV655335:GWV655339 HGR655335:HGR655339 HQN655335:HQN655339 IAJ655335:IAJ655339 IKF655335:IKF655339 IUB655335:IUB655339 JDX655335:JDX655339 JNT655335:JNT655339 JXP655335:JXP655339 KHL655335:KHL655339 KRH655335:KRH655339 LBD655335:LBD655339 LKZ655335:LKZ655339 LUV655335:LUV655339 MER655335:MER655339 MON655335:MON655339 MYJ655335:MYJ655339 NIF655335:NIF655339 NSB655335:NSB655339 OBX655335:OBX655339 OLT655335:OLT655339 OVP655335:OVP655339 PFL655335:PFL655339 PPH655335:PPH655339 PZD655335:PZD655339 QIZ655335:QIZ655339 QSV655335:QSV655339 RCR655335:RCR655339 RMN655335:RMN655339 RWJ655335:RWJ655339 SGF655335:SGF655339 SQB655335:SQB655339 SZX655335:SZX655339 TJT655335:TJT655339 TTP655335:TTP655339 UDL655335:UDL655339 UNH655335:UNH655339 UXD655335:UXD655339 VGZ655335:VGZ655339 VQV655335:VQV655339 WAR655335:WAR655339 WKN655335:WKN655339 WUJ655335:WUJ655339 HX720871:HX720875 RT720871:RT720875 ABP720871:ABP720875 ALL720871:ALL720875 AVH720871:AVH720875 BFD720871:BFD720875 BOZ720871:BOZ720875 BYV720871:BYV720875 CIR720871:CIR720875 CSN720871:CSN720875 DCJ720871:DCJ720875 DMF720871:DMF720875 DWB720871:DWB720875 EFX720871:EFX720875 EPT720871:EPT720875 EZP720871:EZP720875 FJL720871:FJL720875 FTH720871:FTH720875 GDD720871:GDD720875 GMZ720871:GMZ720875 GWV720871:GWV720875 HGR720871:HGR720875 HQN720871:HQN720875 IAJ720871:IAJ720875 IKF720871:IKF720875 IUB720871:IUB720875 JDX720871:JDX720875 JNT720871:JNT720875 JXP720871:JXP720875 KHL720871:KHL720875 KRH720871:KRH720875 LBD720871:LBD720875 LKZ720871:LKZ720875 LUV720871:LUV720875 MER720871:MER720875 MON720871:MON720875 MYJ720871:MYJ720875 NIF720871:NIF720875 NSB720871:NSB720875 OBX720871:OBX720875 OLT720871:OLT720875 OVP720871:OVP720875 PFL720871:PFL720875 PPH720871:PPH720875 PZD720871:PZD720875 QIZ720871:QIZ720875 QSV720871:QSV720875 RCR720871:RCR720875 RMN720871:RMN720875 RWJ720871:RWJ720875 SGF720871:SGF720875 SQB720871:SQB720875 SZX720871:SZX720875 TJT720871:TJT720875 TTP720871:TTP720875 UDL720871:UDL720875 UNH720871:UNH720875 UXD720871:UXD720875 VGZ720871:VGZ720875 VQV720871:VQV720875 WAR720871:WAR720875 WKN720871:WKN720875 WUJ720871:WUJ720875 HX786407:HX786411 RT786407:RT786411 ABP786407:ABP786411 ALL786407:ALL786411 AVH786407:AVH786411 BFD786407:BFD786411 BOZ786407:BOZ786411 BYV786407:BYV786411 CIR786407:CIR786411 CSN786407:CSN786411 DCJ786407:DCJ786411 DMF786407:DMF786411 DWB786407:DWB786411 EFX786407:EFX786411 EPT786407:EPT786411 EZP786407:EZP786411 FJL786407:FJL786411 FTH786407:FTH786411 GDD786407:GDD786411 GMZ786407:GMZ786411 GWV786407:GWV786411 HGR786407:HGR786411 HQN786407:HQN786411 IAJ786407:IAJ786411 IKF786407:IKF786411 IUB786407:IUB786411 JDX786407:JDX786411 JNT786407:JNT786411 JXP786407:JXP786411 KHL786407:KHL786411 KRH786407:KRH786411 LBD786407:LBD786411 LKZ786407:LKZ786411 LUV786407:LUV786411 MER786407:MER786411 MON786407:MON786411 MYJ786407:MYJ786411 NIF786407:NIF786411 NSB786407:NSB786411 OBX786407:OBX786411 OLT786407:OLT786411 OVP786407:OVP786411 PFL786407:PFL786411 PPH786407:PPH786411 PZD786407:PZD786411 QIZ786407:QIZ786411 QSV786407:QSV786411 RCR786407:RCR786411 RMN786407:RMN786411 RWJ786407:RWJ786411 SGF786407:SGF786411 SQB786407:SQB786411 SZX786407:SZX786411 TJT786407:TJT786411 TTP786407:TTP786411 UDL786407:UDL786411 UNH786407:UNH786411 UXD786407:UXD786411 VGZ786407:VGZ786411 VQV786407:VQV786411 WAR786407:WAR786411 WKN786407:WKN786411 WUJ786407:WUJ786411 HX851943:HX851947 RT851943:RT851947 ABP851943:ABP851947 ALL851943:ALL851947 AVH851943:AVH851947 BFD851943:BFD851947 BOZ851943:BOZ851947 BYV851943:BYV851947 CIR851943:CIR851947 CSN851943:CSN851947 DCJ851943:DCJ851947 DMF851943:DMF851947 DWB851943:DWB851947 EFX851943:EFX851947 EPT851943:EPT851947 EZP851943:EZP851947 FJL851943:FJL851947 FTH851943:FTH851947 GDD851943:GDD851947 GMZ851943:GMZ851947 GWV851943:GWV851947 HGR851943:HGR851947 HQN851943:HQN851947 IAJ851943:IAJ851947 IKF851943:IKF851947 IUB851943:IUB851947 JDX851943:JDX851947 JNT851943:JNT851947 JXP851943:JXP851947 KHL851943:KHL851947 KRH851943:KRH851947 LBD851943:LBD851947 LKZ851943:LKZ851947 LUV851943:LUV851947 MER851943:MER851947 MON851943:MON851947 MYJ851943:MYJ851947 NIF851943:NIF851947 NSB851943:NSB851947 OBX851943:OBX851947 OLT851943:OLT851947 OVP851943:OVP851947 PFL851943:PFL851947 PPH851943:PPH851947 PZD851943:PZD851947 QIZ851943:QIZ851947 QSV851943:QSV851947 RCR851943:RCR851947 RMN851943:RMN851947 RWJ851943:RWJ851947 SGF851943:SGF851947 SQB851943:SQB851947 SZX851943:SZX851947 TJT851943:TJT851947 TTP851943:TTP851947 UDL851943:UDL851947 UNH851943:UNH851947 UXD851943:UXD851947 VGZ851943:VGZ851947 VQV851943:VQV851947 WAR851943:WAR851947 WKN851943:WKN851947 WUJ851943:WUJ851947 HX917479:HX917483 RT917479:RT917483 ABP917479:ABP917483 ALL917479:ALL917483 AVH917479:AVH917483 BFD917479:BFD917483 BOZ917479:BOZ917483 BYV917479:BYV917483 CIR917479:CIR917483 CSN917479:CSN917483 DCJ917479:DCJ917483 DMF917479:DMF917483 DWB917479:DWB917483 EFX917479:EFX917483 EPT917479:EPT917483 EZP917479:EZP917483 FJL917479:FJL917483 FTH917479:FTH917483 GDD917479:GDD917483 GMZ917479:GMZ917483 GWV917479:GWV917483 HGR917479:HGR917483 HQN917479:HQN917483 IAJ917479:IAJ917483 IKF917479:IKF917483 IUB917479:IUB917483 JDX917479:JDX917483 JNT917479:JNT917483 JXP917479:JXP917483 KHL917479:KHL917483 KRH917479:KRH917483 LBD917479:LBD917483 LKZ917479:LKZ917483 LUV917479:LUV917483 MER917479:MER917483 MON917479:MON917483 MYJ917479:MYJ917483 NIF917479:NIF917483 NSB917479:NSB917483 OBX917479:OBX917483 OLT917479:OLT917483 OVP917479:OVP917483 PFL917479:PFL917483 PPH917479:PPH917483 PZD917479:PZD917483 QIZ917479:QIZ917483 QSV917479:QSV917483 RCR917479:RCR917483 RMN917479:RMN917483 RWJ917479:RWJ917483 SGF917479:SGF917483 SQB917479:SQB917483 SZX917479:SZX917483 TJT917479:TJT917483 TTP917479:TTP917483 UDL917479:UDL917483 UNH917479:UNH917483 UXD917479:UXD917483 VGZ917479:VGZ917483 VQV917479:VQV917483 WAR917479:WAR917483 WKN917479:WKN917483 WUJ917479:WUJ917483 HX983015:HX983019 RT983015:RT983019 ABP983015:ABP983019 ALL983015:ALL983019 AVH983015:AVH983019 BFD983015:BFD983019 BOZ983015:BOZ983019 BYV983015:BYV983019 CIR983015:CIR983019 CSN983015:CSN983019 DCJ983015:DCJ983019 DMF983015:DMF983019 DWB983015:DWB983019 EFX983015:EFX983019 EPT983015:EPT983019 EZP983015:EZP983019 FJL983015:FJL983019 FTH983015:FTH983019 GDD983015:GDD983019 GMZ983015:GMZ983019 GWV983015:GWV983019 HGR983015:HGR983019 HQN983015:HQN983019 IAJ983015:IAJ983019 IKF983015:IKF983019 IUB983015:IUB983019 JDX983015:JDX983019 JNT983015:JNT983019 JXP983015:JXP983019 KHL983015:KHL983019 KRH983015:KRH983019 LBD983015:LBD983019 LKZ983015:LKZ983019 LUV983015:LUV983019 MER983015:MER983019 MON983015:MON983019 MYJ983015:MYJ983019 NIF983015:NIF983019 NSB983015:NSB983019 OBX983015:OBX983019 OLT983015:OLT983019 OVP983015:OVP983019 PFL983015:PFL983019 PPH983015:PPH983019 PZD983015:PZD983019 QIZ983015:QIZ983019 QSV983015:QSV983019 RCR983015:RCR983019 RMN983015:RMN983019 RWJ983015:RWJ983019 SGF983015:SGF983019 SQB983015:SQB983019 SZX983015:SZX983019 TJT983015:TJT983019 TTP983015:TTP983019 UDL983015:UDL983019 UNH983015:UNH983019 UXD983015:UXD983019 VGZ983015:VGZ983019 VQV983015:VQV983019 WAR983015:WAR983019 WKN983015:WKN983019 WUJ983015:WUJ983019 CA10:CA14 HG10:HG14 RC10:RC14 AAY10:AAY14 AKU10:AKU14 AUQ10:AUQ14 BEM10:BEM14 BOI10:BOI14 BYE10:BYE14 CIA10:CIA14 CRW10:CRW14 DBS10:DBS14 DLO10:DLO14 DVK10:DVK14 EFG10:EFG14 EPC10:EPC14 EYY10:EYY14 FIU10:FIU14 FSQ10:FSQ14 GCM10:GCM14 GMI10:GMI14 GWE10:GWE14 HGA10:HGA14 HPW10:HPW14 HZS10:HZS14 IJO10:IJO14 ITK10:ITK14 JDG10:JDG14 JNC10:JNC14 JWY10:JWY14 KGU10:KGU14 KQQ10:KQQ14 LAM10:LAM14 LKI10:LKI14 LUE10:LUE14 MEA10:MEA14 MNW10:MNW14 MXS10:MXS14 NHO10:NHO14 NRK10:NRK14 OBG10:OBG14 OLC10:OLC14 OUY10:OUY14 PEU10:PEU14 POQ10:POQ14 PYM10:PYM14 QII10:QII14 QSE10:QSE14 RCA10:RCA14 RLW10:RLW14 RVS10:RVS14 SFO10:SFO14 SPK10:SPK14 SZG10:SZG14 TJC10:TJC14 TSY10:TSY14 UCU10:UCU14 UMQ10:UMQ14 UWM10:UWM14 VGI10:VGI14 VQE10:VQE14 WAA10:WAA14 WJW10:WJW14 WTS10:WTS14 HU65511:HU65515 RQ65511:RQ65515 ABM65511:ABM65515 ALI65511:ALI65515 AVE65511:AVE65515 BFA65511:BFA65515 BOW65511:BOW65515 BYS65511:BYS65515 CIO65511:CIO65515 CSK65511:CSK65515 DCG65511:DCG65515 DMC65511:DMC65515 DVY65511:DVY65515 EFU65511:EFU65515 EPQ65511:EPQ65515 EZM65511:EZM65515 FJI65511:FJI65515 FTE65511:FTE65515 GDA65511:GDA65515 GMW65511:GMW65515 GWS65511:GWS65515 HGO65511:HGO65515 HQK65511:HQK65515 IAG65511:IAG65515 IKC65511:IKC65515 ITY65511:ITY65515 JDU65511:JDU65515 JNQ65511:JNQ65515 JXM65511:JXM65515 KHI65511:KHI65515 KRE65511:KRE65515 LBA65511:LBA65515 LKW65511:LKW65515 LUS65511:LUS65515 MEO65511:MEO65515 MOK65511:MOK65515 MYG65511:MYG65515 NIC65511:NIC65515 NRY65511:NRY65515 OBU65511:OBU65515 OLQ65511:OLQ65515 OVM65511:OVM65515 PFI65511:PFI65515 PPE65511:PPE65515 PZA65511:PZA65515 QIW65511:QIW65515 QSS65511:QSS65515 RCO65511:RCO65515 RMK65511:RMK65515 RWG65511:RWG65515 SGC65511:SGC65515 SPY65511:SPY65515 SZU65511:SZU65515 TJQ65511:TJQ65515 TTM65511:TTM65515 UDI65511:UDI65515 UNE65511:UNE65515 UXA65511:UXA65515 VGW65511:VGW65515 VQS65511:VQS65515 WAO65511:WAO65515 WKK65511:WKK65515 WUG65511:WUG65515 HU131047:HU131051 RQ131047:RQ131051 ABM131047:ABM131051 ALI131047:ALI131051 AVE131047:AVE131051 BFA131047:BFA131051 BOW131047:BOW131051 BYS131047:BYS131051 CIO131047:CIO131051 CSK131047:CSK131051 DCG131047:DCG131051 DMC131047:DMC131051 DVY131047:DVY131051 EFU131047:EFU131051 EPQ131047:EPQ131051 EZM131047:EZM131051 FJI131047:FJI131051 FTE131047:FTE131051 GDA131047:GDA131051 GMW131047:GMW131051 GWS131047:GWS131051 HGO131047:HGO131051 HQK131047:HQK131051 IAG131047:IAG131051 IKC131047:IKC131051 ITY131047:ITY131051 JDU131047:JDU131051 JNQ131047:JNQ131051 JXM131047:JXM131051 KHI131047:KHI131051 KRE131047:KRE131051 LBA131047:LBA131051 LKW131047:LKW131051 LUS131047:LUS131051 MEO131047:MEO131051 MOK131047:MOK131051 MYG131047:MYG131051 NIC131047:NIC131051 NRY131047:NRY131051 OBU131047:OBU131051 OLQ131047:OLQ131051 OVM131047:OVM131051 PFI131047:PFI131051 PPE131047:PPE131051 PZA131047:PZA131051 QIW131047:QIW131051 QSS131047:QSS131051 RCO131047:RCO131051 RMK131047:RMK131051 RWG131047:RWG131051 SGC131047:SGC131051 SPY131047:SPY131051 SZU131047:SZU131051 TJQ131047:TJQ131051 TTM131047:TTM131051 UDI131047:UDI131051 UNE131047:UNE131051 UXA131047:UXA131051 VGW131047:VGW131051 VQS131047:VQS131051 WAO131047:WAO131051 WKK131047:WKK131051 WUG131047:WUG131051 HU196583:HU196587 RQ196583:RQ196587 ABM196583:ABM196587 ALI196583:ALI196587 AVE196583:AVE196587 BFA196583:BFA196587 BOW196583:BOW196587 BYS196583:BYS196587 CIO196583:CIO196587 CSK196583:CSK196587 DCG196583:DCG196587 DMC196583:DMC196587 DVY196583:DVY196587 EFU196583:EFU196587 EPQ196583:EPQ196587 EZM196583:EZM196587 FJI196583:FJI196587 FTE196583:FTE196587 GDA196583:GDA196587 GMW196583:GMW196587 GWS196583:GWS196587 HGO196583:HGO196587 HQK196583:HQK196587 IAG196583:IAG196587 IKC196583:IKC196587 ITY196583:ITY196587 JDU196583:JDU196587 JNQ196583:JNQ196587 JXM196583:JXM196587 KHI196583:KHI196587 KRE196583:KRE196587 LBA196583:LBA196587 LKW196583:LKW196587 LUS196583:LUS196587 MEO196583:MEO196587 MOK196583:MOK196587 MYG196583:MYG196587 NIC196583:NIC196587 NRY196583:NRY196587 OBU196583:OBU196587 OLQ196583:OLQ196587 OVM196583:OVM196587 PFI196583:PFI196587 PPE196583:PPE196587 PZA196583:PZA196587 QIW196583:QIW196587 QSS196583:QSS196587 RCO196583:RCO196587 RMK196583:RMK196587 RWG196583:RWG196587 SGC196583:SGC196587 SPY196583:SPY196587 SZU196583:SZU196587 TJQ196583:TJQ196587 TTM196583:TTM196587 UDI196583:UDI196587 UNE196583:UNE196587 UXA196583:UXA196587 VGW196583:VGW196587 VQS196583:VQS196587 WAO196583:WAO196587 WKK196583:WKK196587 WUG196583:WUG196587 HU262119:HU262123 RQ262119:RQ262123 ABM262119:ABM262123 ALI262119:ALI262123 AVE262119:AVE262123 BFA262119:BFA262123 BOW262119:BOW262123 BYS262119:BYS262123 CIO262119:CIO262123 CSK262119:CSK262123 DCG262119:DCG262123 DMC262119:DMC262123 DVY262119:DVY262123 EFU262119:EFU262123 EPQ262119:EPQ262123 EZM262119:EZM262123 FJI262119:FJI262123 FTE262119:FTE262123 GDA262119:GDA262123 GMW262119:GMW262123 GWS262119:GWS262123 HGO262119:HGO262123 HQK262119:HQK262123 IAG262119:IAG262123 IKC262119:IKC262123 ITY262119:ITY262123 JDU262119:JDU262123 JNQ262119:JNQ262123 JXM262119:JXM262123 KHI262119:KHI262123 KRE262119:KRE262123 LBA262119:LBA262123 LKW262119:LKW262123 LUS262119:LUS262123 MEO262119:MEO262123 MOK262119:MOK262123 MYG262119:MYG262123 NIC262119:NIC262123 NRY262119:NRY262123 OBU262119:OBU262123 OLQ262119:OLQ262123 OVM262119:OVM262123 PFI262119:PFI262123 PPE262119:PPE262123 PZA262119:PZA262123 QIW262119:QIW262123 QSS262119:QSS262123 RCO262119:RCO262123 RMK262119:RMK262123 RWG262119:RWG262123 SGC262119:SGC262123 SPY262119:SPY262123 SZU262119:SZU262123 TJQ262119:TJQ262123 TTM262119:TTM262123 UDI262119:UDI262123 UNE262119:UNE262123 UXA262119:UXA262123 VGW262119:VGW262123 VQS262119:VQS262123 WAO262119:WAO262123 WKK262119:WKK262123 WUG262119:WUG262123 HU327655:HU327659 RQ327655:RQ327659 ABM327655:ABM327659 ALI327655:ALI327659 AVE327655:AVE327659 BFA327655:BFA327659 BOW327655:BOW327659 BYS327655:BYS327659 CIO327655:CIO327659 CSK327655:CSK327659 DCG327655:DCG327659 DMC327655:DMC327659 DVY327655:DVY327659 EFU327655:EFU327659 EPQ327655:EPQ327659 EZM327655:EZM327659 FJI327655:FJI327659 FTE327655:FTE327659 GDA327655:GDA327659 GMW327655:GMW327659 GWS327655:GWS327659 HGO327655:HGO327659 HQK327655:HQK327659 IAG327655:IAG327659 IKC327655:IKC327659 ITY327655:ITY327659 JDU327655:JDU327659 JNQ327655:JNQ327659 JXM327655:JXM327659 KHI327655:KHI327659 KRE327655:KRE327659 LBA327655:LBA327659 LKW327655:LKW327659 LUS327655:LUS327659 MEO327655:MEO327659 MOK327655:MOK327659 MYG327655:MYG327659 NIC327655:NIC327659 NRY327655:NRY327659 OBU327655:OBU327659 OLQ327655:OLQ327659 OVM327655:OVM327659 PFI327655:PFI327659 PPE327655:PPE327659 PZA327655:PZA327659 QIW327655:QIW327659 QSS327655:QSS327659 RCO327655:RCO327659 RMK327655:RMK327659 RWG327655:RWG327659 SGC327655:SGC327659 SPY327655:SPY327659 SZU327655:SZU327659 TJQ327655:TJQ327659 TTM327655:TTM327659 UDI327655:UDI327659 UNE327655:UNE327659 UXA327655:UXA327659 VGW327655:VGW327659 VQS327655:VQS327659 WAO327655:WAO327659 WKK327655:WKK327659 WUG327655:WUG327659 HU393191:HU393195 RQ393191:RQ393195 ABM393191:ABM393195 ALI393191:ALI393195 AVE393191:AVE393195 BFA393191:BFA393195 BOW393191:BOW393195 BYS393191:BYS393195 CIO393191:CIO393195 CSK393191:CSK393195 DCG393191:DCG393195 DMC393191:DMC393195 DVY393191:DVY393195 EFU393191:EFU393195 EPQ393191:EPQ393195 EZM393191:EZM393195 FJI393191:FJI393195 FTE393191:FTE393195 GDA393191:GDA393195 GMW393191:GMW393195 GWS393191:GWS393195 HGO393191:HGO393195 HQK393191:HQK393195 IAG393191:IAG393195 IKC393191:IKC393195 ITY393191:ITY393195 JDU393191:JDU393195 JNQ393191:JNQ393195 JXM393191:JXM393195 KHI393191:KHI393195 KRE393191:KRE393195 LBA393191:LBA393195 LKW393191:LKW393195 LUS393191:LUS393195 MEO393191:MEO393195 MOK393191:MOK393195 MYG393191:MYG393195 NIC393191:NIC393195 NRY393191:NRY393195 OBU393191:OBU393195 OLQ393191:OLQ393195 OVM393191:OVM393195 PFI393191:PFI393195 PPE393191:PPE393195 PZA393191:PZA393195 QIW393191:QIW393195 QSS393191:QSS393195 RCO393191:RCO393195 RMK393191:RMK393195 RWG393191:RWG393195 SGC393191:SGC393195 SPY393191:SPY393195 SZU393191:SZU393195 TJQ393191:TJQ393195 TTM393191:TTM393195 UDI393191:UDI393195 UNE393191:UNE393195 UXA393191:UXA393195 VGW393191:VGW393195 VQS393191:VQS393195 WAO393191:WAO393195 WKK393191:WKK393195 WUG393191:WUG393195 HU458727:HU458731 RQ458727:RQ458731 ABM458727:ABM458731 ALI458727:ALI458731 AVE458727:AVE458731 BFA458727:BFA458731 BOW458727:BOW458731 BYS458727:BYS458731 CIO458727:CIO458731 CSK458727:CSK458731 DCG458727:DCG458731 DMC458727:DMC458731 DVY458727:DVY458731 EFU458727:EFU458731 EPQ458727:EPQ458731 EZM458727:EZM458731 FJI458727:FJI458731 FTE458727:FTE458731 GDA458727:GDA458731 GMW458727:GMW458731 GWS458727:GWS458731 HGO458727:HGO458731 HQK458727:HQK458731 IAG458727:IAG458731 IKC458727:IKC458731 ITY458727:ITY458731 JDU458727:JDU458731 JNQ458727:JNQ458731 JXM458727:JXM458731 KHI458727:KHI458731 KRE458727:KRE458731 LBA458727:LBA458731 LKW458727:LKW458731 LUS458727:LUS458731 MEO458727:MEO458731 MOK458727:MOK458731 MYG458727:MYG458731 NIC458727:NIC458731 NRY458727:NRY458731 OBU458727:OBU458731 OLQ458727:OLQ458731 OVM458727:OVM458731 PFI458727:PFI458731 PPE458727:PPE458731 PZA458727:PZA458731 QIW458727:QIW458731 QSS458727:QSS458731 RCO458727:RCO458731 RMK458727:RMK458731 RWG458727:RWG458731 SGC458727:SGC458731 SPY458727:SPY458731 SZU458727:SZU458731 TJQ458727:TJQ458731 TTM458727:TTM458731 UDI458727:UDI458731 UNE458727:UNE458731 UXA458727:UXA458731 VGW458727:VGW458731 VQS458727:VQS458731 WAO458727:WAO458731 WKK458727:WKK458731 WUG458727:WUG458731 HU524263:HU524267 RQ524263:RQ524267 ABM524263:ABM524267 ALI524263:ALI524267 AVE524263:AVE524267 BFA524263:BFA524267 BOW524263:BOW524267 BYS524263:BYS524267 CIO524263:CIO524267 CSK524263:CSK524267 DCG524263:DCG524267 DMC524263:DMC524267 DVY524263:DVY524267 EFU524263:EFU524267 EPQ524263:EPQ524267 EZM524263:EZM524267 FJI524263:FJI524267 FTE524263:FTE524267 GDA524263:GDA524267 GMW524263:GMW524267 GWS524263:GWS524267 HGO524263:HGO524267 HQK524263:HQK524267 IAG524263:IAG524267 IKC524263:IKC524267 ITY524263:ITY524267 JDU524263:JDU524267 JNQ524263:JNQ524267 JXM524263:JXM524267 KHI524263:KHI524267 KRE524263:KRE524267 LBA524263:LBA524267 LKW524263:LKW524267 LUS524263:LUS524267 MEO524263:MEO524267 MOK524263:MOK524267 MYG524263:MYG524267 NIC524263:NIC524267 NRY524263:NRY524267 OBU524263:OBU524267 OLQ524263:OLQ524267 OVM524263:OVM524267 PFI524263:PFI524267 PPE524263:PPE524267 PZA524263:PZA524267 QIW524263:QIW524267 QSS524263:QSS524267 RCO524263:RCO524267 RMK524263:RMK524267 RWG524263:RWG524267 SGC524263:SGC524267 SPY524263:SPY524267 SZU524263:SZU524267 TJQ524263:TJQ524267 TTM524263:TTM524267 UDI524263:UDI524267 UNE524263:UNE524267 UXA524263:UXA524267 VGW524263:VGW524267 VQS524263:VQS524267 WAO524263:WAO524267 WKK524263:WKK524267 WUG524263:WUG524267 HU589799:HU589803 RQ589799:RQ589803 ABM589799:ABM589803 ALI589799:ALI589803 AVE589799:AVE589803 BFA589799:BFA589803 BOW589799:BOW589803 BYS589799:BYS589803 CIO589799:CIO589803 CSK589799:CSK589803 DCG589799:DCG589803 DMC589799:DMC589803 DVY589799:DVY589803 EFU589799:EFU589803 EPQ589799:EPQ589803 EZM589799:EZM589803 FJI589799:FJI589803 FTE589799:FTE589803 GDA589799:GDA589803 GMW589799:GMW589803 GWS589799:GWS589803 HGO589799:HGO589803 HQK589799:HQK589803 IAG589799:IAG589803 IKC589799:IKC589803 ITY589799:ITY589803 JDU589799:JDU589803 JNQ589799:JNQ589803 JXM589799:JXM589803 KHI589799:KHI589803 KRE589799:KRE589803 LBA589799:LBA589803 LKW589799:LKW589803 LUS589799:LUS589803 MEO589799:MEO589803 MOK589799:MOK589803 MYG589799:MYG589803 NIC589799:NIC589803 NRY589799:NRY589803 OBU589799:OBU589803 OLQ589799:OLQ589803 OVM589799:OVM589803 PFI589799:PFI589803 PPE589799:PPE589803 PZA589799:PZA589803 QIW589799:QIW589803 QSS589799:QSS589803 RCO589799:RCO589803 RMK589799:RMK589803 RWG589799:RWG589803 SGC589799:SGC589803 SPY589799:SPY589803 SZU589799:SZU589803 TJQ589799:TJQ589803 TTM589799:TTM589803 UDI589799:UDI589803 UNE589799:UNE589803 UXA589799:UXA589803 VGW589799:VGW589803 VQS589799:VQS589803 WAO589799:WAO589803 WKK589799:WKK589803 WUG589799:WUG589803 HU655335:HU655339 RQ655335:RQ655339 ABM655335:ABM655339 ALI655335:ALI655339 AVE655335:AVE655339 BFA655335:BFA655339 BOW655335:BOW655339 BYS655335:BYS655339 CIO655335:CIO655339 CSK655335:CSK655339 DCG655335:DCG655339 DMC655335:DMC655339 DVY655335:DVY655339 EFU655335:EFU655339 EPQ655335:EPQ655339 EZM655335:EZM655339 FJI655335:FJI655339 FTE655335:FTE655339 GDA655335:GDA655339 GMW655335:GMW655339 GWS655335:GWS655339 HGO655335:HGO655339 HQK655335:HQK655339 IAG655335:IAG655339 IKC655335:IKC655339 ITY655335:ITY655339 JDU655335:JDU655339 JNQ655335:JNQ655339 JXM655335:JXM655339 KHI655335:KHI655339 KRE655335:KRE655339 LBA655335:LBA655339 LKW655335:LKW655339 LUS655335:LUS655339 MEO655335:MEO655339 MOK655335:MOK655339 MYG655335:MYG655339 NIC655335:NIC655339 NRY655335:NRY655339 OBU655335:OBU655339 OLQ655335:OLQ655339 OVM655335:OVM655339 PFI655335:PFI655339 PPE655335:PPE655339 PZA655335:PZA655339 QIW655335:QIW655339 QSS655335:QSS655339 RCO655335:RCO655339 RMK655335:RMK655339 RWG655335:RWG655339 SGC655335:SGC655339 SPY655335:SPY655339 SZU655335:SZU655339 TJQ655335:TJQ655339 TTM655335:TTM655339 UDI655335:UDI655339 UNE655335:UNE655339 UXA655335:UXA655339 VGW655335:VGW655339 VQS655335:VQS655339 WAO655335:WAO655339 WKK655335:WKK655339 WUG655335:WUG655339 HU720871:HU720875 RQ720871:RQ720875 ABM720871:ABM720875 ALI720871:ALI720875 AVE720871:AVE720875 BFA720871:BFA720875 BOW720871:BOW720875 BYS720871:BYS720875 CIO720871:CIO720875 CSK720871:CSK720875 DCG720871:DCG720875 DMC720871:DMC720875 DVY720871:DVY720875 EFU720871:EFU720875 EPQ720871:EPQ720875 EZM720871:EZM720875 FJI720871:FJI720875 FTE720871:FTE720875 GDA720871:GDA720875 GMW720871:GMW720875 GWS720871:GWS720875 HGO720871:HGO720875 HQK720871:HQK720875 IAG720871:IAG720875 IKC720871:IKC720875 ITY720871:ITY720875 JDU720871:JDU720875 JNQ720871:JNQ720875 JXM720871:JXM720875 KHI720871:KHI720875 KRE720871:KRE720875 LBA720871:LBA720875 LKW720871:LKW720875 LUS720871:LUS720875 MEO720871:MEO720875 MOK720871:MOK720875 MYG720871:MYG720875 NIC720871:NIC720875 NRY720871:NRY720875 OBU720871:OBU720875 OLQ720871:OLQ720875 OVM720871:OVM720875 PFI720871:PFI720875 PPE720871:PPE720875 PZA720871:PZA720875 QIW720871:QIW720875 QSS720871:QSS720875 RCO720871:RCO720875 RMK720871:RMK720875 RWG720871:RWG720875 SGC720871:SGC720875 SPY720871:SPY720875 SZU720871:SZU720875 TJQ720871:TJQ720875 TTM720871:TTM720875 UDI720871:UDI720875 UNE720871:UNE720875 UXA720871:UXA720875 VGW720871:VGW720875 VQS720871:VQS720875 WAO720871:WAO720875 WKK720871:WKK720875 WUG720871:WUG720875 HU786407:HU786411 RQ786407:RQ786411 ABM786407:ABM786411 ALI786407:ALI786411 AVE786407:AVE786411 BFA786407:BFA786411 BOW786407:BOW786411 BYS786407:BYS786411 CIO786407:CIO786411 CSK786407:CSK786411 DCG786407:DCG786411 DMC786407:DMC786411 DVY786407:DVY786411 EFU786407:EFU786411 EPQ786407:EPQ786411 EZM786407:EZM786411 FJI786407:FJI786411 FTE786407:FTE786411 GDA786407:GDA786411 GMW786407:GMW786411 GWS786407:GWS786411 HGO786407:HGO786411 HQK786407:HQK786411 IAG786407:IAG786411 IKC786407:IKC786411 ITY786407:ITY786411 JDU786407:JDU786411 JNQ786407:JNQ786411 JXM786407:JXM786411 KHI786407:KHI786411 KRE786407:KRE786411 LBA786407:LBA786411 LKW786407:LKW786411 LUS786407:LUS786411 MEO786407:MEO786411 MOK786407:MOK786411 MYG786407:MYG786411 NIC786407:NIC786411 NRY786407:NRY786411 OBU786407:OBU786411 OLQ786407:OLQ786411 OVM786407:OVM786411 PFI786407:PFI786411 PPE786407:PPE786411 PZA786407:PZA786411 QIW786407:QIW786411 QSS786407:QSS786411 RCO786407:RCO786411 RMK786407:RMK786411 RWG786407:RWG786411 SGC786407:SGC786411 SPY786407:SPY786411 SZU786407:SZU786411 TJQ786407:TJQ786411 TTM786407:TTM786411 UDI786407:UDI786411 UNE786407:UNE786411 UXA786407:UXA786411 VGW786407:VGW786411 VQS786407:VQS786411 WAO786407:WAO786411 WKK786407:WKK786411 WUG786407:WUG786411 HU851943:HU851947 RQ851943:RQ851947 ABM851943:ABM851947 ALI851943:ALI851947 AVE851943:AVE851947 BFA851943:BFA851947 BOW851943:BOW851947 BYS851943:BYS851947 CIO851943:CIO851947 CSK851943:CSK851947 DCG851943:DCG851947 DMC851943:DMC851947 DVY851943:DVY851947 EFU851943:EFU851947 EPQ851943:EPQ851947 EZM851943:EZM851947 FJI851943:FJI851947 FTE851943:FTE851947 GDA851943:GDA851947 GMW851943:GMW851947 GWS851943:GWS851947 HGO851943:HGO851947 HQK851943:HQK851947 IAG851943:IAG851947 IKC851943:IKC851947 ITY851943:ITY851947 JDU851943:JDU851947 JNQ851943:JNQ851947 JXM851943:JXM851947 KHI851943:KHI851947 KRE851943:KRE851947 LBA851943:LBA851947 LKW851943:LKW851947 LUS851943:LUS851947 MEO851943:MEO851947 MOK851943:MOK851947 MYG851943:MYG851947 NIC851943:NIC851947 NRY851943:NRY851947 OBU851943:OBU851947 OLQ851943:OLQ851947 OVM851943:OVM851947 PFI851943:PFI851947 PPE851943:PPE851947 PZA851943:PZA851947 QIW851943:QIW851947 QSS851943:QSS851947 RCO851943:RCO851947 RMK851943:RMK851947 RWG851943:RWG851947 SGC851943:SGC851947 SPY851943:SPY851947 SZU851943:SZU851947 TJQ851943:TJQ851947 TTM851943:TTM851947 UDI851943:UDI851947 UNE851943:UNE851947 UXA851943:UXA851947 VGW851943:VGW851947 VQS851943:VQS851947 WAO851943:WAO851947 WKK851943:WKK851947 WUG851943:WUG851947 HU917479:HU917483 RQ917479:RQ917483 ABM917479:ABM917483 ALI917479:ALI917483 AVE917479:AVE917483 BFA917479:BFA917483 BOW917479:BOW917483 BYS917479:BYS917483 CIO917479:CIO917483 CSK917479:CSK917483 DCG917479:DCG917483 DMC917479:DMC917483 DVY917479:DVY917483 EFU917479:EFU917483 EPQ917479:EPQ917483 EZM917479:EZM917483 FJI917479:FJI917483 FTE917479:FTE917483 GDA917479:GDA917483 GMW917479:GMW917483 GWS917479:GWS917483 HGO917479:HGO917483 HQK917479:HQK917483 IAG917479:IAG917483 IKC917479:IKC917483 ITY917479:ITY917483 JDU917479:JDU917483 JNQ917479:JNQ917483 JXM917479:JXM917483 KHI917479:KHI917483 KRE917479:KRE917483 LBA917479:LBA917483 LKW917479:LKW917483 LUS917479:LUS917483 MEO917479:MEO917483 MOK917479:MOK917483 MYG917479:MYG917483 NIC917479:NIC917483 NRY917479:NRY917483 OBU917479:OBU917483 OLQ917479:OLQ917483 OVM917479:OVM917483 PFI917479:PFI917483 PPE917479:PPE917483 PZA917479:PZA917483 QIW917479:QIW917483 QSS917479:QSS917483 RCO917479:RCO917483 RMK917479:RMK917483 RWG917479:RWG917483 SGC917479:SGC917483 SPY917479:SPY917483 SZU917479:SZU917483 TJQ917479:TJQ917483 TTM917479:TTM917483 UDI917479:UDI917483 UNE917479:UNE917483 UXA917479:UXA917483 VGW917479:VGW917483 VQS917479:VQS917483 WAO917479:WAO917483 WKK917479:WKK917483 WUG917479:WUG917483 HU983015:HU983019 RQ983015:RQ983019 ABM983015:ABM983019 ALI983015:ALI983019 AVE983015:AVE983019 BFA983015:BFA983019 BOW983015:BOW983019 BYS983015:BYS983019 CIO983015:CIO983019 CSK983015:CSK983019 DCG983015:DCG983019 DMC983015:DMC983019 DVY983015:DVY983019 EFU983015:EFU983019 EPQ983015:EPQ983019 EZM983015:EZM983019 FJI983015:FJI983019 FTE983015:FTE983019 GDA983015:GDA983019 GMW983015:GMW983019 GWS983015:GWS983019 HGO983015:HGO983019 HQK983015:HQK983019 IAG983015:IAG983019 IKC983015:IKC983019 ITY983015:ITY983019 JDU983015:JDU983019 JNQ983015:JNQ983019 JXM983015:JXM983019 KHI983015:KHI983019 KRE983015:KRE983019 LBA983015:LBA983019 LKW983015:LKW983019 LUS983015:LUS983019 MEO983015:MEO983019 MOK983015:MOK983019 MYG983015:MYG983019 NIC983015:NIC983019 NRY983015:NRY983019 OBU983015:OBU983019 OLQ983015:OLQ983019 OVM983015:OVM983019 PFI983015:PFI983019 PPE983015:PPE983019 PZA983015:PZA983019 QIW983015:QIW983019 QSS983015:QSS983019 RCO983015:RCO983019 RMK983015:RMK983019 RWG983015:RWG983019 SGC983015:SGC983019 SPY983015:SPY983019 SZU983015:SZU983019 TJQ983015:TJQ983019 TTM983015:TTM983019 UDI983015:UDI983019 UNE983015:UNE983019 UXA983015:UXA983019 VGW983015:VGW983019 VQS983015:VQS983019 WAO983015:WAO983019 WKK983015:WKK983019 WUG983015:WUG983019 BX10:BX14 HD10:HD14 QZ10:QZ14 AAV10:AAV14 AKR10:AKR14 AUN10:AUN14 BEJ10:BEJ14 BOF10:BOF14 BYB10:BYB14 CHX10:CHX14 CRT10:CRT14 DBP10:DBP14 DLL10:DLL14 DVH10:DVH14 EFD10:EFD14 EOZ10:EOZ14 EYV10:EYV14 FIR10:FIR14 FSN10:FSN14 GCJ10:GCJ14 GMF10:GMF14 GWB10:GWB14 HFX10:HFX14 HPT10:HPT14 HZP10:HZP14 IJL10:IJL14 ITH10:ITH14 JDD10:JDD14 JMZ10:JMZ14 JWV10:JWV14 KGR10:KGR14 KQN10:KQN14 LAJ10:LAJ14 LKF10:LKF14 LUB10:LUB14 MDX10:MDX14 MNT10:MNT14 MXP10:MXP14 NHL10:NHL14 NRH10:NRH14 OBD10:OBD14 OKZ10:OKZ14 OUV10:OUV14 PER10:PER14 PON10:PON14 PYJ10:PYJ14 QIF10:QIF14 QSB10:QSB14 RBX10:RBX14 RLT10:RLT14 RVP10:RVP14 SFL10:SFL14 SPH10:SPH14 SZD10:SZD14 TIZ10:TIZ14 TSV10:TSV14 UCR10:UCR14 UMN10:UMN14 UWJ10:UWJ14 VGF10:VGF14 VQB10:VQB14 VZX10:VZX14 WJT10:WJT14 WTP10:WTP14 CL65511:CL65515 HR65511:HR65515 RN65511:RN65515 ABJ65511:ABJ65515 ALF65511:ALF65515 AVB65511:AVB65515 BEX65511:BEX65515 BOT65511:BOT65515 BYP65511:BYP65515 CIL65511:CIL65515 CSH65511:CSH65515 DCD65511:DCD65515 DLZ65511:DLZ65515 DVV65511:DVV65515 EFR65511:EFR65515 EPN65511:EPN65515 EZJ65511:EZJ65515 FJF65511:FJF65515 FTB65511:FTB65515 GCX65511:GCX65515 GMT65511:GMT65515 GWP65511:GWP65515 HGL65511:HGL65515 HQH65511:HQH65515 IAD65511:IAD65515 IJZ65511:IJZ65515 ITV65511:ITV65515 JDR65511:JDR65515 JNN65511:JNN65515 JXJ65511:JXJ65515 KHF65511:KHF65515 KRB65511:KRB65515 LAX65511:LAX65515 LKT65511:LKT65515 LUP65511:LUP65515 MEL65511:MEL65515 MOH65511:MOH65515 MYD65511:MYD65515 NHZ65511:NHZ65515 NRV65511:NRV65515 OBR65511:OBR65515 OLN65511:OLN65515 OVJ65511:OVJ65515 PFF65511:PFF65515 PPB65511:PPB65515 PYX65511:PYX65515 QIT65511:QIT65515 QSP65511:QSP65515 RCL65511:RCL65515 RMH65511:RMH65515 RWD65511:RWD65515 SFZ65511:SFZ65515 SPV65511:SPV65515 SZR65511:SZR65515 TJN65511:TJN65515 TTJ65511:TTJ65515 UDF65511:UDF65515 UNB65511:UNB65515 UWX65511:UWX65515 VGT65511:VGT65515 VQP65511:VQP65515 WAL65511:WAL65515 WKH65511:WKH65515 WUD65511:WUD65515 CL131047:CL131051 HR131047:HR131051 RN131047:RN131051 ABJ131047:ABJ131051 ALF131047:ALF131051 AVB131047:AVB131051 BEX131047:BEX131051 BOT131047:BOT131051 BYP131047:BYP131051 CIL131047:CIL131051 CSH131047:CSH131051 DCD131047:DCD131051 DLZ131047:DLZ131051 DVV131047:DVV131051 EFR131047:EFR131051 EPN131047:EPN131051 EZJ131047:EZJ131051 FJF131047:FJF131051 FTB131047:FTB131051 GCX131047:GCX131051 GMT131047:GMT131051 GWP131047:GWP131051 HGL131047:HGL131051 HQH131047:HQH131051 IAD131047:IAD131051 IJZ131047:IJZ131051 ITV131047:ITV131051 JDR131047:JDR131051 JNN131047:JNN131051 JXJ131047:JXJ131051 KHF131047:KHF131051 KRB131047:KRB131051 LAX131047:LAX131051 LKT131047:LKT131051 LUP131047:LUP131051 MEL131047:MEL131051 MOH131047:MOH131051 MYD131047:MYD131051 NHZ131047:NHZ131051 NRV131047:NRV131051 OBR131047:OBR131051 OLN131047:OLN131051 OVJ131047:OVJ131051 PFF131047:PFF131051 PPB131047:PPB131051 PYX131047:PYX131051 QIT131047:QIT131051 QSP131047:QSP131051 RCL131047:RCL131051 RMH131047:RMH131051 RWD131047:RWD131051 SFZ131047:SFZ131051 SPV131047:SPV131051 SZR131047:SZR131051 TJN131047:TJN131051 TTJ131047:TTJ131051 UDF131047:UDF131051 UNB131047:UNB131051 UWX131047:UWX131051 VGT131047:VGT131051 VQP131047:VQP131051 WAL131047:WAL131051 WKH131047:WKH131051 WUD131047:WUD131051 CL196583:CL196587 HR196583:HR196587 RN196583:RN196587 ABJ196583:ABJ196587 ALF196583:ALF196587 AVB196583:AVB196587 BEX196583:BEX196587 BOT196583:BOT196587 BYP196583:BYP196587 CIL196583:CIL196587 CSH196583:CSH196587 DCD196583:DCD196587 DLZ196583:DLZ196587 DVV196583:DVV196587 EFR196583:EFR196587 EPN196583:EPN196587 EZJ196583:EZJ196587 FJF196583:FJF196587 FTB196583:FTB196587 GCX196583:GCX196587 GMT196583:GMT196587 GWP196583:GWP196587 HGL196583:HGL196587 HQH196583:HQH196587 IAD196583:IAD196587 IJZ196583:IJZ196587 ITV196583:ITV196587 JDR196583:JDR196587 JNN196583:JNN196587 JXJ196583:JXJ196587 KHF196583:KHF196587 KRB196583:KRB196587 LAX196583:LAX196587 LKT196583:LKT196587 LUP196583:LUP196587 MEL196583:MEL196587 MOH196583:MOH196587 MYD196583:MYD196587 NHZ196583:NHZ196587 NRV196583:NRV196587 OBR196583:OBR196587 OLN196583:OLN196587 OVJ196583:OVJ196587 PFF196583:PFF196587 PPB196583:PPB196587 PYX196583:PYX196587 QIT196583:QIT196587 QSP196583:QSP196587 RCL196583:RCL196587 RMH196583:RMH196587 RWD196583:RWD196587 SFZ196583:SFZ196587 SPV196583:SPV196587 SZR196583:SZR196587 TJN196583:TJN196587 TTJ196583:TTJ196587 UDF196583:UDF196587 UNB196583:UNB196587 UWX196583:UWX196587 VGT196583:VGT196587 VQP196583:VQP196587 WAL196583:WAL196587 WKH196583:WKH196587 WUD196583:WUD196587 CL262119:CL262123 HR262119:HR262123 RN262119:RN262123 ABJ262119:ABJ262123 ALF262119:ALF262123 AVB262119:AVB262123 BEX262119:BEX262123 BOT262119:BOT262123 BYP262119:BYP262123 CIL262119:CIL262123 CSH262119:CSH262123 DCD262119:DCD262123 DLZ262119:DLZ262123 DVV262119:DVV262123 EFR262119:EFR262123 EPN262119:EPN262123 EZJ262119:EZJ262123 FJF262119:FJF262123 FTB262119:FTB262123 GCX262119:GCX262123 GMT262119:GMT262123 GWP262119:GWP262123 HGL262119:HGL262123 HQH262119:HQH262123 IAD262119:IAD262123 IJZ262119:IJZ262123 ITV262119:ITV262123 JDR262119:JDR262123 JNN262119:JNN262123 JXJ262119:JXJ262123 KHF262119:KHF262123 KRB262119:KRB262123 LAX262119:LAX262123 LKT262119:LKT262123 LUP262119:LUP262123 MEL262119:MEL262123 MOH262119:MOH262123 MYD262119:MYD262123 NHZ262119:NHZ262123 NRV262119:NRV262123 OBR262119:OBR262123 OLN262119:OLN262123 OVJ262119:OVJ262123 PFF262119:PFF262123 PPB262119:PPB262123 PYX262119:PYX262123 QIT262119:QIT262123 QSP262119:QSP262123 RCL262119:RCL262123 RMH262119:RMH262123 RWD262119:RWD262123 SFZ262119:SFZ262123 SPV262119:SPV262123 SZR262119:SZR262123 TJN262119:TJN262123 TTJ262119:TTJ262123 UDF262119:UDF262123 UNB262119:UNB262123 UWX262119:UWX262123 VGT262119:VGT262123 VQP262119:VQP262123 WAL262119:WAL262123 WKH262119:WKH262123 WUD262119:WUD262123 CL327655:CL327659 HR327655:HR327659 RN327655:RN327659 ABJ327655:ABJ327659 ALF327655:ALF327659 AVB327655:AVB327659 BEX327655:BEX327659 BOT327655:BOT327659 BYP327655:BYP327659 CIL327655:CIL327659 CSH327655:CSH327659 DCD327655:DCD327659 DLZ327655:DLZ327659 DVV327655:DVV327659 EFR327655:EFR327659 EPN327655:EPN327659 EZJ327655:EZJ327659 FJF327655:FJF327659 FTB327655:FTB327659 GCX327655:GCX327659 GMT327655:GMT327659 GWP327655:GWP327659 HGL327655:HGL327659 HQH327655:HQH327659 IAD327655:IAD327659 IJZ327655:IJZ327659 ITV327655:ITV327659 JDR327655:JDR327659 JNN327655:JNN327659 JXJ327655:JXJ327659 KHF327655:KHF327659 KRB327655:KRB327659 LAX327655:LAX327659 LKT327655:LKT327659 LUP327655:LUP327659 MEL327655:MEL327659 MOH327655:MOH327659 MYD327655:MYD327659 NHZ327655:NHZ327659 NRV327655:NRV327659 OBR327655:OBR327659 OLN327655:OLN327659 OVJ327655:OVJ327659 PFF327655:PFF327659 PPB327655:PPB327659 PYX327655:PYX327659 QIT327655:QIT327659 QSP327655:QSP327659 RCL327655:RCL327659 RMH327655:RMH327659 RWD327655:RWD327659 SFZ327655:SFZ327659 SPV327655:SPV327659 SZR327655:SZR327659 TJN327655:TJN327659 TTJ327655:TTJ327659 UDF327655:UDF327659 UNB327655:UNB327659 UWX327655:UWX327659 VGT327655:VGT327659 VQP327655:VQP327659 WAL327655:WAL327659 WKH327655:WKH327659 WUD327655:WUD327659 CL393191:CL393195 HR393191:HR393195 RN393191:RN393195 ABJ393191:ABJ393195 ALF393191:ALF393195 AVB393191:AVB393195 BEX393191:BEX393195 BOT393191:BOT393195 BYP393191:BYP393195 CIL393191:CIL393195 CSH393191:CSH393195 DCD393191:DCD393195 DLZ393191:DLZ393195 DVV393191:DVV393195 EFR393191:EFR393195 EPN393191:EPN393195 EZJ393191:EZJ393195 FJF393191:FJF393195 FTB393191:FTB393195 GCX393191:GCX393195 GMT393191:GMT393195 GWP393191:GWP393195 HGL393191:HGL393195 HQH393191:HQH393195 IAD393191:IAD393195 IJZ393191:IJZ393195 ITV393191:ITV393195 JDR393191:JDR393195 JNN393191:JNN393195 JXJ393191:JXJ393195 KHF393191:KHF393195 KRB393191:KRB393195 LAX393191:LAX393195 LKT393191:LKT393195 LUP393191:LUP393195 MEL393191:MEL393195 MOH393191:MOH393195 MYD393191:MYD393195 NHZ393191:NHZ393195 NRV393191:NRV393195 OBR393191:OBR393195 OLN393191:OLN393195 OVJ393191:OVJ393195 PFF393191:PFF393195 PPB393191:PPB393195 PYX393191:PYX393195 QIT393191:QIT393195 QSP393191:QSP393195 RCL393191:RCL393195 RMH393191:RMH393195 RWD393191:RWD393195 SFZ393191:SFZ393195 SPV393191:SPV393195 SZR393191:SZR393195 TJN393191:TJN393195 TTJ393191:TTJ393195 UDF393191:UDF393195 UNB393191:UNB393195 UWX393191:UWX393195 VGT393191:VGT393195 VQP393191:VQP393195 WAL393191:WAL393195 WKH393191:WKH393195 WUD393191:WUD393195 CL458727:CL458731 HR458727:HR458731 RN458727:RN458731 ABJ458727:ABJ458731 ALF458727:ALF458731 AVB458727:AVB458731 BEX458727:BEX458731 BOT458727:BOT458731 BYP458727:BYP458731 CIL458727:CIL458731 CSH458727:CSH458731 DCD458727:DCD458731 DLZ458727:DLZ458731 DVV458727:DVV458731 EFR458727:EFR458731 EPN458727:EPN458731 EZJ458727:EZJ458731 FJF458727:FJF458731 FTB458727:FTB458731 GCX458727:GCX458731 GMT458727:GMT458731 GWP458727:GWP458731 HGL458727:HGL458731 HQH458727:HQH458731 IAD458727:IAD458731 IJZ458727:IJZ458731 ITV458727:ITV458731 JDR458727:JDR458731 JNN458727:JNN458731 JXJ458727:JXJ458731 KHF458727:KHF458731 KRB458727:KRB458731 LAX458727:LAX458731 LKT458727:LKT458731 LUP458727:LUP458731 MEL458727:MEL458731 MOH458727:MOH458731 MYD458727:MYD458731 NHZ458727:NHZ458731 NRV458727:NRV458731 OBR458727:OBR458731 OLN458727:OLN458731 OVJ458727:OVJ458731 PFF458727:PFF458731 PPB458727:PPB458731 PYX458727:PYX458731 QIT458727:QIT458731 QSP458727:QSP458731 RCL458727:RCL458731 RMH458727:RMH458731 RWD458727:RWD458731 SFZ458727:SFZ458731 SPV458727:SPV458731 SZR458727:SZR458731 TJN458727:TJN458731 TTJ458727:TTJ458731 UDF458727:UDF458731 UNB458727:UNB458731 UWX458727:UWX458731 VGT458727:VGT458731 VQP458727:VQP458731 WAL458727:WAL458731 WKH458727:WKH458731 WUD458727:WUD458731 CL524263:CL524267 HR524263:HR524267 RN524263:RN524267 ABJ524263:ABJ524267 ALF524263:ALF524267 AVB524263:AVB524267 BEX524263:BEX524267 BOT524263:BOT524267 BYP524263:BYP524267 CIL524263:CIL524267 CSH524263:CSH524267 DCD524263:DCD524267 DLZ524263:DLZ524267 DVV524263:DVV524267 EFR524263:EFR524267 EPN524263:EPN524267 EZJ524263:EZJ524267 FJF524263:FJF524267 FTB524263:FTB524267 GCX524263:GCX524267 GMT524263:GMT524267 GWP524263:GWP524267 HGL524263:HGL524267 HQH524263:HQH524267 IAD524263:IAD524267 IJZ524263:IJZ524267 ITV524263:ITV524267 JDR524263:JDR524267 JNN524263:JNN524267 JXJ524263:JXJ524267 KHF524263:KHF524267 KRB524263:KRB524267 LAX524263:LAX524267 LKT524263:LKT524267 LUP524263:LUP524267 MEL524263:MEL524267 MOH524263:MOH524267 MYD524263:MYD524267 NHZ524263:NHZ524267 NRV524263:NRV524267 OBR524263:OBR524267 OLN524263:OLN524267 OVJ524263:OVJ524267 PFF524263:PFF524267 PPB524263:PPB524267 PYX524263:PYX524267 QIT524263:QIT524267 QSP524263:QSP524267 RCL524263:RCL524267 RMH524263:RMH524267 RWD524263:RWD524267 SFZ524263:SFZ524267 SPV524263:SPV524267 SZR524263:SZR524267 TJN524263:TJN524267 TTJ524263:TTJ524267 UDF524263:UDF524267 UNB524263:UNB524267 UWX524263:UWX524267 VGT524263:VGT524267 VQP524263:VQP524267 WAL524263:WAL524267 WKH524263:WKH524267 WUD524263:WUD524267 CL589799:CL589803 HR589799:HR589803 RN589799:RN589803 ABJ589799:ABJ589803 ALF589799:ALF589803 AVB589799:AVB589803 BEX589799:BEX589803 BOT589799:BOT589803 BYP589799:BYP589803 CIL589799:CIL589803 CSH589799:CSH589803 DCD589799:DCD589803 DLZ589799:DLZ589803 DVV589799:DVV589803 EFR589799:EFR589803 EPN589799:EPN589803 EZJ589799:EZJ589803 FJF589799:FJF589803 FTB589799:FTB589803 GCX589799:GCX589803 GMT589799:GMT589803 GWP589799:GWP589803 HGL589799:HGL589803 HQH589799:HQH589803 IAD589799:IAD589803 IJZ589799:IJZ589803 ITV589799:ITV589803 JDR589799:JDR589803 JNN589799:JNN589803 JXJ589799:JXJ589803 KHF589799:KHF589803 KRB589799:KRB589803 LAX589799:LAX589803 LKT589799:LKT589803 LUP589799:LUP589803 MEL589799:MEL589803 MOH589799:MOH589803 MYD589799:MYD589803 NHZ589799:NHZ589803 NRV589799:NRV589803 OBR589799:OBR589803 OLN589799:OLN589803 OVJ589799:OVJ589803 PFF589799:PFF589803 PPB589799:PPB589803 PYX589799:PYX589803 QIT589799:QIT589803 QSP589799:QSP589803 RCL589799:RCL589803 RMH589799:RMH589803 RWD589799:RWD589803 SFZ589799:SFZ589803 SPV589799:SPV589803 SZR589799:SZR589803 TJN589799:TJN589803 TTJ589799:TTJ589803 UDF589799:UDF589803 UNB589799:UNB589803 UWX589799:UWX589803 VGT589799:VGT589803 VQP589799:VQP589803 WAL589799:WAL589803 WKH589799:WKH589803 WUD589799:WUD589803 CL655335:CL655339 HR655335:HR655339 RN655335:RN655339 ABJ655335:ABJ655339 ALF655335:ALF655339 AVB655335:AVB655339 BEX655335:BEX655339 BOT655335:BOT655339 BYP655335:BYP655339 CIL655335:CIL655339 CSH655335:CSH655339 DCD655335:DCD655339 DLZ655335:DLZ655339 DVV655335:DVV655339 EFR655335:EFR655339 EPN655335:EPN655339 EZJ655335:EZJ655339 FJF655335:FJF655339 FTB655335:FTB655339 GCX655335:GCX655339 GMT655335:GMT655339 GWP655335:GWP655339 HGL655335:HGL655339 HQH655335:HQH655339 IAD655335:IAD655339 IJZ655335:IJZ655339 ITV655335:ITV655339 JDR655335:JDR655339 JNN655335:JNN655339 JXJ655335:JXJ655339 KHF655335:KHF655339 KRB655335:KRB655339 LAX655335:LAX655339 LKT655335:LKT655339 LUP655335:LUP655339 MEL655335:MEL655339 MOH655335:MOH655339 MYD655335:MYD655339 NHZ655335:NHZ655339 NRV655335:NRV655339 OBR655335:OBR655339 OLN655335:OLN655339 OVJ655335:OVJ655339 PFF655335:PFF655339 PPB655335:PPB655339 PYX655335:PYX655339 QIT655335:QIT655339 QSP655335:QSP655339 RCL655335:RCL655339 RMH655335:RMH655339 RWD655335:RWD655339 SFZ655335:SFZ655339 SPV655335:SPV655339 SZR655335:SZR655339 TJN655335:TJN655339 TTJ655335:TTJ655339 UDF655335:UDF655339 UNB655335:UNB655339 UWX655335:UWX655339 VGT655335:VGT655339 VQP655335:VQP655339 WAL655335:WAL655339 WKH655335:WKH655339 WUD655335:WUD655339 CL720871:CL720875 HR720871:HR720875 RN720871:RN720875 ABJ720871:ABJ720875 ALF720871:ALF720875 AVB720871:AVB720875 BEX720871:BEX720875 BOT720871:BOT720875 BYP720871:BYP720875 CIL720871:CIL720875 CSH720871:CSH720875 DCD720871:DCD720875 DLZ720871:DLZ720875 DVV720871:DVV720875 EFR720871:EFR720875 EPN720871:EPN720875 EZJ720871:EZJ720875 FJF720871:FJF720875 FTB720871:FTB720875 GCX720871:GCX720875 GMT720871:GMT720875 GWP720871:GWP720875 HGL720871:HGL720875 HQH720871:HQH720875 IAD720871:IAD720875 IJZ720871:IJZ720875 ITV720871:ITV720875 JDR720871:JDR720875 JNN720871:JNN720875 JXJ720871:JXJ720875 KHF720871:KHF720875 KRB720871:KRB720875 LAX720871:LAX720875 LKT720871:LKT720875 LUP720871:LUP720875 MEL720871:MEL720875 MOH720871:MOH720875 MYD720871:MYD720875 NHZ720871:NHZ720875 NRV720871:NRV720875 OBR720871:OBR720875 OLN720871:OLN720875 OVJ720871:OVJ720875 PFF720871:PFF720875 PPB720871:PPB720875 PYX720871:PYX720875 QIT720871:QIT720875 QSP720871:QSP720875 RCL720871:RCL720875 RMH720871:RMH720875 RWD720871:RWD720875 SFZ720871:SFZ720875 SPV720871:SPV720875 SZR720871:SZR720875 TJN720871:TJN720875 TTJ720871:TTJ720875 UDF720871:UDF720875 UNB720871:UNB720875 UWX720871:UWX720875 VGT720871:VGT720875 VQP720871:VQP720875 WAL720871:WAL720875 WKH720871:WKH720875 WUD720871:WUD720875 CL786407:CL786411 HR786407:HR786411 RN786407:RN786411 ABJ786407:ABJ786411 ALF786407:ALF786411 AVB786407:AVB786411 BEX786407:BEX786411 BOT786407:BOT786411 BYP786407:BYP786411 CIL786407:CIL786411 CSH786407:CSH786411 DCD786407:DCD786411 DLZ786407:DLZ786411 DVV786407:DVV786411 EFR786407:EFR786411 EPN786407:EPN786411 EZJ786407:EZJ786411 FJF786407:FJF786411 FTB786407:FTB786411 GCX786407:GCX786411 GMT786407:GMT786411 GWP786407:GWP786411 HGL786407:HGL786411 HQH786407:HQH786411 IAD786407:IAD786411 IJZ786407:IJZ786411 ITV786407:ITV786411 JDR786407:JDR786411 JNN786407:JNN786411 JXJ786407:JXJ786411 KHF786407:KHF786411 KRB786407:KRB786411 LAX786407:LAX786411 LKT786407:LKT786411 LUP786407:LUP786411 MEL786407:MEL786411 MOH786407:MOH786411 MYD786407:MYD786411 NHZ786407:NHZ786411 NRV786407:NRV786411 OBR786407:OBR786411 OLN786407:OLN786411 OVJ786407:OVJ786411 PFF786407:PFF786411 PPB786407:PPB786411 PYX786407:PYX786411 QIT786407:QIT786411 QSP786407:QSP786411 RCL786407:RCL786411 RMH786407:RMH786411 RWD786407:RWD786411 SFZ786407:SFZ786411 SPV786407:SPV786411 SZR786407:SZR786411 TJN786407:TJN786411 TTJ786407:TTJ786411 UDF786407:UDF786411 UNB786407:UNB786411 UWX786407:UWX786411 VGT786407:VGT786411 VQP786407:VQP786411 WAL786407:WAL786411 WKH786407:WKH786411 WUD786407:WUD786411 CL851943:CL851947 HR851943:HR851947 RN851943:RN851947 ABJ851943:ABJ851947 ALF851943:ALF851947 AVB851943:AVB851947 BEX851943:BEX851947 BOT851943:BOT851947 BYP851943:BYP851947 CIL851943:CIL851947 CSH851943:CSH851947 DCD851943:DCD851947 DLZ851943:DLZ851947 DVV851943:DVV851947 EFR851943:EFR851947 EPN851943:EPN851947 EZJ851943:EZJ851947 FJF851943:FJF851947 FTB851943:FTB851947 GCX851943:GCX851947 GMT851943:GMT851947 GWP851943:GWP851947 HGL851943:HGL851947 HQH851943:HQH851947 IAD851943:IAD851947 IJZ851943:IJZ851947 ITV851943:ITV851947 JDR851943:JDR851947 JNN851943:JNN851947 JXJ851943:JXJ851947 KHF851943:KHF851947 KRB851943:KRB851947 LAX851943:LAX851947 LKT851943:LKT851947 LUP851943:LUP851947 MEL851943:MEL851947 MOH851943:MOH851947 MYD851943:MYD851947 NHZ851943:NHZ851947 NRV851943:NRV851947 OBR851943:OBR851947 OLN851943:OLN851947 OVJ851943:OVJ851947 PFF851943:PFF851947 PPB851943:PPB851947 PYX851943:PYX851947 QIT851943:QIT851947 QSP851943:QSP851947 RCL851943:RCL851947 RMH851943:RMH851947 RWD851943:RWD851947 SFZ851943:SFZ851947 SPV851943:SPV851947 SZR851943:SZR851947 TJN851943:TJN851947 TTJ851943:TTJ851947 UDF851943:UDF851947 UNB851943:UNB851947 UWX851943:UWX851947 VGT851943:VGT851947 VQP851943:VQP851947 WAL851943:WAL851947 WKH851943:WKH851947 WUD851943:WUD851947 CL917479:CL917483 HR917479:HR917483 RN917479:RN917483 ABJ917479:ABJ917483 ALF917479:ALF917483 AVB917479:AVB917483 BEX917479:BEX917483 BOT917479:BOT917483 BYP917479:BYP917483 CIL917479:CIL917483 CSH917479:CSH917483 DCD917479:DCD917483 DLZ917479:DLZ917483 DVV917479:DVV917483 EFR917479:EFR917483 EPN917479:EPN917483 EZJ917479:EZJ917483 FJF917479:FJF917483 FTB917479:FTB917483 GCX917479:GCX917483 GMT917479:GMT917483 GWP917479:GWP917483 HGL917479:HGL917483 HQH917479:HQH917483 IAD917479:IAD917483 IJZ917479:IJZ917483 ITV917479:ITV917483 JDR917479:JDR917483 JNN917479:JNN917483 JXJ917479:JXJ917483 KHF917479:KHF917483 KRB917479:KRB917483 LAX917479:LAX917483 LKT917479:LKT917483 LUP917479:LUP917483 MEL917479:MEL917483 MOH917479:MOH917483 MYD917479:MYD917483 NHZ917479:NHZ917483 NRV917479:NRV917483 OBR917479:OBR917483 OLN917479:OLN917483 OVJ917479:OVJ917483 PFF917479:PFF917483 PPB917479:PPB917483 PYX917479:PYX917483 QIT917479:QIT917483 QSP917479:QSP917483 RCL917479:RCL917483 RMH917479:RMH917483 RWD917479:RWD917483 SFZ917479:SFZ917483 SPV917479:SPV917483 SZR917479:SZR917483 TJN917479:TJN917483 TTJ917479:TTJ917483 UDF917479:UDF917483 UNB917479:UNB917483 UWX917479:UWX917483 VGT917479:VGT917483 VQP917479:VQP917483 WAL917479:WAL917483 WKH917479:WKH917483 WUD917479:WUD917483 CL983015:CL983019 HR983015:HR983019 RN983015:RN983019 ABJ983015:ABJ983019 ALF983015:ALF983019 AVB983015:AVB983019 BEX983015:BEX983019 BOT983015:BOT983019 BYP983015:BYP983019 CIL983015:CIL983019 CSH983015:CSH983019 DCD983015:DCD983019 DLZ983015:DLZ983019 DVV983015:DVV983019 EFR983015:EFR983019 EPN983015:EPN983019 EZJ983015:EZJ983019 FJF983015:FJF983019 FTB983015:FTB983019 GCX983015:GCX983019 GMT983015:GMT983019 GWP983015:GWP983019 HGL983015:HGL983019 HQH983015:HQH983019 IAD983015:IAD983019 IJZ983015:IJZ983019 ITV983015:ITV983019 JDR983015:JDR983019 JNN983015:JNN983019 JXJ983015:JXJ983019 KHF983015:KHF983019 KRB983015:KRB983019 LAX983015:LAX983019 LKT983015:LKT983019 LUP983015:LUP983019 MEL983015:MEL983019 MOH983015:MOH983019 MYD983015:MYD983019 NHZ983015:NHZ983019 NRV983015:NRV983019 OBR983015:OBR983019 OLN983015:OLN983019 OVJ983015:OVJ983019 PFF983015:PFF983019 PPB983015:PPB983019 PYX983015:PYX983019 QIT983015:QIT983019 QSP983015:QSP983019 RCL983015:RCL983019 RMH983015:RMH983019 RWD983015:RWD983019 SFZ983015:SFZ983019 SPV983015:SPV983019 SZR983015:SZR983019 TJN983015:TJN983019 TTJ983015:TTJ983019 UDF983015:UDF983019 UNB983015:UNB983019 UWX983015:UWX983019 VGT983015:VGT983019 VQP983015:VQP983019 WAL983015:WAL983019 WKH983015:WKH983019 WUD983015:WUD983019 FB6:FB9 GH19 QD19 ZZ19 AJV19 ATR19 BDN19 BNJ19 BXF19 CHB19 CQX19 DAT19 DKP19 DUL19 EEH19 EOD19 EXZ19 FHV19 FRR19 GBN19 GLJ19 GVF19 HFB19 HOX19 HYT19 IIP19 ISL19 JCH19 JMD19 JVZ19 KFV19 KPR19 KZN19 LJJ19 LTF19 MDB19 MMX19 MWT19 NGP19 NQL19 OAH19 OKD19 OTZ19 PDV19 PNR19 PXN19 QHJ19 QRF19 RBB19 RKX19 RUT19 SEP19 SOL19 SYH19 TID19 TRZ19 UBV19 ULR19 UVN19 VFJ19 VPF19 VZB19 WIX19 WST19 BQ65520 GV65520 QR65520 AAN65520 AKJ65520 AUF65520 BEB65520 BNX65520 BXT65520 CHP65520 CRL65520 DBH65520 DLD65520 DUZ65520 EEV65520 EOR65520 EYN65520 FIJ65520 FSF65520 GCB65520 GLX65520 GVT65520 HFP65520 HPL65520 HZH65520 IJD65520 ISZ65520 JCV65520 JMR65520 JWN65520 KGJ65520 KQF65520 LAB65520 LJX65520 LTT65520 MDP65520 MNL65520 MXH65520 NHD65520 NQZ65520 OAV65520 OKR65520 OUN65520 PEJ65520 POF65520 PYB65520 QHX65520 QRT65520 RBP65520 RLL65520 RVH65520 SFD65520 SOZ65520 SYV65520 TIR65520 TSN65520 UCJ65520 UMF65520 UWB65520 VFX65520 VPT65520 VZP65520 WJL65520 WTH65520 BQ131056 GV131056 QR131056 AAN131056 AKJ131056 AUF131056 BEB131056 BNX131056 BXT131056 CHP131056 CRL131056 DBH131056 DLD131056 DUZ131056 EEV131056 EOR131056 EYN131056 FIJ131056 FSF131056 GCB131056 GLX131056 GVT131056 HFP131056 HPL131056 HZH131056 IJD131056 ISZ131056 JCV131056 JMR131056 JWN131056 KGJ131056 KQF131056 LAB131056 LJX131056 LTT131056 MDP131056 MNL131056 MXH131056 NHD131056 NQZ131056 OAV131056 OKR131056 OUN131056 PEJ131056 POF131056 PYB131056 QHX131056 QRT131056 RBP131056 RLL131056 RVH131056 SFD131056 SOZ131056 SYV131056 TIR131056 TSN131056 UCJ131056 UMF131056 UWB131056 VFX131056 VPT131056 VZP131056 WJL131056 WTH131056 BQ196592 GV196592 QR196592 AAN196592 AKJ196592 AUF196592 BEB196592 BNX196592 BXT196592 CHP196592 CRL196592 DBH196592 DLD196592 DUZ196592 EEV196592 EOR196592 EYN196592 FIJ196592 FSF196592 GCB196592 GLX196592 GVT196592 HFP196592 HPL196592 HZH196592 IJD196592 ISZ196592 JCV196592 JMR196592 JWN196592 KGJ196592 KQF196592 LAB196592 LJX196592 LTT196592 MDP196592 MNL196592 MXH196592 NHD196592 NQZ196592 OAV196592 OKR196592 OUN196592 PEJ196592 POF196592 PYB196592 QHX196592 QRT196592 RBP196592 RLL196592 RVH196592 SFD196592 SOZ196592 SYV196592 TIR196592 TSN196592 UCJ196592 UMF196592 UWB196592 VFX196592 VPT196592 VZP196592 WJL196592 WTH196592 BQ262128 GV262128 QR262128 AAN262128 AKJ262128 AUF262128 BEB262128 BNX262128 BXT262128 CHP262128 CRL262128 DBH262128 DLD262128 DUZ262128 EEV262128 EOR262128 EYN262128 FIJ262128 FSF262128 GCB262128 GLX262128 GVT262128 HFP262128 HPL262128 HZH262128 IJD262128 ISZ262128 JCV262128 JMR262128 JWN262128 KGJ262128 KQF262128 LAB262128 LJX262128 LTT262128 MDP262128 MNL262128 MXH262128 NHD262128 NQZ262128 OAV262128 OKR262128 OUN262128 PEJ262128 POF262128 PYB262128 QHX262128 QRT262128 RBP262128 RLL262128 RVH262128 SFD262128 SOZ262128 SYV262128 TIR262128 TSN262128 UCJ262128 UMF262128 UWB262128 VFX262128 VPT262128 VZP262128 WJL262128 WTH262128 BQ327664 GV327664 QR327664 AAN327664 AKJ327664 AUF327664 BEB327664 BNX327664 BXT327664 CHP327664 CRL327664 DBH327664 DLD327664 DUZ327664 EEV327664 EOR327664 EYN327664 FIJ327664 FSF327664 GCB327664 GLX327664 GVT327664 HFP327664 HPL327664 HZH327664 IJD327664 ISZ327664 JCV327664 JMR327664 JWN327664 KGJ327664 KQF327664 LAB327664 LJX327664 LTT327664 MDP327664 MNL327664 MXH327664 NHD327664 NQZ327664 OAV327664 OKR327664 OUN327664 PEJ327664 POF327664 PYB327664 QHX327664 QRT327664 RBP327664 RLL327664 RVH327664 SFD327664 SOZ327664 SYV327664 TIR327664 TSN327664 UCJ327664 UMF327664 UWB327664 VFX327664 VPT327664 VZP327664 WJL327664 WTH327664 BQ393200 GV393200 QR393200 AAN393200 AKJ393200 AUF393200 BEB393200 BNX393200 BXT393200 CHP393200 CRL393200 DBH393200 DLD393200 DUZ393200 EEV393200 EOR393200 EYN393200 FIJ393200 FSF393200 GCB393200 GLX393200 GVT393200 HFP393200 HPL393200 HZH393200 IJD393200 ISZ393200 JCV393200 JMR393200 JWN393200 KGJ393200 KQF393200 LAB393200 LJX393200 LTT393200 MDP393200 MNL393200 MXH393200 NHD393200 NQZ393200 OAV393200 OKR393200 OUN393200 PEJ393200 POF393200 PYB393200 QHX393200 QRT393200 RBP393200 RLL393200 RVH393200 SFD393200 SOZ393200 SYV393200 TIR393200 TSN393200 UCJ393200 UMF393200 UWB393200 VFX393200 VPT393200 VZP393200 WJL393200 WTH393200 BQ458736 GV458736 QR458736 AAN458736 AKJ458736 AUF458736 BEB458736 BNX458736 BXT458736 CHP458736 CRL458736 DBH458736 DLD458736 DUZ458736 EEV458736 EOR458736 EYN458736 FIJ458736 FSF458736 GCB458736 GLX458736 GVT458736 HFP458736 HPL458736 HZH458736 IJD458736 ISZ458736 JCV458736 JMR458736 JWN458736 KGJ458736 KQF458736 LAB458736 LJX458736 LTT458736 MDP458736 MNL458736 MXH458736 NHD458736 NQZ458736 OAV458736 OKR458736 OUN458736 PEJ458736 POF458736 PYB458736 QHX458736 QRT458736 RBP458736 RLL458736 RVH458736 SFD458736 SOZ458736 SYV458736 TIR458736 TSN458736 UCJ458736 UMF458736 UWB458736 VFX458736 VPT458736 VZP458736 WJL458736 WTH458736 BQ524272 GV524272 QR524272 AAN524272 AKJ524272 AUF524272 BEB524272 BNX524272 BXT524272 CHP524272 CRL524272 DBH524272 DLD524272 DUZ524272 EEV524272 EOR524272 EYN524272 FIJ524272 FSF524272 GCB524272 GLX524272 GVT524272 HFP524272 HPL524272 HZH524272 IJD524272 ISZ524272 JCV524272 JMR524272 JWN524272 KGJ524272 KQF524272 LAB524272 LJX524272 LTT524272 MDP524272 MNL524272 MXH524272 NHD524272 NQZ524272 OAV524272 OKR524272 OUN524272 PEJ524272 POF524272 PYB524272 QHX524272 QRT524272 RBP524272 RLL524272 RVH524272 SFD524272 SOZ524272 SYV524272 TIR524272 TSN524272 UCJ524272 UMF524272 UWB524272 VFX524272 VPT524272 VZP524272 WJL524272 WTH524272 BQ589808 GV589808 QR589808 AAN589808 AKJ589808 AUF589808 BEB589808 BNX589808 BXT589808 CHP589808 CRL589808 DBH589808 DLD589808 DUZ589808 EEV589808 EOR589808 EYN589808 FIJ589808 FSF589808 GCB589808 GLX589808 GVT589808 HFP589808 HPL589808 HZH589808 IJD589808 ISZ589808 JCV589808 JMR589808 JWN589808 KGJ589808 KQF589808 LAB589808 LJX589808 LTT589808 MDP589808 MNL589808 MXH589808 NHD589808 NQZ589808 OAV589808 OKR589808 OUN589808 PEJ589808 POF589808 PYB589808 QHX589808 QRT589808 RBP589808 RLL589808 RVH589808 SFD589808 SOZ589808 SYV589808 TIR589808 TSN589808 UCJ589808 UMF589808 UWB589808 VFX589808 VPT589808 VZP589808 WJL589808 WTH589808 BQ655344 GV655344 QR655344 AAN655344 AKJ655344 AUF655344 BEB655344 BNX655344 BXT655344 CHP655344 CRL655344 DBH655344 DLD655344 DUZ655344 EEV655344 EOR655344 EYN655344 FIJ655344 FSF655344 GCB655344 GLX655344 GVT655344 HFP655344 HPL655344 HZH655344 IJD655344 ISZ655344 JCV655344 JMR655344 JWN655344 KGJ655344 KQF655344 LAB655344 LJX655344 LTT655344 MDP655344 MNL655344 MXH655344 NHD655344 NQZ655344 OAV655344 OKR655344 OUN655344 PEJ655344 POF655344 PYB655344 QHX655344 QRT655344 RBP655344 RLL655344 RVH655344 SFD655344 SOZ655344 SYV655344 TIR655344 TSN655344 UCJ655344 UMF655344 UWB655344 VFX655344 VPT655344 VZP655344 WJL655344 WTH655344 BQ720880 GV720880 QR720880 AAN720880 AKJ720880 AUF720880 BEB720880 BNX720880 BXT720880 CHP720880 CRL720880 DBH720880 DLD720880 DUZ720880 EEV720880 EOR720880 EYN720880 FIJ720880 FSF720880 GCB720880 GLX720880 GVT720880 HFP720880 HPL720880 HZH720880 IJD720880 ISZ720880 JCV720880 JMR720880 JWN720880 KGJ720880 KQF720880 LAB720880 LJX720880 LTT720880 MDP720880 MNL720880 MXH720880 NHD720880 NQZ720880 OAV720880 OKR720880 OUN720880 PEJ720880 POF720880 PYB720880 QHX720880 QRT720880 RBP720880 RLL720880 RVH720880 SFD720880 SOZ720880 SYV720880 TIR720880 TSN720880 UCJ720880 UMF720880 UWB720880 VFX720880 VPT720880 VZP720880 WJL720880 WTH720880 BQ786416 GV786416 QR786416 AAN786416 AKJ786416 AUF786416 BEB786416 BNX786416 BXT786416 CHP786416 CRL786416 DBH786416 DLD786416 DUZ786416 EEV786416 EOR786416 EYN786416 FIJ786416 FSF786416 GCB786416 GLX786416 GVT786416 HFP786416 HPL786416 HZH786416 IJD786416 ISZ786416 JCV786416 JMR786416 JWN786416 KGJ786416 KQF786416 LAB786416 LJX786416 LTT786416 MDP786416 MNL786416 MXH786416 NHD786416 NQZ786416 OAV786416 OKR786416 OUN786416 PEJ786416 POF786416 PYB786416 QHX786416 QRT786416 RBP786416 RLL786416 RVH786416 SFD786416 SOZ786416 SYV786416 TIR786416 TSN786416 UCJ786416 UMF786416 UWB786416 VFX786416 VPT786416 VZP786416 WJL786416 WTH786416 BQ851952 GV851952 QR851952 AAN851952 AKJ851952 AUF851952 BEB851952 BNX851952 BXT851952 CHP851952 CRL851952 DBH851952 DLD851952 DUZ851952 EEV851952 EOR851952 EYN851952 FIJ851952 FSF851952 GCB851952 GLX851952 GVT851952 HFP851952 HPL851952 HZH851952 IJD851952 ISZ851952 JCV851952 JMR851952 JWN851952 KGJ851952 KQF851952 LAB851952 LJX851952 LTT851952 MDP851952 MNL851952 MXH851952 NHD851952 NQZ851952 OAV851952 OKR851952 OUN851952 PEJ851952 POF851952 PYB851952 QHX851952 QRT851952 RBP851952 RLL851952 RVH851952 SFD851952 SOZ851952 SYV851952 TIR851952 TSN851952 UCJ851952 UMF851952 UWB851952 VFX851952 VPT851952 VZP851952 WJL851952 WTH851952 BQ917488 GV917488 QR917488 AAN917488 AKJ917488 AUF917488 BEB917488 BNX917488 BXT917488 CHP917488 CRL917488 DBH917488 DLD917488 DUZ917488 EEV917488 EOR917488 EYN917488 FIJ917488 FSF917488 GCB917488 GLX917488 GVT917488 HFP917488 HPL917488 HZH917488 IJD917488 ISZ917488 JCV917488 JMR917488 JWN917488 KGJ917488 KQF917488 LAB917488 LJX917488 LTT917488 MDP917488 MNL917488 MXH917488 NHD917488 NQZ917488 OAV917488 OKR917488 OUN917488 PEJ917488 POF917488 PYB917488 QHX917488 QRT917488 RBP917488 RLL917488 RVH917488 SFD917488 SOZ917488 SYV917488 TIR917488 TSN917488 UCJ917488 UMF917488 UWB917488 VFX917488 VPT917488 VZP917488 WJL917488 WTH917488 BQ983024 GV983024 QR983024 AAN983024 AKJ983024 AUF983024 BEB983024 BNX983024 BXT983024 CHP983024 CRL983024 DBH983024 DLD983024 DUZ983024 EEV983024 EOR983024 EYN983024 FIJ983024 FSF983024 GCB983024 GLX983024 GVT983024 HFP983024 HPL983024 HZH983024 IJD983024 ISZ983024 JCV983024 JMR983024 JWN983024 KGJ983024 KQF983024 LAB983024 LJX983024 LTT983024 MDP983024 MNL983024 MXH983024 NHD983024 NQZ983024 OAV983024 OKR983024 OUN983024 PEJ983024 POF983024 PYB983024 QHX983024 QRT983024 RBP983024 RLL983024 RVH983024 SFD983024 SOZ983024 SYV983024 P10 M10 J10 QGC6:QGC9 PWG6:PWG9 AB10 AH10 AK10 AN10 AQ10 AW10 PMK6:PMK9 PCO6:PCO9 AE10 WRJ6:WRJ10 WHN6:WHN10 VXR6:VXR10 VNV6:VNV10 VDZ6:VDZ10 UUD6:UUD10 UKH6:UKH10 UAL6:UAL10 TQP6:TQP10 TGT6:TGT10 SWX6:SWX10 SNB6:SNB10 SDF6:SDF10 RTJ6:RTJ10 RJN6:RJN10 QZR6:QZR10 QPV6:QPV10 QFZ6:QFZ10 PWD6:PWD10 PMH6:PMH10 PCL6:PCL10 OSP6:OSP10 OIT6:OIT10 NYX6:NYX10 NPB6:NPB10 NFF6:NFF10 MVJ6:MVJ10 MLN6:MLN10 MBR6:MBR10 LRV6:LRV10 LHZ6:LHZ10 KYD6:KYD10 KOH6:KOH10 KEL6:KEL10 JUP6:JUP10 JKT6:JKT10 JAX6:JAX10 IRB6:IRB10 IHF6:IHF10 HXJ6:HXJ10 HNN6:HNN10 HDR6:HDR10 GTV6:GTV10 GJZ6:GJZ10 GAD6:GAD10 FQH6:FQH10 FGL6:FGL10 EWP6:EWP10 EMT6:EMT10 ECX6:ECX10 DTB6:DTB10 DJF6:DJF10 CZJ6:CZJ10 CPN6:CPN10 CFR6:CFR10 BVV6:BVV10 BLZ6:BLZ10 BCD6:BCD10 ASH6:ASH10 AIL6:AIL10 YP6:YP10 OT6:OT10 EY6:EY10 WRG6:WRG10 WHK6:WHK10 VXO6:VXO10 VNS6:VNS10 VDW6:VDW10 UUA6:UUA10 UKE6:UKE10 UAI6:UAI10 TQM6:TQM10 TGQ6:TGQ10 SWU6:SWU10 SMY6:SMY10 SDC6:SDC10 RTG6:RTG10 RJK6:RJK10 QZO6:QZO10 QPS6:QPS10 QFW6:QFW10 PWA6:PWA10 PME6:PME10 PCI6:PCI10 OSM6:OSM10 OIQ6:OIQ10 NYU6:NYU10 NOY6:NOY10 NFC6:NFC10 MVG6:MVG10 MLK6:MLK10 MBO6:MBO10 LRS6:LRS10 LHW6:LHW10 KYA6:KYA10 KOE6:KOE10 KEI6:KEI10 JUM6:JUM10 JKQ6:JKQ10 JAU6:JAU10 IQY6:IQY10 IHC6:IHC10 HXG6:HXG10 HNK6:HNK10 HDO6:HDO10 GTS6:GTS10 GJW6:GJW10 GAA6:GAA10 FQE6:FQE10 FGI6:FGI10 EWM6:EWM10 EMQ6:EMQ10 ECU6:ECU10 DSY6:DSY10 DJC6:DJC10 CZG6:CZG10 CPK6:CPK10 CFO6:CFO10 BVS6:BVS10 BLW6:BLW10 BCA6:BCA10 ASE6:ASE10 AII6:AII10 YM6:YM10 OQ6:OQ10 EW6:EW10 WRD6:WRD10 WHH6:WHH10 VXL6:VXL10 VNP6:VNP10 VDT6:VDT10 UTX6:UTX10 UKB6:UKB10 UAF6:UAF10 TQJ6:TQJ10 TGN6:TGN10 SWR6:SWR10 SMV6:SMV10 SCZ6:SCZ10 RTD6:RTD10 RJH6:RJH10 QZL6:QZL10 QPP6:QPP10 QFT6:QFT10 PVX6:PVX10 PMB6:PMB10 PCF6:PCF10 OSJ6:OSJ10 OIN6:OIN10 NYR6:NYR10 NOV6:NOV10 NEZ6:NEZ10 MVD6:MVD10 MLH6:MLH10 MBL6:MBL10 LRP6:LRP10 LHT6:LHT10 KXX6:KXX10 KOB6:KOB10 KEF6:KEF10 JUJ6:JUJ10 JKN6:JKN10 JAR6:JAR10 IQV6:IQV10 IGZ6:IGZ10 HXD6:HXD10 HNH6:HNH10 HDL6:HDL10 GTP6:GTP10 GJT6:GJT10 FZX6:FZX10 FQB6:FQB10 FGF6:FGF10 EWJ6:EWJ10 EMN6:EMN10 ECR6:ECR10 DSV6:DSV10 DIZ6:DIZ10 CZD6:CZD10 CPH6:CPH10 CFL6:CFL10 BVP6:BVP10 BLT6:BLT10 BBX6:BBX10 ASB6:ASB10 AIF6:AIF10 YJ6:YJ10 ON6:ON10 ET6:ET10 WRA6:WRA10 WHE6:WHE10 VXI6:VXI10 VNM6:VNM10 VDQ6:VDQ10 UTU6:UTU10 UJY6:UJY10 UAC6:UAC10 TQG6:TQG10 TGK6:TGK10 SWO6:SWO10 SMS6:SMS10 SCW6:SCW10 RTA6:RTA10 RJE6:RJE10 QZI6:QZI10 QPM6:QPM10 QFQ6:QFQ10 PVU6:PVU10 PLY6:PLY10 PCC6:PCC10 OSG6:OSG10 OIK6:OIK10 NYO6:NYO10 NOS6:NOS10 NEW6:NEW10 MVA6:MVA10 MLE6:MLE10 MBI6:MBI10 LRM6:LRM10 LHQ6:LHQ10 KXU6:KXU10 KNY6:KNY10 KEC6:KEC10 JUG6:JUG10 JKK6:JKK10 JAO6:JAO10 IQS6:IQS10 IGW6:IGW10 HXA6:HXA10 HNE6:HNE10 HDI6:HDI10 GTM6:GTM10 GJQ6:GJQ10 FZU6:FZU10 FPY6:FPY10 FGC6:FGC10 EWG6:EWG10 EMK6:EMK10 ECO6:ECO10 DSS6:DSS10 DIW6:DIW10 CZA6:CZA10 CPE6:CPE10 CFI6:CFI10 BVM6:BVM10 BLQ6:BLQ10 BBU6:BBU10 ARY6:ARY10 AIC6:AIC10 YG6:YG10 OK6:OK10 EQ6:EQ10 WQX6:WQX9 WHB6:WHB9 VXF6:VXF9 VNJ6:VNJ9 VDN6:VDN9 UTR6:UTR9 UJV6:UJV9 TZZ6:TZZ9 TQD6:TQD9 TGH6:TGH9 SWL6:SWL9 SMP6:SMP9 SCT6:SCT9 RSX6:RSX9 RJB6:RJB9 QZF6:QZF9 QPJ6:QPJ9 QFN6:QFN9 PVR6:PVR9 PLV6:PLV9 PBZ6:PBZ9 OSD6:OSD9 OIH6:OIH9 NYL6:NYL9 NOP6:NOP9 NET6:NET9 MUX6:MUX9 MLB6:MLB9 MBF6:MBF9 LRJ6:LRJ9 LHN6:LHN9 KXR6:KXR9 KNV6:KNV9 KDZ6:KDZ9 JUD6:JUD9 JKH6:JKH9 JAL6:JAL9 IQP6:IQP9 IGT6:IGT9 HWX6:HWX9 HNB6:HNB9 HDF6:HDF9 GTJ6:GTJ9 GJN6:GJN9 FZR6:FZR9 FPV6:FPV9 FFZ6:FFZ9 EWD6:EWD9 EMH6:EMH9 ECL6:ECL9 DSP6:DSP9 DIT6:DIT9 CYX6:CYX9 CPB6:CPB9 CFF6:CFF9 BVJ6:BVJ9 BLN6:BLN9 BBR6:BBR9 ARV6:ARV9 AHZ6:AHZ9 YD6:YD9 OH6:OH9 EN6:EN9 WRV6:WRV10 WHZ6:WHZ10 VYD6:VYD10 VOH6:VOH10 VEL6:VEL10 UUP6:UUP10 UKT6:UKT10 UAX6:UAX10 TRB6:TRB10 THF6:THF10 SXJ6:SXJ10 SNN6:SNN10 SDR6:SDR10 RTV6:RTV10 RJZ6:RJZ10 RAD6:RAD10 QQH6:QQH10 QGL6:QGL10 PWP6:PWP10 PMT6:PMT10 PCX6:PCX10 OTB6:OTB10 OJF6:OJF10 NZJ6:NZJ10 NPN6:NPN10 NFR6:NFR10 MVV6:MVV10 MLZ6:MLZ10 MCD6:MCD10 LSH6:LSH10 LIL6:LIL10 KYP6:KYP10 KOT6:KOT10 KEX6:KEX10 JVB6:JVB10 JLF6:JLF10 JBJ6:JBJ10 IRN6:IRN10 IHR6:IHR10 HXV6:HXV10 HNZ6:HNZ10 HED6:HED10 GUH6:GUH10 GKL6:GKL10 GAP6:GAP10 FQT6:FQT10 FGX6:FGX10 EXB6:EXB10 ENF6:ENF10 EDJ6:EDJ10 DTN6:DTN10 DJR6:DJR10 CZV6:CZV10 CPZ6:CPZ10 CGD6:CGD10 BWH6:BWH10 BML6:BML10 BCP6:BCP10 AST6:AST10 AIX6:AIX10 ZB6:ZB10 PF6:PF10 FJ6:FJ10 WRS6:WRS10 WHW6:WHW10 VYA6:VYA10 VOE6:VOE10 VEI6:VEI10 UUM6:UUM10 UKQ6:UKQ10 UAU6:UAU10 TQY6:TQY10 THC6:THC10 SXG6:SXG10 SNK6:SNK10 SDO6:SDO10 RTS6:RTS10 RJW6:RJW10 RAA6:RAA10 QQE6:QQE10 QGI6:QGI10 PWM6:PWM10 PMQ6:PMQ10 PCU6:PCU10 OSY6:OSY10 OJC6:OJC10 NZG6:NZG10 NPK6:NPK10 NFO6:NFO10 MVS6:MVS10 MLW6:MLW10 MCA6:MCA10 LSE6:LSE10 LII6:LII10 KYM6:KYM10 KOQ6:KOQ10 KEU6:KEU10 JUY6:JUY10 JLC6:JLC10 JBG6:JBG10 IRK6:IRK10 IHO6:IHO10 HXS6:HXS10 HNW6:HNW10 HEA6:HEA10 GUE6:GUE10 GKI6:GKI10 GAM6:GAM10 FQQ6:FQQ10 FGU6:FGU10 EWY6:EWY10 ENC6:ENC10 EDG6:EDG10 DTK6:DTK10 DJO6:DJO10 CZS6:CZS10 CPW6:CPW10 CGA6:CGA10 BWE6:BWE10 BMI6:BMI10 BCM6:BCM10 ASQ6:ASQ10 AIU6:AIU10 YY6:YY10 PC6:PC10 FG6:FG10 WRY6:WRY10 WIC6:WIC10 VYG6:VYG10 VOK6:VOK10 VEO6:VEO10 UUS6:UUS10 UKW6:UKW10 UBA6:UBA10 TRE6:TRE10 THI6:THI10 SXM6:SXM10 SNQ6:SNQ10 SDU6:SDU10 RTY6:RTY10 RKC6:RKC10 RAG6:RAG10 QQK6:QQK10 QGO6:QGO10 PWS6:PWS10 PMW6:PMW10 PDA6:PDA10 OTE6:OTE10 OJI6:OJI10 NZM6:NZM10 NPQ6:NPQ10 NFU6:NFU10 MVY6:MVY10 MMC6:MMC10 MCG6:MCG10 LSK6:LSK10 LIO6:LIO10 KYS6:KYS10 KOW6:KOW10 KFA6:KFA10 JVE6:JVE10 JLI6:JLI10 JBM6:JBM10 IRQ6:IRQ10 IHU6:IHU10 HXY6:HXY10 HOC6:HOC10 HEG6:HEG10 GUK6:GUK10 GKO6:GKO10 GAS6:GAS10 FQW6:FQW10 FHA6:FHA10 EXE6:EXE10 ENI6:ENI10 EDM6:EDM10 DTQ6:DTQ10 DJU6:DJU10 CZY6:CZY10 CQC6:CQC10 CGG6:CGG10 BWK6:BWK10 BMO6:BMO10 BCS6:BCS10 ASW6:ASW10 AJA6:AJA10 ZE6:ZE10 PI6:PI10 FM6:FM10 WSB6:WSB10 WIF6:WIF10 VYJ6:VYJ10 VON6:VON10 VER6:VER10 UUV6:UUV10 UKZ6:UKZ10 UBD6:UBD10 TRH6:TRH10 THL6:THL10 SXP6:SXP10 SNT6:SNT10 SDX6:SDX10 RUB6:RUB10 RKF6:RKF10 RAJ6:RAJ10 QQN6:QQN10 QGR6:QGR10 PWV6:PWV10 PMZ6:PMZ10 PDD6:PDD10 OTH6:OTH10 OJL6:OJL10 NZP6:NZP10 NPT6:NPT10 NFX6:NFX10 MWB6:MWB10 MMF6:MMF10 MCJ6:MCJ10 LSN6:LSN10 LIR6:LIR10 KYV6:KYV10 KOZ6:KOZ10 KFD6:KFD10 JVH6:JVH10 JLL6:JLL10 JBP6:JBP10 IRT6:IRT10 IHX6:IHX10 HYB6:HYB10 HOF6:HOF10 HEJ6:HEJ10 GUN6:GUN10 GKR6:GKR10 GAV6:GAV10 FQZ6:FQZ10 FHD6:FHD10 EXH6:EXH10 ENL6:ENL10 EDP6:EDP10 DTT6:DTT10 DJX6:DJX10 DAB6:DAB10 CQF6:CQF10 CGJ6:CGJ10 BWN6:BWN10 BMR6:BMR10 BCV6:BCV10 ASZ6:ASZ10 AJD6:AJD10 ZH6:ZH10 PL6:PL10 FP6:FP10 WSE6:WSE10 WII6:WII10 VYM6:VYM10 VOQ6:VOQ10 VEU6:VEU10 UUY6:UUY10 ULC6:ULC10 UBG6:UBG10 TRK6:TRK10 THO6:THO10 SXS6:SXS10 SNW6:SNW10 SEA6:SEA10 RUE6:RUE10 RKI6:RKI10 RAM6:RAM10 QQQ6:QQQ10 QGU6:QGU10 PWY6:PWY10 PNC6:PNC10 PDG6:PDG10 OTK6:OTK10 OJO6:OJO10 NZS6:NZS10 NPW6:NPW10 NGA6:NGA10 MWE6:MWE10 MMI6:MMI10 MCM6:MCM10 LSQ6:LSQ10 LIU6:LIU10 KYY6:KYY10 KPC6:KPC10 KFG6:KFG10 JVK6:JVK10 JLO6:JLO10 JBS6:JBS10 IRW6:IRW10 IIA6:IIA10 HYE6:HYE10 HOI6:HOI10 HEM6:HEM10 GUQ6:GUQ10 GKU6:GKU10 GAY6:GAY10 FRC6:FRC10 FHG6:FHG10 EXK6:EXK10 ENO6:ENO10 EDS6:EDS10 DTW6:DTW10 DKA6:DKA10 DAE6:DAE10 CQI6:CQI10 CGM6:CGM10 BWQ6:BWQ10 BMU6:BMU10 BCY6:BCY10 ATC6:ATC10 AJG6:AJG10 ZK6:ZK10 PO6:PO10 FS6:FS10 WSH6:WSH10 WIL6:WIL10 VYP6:VYP10 VOT6:VOT10 VEX6:VEX10 UVB6:UVB10 ULF6:ULF10 UBJ6:UBJ10 TRN6:TRN10 THR6:THR10 SXV6:SXV10 SNZ6:SNZ10 SED6:SED10 RUH6:RUH10 RKL6:RKL10 RAP6:RAP10 QQT6:QQT10 QGX6:QGX10 PXB6:PXB10 PNF6:PNF10 PDJ6:PDJ10 OTN6:OTN10 OJR6:OJR10 NZV6:NZV10 NPZ6:NPZ10 NGD6:NGD10 MWH6:MWH10 MML6:MML10 MCP6:MCP10 LST6:LST10 LIX6:LIX10 KZB6:KZB10 KPF6:KPF10 KFJ6:KFJ10 JVN6:JVN10 JLR6:JLR10 JBV6:JBV10 IRZ6:IRZ10 IID6:IID10 HYH6:HYH10 HOL6:HOL10 HEP6:HEP10 GUT6:GUT10 GKX6:GKX10 GBB6:GBB10 FRF6:FRF10 FHJ6:FHJ10 EXN6:EXN10 ENR6:ENR10 EDV6:EDV10 DTZ6:DTZ10 DKD6:DKD10 DAH6:DAH10 CQL6:CQL10 CGP6:CGP10 BWT6:BWT10 BMX6:BMX10 BDB6:BDB10 ATF6:ATF10 AJJ6:AJJ10 ZN6:ZN10 PR6:PR10 FV6:FV10 WSN6:WSN10 WIR6:WIR10 VYV6:VYV10 VOZ6:VOZ10 VFD6:VFD10 UVH6:UVH10 ULL6:ULL10 UBP6:UBP10 TRT6:TRT10 THX6:THX10 SYB6:SYB10 SOF6:SOF10 SEJ6:SEJ10 RUN6:RUN10 RKR6:RKR10 RAV6:RAV10 QQZ6:QQZ10 QHD6:QHD10 PXH6:PXH10 PNL6:PNL10 PDP6:PDP10 OTT6:OTT10 OJX6:OJX10 OAB6:OAB10 NQF6:NQF10 NGJ6:NGJ10 MWN6:MWN10 MMR6:MMR10 MCV6:MCV10 LSZ6:LSZ10 LJD6:LJD10 KZH6:KZH10 KPL6:KPL10 KFP6:KFP10 JVT6:JVT10 JLX6:JLX10 JCB6:JCB10 ISF6:ISF10 IIJ6:IIJ10 HYN6:HYN10 HOR6:HOR10 HEV6:HEV10 GUZ6:GUZ10 GLD6:GLD10 GBH6:GBH10 FRL6:FRL10 FHP6:FHP10 EXT6:EXT10 ENX6:ENX10 EEB6:EEB10 DUF6:DUF10 DKJ6:DKJ10 DAN6:DAN10 CQR6:CQR10 CGV6:CGV10 BWZ6:BWZ10 BND6:BND10 BDH6:BDH10 ATL6:ATL10 AJP6:AJP10 ZT6:ZT10 PX6:PX10 GB6:GB10 WSK6:WSK9 WIO6:WIO9 VYS6:VYS9 VOW6:VOW9 VFA6:VFA9 UVE6:UVE9 ULI6:ULI9 UBM6:UBM9 TRQ6:TRQ9 THU6:THU9 SXY6:SXY9 SOC6:SOC9 SEG6:SEG9 RUK6:RUK9 RKO6:RKO9 RAS6:RAS9 QQW6:QQW9 QHA6:QHA9 PXE6:PXE9 PNI6:PNI9 PDM6:PDM9 OTQ6:OTQ9 OJU6:OJU9 NZY6:NZY9 NQC6:NQC9 NGG6:NGG9 MWK6:MWK9 MMO6:MMO9 MCS6:MCS9 LSW6:LSW9 LJA6:LJA9 KZE6:KZE9 KPI6:KPI9 KFM6:KFM9 JVQ6:JVQ9 JLU6:JLU9 JBY6:JBY9 ISC6:ISC9 IIG6:IIG9 HYK6:HYK9 HOO6:HOO9 HES6:HES9 GUW6:GUW9 GLA6:GLA9 GBE6:GBE9 FRI6:FRI9 FHM6:FHM9 EXQ6:EXQ9 ENU6:ENU9 EDY6:EDY9 DUC6:DUC9 DKG6:DKG9 DAK6:DAK9 CQO6:CQO9 CGS6:CGS9 BWW6:BWW9 BNA6:BNA9 BDE6:BDE9 ATI6:ATI9 AJM6:AJM9 ZQ6:ZQ9 PU6:PU9 FY6:FY9 WRM6:WRM9 WHQ6:WHQ9 VXU6:VXU9 VNY6:VNY9 VEC6:VEC9 UUG6:UUG9 UKK6:UKK9 UAO6:UAO9 TQS6:TQS9 TGW6:TGW9 SXA6:SXA9 SNE6:SNE9 SDI6:SDI9 RTM6:RTM9 RJQ6:RJQ9 QZU6:QZU9 QPY6:QPY9 S10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EB413-DC48-47C6-942E-97C387827DF5}">
  <sheetPr>
    <tabColor indexed="13"/>
  </sheetPr>
  <dimension ref="A2:Y481"/>
  <sheetViews>
    <sheetView view="pageBreakPreview" zoomScale="85" zoomScaleNormal="75" zoomScaleSheetLayoutView="85" workbookViewId="0">
      <selection activeCell="D4" sqref="D4:F4"/>
    </sheetView>
  </sheetViews>
  <sheetFormatPr defaultRowHeight="15.95" customHeight="1" x14ac:dyDescent="0.15"/>
  <cols>
    <col min="1" max="1" width="1.25" style="154" customWidth="1"/>
    <col min="2" max="2" width="3" style="154" customWidth="1"/>
    <col min="3" max="3" width="27.875" style="179" customWidth="1"/>
    <col min="4" max="4" width="7" style="154" customWidth="1"/>
    <col min="5" max="5" width="3.625" style="154" customWidth="1"/>
    <col min="6" max="6" width="29" style="154" customWidth="1"/>
    <col min="7" max="7" width="14.875" style="154" customWidth="1"/>
    <col min="8" max="8" width="15.5" style="154" customWidth="1"/>
    <col min="9" max="17" width="5.625" style="154" customWidth="1"/>
    <col min="18" max="18" width="1.875" style="154" customWidth="1"/>
    <col min="19" max="19" width="3.5" style="154" customWidth="1"/>
    <col min="20" max="20" width="3.25" style="154" hidden="1" customWidth="1"/>
    <col min="21" max="21" width="9" style="154" hidden="1" customWidth="1"/>
    <col min="22" max="22" width="3.25" style="154" hidden="1" customWidth="1"/>
    <col min="23" max="23" width="4" style="154" hidden="1" customWidth="1"/>
    <col min="24" max="24" width="10" style="154" hidden="1" customWidth="1"/>
    <col min="25" max="25" width="11.625" style="154" hidden="1" customWidth="1"/>
    <col min="26" max="16384" width="9" style="154"/>
  </cols>
  <sheetData>
    <row r="2" spans="1:25" s="119" customFormat="1" ht="20.25" customHeight="1" x14ac:dyDescent="0.15">
      <c r="A2" s="154"/>
      <c r="B2" s="154"/>
      <c r="C2" s="119" t="s">
        <v>404</v>
      </c>
      <c r="E2" s="155"/>
      <c r="F2" s="155"/>
      <c r="G2" s="154"/>
      <c r="H2" s="154"/>
      <c r="I2" s="154"/>
      <c r="J2" s="154"/>
      <c r="K2" s="154"/>
      <c r="L2" s="154"/>
      <c r="M2" s="154"/>
      <c r="N2" s="154"/>
      <c r="O2" s="154"/>
      <c r="P2" s="156" t="s">
        <v>68</v>
      </c>
      <c r="Q2" s="145">
        <v>1</v>
      </c>
      <c r="T2" s="154">
        <v>1</v>
      </c>
      <c r="U2" s="154" t="s">
        <v>431</v>
      </c>
      <c r="V2" s="154">
        <v>1</v>
      </c>
      <c r="W2" s="154">
        <v>0</v>
      </c>
      <c r="X2" s="119">
        <f ca="1">OFFSET($D$4,$W2,0,1,1)</f>
        <v>0</v>
      </c>
      <c r="Y2" s="119" t="str">
        <f ca="1">OFFSET($H$22,$W2,0,1,1)</f>
        <v/>
      </c>
    </row>
    <row r="3" spans="1:25" s="119" customFormat="1" ht="27.75" x14ac:dyDescent="0.15">
      <c r="A3" s="154"/>
      <c r="B3" s="687" t="s">
        <v>405</v>
      </c>
      <c r="C3" s="687"/>
      <c r="D3" s="687"/>
      <c r="E3" s="687"/>
      <c r="F3" s="687"/>
      <c r="G3" s="687"/>
      <c r="H3" s="688" t="s">
        <v>69</v>
      </c>
      <c r="I3" s="688"/>
      <c r="J3" s="688"/>
      <c r="K3" s="688"/>
      <c r="L3" s="688"/>
      <c r="M3" s="688"/>
      <c r="N3" s="688"/>
      <c r="O3" s="688"/>
      <c r="P3" s="688"/>
      <c r="Q3" s="688"/>
      <c r="T3" s="154">
        <v>2</v>
      </c>
      <c r="U3" s="154" t="s">
        <v>432</v>
      </c>
      <c r="V3" s="154">
        <v>2</v>
      </c>
      <c r="W3" s="154">
        <v>24</v>
      </c>
      <c r="X3" s="119">
        <f ca="1">OFFSET($D$4,$W3,0,1,1)</f>
        <v>0</v>
      </c>
      <c r="Y3" s="119" t="str">
        <f ca="1">OFFSET($H$22,$W3,0,1,1)</f>
        <v/>
      </c>
    </row>
    <row r="4" spans="1:25" ht="25.5" customHeight="1" thickBot="1" x14ac:dyDescent="0.2">
      <c r="C4" s="157" t="s">
        <v>406</v>
      </c>
      <c r="D4" s="681"/>
      <c r="E4" s="681"/>
      <c r="F4" s="681"/>
      <c r="G4" s="158" t="s">
        <v>37</v>
      </c>
      <c r="H4" s="159" t="s">
        <v>64</v>
      </c>
      <c r="I4" s="186"/>
      <c r="J4" s="121" t="s">
        <v>57</v>
      </c>
      <c r="K4" s="186"/>
      <c r="L4" s="121" t="s">
        <v>60</v>
      </c>
      <c r="M4" s="121" t="s">
        <v>38</v>
      </c>
      <c r="N4" s="186"/>
      <c r="O4" s="121" t="s">
        <v>57</v>
      </c>
      <c r="P4" s="186"/>
      <c r="Q4" s="121" t="s">
        <v>63</v>
      </c>
      <c r="R4" s="121"/>
      <c r="S4" s="121"/>
      <c r="T4" s="154">
        <v>3</v>
      </c>
      <c r="U4" s="154" t="s">
        <v>433</v>
      </c>
      <c r="V4" s="154">
        <v>3</v>
      </c>
      <c r="W4" s="154">
        <v>48</v>
      </c>
      <c r="X4" s="119">
        <f t="shared" ref="X4:X21" ca="1" si="0">OFFSET($D$4,$W4,0,1,1)</f>
        <v>0</v>
      </c>
      <c r="Y4" s="119" t="str">
        <f t="shared" ref="Y4:Y21" ca="1" si="1">OFFSET($H$22,$W4,0,1,1)</f>
        <v/>
      </c>
    </row>
    <row r="5" spans="1:25" ht="18" customHeight="1" x14ac:dyDescent="0.15">
      <c r="B5" s="682" t="s">
        <v>62</v>
      </c>
      <c r="C5" s="684" t="s">
        <v>22</v>
      </c>
      <c r="D5" s="160" t="s">
        <v>58</v>
      </c>
      <c r="E5" s="670" t="s">
        <v>407</v>
      </c>
      <c r="F5" s="686"/>
      <c r="G5" s="161" t="s">
        <v>408</v>
      </c>
      <c r="H5" s="670" t="s">
        <v>66</v>
      </c>
      <c r="I5" s="686"/>
      <c r="J5" s="670" t="s">
        <v>23</v>
      </c>
      <c r="K5" s="671"/>
      <c r="L5" s="671"/>
      <c r="M5" s="686"/>
      <c r="N5" s="670" t="s">
        <v>61</v>
      </c>
      <c r="O5" s="671"/>
      <c r="P5" s="671"/>
      <c r="Q5" s="672"/>
      <c r="R5" s="162"/>
      <c r="S5" s="162"/>
      <c r="T5" s="154">
        <v>4</v>
      </c>
      <c r="U5" s="154" t="s">
        <v>434</v>
      </c>
      <c r="V5" s="154">
        <v>4</v>
      </c>
      <c r="W5" s="154">
        <v>72</v>
      </c>
      <c r="X5" s="119">
        <f t="shared" ca="1" si="0"/>
        <v>0</v>
      </c>
      <c r="Y5" s="119" t="str">
        <f t="shared" ca="1" si="1"/>
        <v/>
      </c>
    </row>
    <row r="6" spans="1:25" ht="18" customHeight="1" thickBot="1" x14ac:dyDescent="0.2">
      <c r="B6" s="683"/>
      <c r="C6" s="685"/>
      <c r="D6" s="163" t="s">
        <v>59</v>
      </c>
      <c r="E6" s="673"/>
      <c r="F6" s="676"/>
      <c r="G6" s="164" t="s">
        <v>24</v>
      </c>
      <c r="H6" s="673" t="s">
        <v>67</v>
      </c>
      <c r="I6" s="676"/>
      <c r="J6" s="673"/>
      <c r="K6" s="674"/>
      <c r="L6" s="674"/>
      <c r="M6" s="676"/>
      <c r="N6" s="673"/>
      <c r="O6" s="674"/>
      <c r="P6" s="674"/>
      <c r="Q6" s="675"/>
      <c r="R6" s="162"/>
      <c r="S6" s="162"/>
      <c r="T6" s="154">
        <v>5</v>
      </c>
      <c r="U6" s="154" t="s">
        <v>435</v>
      </c>
      <c r="V6" s="154">
        <v>5</v>
      </c>
      <c r="W6" s="154">
        <v>96</v>
      </c>
      <c r="X6" s="119">
        <f t="shared" ca="1" si="0"/>
        <v>0</v>
      </c>
      <c r="Y6" s="119" t="str">
        <f t="shared" ca="1" si="1"/>
        <v/>
      </c>
    </row>
    <row r="7" spans="1:25" ht="30" customHeight="1" x14ac:dyDescent="0.15">
      <c r="B7" s="165">
        <v>1</v>
      </c>
      <c r="C7" s="180"/>
      <c r="D7" s="180"/>
      <c r="E7" s="677"/>
      <c r="F7" s="678"/>
      <c r="G7" s="180"/>
      <c r="H7" s="679"/>
      <c r="I7" s="680"/>
      <c r="J7" s="181"/>
      <c r="K7" s="166" t="s">
        <v>57</v>
      </c>
      <c r="L7" s="184"/>
      <c r="M7" s="167" t="s">
        <v>60</v>
      </c>
      <c r="N7" s="181"/>
      <c r="O7" s="166" t="s">
        <v>57</v>
      </c>
      <c r="P7" s="184"/>
      <c r="Q7" s="168" t="s">
        <v>60</v>
      </c>
      <c r="R7" s="169"/>
      <c r="S7" s="169"/>
      <c r="T7" s="154">
        <v>6</v>
      </c>
      <c r="U7" s="154" t="s">
        <v>436</v>
      </c>
      <c r="V7" s="154">
        <v>6</v>
      </c>
      <c r="W7" s="154">
        <v>120</v>
      </c>
      <c r="X7" s="119">
        <f t="shared" ca="1" si="0"/>
        <v>0</v>
      </c>
      <c r="Y7" s="119" t="str">
        <f t="shared" ca="1" si="1"/>
        <v/>
      </c>
    </row>
    <row r="8" spans="1:25" ht="30" customHeight="1" x14ac:dyDescent="0.15">
      <c r="B8" s="170">
        <v>2</v>
      </c>
      <c r="C8" s="182"/>
      <c r="D8" s="182"/>
      <c r="E8" s="666"/>
      <c r="F8" s="667"/>
      <c r="G8" s="182"/>
      <c r="H8" s="668"/>
      <c r="I8" s="669"/>
      <c r="J8" s="183"/>
      <c r="K8" s="171" t="s">
        <v>57</v>
      </c>
      <c r="L8" s="185"/>
      <c r="M8" s="172" t="s">
        <v>60</v>
      </c>
      <c r="N8" s="183"/>
      <c r="O8" s="171" t="s">
        <v>57</v>
      </c>
      <c r="P8" s="185"/>
      <c r="Q8" s="173" t="s">
        <v>60</v>
      </c>
      <c r="R8" s="169"/>
      <c r="S8" s="169"/>
      <c r="T8" s="154">
        <v>7</v>
      </c>
      <c r="U8" s="154" t="s">
        <v>437</v>
      </c>
      <c r="V8" s="154">
        <v>7</v>
      </c>
      <c r="W8" s="154">
        <v>144</v>
      </c>
      <c r="X8" s="119">
        <f t="shared" ca="1" si="0"/>
        <v>0</v>
      </c>
      <c r="Y8" s="119" t="str">
        <f t="shared" ca="1" si="1"/>
        <v/>
      </c>
    </row>
    <row r="9" spans="1:25" ht="30" customHeight="1" x14ac:dyDescent="0.15">
      <c r="B9" s="170">
        <v>3</v>
      </c>
      <c r="C9" s="182"/>
      <c r="D9" s="182"/>
      <c r="E9" s="666"/>
      <c r="F9" s="667"/>
      <c r="G9" s="182"/>
      <c r="H9" s="668"/>
      <c r="I9" s="669"/>
      <c r="J9" s="183"/>
      <c r="K9" s="171" t="s">
        <v>57</v>
      </c>
      <c r="L9" s="185"/>
      <c r="M9" s="172" t="s">
        <v>60</v>
      </c>
      <c r="N9" s="183"/>
      <c r="O9" s="171" t="s">
        <v>57</v>
      </c>
      <c r="P9" s="185"/>
      <c r="Q9" s="173" t="s">
        <v>60</v>
      </c>
      <c r="R9" s="169"/>
      <c r="S9" s="169"/>
      <c r="T9" s="154">
        <v>8</v>
      </c>
      <c r="U9" s="154" t="s">
        <v>438</v>
      </c>
      <c r="V9" s="154">
        <v>8</v>
      </c>
      <c r="W9" s="154">
        <v>168</v>
      </c>
      <c r="X9" s="119">
        <f t="shared" ca="1" si="0"/>
        <v>0</v>
      </c>
      <c r="Y9" s="119" t="str">
        <f t="shared" ca="1" si="1"/>
        <v/>
      </c>
    </row>
    <row r="10" spans="1:25" ht="30" customHeight="1" x14ac:dyDescent="0.15">
      <c r="B10" s="170">
        <v>4</v>
      </c>
      <c r="C10" s="182"/>
      <c r="D10" s="182"/>
      <c r="E10" s="666"/>
      <c r="F10" s="667"/>
      <c r="G10" s="182"/>
      <c r="H10" s="668"/>
      <c r="I10" s="669"/>
      <c r="J10" s="183"/>
      <c r="K10" s="171" t="s">
        <v>57</v>
      </c>
      <c r="L10" s="185"/>
      <c r="M10" s="172" t="s">
        <v>60</v>
      </c>
      <c r="N10" s="183"/>
      <c r="O10" s="171" t="s">
        <v>57</v>
      </c>
      <c r="P10" s="185"/>
      <c r="Q10" s="173" t="s">
        <v>60</v>
      </c>
      <c r="R10" s="169"/>
      <c r="S10" s="169"/>
      <c r="T10" s="154">
        <v>9</v>
      </c>
      <c r="U10" s="154" t="s">
        <v>439</v>
      </c>
      <c r="V10" s="154">
        <v>9</v>
      </c>
      <c r="W10" s="154">
        <v>192</v>
      </c>
      <c r="X10" s="119">
        <f t="shared" ca="1" si="0"/>
        <v>0</v>
      </c>
      <c r="Y10" s="119" t="str">
        <f t="shared" ca="1" si="1"/>
        <v/>
      </c>
    </row>
    <row r="11" spans="1:25" ht="30" customHeight="1" x14ac:dyDescent="0.15">
      <c r="B11" s="170">
        <v>5</v>
      </c>
      <c r="C11" s="182"/>
      <c r="D11" s="182"/>
      <c r="E11" s="666"/>
      <c r="F11" s="667"/>
      <c r="G11" s="182"/>
      <c r="H11" s="668"/>
      <c r="I11" s="669"/>
      <c r="J11" s="183"/>
      <c r="K11" s="171" t="s">
        <v>57</v>
      </c>
      <c r="L11" s="185"/>
      <c r="M11" s="172" t="s">
        <v>60</v>
      </c>
      <c r="N11" s="183"/>
      <c r="O11" s="171" t="s">
        <v>57</v>
      </c>
      <c r="P11" s="185"/>
      <c r="Q11" s="173" t="s">
        <v>60</v>
      </c>
      <c r="R11" s="169"/>
      <c r="S11" s="169"/>
      <c r="T11" s="154">
        <v>10</v>
      </c>
      <c r="U11" s="154" t="s">
        <v>440</v>
      </c>
      <c r="V11" s="154">
        <v>10</v>
      </c>
      <c r="W11" s="154">
        <v>216</v>
      </c>
      <c r="X11" s="119">
        <f t="shared" ca="1" si="0"/>
        <v>0</v>
      </c>
      <c r="Y11" s="119" t="str">
        <f t="shared" ca="1" si="1"/>
        <v/>
      </c>
    </row>
    <row r="12" spans="1:25" ht="30" customHeight="1" x14ac:dyDescent="0.15">
      <c r="B12" s="170">
        <v>6</v>
      </c>
      <c r="C12" s="182"/>
      <c r="D12" s="182"/>
      <c r="E12" s="666"/>
      <c r="F12" s="667"/>
      <c r="G12" s="182"/>
      <c r="H12" s="668"/>
      <c r="I12" s="669"/>
      <c r="J12" s="183"/>
      <c r="K12" s="171" t="s">
        <v>57</v>
      </c>
      <c r="L12" s="185"/>
      <c r="M12" s="172" t="s">
        <v>60</v>
      </c>
      <c r="N12" s="183"/>
      <c r="O12" s="171" t="s">
        <v>57</v>
      </c>
      <c r="P12" s="185"/>
      <c r="Q12" s="173" t="s">
        <v>60</v>
      </c>
      <c r="R12" s="169"/>
      <c r="S12" s="169"/>
      <c r="T12" s="154">
        <v>11</v>
      </c>
      <c r="U12" s="154" t="s">
        <v>441</v>
      </c>
      <c r="V12" s="154">
        <v>11</v>
      </c>
      <c r="W12" s="154">
        <v>240</v>
      </c>
      <c r="X12" s="119">
        <f t="shared" ca="1" si="0"/>
        <v>0</v>
      </c>
      <c r="Y12" s="119" t="str">
        <f t="shared" ca="1" si="1"/>
        <v/>
      </c>
    </row>
    <row r="13" spans="1:25" ht="30" customHeight="1" x14ac:dyDescent="0.15">
      <c r="B13" s="170">
        <v>7</v>
      </c>
      <c r="C13" s="182"/>
      <c r="D13" s="182"/>
      <c r="E13" s="666"/>
      <c r="F13" s="667"/>
      <c r="G13" s="182"/>
      <c r="H13" s="668"/>
      <c r="I13" s="669"/>
      <c r="J13" s="183"/>
      <c r="K13" s="171" t="s">
        <v>57</v>
      </c>
      <c r="L13" s="185"/>
      <c r="M13" s="172" t="s">
        <v>60</v>
      </c>
      <c r="N13" s="183"/>
      <c r="O13" s="171" t="s">
        <v>57</v>
      </c>
      <c r="P13" s="185"/>
      <c r="Q13" s="173" t="s">
        <v>60</v>
      </c>
      <c r="R13" s="169"/>
      <c r="S13" s="169"/>
      <c r="T13" s="154">
        <v>12</v>
      </c>
      <c r="U13" s="154" t="s">
        <v>442</v>
      </c>
      <c r="V13" s="154">
        <v>12</v>
      </c>
      <c r="W13" s="154">
        <v>264</v>
      </c>
      <c r="X13" s="119">
        <f t="shared" ca="1" si="0"/>
        <v>0</v>
      </c>
      <c r="Y13" s="119" t="str">
        <f t="shared" ca="1" si="1"/>
        <v/>
      </c>
    </row>
    <row r="14" spans="1:25" ht="30" customHeight="1" x14ac:dyDescent="0.15">
      <c r="B14" s="170">
        <v>8</v>
      </c>
      <c r="C14" s="182"/>
      <c r="D14" s="182"/>
      <c r="E14" s="666"/>
      <c r="F14" s="667"/>
      <c r="G14" s="182"/>
      <c r="H14" s="668"/>
      <c r="I14" s="669"/>
      <c r="J14" s="183"/>
      <c r="K14" s="171" t="s">
        <v>57</v>
      </c>
      <c r="L14" s="185"/>
      <c r="M14" s="172" t="s">
        <v>60</v>
      </c>
      <c r="N14" s="183"/>
      <c r="O14" s="171" t="s">
        <v>57</v>
      </c>
      <c r="P14" s="185"/>
      <c r="Q14" s="173" t="s">
        <v>60</v>
      </c>
      <c r="R14" s="169"/>
      <c r="S14" s="169"/>
      <c r="T14" s="154">
        <v>13</v>
      </c>
      <c r="U14" s="154" t="s">
        <v>443</v>
      </c>
      <c r="V14" s="154">
        <v>13</v>
      </c>
      <c r="W14" s="154">
        <v>288</v>
      </c>
      <c r="X14" s="119">
        <f t="shared" ca="1" si="0"/>
        <v>0</v>
      </c>
      <c r="Y14" s="119" t="str">
        <f t="shared" ca="1" si="1"/>
        <v/>
      </c>
    </row>
    <row r="15" spans="1:25" ht="30" customHeight="1" x14ac:dyDescent="0.15">
      <c r="B15" s="170">
        <v>9</v>
      </c>
      <c r="C15" s="182"/>
      <c r="D15" s="182"/>
      <c r="E15" s="666"/>
      <c r="F15" s="667"/>
      <c r="G15" s="182"/>
      <c r="H15" s="668"/>
      <c r="I15" s="669"/>
      <c r="J15" s="183"/>
      <c r="K15" s="171" t="s">
        <v>57</v>
      </c>
      <c r="L15" s="185"/>
      <c r="M15" s="172" t="s">
        <v>60</v>
      </c>
      <c r="N15" s="183"/>
      <c r="O15" s="171" t="s">
        <v>57</v>
      </c>
      <c r="P15" s="185"/>
      <c r="Q15" s="173" t="s">
        <v>60</v>
      </c>
      <c r="R15" s="169"/>
      <c r="S15" s="169"/>
      <c r="T15" s="154">
        <v>15</v>
      </c>
      <c r="U15" s="154" t="s">
        <v>444</v>
      </c>
      <c r="V15" s="154">
        <v>14</v>
      </c>
      <c r="W15" s="154">
        <v>312</v>
      </c>
      <c r="X15" s="119">
        <f t="shared" ca="1" si="0"/>
        <v>0</v>
      </c>
      <c r="Y15" s="119" t="str">
        <f t="shared" ca="1" si="1"/>
        <v/>
      </c>
    </row>
    <row r="16" spans="1:25" ht="30" customHeight="1" x14ac:dyDescent="0.15">
      <c r="B16" s="170">
        <v>10</v>
      </c>
      <c r="C16" s="182"/>
      <c r="D16" s="182"/>
      <c r="E16" s="666"/>
      <c r="F16" s="667"/>
      <c r="G16" s="182"/>
      <c r="H16" s="668"/>
      <c r="I16" s="669"/>
      <c r="J16" s="183"/>
      <c r="K16" s="171" t="s">
        <v>57</v>
      </c>
      <c r="L16" s="185"/>
      <c r="M16" s="172" t="s">
        <v>60</v>
      </c>
      <c r="N16" s="183"/>
      <c r="O16" s="171" t="s">
        <v>57</v>
      </c>
      <c r="P16" s="185"/>
      <c r="Q16" s="173" t="s">
        <v>60</v>
      </c>
      <c r="R16" s="169"/>
      <c r="S16" s="169"/>
      <c r="T16" s="154">
        <v>16</v>
      </c>
      <c r="U16" s="154" t="s">
        <v>445</v>
      </c>
      <c r="V16" s="154">
        <v>15</v>
      </c>
      <c r="W16" s="154">
        <v>336</v>
      </c>
      <c r="X16" s="119">
        <f t="shared" ca="1" si="0"/>
        <v>0</v>
      </c>
      <c r="Y16" s="119" t="str">
        <f t="shared" ca="1" si="1"/>
        <v/>
      </c>
    </row>
    <row r="17" spans="1:25" ht="30" customHeight="1" x14ac:dyDescent="0.15">
      <c r="B17" s="170">
        <v>11</v>
      </c>
      <c r="C17" s="182"/>
      <c r="D17" s="182"/>
      <c r="E17" s="666"/>
      <c r="F17" s="667"/>
      <c r="G17" s="182"/>
      <c r="H17" s="668"/>
      <c r="I17" s="669"/>
      <c r="J17" s="183"/>
      <c r="K17" s="171" t="s">
        <v>57</v>
      </c>
      <c r="L17" s="185"/>
      <c r="M17" s="172" t="s">
        <v>60</v>
      </c>
      <c r="N17" s="183"/>
      <c r="O17" s="171" t="s">
        <v>57</v>
      </c>
      <c r="P17" s="185"/>
      <c r="Q17" s="173" t="s">
        <v>60</v>
      </c>
      <c r="R17" s="169"/>
      <c r="S17" s="169"/>
      <c r="T17" s="154">
        <v>17</v>
      </c>
      <c r="U17" s="154" t="s">
        <v>446</v>
      </c>
      <c r="V17" s="154">
        <v>16</v>
      </c>
      <c r="W17" s="154">
        <v>360</v>
      </c>
      <c r="X17" s="119">
        <f t="shared" ca="1" si="0"/>
        <v>0</v>
      </c>
      <c r="Y17" s="119" t="str">
        <f t="shared" ca="1" si="1"/>
        <v/>
      </c>
    </row>
    <row r="18" spans="1:25" ht="30" customHeight="1" x14ac:dyDescent="0.15">
      <c r="B18" s="170">
        <v>12</v>
      </c>
      <c r="C18" s="182"/>
      <c r="D18" s="182"/>
      <c r="E18" s="666"/>
      <c r="F18" s="667"/>
      <c r="G18" s="182"/>
      <c r="H18" s="668"/>
      <c r="I18" s="669"/>
      <c r="J18" s="183"/>
      <c r="K18" s="171" t="s">
        <v>57</v>
      </c>
      <c r="L18" s="185"/>
      <c r="M18" s="172" t="s">
        <v>60</v>
      </c>
      <c r="N18" s="183"/>
      <c r="O18" s="171" t="s">
        <v>57</v>
      </c>
      <c r="P18" s="185"/>
      <c r="Q18" s="173" t="s">
        <v>60</v>
      </c>
      <c r="R18" s="169"/>
      <c r="S18" s="169"/>
      <c r="T18" s="154">
        <v>19</v>
      </c>
      <c r="U18" s="154" t="s">
        <v>447</v>
      </c>
      <c r="V18" s="154">
        <v>17</v>
      </c>
      <c r="W18" s="154">
        <v>384</v>
      </c>
      <c r="X18" s="119">
        <f t="shared" ca="1" si="0"/>
        <v>0</v>
      </c>
      <c r="Y18" s="119" t="str">
        <f t="shared" ca="1" si="1"/>
        <v/>
      </c>
    </row>
    <row r="19" spans="1:25" ht="30" customHeight="1" x14ac:dyDescent="0.15">
      <c r="B19" s="170">
        <v>13</v>
      </c>
      <c r="C19" s="182"/>
      <c r="D19" s="182"/>
      <c r="E19" s="666"/>
      <c r="F19" s="667"/>
      <c r="G19" s="182"/>
      <c r="H19" s="668"/>
      <c r="I19" s="669"/>
      <c r="J19" s="183"/>
      <c r="K19" s="171" t="s">
        <v>57</v>
      </c>
      <c r="L19" s="185"/>
      <c r="M19" s="172" t="s">
        <v>60</v>
      </c>
      <c r="N19" s="183"/>
      <c r="O19" s="171" t="s">
        <v>57</v>
      </c>
      <c r="P19" s="185"/>
      <c r="Q19" s="173" t="s">
        <v>60</v>
      </c>
      <c r="R19" s="169"/>
      <c r="S19" s="169"/>
      <c r="T19" s="154">
        <v>20</v>
      </c>
      <c r="U19" s="154" t="s">
        <v>448</v>
      </c>
      <c r="V19" s="154">
        <v>18</v>
      </c>
      <c r="W19" s="154">
        <v>408</v>
      </c>
      <c r="X19" s="119">
        <f t="shared" ca="1" si="0"/>
        <v>0</v>
      </c>
      <c r="Y19" s="119" t="str">
        <f t="shared" ca="1" si="1"/>
        <v/>
      </c>
    </row>
    <row r="20" spans="1:25" ht="30" customHeight="1" x14ac:dyDescent="0.15">
      <c r="B20" s="170">
        <v>14</v>
      </c>
      <c r="C20" s="182"/>
      <c r="D20" s="182"/>
      <c r="E20" s="666"/>
      <c r="F20" s="667"/>
      <c r="G20" s="182"/>
      <c r="H20" s="668"/>
      <c r="I20" s="669"/>
      <c r="J20" s="183"/>
      <c r="K20" s="171" t="s">
        <v>57</v>
      </c>
      <c r="L20" s="185"/>
      <c r="M20" s="172" t="s">
        <v>60</v>
      </c>
      <c r="N20" s="183"/>
      <c r="O20" s="171" t="s">
        <v>57</v>
      </c>
      <c r="P20" s="185"/>
      <c r="Q20" s="173" t="s">
        <v>60</v>
      </c>
      <c r="R20" s="169"/>
      <c r="S20" s="169"/>
      <c r="T20" s="154">
        <v>21</v>
      </c>
      <c r="U20" s="154" t="s">
        <v>449</v>
      </c>
      <c r="V20" s="154">
        <v>19</v>
      </c>
      <c r="W20" s="154">
        <v>432</v>
      </c>
      <c r="X20" s="119">
        <f t="shared" ca="1" si="0"/>
        <v>0</v>
      </c>
      <c r="Y20" s="119" t="str">
        <f t="shared" ca="1" si="1"/>
        <v/>
      </c>
    </row>
    <row r="21" spans="1:25" ht="30" customHeight="1" thickBot="1" x14ac:dyDescent="0.2">
      <c r="B21" s="174"/>
      <c r="C21" s="175" t="s">
        <v>65</v>
      </c>
      <c r="D21" s="650"/>
      <c r="E21" s="651"/>
      <c r="F21" s="652" t="s">
        <v>409</v>
      </c>
      <c r="G21" s="653"/>
      <c r="H21" s="654"/>
      <c r="I21" s="655"/>
      <c r="J21" s="656"/>
      <c r="K21" s="657"/>
      <c r="L21" s="657"/>
      <c r="M21" s="657"/>
      <c r="N21" s="657"/>
      <c r="O21" s="657"/>
      <c r="P21" s="657"/>
      <c r="Q21" s="658"/>
      <c r="R21" s="169"/>
      <c r="S21" s="169"/>
      <c r="T21" s="154">
        <v>22</v>
      </c>
      <c r="U21" s="154" t="s">
        <v>450</v>
      </c>
      <c r="V21" s="154">
        <v>20</v>
      </c>
      <c r="W21" s="154">
        <v>456</v>
      </c>
      <c r="X21" s="119">
        <f t="shared" ca="1" si="0"/>
        <v>0</v>
      </c>
      <c r="Y21" s="119" t="str">
        <f t="shared" ca="1" si="1"/>
        <v/>
      </c>
    </row>
    <row r="22" spans="1:25" ht="30" customHeight="1" thickTop="1" thickBot="1" x14ac:dyDescent="0.2">
      <c r="B22" s="659" t="s">
        <v>417</v>
      </c>
      <c r="C22" s="660"/>
      <c r="D22" s="660"/>
      <c r="E22" s="660"/>
      <c r="F22" s="660"/>
      <c r="G22" s="661"/>
      <c r="H22" s="662" t="str">
        <f>IF(COUNTA(H7:I21)=0,"",SUM(H7:I21))</f>
        <v/>
      </c>
      <c r="I22" s="663"/>
      <c r="J22" s="664"/>
      <c r="K22" s="660"/>
      <c r="L22" s="660"/>
      <c r="M22" s="660"/>
      <c r="N22" s="660"/>
      <c r="O22" s="660"/>
      <c r="P22" s="660"/>
      <c r="Q22" s="665"/>
      <c r="R22" s="169"/>
      <c r="S22" s="169"/>
      <c r="T22" s="154">
        <v>23</v>
      </c>
      <c r="U22" s="154" t="s">
        <v>451</v>
      </c>
      <c r="X22" s="119"/>
      <c r="Y22" s="119"/>
    </row>
    <row r="23" spans="1:25" ht="22.5" customHeight="1" x14ac:dyDescent="0.15">
      <c r="B23" s="126" t="s">
        <v>26</v>
      </c>
      <c r="C23" s="119"/>
      <c r="D23" s="177"/>
      <c r="E23" s="177"/>
      <c r="F23" s="177"/>
      <c r="T23" s="154">
        <v>24</v>
      </c>
      <c r="U23" s="154" t="s">
        <v>452</v>
      </c>
    </row>
    <row r="24" spans="1:25" ht="22.5" customHeight="1" x14ac:dyDescent="0.15">
      <c r="B24" s="178" t="s">
        <v>416</v>
      </c>
      <c r="C24" s="119"/>
      <c r="D24" s="162"/>
      <c r="E24" s="117"/>
      <c r="F24" s="117"/>
      <c r="T24" s="154">
        <v>25</v>
      </c>
      <c r="U24" s="154" t="s">
        <v>453</v>
      </c>
    </row>
    <row r="25" spans="1:25" ht="14.25" x14ac:dyDescent="0.15">
      <c r="B25" s="121"/>
      <c r="C25" s="119"/>
      <c r="D25" s="119"/>
      <c r="E25" s="117"/>
      <c r="F25" s="117"/>
      <c r="T25" s="154">
        <v>26</v>
      </c>
      <c r="U25" s="154" t="s">
        <v>454</v>
      </c>
    </row>
    <row r="26" spans="1:25" s="119" customFormat="1" ht="20.25" customHeight="1" x14ac:dyDescent="0.15">
      <c r="A26" s="154"/>
      <c r="B26" s="154"/>
      <c r="C26" s="119" t="s">
        <v>404</v>
      </c>
      <c r="E26" s="155"/>
      <c r="F26" s="155"/>
      <c r="G26" s="154"/>
      <c r="H26" s="154"/>
      <c r="I26" s="154"/>
      <c r="J26" s="154"/>
      <c r="K26" s="154"/>
      <c r="L26" s="154"/>
      <c r="M26" s="154"/>
      <c r="N26" s="154"/>
      <c r="O26" s="154"/>
      <c r="P26" s="156" t="s">
        <v>68</v>
      </c>
      <c r="Q26" s="145" t="str">
        <f>IF(H22&lt;&gt;"",Q2+1,"")</f>
        <v/>
      </c>
      <c r="T26" s="154">
        <v>27</v>
      </c>
      <c r="U26" s="154" t="s">
        <v>455</v>
      </c>
      <c r="V26" s="154"/>
      <c r="W26" s="154"/>
    </row>
    <row r="27" spans="1:25" s="119" customFormat="1" ht="27.75" x14ac:dyDescent="0.15">
      <c r="A27" s="154"/>
      <c r="B27" s="687" t="s">
        <v>405</v>
      </c>
      <c r="C27" s="687"/>
      <c r="D27" s="687"/>
      <c r="E27" s="687"/>
      <c r="F27" s="687"/>
      <c r="G27" s="687"/>
      <c r="H27" s="688" t="s">
        <v>69</v>
      </c>
      <c r="I27" s="688"/>
      <c r="J27" s="688"/>
      <c r="K27" s="688"/>
      <c r="L27" s="688"/>
      <c r="M27" s="688"/>
      <c r="N27" s="688"/>
      <c r="O27" s="688"/>
      <c r="P27" s="688"/>
      <c r="Q27" s="688"/>
      <c r="T27" s="154">
        <v>28</v>
      </c>
      <c r="U27" s="154" t="s">
        <v>456</v>
      </c>
      <c r="V27" s="154"/>
      <c r="W27" s="154"/>
    </row>
    <row r="28" spans="1:25" ht="25.5" customHeight="1" thickBot="1" x14ac:dyDescent="0.2">
      <c r="C28" s="157" t="s">
        <v>406</v>
      </c>
      <c r="D28" s="681"/>
      <c r="E28" s="681"/>
      <c r="F28" s="681"/>
      <c r="G28" s="158" t="s">
        <v>37</v>
      </c>
      <c r="H28" s="159" t="s">
        <v>64</v>
      </c>
      <c r="I28" s="186"/>
      <c r="J28" s="121" t="s">
        <v>57</v>
      </c>
      <c r="K28" s="186"/>
      <c r="L28" s="121" t="s">
        <v>60</v>
      </c>
      <c r="M28" s="121" t="s">
        <v>38</v>
      </c>
      <c r="N28" s="186"/>
      <c r="O28" s="121" t="s">
        <v>57</v>
      </c>
      <c r="P28" s="186"/>
      <c r="Q28" s="121" t="s">
        <v>63</v>
      </c>
      <c r="R28" s="121"/>
      <c r="S28" s="121"/>
      <c r="T28" s="154">
        <v>29</v>
      </c>
      <c r="U28" s="154" t="s">
        <v>333</v>
      </c>
    </row>
    <row r="29" spans="1:25" ht="18" customHeight="1" x14ac:dyDescent="0.15">
      <c r="B29" s="682" t="s">
        <v>62</v>
      </c>
      <c r="C29" s="684" t="s">
        <v>22</v>
      </c>
      <c r="D29" s="160" t="s">
        <v>58</v>
      </c>
      <c r="E29" s="670" t="s">
        <v>407</v>
      </c>
      <c r="F29" s="686"/>
      <c r="G29" s="161" t="s">
        <v>408</v>
      </c>
      <c r="H29" s="670" t="s">
        <v>66</v>
      </c>
      <c r="I29" s="686"/>
      <c r="J29" s="670" t="s">
        <v>23</v>
      </c>
      <c r="K29" s="671"/>
      <c r="L29" s="671"/>
      <c r="M29" s="686"/>
      <c r="N29" s="670" t="s">
        <v>61</v>
      </c>
      <c r="O29" s="671"/>
      <c r="P29" s="671"/>
      <c r="Q29" s="672"/>
      <c r="R29" s="162"/>
      <c r="S29" s="162"/>
    </row>
    <row r="30" spans="1:25" ht="18" customHeight="1" thickBot="1" x14ac:dyDescent="0.2">
      <c r="B30" s="683"/>
      <c r="C30" s="685"/>
      <c r="D30" s="163" t="s">
        <v>59</v>
      </c>
      <c r="E30" s="673"/>
      <c r="F30" s="676"/>
      <c r="G30" s="164" t="s">
        <v>24</v>
      </c>
      <c r="H30" s="673" t="s">
        <v>67</v>
      </c>
      <c r="I30" s="676"/>
      <c r="J30" s="673"/>
      <c r="K30" s="674"/>
      <c r="L30" s="674"/>
      <c r="M30" s="676"/>
      <c r="N30" s="673"/>
      <c r="O30" s="674"/>
      <c r="P30" s="674"/>
      <c r="Q30" s="675"/>
      <c r="R30" s="162"/>
      <c r="S30" s="162"/>
    </row>
    <row r="31" spans="1:25" ht="30" customHeight="1" x14ac:dyDescent="0.15">
      <c r="B31" s="165">
        <v>1</v>
      </c>
      <c r="C31" s="180"/>
      <c r="D31" s="180"/>
      <c r="E31" s="677"/>
      <c r="F31" s="678"/>
      <c r="G31" s="180"/>
      <c r="H31" s="679"/>
      <c r="I31" s="680"/>
      <c r="J31" s="181"/>
      <c r="K31" s="166" t="s">
        <v>57</v>
      </c>
      <c r="L31" s="184"/>
      <c r="M31" s="167" t="s">
        <v>60</v>
      </c>
      <c r="N31" s="181"/>
      <c r="O31" s="166" t="s">
        <v>57</v>
      </c>
      <c r="P31" s="184"/>
      <c r="Q31" s="168" t="s">
        <v>60</v>
      </c>
      <c r="R31" s="169"/>
      <c r="S31" s="169"/>
    </row>
    <row r="32" spans="1:25" ht="30" customHeight="1" x14ac:dyDescent="0.15">
      <c r="B32" s="170">
        <v>2</v>
      </c>
      <c r="C32" s="182"/>
      <c r="D32" s="182"/>
      <c r="E32" s="666"/>
      <c r="F32" s="667"/>
      <c r="G32" s="182"/>
      <c r="H32" s="668"/>
      <c r="I32" s="669"/>
      <c r="J32" s="183"/>
      <c r="K32" s="171" t="s">
        <v>57</v>
      </c>
      <c r="L32" s="185"/>
      <c r="M32" s="172" t="s">
        <v>60</v>
      </c>
      <c r="N32" s="183"/>
      <c r="O32" s="171" t="s">
        <v>57</v>
      </c>
      <c r="P32" s="185"/>
      <c r="Q32" s="173" t="s">
        <v>60</v>
      </c>
      <c r="R32" s="169"/>
      <c r="S32" s="169"/>
    </row>
    <row r="33" spans="2:19" ht="30" customHeight="1" x14ac:dyDescent="0.15">
      <c r="B33" s="170">
        <v>3</v>
      </c>
      <c r="C33" s="182"/>
      <c r="D33" s="182"/>
      <c r="E33" s="666"/>
      <c r="F33" s="667"/>
      <c r="G33" s="182"/>
      <c r="H33" s="668"/>
      <c r="I33" s="669"/>
      <c r="J33" s="183"/>
      <c r="K33" s="171" t="s">
        <v>57</v>
      </c>
      <c r="L33" s="185"/>
      <c r="M33" s="172" t="s">
        <v>60</v>
      </c>
      <c r="N33" s="183"/>
      <c r="O33" s="171" t="s">
        <v>57</v>
      </c>
      <c r="P33" s="185"/>
      <c r="Q33" s="173" t="s">
        <v>60</v>
      </c>
      <c r="R33" s="169"/>
      <c r="S33" s="169"/>
    </row>
    <row r="34" spans="2:19" ht="30" customHeight="1" x14ac:dyDescent="0.15">
      <c r="B34" s="170">
        <v>4</v>
      </c>
      <c r="C34" s="182"/>
      <c r="D34" s="182"/>
      <c r="E34" s="666"/>
      <c r="F34" s="667"/>
      <c r="G34" s="182"/>
      <c r="H34" s="668"/>
      <c r="I34" s="669"/>
      <c r="J34" s="183"/>
      <c r="K34" s="171" t="s">
        <v>57</v>
      </c>
      <c r="L34" s="185"/>
      <c r="M34" s="172" t="s">
        <v>60</v>
      </c>
      <c r="N34" s="183"/>
      <c r="O34" s="171" t="s">
        <v>57</v>
      </c>
      <c r="P34" s="185"/>
      <c r="Q34" s="173" t="s">
        <v>60</v>
      </c>
      <c r="R34" s="169"/>
      <c r="S34" s="169"/>
    </row>
    <row r="35" spans="2:19" ht="30" customHeight="1" x14ac:dyDescent="0.15">
      <c r="B35" s="170">
        <v>5</v>
      </c>
      <c r="C35" s="182"/>
      <c r="D35" s="182"/>
      <c r="E35" s="666"/>
      <c r="F35" s="667"/>
      <c r="G35" s="182"/>
      <c r="H35" s="668"/>
      <c r="I35" s="669"/>
      <c r="J35" s="183"/>
      <c r="K35" s="171" t="s">
        <v>57</v>
      </c>
      <c r="L35" s="185"/>
      <c r="M35" s="172" t="s">
        <v>60</v>
      </c>
      <c r="N35" s="183"/>
      <c r="O35" s="171" t="s">
        <v>57</v>
      </c>
      <c r="P35" s="185"/>
      <c r="Q35" s="173" t="s">
        <v>60</v>
      </c>
      <c r="R35" s="169"/>
      <c r="S35" s="169"/>
    </row>
    <row r="36" spans="2:19" ht="30" customHeight="1" x14ac:dyDescent="0.15">
      <c r="B36" s="170">
        <v>6</v>
      </c>
      <c r="C36" s="182"/>
      <c r="D36" s="182"/>
      <c r="E36" s="666"/>
      <c r="F36" s="667"/>
      <c r="G36" s="182"/>
      <c r="H36" s="668"/>
      <c r="I36" s="669"/>
      <c r="J36" s="183"/>
      <c r="K36" s="171" t="s">
        <v>57</v>
      </c>
      <c r="L36" s="185"/>
      <c r="M36" s="172" t="s">
        <v>60</v>
      </c>
      <c r="N36" s="183"/>
      <c r="O36" s="171" t="s">
        <v>57</v>
      </c>
      <c r="P36" s="185"/>
      <c r="Q36" s="173" t="s">
        <v>60</v>
      </c>
      <c r="R36" s="169"/>
      <c r="S36" s="169"/>
    </row>
    <row r="37" spans="2:19" ht="30" customHeight="1" x14ac:dyDescent="0.15">
      <c r="B37" s="170">
        <v>7</v>
      </c>
      <c r="C37" s="182"/>
      <c r="D37" s="182"/>
      <c r="E37" s="666"/>
      <c r="F37" s="667"/>
      <c r="G37" s="182"/>
      <c r="H37" s="668"/>
      <c r="I37" s="669"/>
      <c r="J37" s="183"/>
      <c r="K37" s="171" t="s">
        <v>57</v>
      </c>
      <c r="L37" s="185"/>
      <c r="M37" s="172" t="s">
        <v>60</v>
      </c>
      <c r="N37" s="183"/>
      <c r="O37" s="171" t="s">
        <v>57</v>
      </c>
      <c r="P37" s="185"/>
      <c r="Q37" s="173" t="s">
        <v>60</v>
      </c>
      <c r="R37" s="169"/>
      <c r="S37" s="169"/>
    </row>
    <row r="38" spans="2:19" ht="30" customHeight="1" x14ac:dyDescent="0.15">
      <c r="B38" s="170">
        <v>8</v>
      </c>
      <c r="C38" s="182"/>
      <c r="D38" s="182"/>
      <c r="E38" s="666"/>
      <c r="F38" s="667"/>
      <c r="G38" s="182"/>
      <c r="H38" s="668"/>
      <c r="I38" s="669"/>
      <c r="J38" s="183"/>
      <c r="K38" s="171" t="s">
        <v>57</v>
      </c>
      <c r="L38" s="185"/>
      <c r="M38" s="172" t="s">
        <v>60</v>
      </c>
      <c r="N38" s="183"/>
      <c r="O38" s="171" t="s">
        <v>57</v>
      </c>
      <c r="P38" s="185"/>
      <c r="Q38" s="173" t="s">
        <v>60</v>
      </c>
      <c r="R38" s="169"/>
      <c r="S38" s="169"/>
    </row>
    <row r="39" spans="2:19" ht="30" customHeight="1" x14ac:dyDescent="0.15">
      <c r="B39" s="170">
        <v>9</v>
      </c>
      <c r="C39" s="182"/>
      <c r="D39" s="182"/>
      <c r="E39" s="666"/>
      <c r="F39" s="667"/>
      <c r="G39" s="182"/>
      <c r="H39" s="668"/>
      <c r="I39" s="669"/>
      <c r="J39" s="183"/>
      <c r="K39" s="171" t="s">
        <v>57</v>
      </c>
      <c r="L39" s="185"/>
      <c r="M39" s="172" t="s">
        <v>60</v>
      </c>
      <c r="N39" s="183"/>
      <c r="O39" s="171" t="s">
        <v>57</v>
      </c>
      <c r="P39" s="185"/>
      <c r="Q39" s="173" t="s">
        <v>60</v>
      </c>
      <c r="R39" s="169"/>
      <c r="S39" s="169"/>
    </row>
    <row r="40" spans="2:19" ht="30" customHeight="1" x14ac:dyDescent="0.15">
      <c r="B40" s="170">
        <v>10</v>
      </c>
      <c r="C40" s="182"/>
      <c r="D40" s="182"/>
      <c r="E40" s="666"/>
      <c r="F40" s="667"/>
      <c r="G40" s="182"/>
      <c r="H40" s="668"/>
      <c r="I40" s="669"/>
      <c r="J40" s="183"/>
      <c r="K40" s="171" t="s">
        <v>57</v>
      </c>
      <c r="L40" s="185"/>
      <c r="M40" s="172" t="s">
        <v>60</v>
      </c>
      <c r="N40" s="183"/>
      <c r="O40" s="171" t="s">
        <v>57</v>
      </c>
      <c r="P40" s="185"/>
      <c r="Q40" s="173" t="s">
        <v>60</v>
      </c>
      <c r="R40" s="169"/>
      <c r="S40" s="169"/>
    </row>
    <row r="41" spans="2:19" ht="30" customHeight="1" x14ac:dyDescent="0.15">
      <c r="B41" s="170">
        <v>11</v>
      </c>
      <c r="C41" s="182"/>
      <c r="D41" s="182"/>
      <c r="E41" s="666"/>
      <c r="F41" s="667"/>
      <c r="G41" s="182"/>
      <c r="H41" s="668"/>
      <c r="I41" s="669"/>
      <c r="J41" s="183"/>
      <c r="K41" s="171" t="s">
        <v>57</v>
      </c>
      <c r="L41" s="185"/>
      <c r="M41" s="172" t="s">
        <v>60</v>
      </c>
      <c r="N41" s="183"/>
      <c r="O41" s="171" t="s">
        <v>57</v>
      </c>
      <c r="P41" s="185"/>
      <c r="Q41" s="173" t="s">
        <v>60</v>
      </c>
      <c r="R41" s="169"/>
      <c r="S41" s="169"/>
    </row>
    <row r="42" spans="2:19" ht="30" customHeight="1" x14ac:dyDescent="0.15">
      <c r="B42" s="170">
        <v>12</v>
      </c>
      <c r="C42" s="182"/>
      <c r="D42" s="182"/>
      <c r="E42" s="666"/>
      <c r="F42" s="667"/>
      <c r="G42" s="182"/>
      <c r="H42" s="668"/>
      <c r="I42" s="669"/>
      <c r="J42" s="183"/>
      <c r="K42" s="171" t="s">
        <v>57</v>
      </c>
      <c r="L42" s="185"/>
      <c r="M42" s="172" t="s">
        <v>60</v>
      </c>
      <c r="N42" s="183"/>
      <c r="O42" s="171" t="s">
        <v>57</v>
      </c>
      <c r="P42" s="185"/>
      <c r="Q42" s="173" t="s">
        <v>60</v>
      </c>
      <c r="R42" s="169"/>
      <c r="S42" s="169"/>
    </row>
    <row r="43" spans="2:19" ht="30" customHeight="1" x14ac:dyDescent="0.15">
      <c r="B43" s="170">
        <v>13</v>
      </c>
      <c r="C43" s="182"/>
      <c r="D43" s="182"/>
      <c r="E43" s="666"/>
      <c r="F43" s="667"/>
      <c r="G43" s="182"/>
      <c r="H43" s="668"/>
      <c r="I43" s="669"/>
      <c r="J43" s="183"/>
      <c r="K43" s="171" t="s">
        <v>57</v>
      </c>
      <c r="L43" s="185"/>
      <c r="M43" s="172" t="s">
        <v>60</v>
      </c>
      <c r="N43" s="183"/>
      <c r="O43" s="171" t="s">
        <v>57</v>
      </c>
      <c r="P43" s="185"/>
      <c r="Q43" s="173" t="s">
        <v>60</v>
      </c>
      <c r="R43" s="169"/>
      <c r="S43" s="169"/>
    </row>
    <row r="44" spans="2:19" ht="30" customHeight="1" x14ac:dyDescent="0.15">
      <c r="B44" s="170">
        <v>14</v>
      </c>
      <c r="C44" s="182"/>
      <c r="D44" s="182"/>
      <c r="E44" s="666"/>
      <c r="F44" s="667"/>
      <c r="G44" s="182"/>
      <c r="H44" s="668"/>
      <c r="I44" s="669"/>
      <c r="J44" s="183"/>
      <c r="K44" s="171" t="s">
        <v>57</v>
      </c>
      <c r="L44" s="185"/>
      <c r="M44" s="172" t="s">
        <v>60</v>
      </c>
      <c r="N44" s="183"/>
      <c r="O44" s="171" t="s">
        <v>57</v>
      </c>
      <c r="P44" s="185"/>
      <c r="Q44" s="173" t="s">
        <v>60</v>
      </c>
      <c r="R44" s="169"/>
      <c r="S44" s="169"/>
    </row>
    <row r="45" spans="2:19" ht="30" customHeight="1" thickBot="1" x14ac:dyDescent="0.2">
      <c r="B45" s="174"/>
      <c r="C45" s="175" t="s">
        <v>65</v>
      </c>
      <c r="D45" s="650"/>
      <c r="E45" s="651"/>
      <c r="F45" s="652" t="s">
        <v>409</v>
      </c>
      <c r="G45" s="653"/>
      <c r="H45" s="654"/>
      <c r="I45" s="655"/>
      <c r="J45" s="656"/>
      <c r="K45" s="657"/>
      <c r="L45" s="657"/>
      <c r="M45" s="657"/>
      <c r="N45" s="657"/>
      <c r="O45" s="657"/>
      <c r="P45" s="657"/>
      <c r="Q45" s="658"/>
      <c r="R45" s="169"/>
      <c r="S45" s="169"/>
    </row>
    <row r="46" spans="2:19" ht="30" customHeight="1" thickTop="1" thickBot="1" x14ac:dyDescent="0.2">
      <c r="B46" s="659" t="s">
        <v>417</v>
      </c>
      <c r="C46" s="660"/>
      <c r="D46" s="660"/>
      <c r="E46" s="660"/>
      <c r="F46" s="660"/>
      <c r="G46" s="661"/>
      <c r="H46" s="662" t="str">
        <f>IF(COUNTA(H31:I45)=0,"",SUM(H31:I45))</f>
        <v/>
      </c>
      <c r="I46" s="663"/>
      <c r="J46" s="664"/>
      <c r="K46" s="660"/>
      <c r="L46" s="660"/>
      <c r="M46" s="660"/>
      <c r="N46" s="660"/>
      <c r="O46" s="660"/>
      <c r="P46" s="660"/>
      <c r="Q46" s="665"/>
      <c r="R46" s="169"/>
      <c r="S46" s="169"/>
    </row>
    <row r="47" spans="2:19" ht="22.5" customHeight="1" x14ac:dyDescent="0.15">
      <c r="B47" s="126" t="s">
        <v>26</v>
      </c>
      <c r="C47" s="119"/>
      <c r="D47" s="177"/>
      <c r="E47" s="177"/>
      <c r="F47" s="177"/>
    </row>
    <row r="48" spans="2:19" ht="22.5" customHeight="1" x14ac:dyDescent="0.15">
      <c r="B48" s="178" t="s">
        <v>773</v>
      </c>
      <c r="C48" s="119"/>
      <c r="D48" s="162"/>
      <c r="E48" s="117"/>
      <c r="F48" s="117"/>
    </row>
    <row r="49" spans="1:23" ht="14.25" x14ac:dyDescent="0.15">
      <c r="B49" s="121"/>
      <c r="C49" s="119"/>
      <c r="D49" s="119"/>
      <c r="E49" s="117"/>
      <c r="F49" s="117"/>
    </row>
    <row r="50" spans="1:23" s="119" customFormat="1" ht="20.25" customHeight="1" x14ac:dyDescent="0.15">
      <c r="A50" s="154"/>
      <c r="B50" s="154"/>
      <c r="C50" s="119" t="s">
        <v>404</v>
      </c>
      <c r="E50" s="155"/>
      <c r="F50" s="155"/>
      <c r="G50" s="154"/>
      <c r="H50" s="154"/>
      <c r="I50" s="154"/>
      <c r="J50" s="154"/>
      <c r="K50" s="154"/>
      <c r="L50" s="154"/>
      <c r="M50" s="154"/>
      <c r="N50" s="154"/>
      <c r="O50" s="154"/>
      <c r="P50" s="156" t="s">
        <v>68</v>
      </c>
      <c r="Q50" s="145" t="str">
        <f>IF(H46&lt;&gt;"",Q26+1,"")</f>
        <v/>
      </c>
      <c r="T50" s="154"/>
      <c r="U50" s="154"/>
      <c r="V50" s="154"/>
      <c r="W50" s="154"/>
    </row>
    <row r="51" spans="1:23" s="119" customFormat="1" ht="27.75" x14ac:dyDescent="0.15">
      <c r="A51" s="154"/>
      <c r="B51" s="687" t="s">
        <v>405</v>
      </c>
      <c r="C51" s="687"/>
      <c r="D51" s="687"/>
      <c r="E51" s="687"/>
      <c r="F51" s="687"/>
      <c r="G51" s="687"/>
      <c r="H51" s="688" t="s">
        <v>69</v>
      </c>
      <c r="I51" s="688"/>
      <c r="J51" s="688"/>
      <c r="K51" s="688"/>
      <c r="L51" s="688"/>
      <c r="M51" s="688"/>
      <c r="N51" s="688"/>
      <c r="O51" s="688"/>
      <c r="P51" s="688"/>
      <c r="Q51" s="688"/>
      <c r="T51" s="154"/>
      <c r="U51" s="154"/>
      <c r="V51" s="154"/>
      <c r="W51" s="154"/>
    </row>
    <row r="52" spans="1:23" ht="25.5" customHeight="1" thickBot="1" x14ac:dyDescent="0.2">
      <c r="C52" s="157" t="s">
        <v>406</v>
      </c>
      <c r="D52" s="681"/>
      <c r="E52" s="681"/>
      <c r="F52" s="681"/>
      <c r="G52" s="158" t="s">
        <v>37</v>
      </c>
      <c r="H52" s="159" t="s">
        <v>64</v>
      </c>
      <c r="I52" s="186"/>
      <c r="J52" s="121" t="s">
        <v>57</v>
      </c>
      <c r="K52" s="186"/>
      <c r="L52" s="121" t="s">
        <v>60</v>
      </c>
      <c r="M52" s="121" t="s">
        <v>38</v>
      </c>
      <c r="N52" s="186"/>
      <c r="O52" s="121" t="s">
        <v>57</v>
      </c>
      <c r="P52" s="186"/>
      <c r="Q52" s="121" t="s">
        <v>63</v>
      </c>
      <c r="R52" s="121"/>
      <c r="S52" s="121"/>
    </row>
    <row r="53" spans="1:23" ht="18" customHeight="1" x14ac:dyDescent="0.15">
      <c r="B53" s="682" t="s">
        <v>62</v>
      </c>
      <c r="C53" s="684" t="s">
        <v>22</v>
      </c>
      <c r="D53" s="160" t="s">
        <v>58</v>
      </c>
      <c r="E53" s="670" t="s">
        <v>407</v>
      </c>
      <c r="F53" s="686"/>
      <c r="G53" s="161" t="s">
        <v>408</v>
      </c>
      <c r="H53" s="670" t="s">
        <v>66</v>
      </c>
      <c r="I53" s="686"/>
      <c r="J53" s="670" t="s">
        <v>23</v>
      </c>
      <c r="K53" s="671"/>
      <c r="L53" s="671"/>
      <c r="M53" s="686"/>
      <c r="N53" s="670" t="s">
        <v>61</v>
      </c>
      <c r="O53" s="671"/>
      <c r="P53" s="671"/>
      <c r="Q53" s="672"/>
      <c r="R53" s="162"/>
      <c r="S53" s="162"/>
    </row>
    <row r="54" spans="1:23" ht="18" customHeight="1" thickBot="1" x14ac:dyDescent="0.2">
      <c r="B54" s="683"/>
      <c r="C54" s="685"/>
      <c r="D54" s="163" t="s">
        <v>59</v>
      </c>
      <c r="E54" s="673"/>
      <c r="F54" s="676"/>
      <c r="G54" s="164" t="s">
        <v>24</v>
      </c>
      <c r="H54" s="673" t="s">
        <v>67</v>
      </c>
      <c r="I54" s="676"/>
      <c r="J54" s="673"/>
      <c r="K54" s="674"/>
      <c r="L54" s="674"/>
      <c r="M54" s="676"/>
      <c r="N54" s="673"/>
      <c r="O54" s="674"/>
      <c r="P54" s="674"/>
      <c r="Q54" s="675"/>
      <c r="R54" s="162"/>
      <c r="S54" s="162"/>
    </row>
    <row r="55" spans="1:23" ht="30" customHeight="1" x14ac:dyDescent="0.15">
      <c r="B55" s="165">
        <v>1</v>
      </c>
      <c r="C55" s="180"/>
      <c r="D55" s="180"/>
      <c r="E55" s="677"/>
      <c r="F55" s="678"/>
      <c r="G55" s="180"/>
      <c r="H55" s="679"/>
      <c r="I55" s="680"/>
      <c r="J55" s="181"/>
      <c r="K55" s="166" t="s">
        <v>57</v>
      </c>
      <c r="L55" s="184"/>
      <c r="M55" s="167" t="s">
        <v>60</v>
      </c>
      <c r="N55" s="181"/>
      <c r="O55" s="166" t="s">
        <v>57</v>
      </c>
      <c r="P55" s="184"/>
      <c r="Q55" s="168" t="s">
        <v>60</v>
      </c>
      <c r="R55" s="169"/>
      <c r="S55" s="169"/>
    </row>
    <row r="56" spans="1:23" ht="30" customHeight="1" x14ac:dyDescent="0.15">
      <c r="B56" s="170">
        <v>2</v>
      </c>
      <c r="C56" s="182"/>
      <c r="D56" s="182"/>
      <c r="E56" s="666"/>
      <c r="F56" s="667"/>
      <c r="G56" s="182"/>
      <c r="H56" s="668"/>
      <c r="I56" s="669"/>
      <c r="J56" s="183"/>
      <c r="K56" s="171" t="s">
        <v>57</v>
      </c>
      <c r="L56" s="185"/>
      <c r="M56" s="172" t="s">
        <v>60</v>
      </c>
      <c r="N56" s="183"/>
      <c r="O56" s="171" t="s">
        <v>57</v>
      </c>
      <c r="P56" s="185"/>
      <c r="Q56" s="173" t="s">
        <v>60</v>
      </c>
      <c r="R56" s="169"/>
      <c r="S56" s="169"/>
    </row>
    <row r="57" spans="1:23" ht="30" customHeight="1" x14ac:dyDescent="0.15">
      <c r="B57" s="170">
        <v>3</v>
      </c>
      <c r="C57" s="182"/>
      <c r="D57" s="182"/>
      <c r="E57" s="666"/>
      <c r="F57" s="667"/>
      <c r="G57" s="182"/>
      <c r="H57" s="668"/>
      <c r="I57" s="669"/>
      <c r="J57" s="183"/>
      <c r="K57" s="171" t="s">
        <v>57</v>
      </c>
      <c r="L57" s="185"/>
      <c r="M57" s="172" t="s">
        <v>60</v>
      </c>
      <c r="N57" s="183"/>
      <c r="O57" s="171" t="s">
        <v>57</v>
      </c>
      <c r="P57" s="185"/>
      <c r="Q57" s="173" t="s">
        <v>60</v>
      </c>
      <c r="R57" s="169"/>
      <c r="S57" s="169"/>
    </row>
    <row r="58" spans="1:23" ht="30" customHeight="1" x14ac:dyDescent="0.15">
      <c r="B58" s="170">
        <v>4</v>
      </c>
      <c r="C58" s="182"/>
      <c r="D58" s="182"/>
      <c r="E58" s="666"/>
      <c r="F58" s="667"/>
      <c r="G58" s="182"/>
      <c r="H58" s="668"/>
      <c r="I58" s="669"/>
      <c r="J58" s="183"/>
      <c r="K58" s="171" t="s">
        <v>57</v>
      </c>
      <c r="L58" s="185"/>
      <c r="M58" s="172" t="s">
        <v>60</v>
      </c>
      <c r="N58" s="183"/>
      <c r="O58" s="171" t="s">
        <v>57</v>
      </c>
      <c r="P58" s="185"/>
      <c r="Q58" s="173" t="s">
        <v>60</v>
      </c>
      <c r="R58" s="169"/>
      <c r="S58" s="169"/>
    </row>
    <row r="59" spans="1:23" ht="30" customHeight="1" x14ac:dyDescent="0.15">
      <c r="B59" s="170">
        <v>5</v>
      </c>
      <c r="C59" s="182"/>
      <c r="D59" s="182"/>
      <c r="E59" s="666"/>
      <c r="F59" s="667"/>
      <c r="G59" s="182"/>
      <c r="H59" s="668"/>
      <c r="I59" s="669"/>
      <c r="J59" s="183"/>
      <c r="K59" s="171" t="s">
        <v>57</v>
      </c>
      <c r="L59" s="185"/>
      <c r="M59" s="172" t="s">
        <v>60</v>
      </c>
      <c r="N59" s="183"/>
      <c r="O59" s="171" t="s">
        <v>57</v>
      </c>
      <c r="P59" s="185"/>
      <c r="Q59" s="173" t="s">
        <v>60</v>
      </c>
      <c r="R59" s="169"/>
      <c r="S59" s="169"/>
    </row>
    <row r="60" spans="1:23" ht="30" customHeight="1" x14ac:dyDescent="0.15">
      <c r="B60" s="170">
        <v>6</v>
      </c>
      <c r="C60" s="182"/>
      <c r="D60" s="182"/>
      <c r="E60" s="666"/>
      <c r="F60" s="667"/>
      <c r="G60" s="182"/>
      <c r="H60" s="668"/>
      <c r="I60" s="669"/>
      <c r="J60" s="183"/>
      <c r="K60" s="171" t="s">
        <v>57</v>
      </c>
      <c r="L60" s="185"/>
      <c r="M60" s="172" t="s">
        <v>60</v>
      </c>
      <c r="N60" s="183"/>
      <c r="O60" s="171" t="s">
        <v>57</v>
      </c>
      <c r="P60" s="185"/>
      <c r="Q60" s="173" t="s">
        <v>60</v>
      </c>
      <c r="R60" s="169"/>
      <c r="S60" s="169"/>
    </row>
    <row r="61" spans="1:23" ht="30" customHeight="1" x14ac:dyDescent="0.15">
      <c r="B61" s="170">
        <v>7</v>
      </c>
      <c r="C61" s="182"/>
      <c r="D61" s="182"/>
      <c r="E61" s="666"/>
      <c r="F61" s="667"/>
      <c r="G61" s="182"/>
      <c r="H61" s="668"/>
      <c r="I61" s="669"/>
      <c r="J61" s="183"/>
      <c r="K61" s="171" t="s">
        <v>57</v>
      </c>
      <c r="L61" s="185"/>
      <c r="M61" s="172" t="s">
        <v>60</v>
      </c>
      <c r="N61" s="183"/>
      <c r="O61" s="171" t="s">
        <v>57</v>
      </c>
      <c r="P61" s="185"/>
      <c r="Q61" s="173" t="s">
        <v>60</v>
      </c>
      <c r="R61" s="169"/>
      <c r="S61" s="169"/>
    </row>
    <row r="62" spans="1:23" ht="30" customHeight="1" x14ac:dyDescent="0.15">
      <c r="B62" s="170">
        <v>8</v>
      </c>
      <c r="C62" s="182"/>
      <c r="D62" s="182"/>
      <c r="E62" s="666"/>
      <c r="F62" s="667"/>
      <c r="G62" s="182"/>
      <c r="H62" s="668"/>
      <c r="I62" s="669"/>
      <c r="J62" s="183"/>
      <c r="K62" s="171" t="s">
        <v>57</v>
      </c>
      <c r="L62" s="185"/>
      <c r="M62" s="172" t="s">
        <v>60</v>
      </c>
      <c r="N62" s="183"/>
      <c r="O62" s="171" t="s">
        <v>57</v>
      </c>
      <c r="P62" s="185"/>
      <c r="Q62" s="173" t="s">
        <v>60</v>
      </c>
      <c r="R62" s="169"/>
      <c r="S62" s="169"/>
    </row>
    <row r="63" spans="1:23" ht="30" customHeight="1" x14ac:dyDescent="0.15">
      <c r="B63" s="170">
        <v>9</v>
      </c>
      <c r="C63" s="182"/>
      <c r="D63" s="182"/>
      <c r="E63" s="666"/>
      <c r="F63" s="667"/>
      <c r="G63" s="182"/>
      <c r="H63" s="668"/>
      <c r="I63" s="669"/>
      <c r="J63" s="183"/>
      <c r="K63" s="171" t="s">
        <v>57</v>
      </c>
      <c r="L63" s="185"/>
      <c r="M63" s="172" t="s">
        <v>60</v>
      </c>
      <c r="N63" s="183"/>
      <c r="O63" s="171" t="s">
        <v>57</v>
      </c>
      <c r="P63" s="185"/>
      <c r="Q63" s="173" t="s">
        <v>60</v>
      </c>
      <c r="R63" s="169"/>
      <c r="S63" s="169"/>
    </row>
    <row r="64" spans="1:23" ht="30" customHeight="1" x14ac:dyDescent="0.15">
      <c r="B64" s="170">
        <v>10</v>
      </c>
      <c r="C64" s="182"/>
      <c r="D64" s="182"/>
      <c r="E64" s="666"/>
      <c r="F64" s="667"/>
      <c r="G64" s="182"/>
      <c r="H64" s="668"/>
      <c r="I64" s="669"/>
      <c r="J64" s="183"/>
      <c r="K64" s="171" t="s">
        <v>57</v>
      </c>
      <c r="L64" s="185"/>
      <c r="M64" s="172" t="s">
        <v>60</v>
      </c>
      <c r="N64" s="183"/>
      <c r="O64" s="171" t="s">
        <v>57</v>
      </c>
      <c r="P64" s="185"/>
      <c r="Q64" s="173" t="s">
        <v>60</v>
      </c>
      <c r="R64" s="169"/>
      <c r="S64" s="169"/>
    </row>
    <row r="65" spans="1:23" ht="30" customHeight="1" x14ac:dyDescent="0.15">
      <c r="B65" s="170">
        <v>11</v>
      </c>
      <c r="C65" s="182"/>
      <c r="D65" s="182"/>
      <c r="E65" s="666"/>
      <c r="F65" s="667"/>
      <c r="G65" s="182"/>
      <c r="H65" s="668"/>
      <c r="I65" s="669"/>
      <c r="J65" s="183"/>
      <c r="K65" s="171" t="s">
        <v>57</v>
      </c>
      <c r="L65" s="185"/>
      <c r="M65" s="172" t="s">
        <v>60</v>
      </c>
      <c r="N65" s="183"/>
      <c r="O65" s="171" t="s">
        <v>57</v>
      </c>
      <c r="P65" s="185"/>
      <c r="Q65" s="173" t="s">
        <v>60</v>
      </c>
      <c r="R65" s="169"/>
      <c r="S65" s="169"/>
    </row>
    <row r="66" spans="1:23" ht="30" customHeight="1" x14ac:dyDescent="0.15">
      <c r="B66" s="170">
        <v>12</v>
      </c>
      <c r="C66" s="182"/>
      <c r="D66" s="182"/>
      <c r="E66" s="666"/>
      <c r="F66" s="667"/>
      <c r="G66" s="182"/>
      <c r="H66" s="668"/>
      <c r="I66" s="669"/>
      <c r="J66" s="183"/>
      <c r="K66" s="171" t="s">
        <v>57</v>
      </c>
      <c r="L66" s="185"/>
      <c r="M66" s="172" t="s">
        <v>60</v>
      </c>
      <c r="N66" s="183"/>
      <c r="O66" s="171" t="s">
        <v>57</v>
      </c>
      <c r="P66" s="185"/>
      <c r="Q66" s="173" t="s">
        <v>60</v>
      </c>
      <c r="R66" s="169"/>
      <c r="S66" s="169"/>
    </row>
    <row r="67" spans="1:23" ht="30" customHeight="1" x14ac:dyDescent="0.15">
      <c r="B67" s="170">
        <v>13</v>
      </c>
      <c r="C67" s="182"/>
      <c r="D67" s="182"/>
      <c r="E67" s="666"/>
      <c r="F67" s="667"/>
      <c r="G67" s="182"/>
      <c r="H67" s="668"/>
      <c r="I67" s="669"/>
      <c r="J67" s="183"/>
      <c r="K67" s="171" t="s">
        <v>57</v>
      </c>
      <c r="L67" s="185"/>
      <c r="M67" s="172" t="s">
        <v>60</v>
      </c>
      <c r="N67" s="183"/>
      <c r="O67" s="171" t="s">
        <v>57</v>
      </c>
      <c r="P67" s="185"/>
      <c r="Q67" s="173" t="s">
        <v>60</v>
      </c>
      <c r="R67" s="169"/>
      <c r="S67" s="169"/>
    </row>
    <row r="68" spans="1:23" ht="30" customHeight="1" x14ac:dyDescent="0.15">
      <c r="B68" s="170">
        <v>14</v>
      </c>
      <c r="C68" s="182"/>
      <c r="D68" s="182"/>
      <c r="E68" s="666"/>
      <c r="F68" s="667"/>
      <c r="G68" s="182"/>
      <c r="H68" s="668"/>
      <c r="I68" s="669"/>
      <c r="J68" s="183"/>
      <c r="K68" s="171" t="s">
        <v>57</v>
      </c>
      <c r="L68" s="185"/>
      <c r="M68" s="172" t="s">
        <v>60</v>
      </c>
      <c r="N68" s="183"/>
      <c r="O68" s="171" t="s">
        <v>57</v>
      </c>
      <c r="P68" s="185"/>
      <c r="Q68" s="173" t="s">
        <v>60</v>
      </c>
      <c r="R68" s="169"/>
      <c r="S68" s="169"/>
    </row>
    <row r="69" spans="1:23" ht="30" customHeight="1" thickBot="1" x14ac:dyDescent="0.2">
      <c r="B69" s="174"/>
      <c r="C69" s="175" t="s">
        <v>65</v>
      </c>
      <c r="D69" s="650"/>
      <c r="E69" s="651"/>
      <c r="F69" s="652" t="s">
        <v>409</v>
      </c>
      <c r="G69" s="653"/>
      <c r="H69" s="654"/>
      <c r="I69" s="655"/>
      <c r="J69" s="656"/>
      <c r="K69" s="657"/>
      <c r="L69" s="657"/>
      <c r="M69" s="657"/>
      <c r="N69" s="657"/>
      <c r="O69" s="657"/>
      <c r="P69" s="657"/>
      <c r="Q69" s="658"/>
      <c r="R69" s="169"/>
      <c r="S69" s="169"/>
    </row>
    <row r="70" spans="1:23" ht="30" customHeight="1" thickTop="1" thickBot="1" x14ac:dyDescent="0.2">
      <c r="B70" s="659" t="s">
        <v>417</v>
      </c>
      <c r="C70" s="660"/>
      <c r="D70" s="660"/>
      <c r="E70" s="660"/>
      <c r="F70" s="660"/>
      <c r="G70" s="661"/>
      <c r="H70" s="662" t="str">
        <f>IF(COUNTA(H55:I69)=0,"",SUM(H55:I69))</f>
        <v/>
      </c>
      <c r="I70" s="663"/>
      <c r="J70" s="664"/>
      <c r="K70" s="660"/>
      <c r="L70" s="660"/>
      <c r="M70" s="660"/>
      <c r="N70" s="660"/>
      <c r="O70" s="660"/>
      <c r="P70" s="660"/>
      <c r="Q70" s="665"/>
      <c r="R70" s="169"/>
      <c r="S70" s="169"/>
    </row>
    <row r="71" spans="1:23" ht="22.5" customHeight="1" x14ac:dyDescent="0.15">
      <c r="B71" s="126" t="s">
        <v>26</v>
      </c>
      <c r="C71" s="119"/>
      <c r="D71" s="177"/>
      <c r="E71" s="177"/>
      <c r="F71" s="177"/>
    </row>
    <row r="72" spans="1:23" ht="22.5" customHeight="1" x14ac:dyDescent="0.15">
      <c r="B72" s="178" t="s">
        <v>416</v>
      </c>
      <c r="C72" s="119"/>
      <c r="D72" s="162"/>
      <c r="E72" s="117"/>
      <c r="F72" s="117"/>
    </row>
    <row r="73" spans="1:23" ht="14.25" x14ac:dyDescent="0.15">
      <c r="B73" s="121"/>
      <c r="C73" s="119"/>
      <c r="D73" s="119"/>
      <c r="E73" s="117"/>
      <c r="F73" s="117"/>
    </row>
    <row r="74" spans="1:23" s="119" customFormat="1" ht="20.25" customHeight="1" x14ac:dyDescent="0.15">
      <c r="A74" s="154"/>
      <c r="B74" s="154"/>
      <c r="C74" s="119" t="s">
        <v>404</v>
      </c>
      <c r="E74" s="155"/>
      <c r="F74" s="155"/>
      <c r="G74" s="154"/>
      <c r="H74" s="154"/>
      <c r="I74" s="154"/>
      <c r="J74" s="154"/>
      <c r="K74" s="154"/>
      <c r="L74" s="154"/>
      <c r="M74" s="154"/>
      <c r="N74" s="154"/>
      <c r="O74" s="154"/>
      <c r="P74" s="156" t="s">
        <v>68</v>
      </c>
      <c r="Q74" s="145" t="str">
        <f>IF(H70&lt;&gt;"",Q50+1,"")</f>
        <v/>
      </c>
      <c r="T74" s="154"/>
      <c r="U74" s="154"/>
      <c r="V74" s="154"/>
      <c r="W74" s="154"/>
    </row>
    <row r="75" spans="1:23" s="119" customFormat="1" ht="27.75" x14ac:dyDescent="0.15">
      <c r="A75" s="154"/>
      <c r="B75" s="687" t="s">
        <v>405</v>
      </c>
      <c r="C75" s="687"/>
      <c r="D75" s="687"/>
      <c r="E75" s="687"/>
      <c r="F75" s="687"/>
      <c r="G75" s="687"/>
      <c r="H75" s="688" t="s">
        <v>69</v>
      </c>
      <c r="I75" s="688"/>
      <c r="J75" s="688"/>
      <c r="K75" s="688"/>
      <c r="L75" s="688"/>
      <c r="M75" s="688"/>
      <c r="N75" s="688"/>
      <c r="O75" s="688"/>
      <c r="P75" s="688"/>
      <c r="Q75" s="688"/>
      <c r="T75" s="154"/>
      <c r="U75" s="154"/>
      <c r="V75" s="154"/>
      <c r="W75" s="154"/>
    </row>
    <row r="76" spans="1:23" ht="25.5" customHeight="1" thickBot="1" x14ac:dyDescent="0.2">
      <c r="C76" s="157" t="s">
        <v>406</v>
      </c>
      <c r="D76" s="681"/>
      <c r="E76" s="681"/>
      <c r="F76" s="681"/>
      <c r="G76" s="158" t="s">
        <v>37</v>
      </c>
      <c r="H76" s="159" t="s">
        <v>64</v>
      </c>
      <c r="I76" s="186"/>
      <c r="J76" s="121" t="s">
        <v>57</v>
      </c>
      <c r="K76" s="186"/>
      <c r="L76" s="121" t="s">
        <v>60</v>
      </c>
      <c r="M76" s="121" t="s">
        <v>38</v>
      </c>
      <c r="N76" s="186"/>
      <c r="O76" s="121" t="s">
        <v>57</v>
      </c>
      <c r="P76" s="186"/>
      <c r="Q76" s="121" t="s">
        <v>63</v>
      </c>
      <c r="R76" s="121"/>
      <c r="S76" s="121"/>
    </row>
    <row r="77" spans="1:23" ht="18" customHeight="1" x14ac:dyDescent="0.15">
      <c r="B77" s="682" t="s">
        <v>62</v>
      </c>
      <c r="C77" s="684" t="s">
        <v>22</v>
      </c>
      <c r="D77" s="160" t="s">
        <v>58</v>
      </c>
      <c r="E77" s="670" t="s">
        <v>407</v>
      </c>
      <c r="F77" s="686"/>
      <c r="G77" s="161" t="s">
        <v>408</v>
      </c>
      <c r="H77" s="670" t="s">
        <v>66</v>
      </c>
      <c r="I77" s="686"/>
      <c r="J77" s="670" t="s">
        <v>23</v>
      </c>
      <c r="K77" s="671"/>
      <c r="L77" s="671"/>
      <c r="M77" s="686"/>
      <c r="N77" s="670" t="s">
        <v>61</v>
      </c>
      <c r="O77" s="671"/>
      <c r="P77" s="671"/>
      <c r="Q77" s="672"/>
      <c r="R77" s="162"/>
      <c r="S77" s="162"/>
    </row>
    <row r="78" spans="1:23" ht="18" customHeight="1" thickBot="1" x14ac:dyDescent="0.2">
      <c r="B78" s="683"/>
      <c r="C78" s="685"/>
      <c r="D78" s="163" t="s">
        <v>59</v>
      </c>
      <c r="E78" s="673"/>
      <c r="F78" s="676"/>
      <c r="G78" s="164" t="s">
        <v>24</v>
      </c>
      <c r="H78" s="673" t="s">
        <v>67</v>
      </c>
      <c r="I78" s="676"/>
      <c r="J78" s="673"/>
      <c r="K78" s="674"/>
      <c r="L78" s="674"/>
      <c r="M78" s="676"/>
      <c r="N78" s="673"/>
      <c r="O78" s="674"/>
      <c r="P78" s="674"/>
      <c r="Q78" s="675"/>
      <c r="R78" s="162"/>
      <c r="S78" s="162"/>
    </row>
    <row r="79" spans="1:23" ht="30" customHeight="1" x14ac:dyDescent="0.15">
      <c r="B79" s="165">
        <v>1</v>
      </c>
      <c r="C79" s="180"/>
      <c r="D79" s="180"/>
      <c r="E79" s="677"/>
      <c r="F79" s="678"/>
      <c r="G79" s="180"/>
      <c r="H79" s="679"/>
      <c r="I79" s="680"/>
      <c r="J79" s="181"/>
      <c r="K79" s="166" t="s">
        <v>57</v>
      </c>
      <c r="L79" s="184"/>
      <c r="M79" s="167" t="s">
        <v>60</v>
      </c>
      <c r="N79" s="181"/>
      <c r="O79" s="166" t="s">
        <v>57</v>
      </c>
      <c r="P79" s="184"/>
      <c r="Q79" s="168" t="s">
        <v>60</v>
      </c>
      <c r="R79" s="169"/>
      <c r="S79" s="169"/>
    </row>
    <row r="80" spans="1:23" ht="30" customHeight="1" x14ac:dyDescent="0.15">
      <c r="B80" s="170">
        <v>2</v>
      </c>
      <c r="C80" s="182"/>
      <c r="D80" s="182"/>
      <c r="E80" s="666"/>
      <c r="F80" s="667"/>
      <c r="G80" s="182"/>
      <c r="H80" s="668"/>
      <c r="I80" s="669"/>
      <c r="J80" s="183"/>
      <c r="K80" s="171" t="s">
        <v>57</v>
      </c>
      <c r="L80" s="185"/>
      <c r="M80" s="172" t="s">
        <v>60</v>
      </c>
      <c r="N80" s="183"/>
      <c r="O80" s="171" t="s">
        <v>57</v>
      </c>
      <c r="P80" s="185"/>
      <c r="Q80" s="173" t="s">
        <v>60</v>
      </c>
      <c r="R80" s="169"/>
      <c r="S80" s="169"/>
    </row>
    <row r="81" spans="2:19" ht="30" customHeight="1" x14ac:dyDescent="0.15">
      <c r="B81" s="170">
        <v>3</v>
      </c>
      <c r="C81" s="182"/>
      <c r="D81" s="182"/>
      <c r="E81" s="666"/>
      <c r="F81" s="667"/>
      <c r="G81" s="182"/>
      <c r="H81" s="668"/>
      <c r="I81" s="669"/>
      <c r="J81" s="183"/>
      <c r="K81" s="171" t="s">
        <v>57</v>
      </c>
      <c r="L81" s="185"/>
      <c r="M81" s="172" t="s">
        <v>60</v>
      </c>
      <c r="N81" s="183"/>
      <c r="O81" s="171" t="s">
        <v>57</v>
      </c>
      <c r="P81" s="185"/>
      <c r="Q81" s="173" t="s">
        <v>60</v>
      </c>
      <c r="R81" s="169"/>
      <c r="S81" s="169"/>
    </row>
    <row r="82" spans="2:19" ht="30" customHeight="1" x14ac:dyDescent="0.15">
      <c r="B82" s="170">
        <v>4</v>
      </c>
      <c r="C82" s="182"/>
      <c r="D82" s="182"/>
      <c r="E82" s="666"/>
      <c r="F82" s="667"/>
      <c r="G82" s="182"/>
      <c r="H82" s="668"/>
      <c r="I82" s="669"/>
      <c r="J82" s="183"/>
      <c r="K82" s="171" t="s">
        <v>57</v>
      </c>
      <c r="L82" s="185"/>
      <c r="M82" s="172" t="s">
        <v>60</v>
      </c>
      <c r="N82" s="183"/>
      <c r="O82" s="171" t="s">
        <v>57</v>
      </c>
      <c r="P82" s="185"/>
      <c r="Q82" s="173" t="s">
        <v>60</v>
      </c>
      <c r="R82" s="169"/>
      <c r="S82" s="169"/>
    </row>
    <row r="83" spans="2:19" ht="30" customHeight="1" x14ac:dyDescent="0.15">
      <c r="B83" s="170">
        <v>5</v>
      </c>
      <c r="C83" s="182"/>
      <c r="D83" s="182"/>
      <c r="E83" s="666"/>
      <c r="F83" s="667"/>
      <c r="G83" s="182"/>
      <c r="H83" s="668"/>
      <c r="I83" s="669"/>
      <c r="J83" s="183"/>
      <c r="K83" s="171" t="s">
        <v>57</v>
      </c>
      <c r="L83" s="185"/>
      <c r="M83" s="172" t="s">
        <v>60</v>
      </c>
      <c r="N83" s="183"/>
      <c r="O83" s="171" t="s">
        <v>57</v>
      </c>
      <c r="P83" s="185"/>
      <c r="Q83" s="173" t="s">
        <v>60</v>
      </c>
      <c r="R83" s="169"/>
      <c r="S83" s="169"/>
    </row>
    <row r="84" spans="2:19" ht="30" customHeight="1" x14ac:dyDescent="0.15">
      <c r="B84" s="170">
        <v>6</v>
      </c>
      <c r="C84" s="182"/>
      <c r="D84" s="182"/>
      <c r="E84" s="666"/>
      <c r="F84" s="667"/>
      <c r="G84" s="182"/>
      <c r="H84" s="668"/>
      <c r="I84" s="669"/>
      <c r="J84" s="183"/>
      <c r="K84" s="171" t="s">
        <v>57</v>
      </c>
      <c r="L84" s="185"/>
      <c r="M84" s="172" t="s">
        <v>60</v>
      </c>
      <c r="N84" s="183"/>
      <c r="O84" s="171" t="s">
        <v>57</v>
      </c>
      <c r="P84" s="185"/>
      <c r="Q84" s="173" t="s">
        <v>60</v>
      </c>
      <c r="R84" s="169"/>
      <c r="S84" s="169"/>
    </row>
    <row r="85" spans="2:19" ht="30" customHeight="1" x14ac:dyDescent="0.15">
      <c r="B85" s="170">
        <v>7</v>
      </c>
      <c r="C85" s="182"/>
      <c r="D85" s="182"/>
      <c r="E85" s="666"/>
      <c r="F85" s="667"/>
      <c r="G85" s="182"/>
      <c r="H85" s="668"/>
      <c r="I85" s="669"/>
      <c r="J85" s="183"/>
      <c r="K85" s="171" t="s">
        <v>57</v>
      </c>
      <c r="L85" s="185"/>
      <c r="M85" s="172" t="s">
        <v>60</v>
      </c>
      <c r="N85" s="183"/>
      <c r="O85" s="171" t="s">
        <v>57</v>
      </c>
      <c r="P85" s="185"/>
      <c r="Q85" s="173" t="s">
        <v>60</v>
      </c>
      <c r="R85" s="169"/>
      <c r="S85" s="169"/>
    </row>
    <row r="86" spans="2:19" ht="30" customHeight="1" x14ac:dyDescent="0.15">
      <c r="B86" s="170">
        <v>8</v>
      </c>
      <c r="C86" s="182"/>
      <c r="D86" s="182"/>
      <c r="E86" s="666"/>
      <c r="F86" s="667"/>
      <c r="G86" s="182"/>
      <c r="H86" s="668"/>
      <c r="I86" s="669"/>
      <c r="J86" s="183"/>
      <c r="K86" s="171" t="s">
        <v>57</v>
      </c>
      <c r="L86" s="185"/>
      <c r="M86" s="172" t="s">
        <v>60</v>
      </c>
      <c r="N86" s="183"/>
      <c r="O86" s="171" t="s">
        <v>57</v>
      </c>
      <c r="P86" s="185"/>
      <c r="Q86" s="173" t="s">
        <v>60</v>
      </c>
      <c r="R86" s="169"/>
      <c r="S86" s="169"/>
    </row>
    <row r="87" spans="2:19" ht="30" customHeight="1" x14ac:dyDescent="0.15">
      <c r="B87" s="170">
        <v>9</v>
      </c>
      <c r="C87" s="182"/>
      <c r="D87" s="182"/>
      <c r="E87" s="666"/>
      <c r="F87" s="667"/>
      <c r="G87" s="182"/>
      <c r="H87" s="668"/>
      <c r="I87" s="669"/>
      <c r="J87" s="183"/>
      <c r="K87" s="171" t="s">
        <v>57</v>
      </c>
      <c r="L87" s="185"/>
      <c r="M87" s="172" t="s">
        <v>60</v>
      </c>
      <c r="N87" s="183"/>
      <c r="O87" s="171" t="s">
        <v>57</v>
      </c>
      <c r="P87" s="185"/>
      <c r="Q87" s="173" t="s">
        <v>60</v>
      </c>
      <c r="R87" s="169"/>
      <c r="S87" s="169"/>
    </row>
    <row r="88" spans="2:19" ht="30" customHeight="1" x14ac:dyDescent="0.15">
      <c r="B88" s="170">
        <v>10</v>
      </c>
      <c r="C88" s="182"/>
      <c r="D88" s="182"/>
      <c r="E88" s="666"/>
      <c r="F88" s="667"/>
      <c r="G88" s="182"/>
      <c r="H88" s="668"/>
      <c r="I88" s="669"/>
      <c r="J88" s="183"/>
      <c r="K88" s="171" t="s">
        <v>57</v>
      </c>
      <c r="L88" s="185"/>
      <c r="M88" s="172" t="s">
        <v>60</v>
      </c>
      <c r="N88" s="183"/>
      <c r="O88" s="171" t="s">
        <v>57</v>
      </c>
      <c r="P88" s="185"/>
      <c r="Q88" s="173" t="s">
        <v>60</v>
      </c>
      <c r="R88" s="169"/>
      <c r="S88" s="169"/>
    </row>
    <row r="89" spans="2:19" ht="30" customHeight="1" x14ac:dyDescent="0.15">
      <c r="B89" s="170">
        <v>11</v>
      </c>
      <c r="C89" s="182"/>
      <c r="D89" s="182"/>
      <c r="E89" s="666"/>
      <c r="F89" s="667"/>
      <c r="G89" s="182"/>
      <c r="H89" s="668"/>
      <c r="I89" s="669"/>
      <c r="J89" s="183"/>
      <c r="K89" s="171" t="s">
        <v>57</v>
      </c>
      <c r="L89" s="185"/>
      <c r="M89" s="172" t="s">
        <v>60</v>
      </c>
      <c r="N89" s="183"/>
      <c r="O89" s="171" t="s">
        <v>57</v>
      </c>
      <c r="P89" s="185"/>
      <c r="Q89" s="173" t="s">
        <v>60</v>
      </c>
      <c r="R89" s="169"/>
      <c r="S89" s="169"/>
    </row>
    <row r="90" spans="2:19" ht="30" customHeight="1" x14ac:dyDescent="0.15">
      <c r="B90" s="170">
        <v>12</v>
      </c>
      <c r="C90" s="182"/>
      <c r="D90" s="182"/>
      <c r="E90" s="666"/>
      <c r="F90" s="667"/>
      <c r="G90" s="182"/>
      <c r="H90" s="668"/>
      <c r="I90" s="669"/>
      <c r="J90" s="183"/>
      <c r="K90" s="171" t="s">
        <v>57</v>
      </c>
      <c r="L90" s="185"/>
      <c r="M90" s="172" t="s">
        <v>60</v>
      </c>
      <c r="N90" s="183"/>
      <c r="O90" s="171" t="s">
        <v>57</v>
      </c>
      <c r="P90" s="185"/>
      <c r="Q90" s="173" t="s">
        <v>60</v>
      </c>
      <c r="R90" s="169"/>
      <c r="S90" s="169"/>
    </row>
    <row r="91" spans="2:19" ht="30" customHeight="1" x14ac:dyDescent="0.15">
      <c r="B91" s="170">
        <v>13</v>
      </c>
      <c r="C91" s="182"/>
      <c r="D91" s="182"/>
      <c r="E91" s="666"/>
      <c r="F91" s="667"/>
      <c r="G91" s="182"/>
      <c r="H91" s="668"/>
      <c r="I91" s="669"/>
      <c r="J91" s="183"/>
      <c r="K91" s="171" t="s">
        <v>57</v>
      </c>
      <c r="L91" s="185"/>
      <c r="M91" s="172" t="s">
        <v>60</v>
      </c>
      <c r="N91" s="183"/>
      <c r="O91" s="171" t="s">
        <v>57</v>
      </c>
      <c r="P91" s="185"/>
      <c r="Q91" s="173" t="s">
        <v>60</v>
      </c>
      <c r="R91" s="169"/>
      <c r="S91" s="169"/>
    </row>
    <row r="92" spans="2:19" ht="30" customHeight="1" x14ac:dyDescent="0.15">
      <c r="B92" s="170">
        <v>14</v>
      </c>
      <c r="C92" s="182"/>
      <c r="D92" s="182"/>
      <c r="E92" s="666"/>
      <c r="F92" s="667"/>
      <c r="G92" s="182"/>
      <c r="H92" s="668"/>
      <c r="I92" s="669"/>
      <c r="J92" s="183"/>
      <c r="K92" s="171" t="s">
        <v>57</v>
      </c>
      <c r="L92" s="185"/>
      <c r="M92" s="172" t="s">
        <v>60</v>
      </c>
      <c r="N92" s="183"/>
      <c r="O92" s="171" t="s">
        <v>57</v>
      </c>
      <c r="P92" s="185"/>
      <c r="Q92" s="173" t="s">
        <v>60</v>
      </c>
      <c r="R92" s="169"/>
      <c r="S92" s="169"/>
    </row>
    <row r="93" spans="2:19" ht="30" customHeight="1" thickBot="1" x14ac:dyDescent="0.2">
      <c r="B93" s="174"/>
      <c r="C93" s="175" t="s">
        <v>65</v>
      </c>
      <c r="D93" s="650"/>
      <c r="E93" s="651"/>
      <c r="F93" s="652" t="s">
        <v>409</v>
      </c>
      <c r="G93" s="653"/>
      <c r="H93" s="654"/>
      <c r="I93" s="655"/>
      <c r="J93" s="656"/>
      <c r="K93" s="657"/>
      <c r="L93" s="657"/>
      <c r="M93" s="657"/>
      <c r="N93" s="657"/>
      <c r="O93" s="657"/>
      <c r="P93" s="657"/>
      <c r="Q93" s="658"/>
      <c r="R93" s="169"/>
      <c r="S93" s="169"/>
    </row>
    <row r="94" spans="2:19" ht="30" customHeight="1" thickTop="1" thickBot="1" x14ac:dyDescent="0.2">
      <c r="B94" s="659" t="s">
        <v>417</v>
      </c>
      <c r="C94" s="660"/>
      <c r="D94" s="660"/>
      <c r="E94" s="660"/>
      <c r="F94" s="660"/>
      <c r="G94" s="661"/>
      <c r="H94" s="662" t="str">
        <f>IF(COUNTA(H79:I93)=0,"",SUM(H79:I93))</f>
        <v/>
      </c>
      <c r="I94" s="663"/>
      <c r="J94" s="664"/>
      <c r="K94" s="660"/>
      <c r="L94" s="660"/>
      <c r="M94" s="660"/>
      <c r="N94" s="660"/>
      <c r="O94" s="660"/>
      <c r="P94" s="660"/>
      <c r="Q94" s="665"/>
      <c r="R94" s="169"/>
      <c r="S94" s="169"/>
    </row>
    <row r="95" spans="2:19" ht="22.5" customHeight="1" x14ac:dyDescent="0.15">
      <c r="B95" s="126" t="s">
        <v>26</v>
      </c>
      <c r="C95" s="119"/>
      <c r="D95" s="177"/>
      <c r="E95" s="177"/>
      <c r="F95" s="177"/>
    </row>
    <row r="96" spans="2:19" ht="22.5" customHeight="1" x14ac:dyDescent="0.15">
      <c r="B96" s="178" t="s">
        <v>416</v>
      </c>
      <c r="C96" s="119"/>
      <c r="D96" s="162"/>
      <c r="E96" s="117"/>
      <c r="F96" s="117"/>
    </row>
    <row r="97" spans="1:23" ht="14.25" x14ac:dyDescent="0.15">
      <c r="B97" s="121"/>
      <c r="C97" s="119"/>
      <c r="D97" s="119"/>
      <c r="E97" s="117"/>
      <c r="F97" s="117"/>
    </row>
    <row r="98" spans="1:23" s="119" customFormat="1" ht="20.25" customHeight="1" x14ac:dyDescent="0.15">
      <c r="A98" s="154"/>
      <c r="B98" s="154"/>
      <c r="C98" s="119" t="s">
        <v>404</v>
      </c>
      <c r="E98" s="155"/>
      <c r="F98" s="155"/>
      <c r="G98" s="154"/>
      <c r="H98" s="154"/>
      <c r="I98" s="154"/>
      <c r="J98" s="154"/>
      <c r="K98" s="154"/>
      <c r="L98" s="154"/>
      <c r="M98" s="154"/>
      <c r="N98" s="154"/>
      <c r="O98" s="154"/>
      <c r="P98" s="156" t="s">
        <v>68</v>
      </c>
      <c r="Q98" s="145" t="str">
        <f>IF(H94&lt;&gt;"",Q74+1,"")</f>
        <v/>
      </c>
      <c r="T98" s="154"/>
      <c r="U98" s="154"/>
      <c r="V98" s="154"/>
      <c r="W98" s="154"/>
    </row>
    <row r="99" spans="1:23" s="119" customFormat="1" ht="27.75" x14ac:dyDescent="0.15">
      <c r="A99" s="154"/>
      <c r="B99" s="687" t="s">
        <v>405</v>
      </c>
      <c r="C99" s="687"/>
      <c r="D99" s="687"/>
      <c r="E99" s="687"/>
      <c r="F99" s="687"/>
      <c r="G99" s="687"/>
      <c r="H99" s="688" t="s">
        <v>69</v>
      </c>
      <c r="I99" s="688"/>
      <c r="J99" s="688"/>
      <c r="K99" s="688"/>
      <c r="L99" s="688"/>
      <c r="M99" s="688"/>
      <c r="N99" s="688"/>
      <c r="O99" s="688"/>
      <c r="P99" s="688"/>
      <c r="Q99" s="688"/>
      <c r="T99" s="154"/>
      <c r="U99" s="154"/>
      <c r="V99" s="154"/>
      <c r="W99" s="154"/>
    </row>
    <row r="100" spans="1:23" ht="25.5" customHeight="1" thickBot="1" x14ac:dyDescent="0.2">
      <c r="C100" s="157" t="s">
        <v>406</v>
      </c>
      <c r="D100" s="681"/>
      <c r="E100" s="681"/>
      <c r="F100" s="681"/>
      <c r="G100" s="158" t="s">
        <v>37</v>
      </c>
      <c r="H100" s="159" t="s">
        <v>64</v>
      </c>
      <c r="I100" s="186"/>
      <c r="J100" s="121" t="s">
        <v>57</v>
      </c>
      <c r="K100" s="186"/>
      <c r="L100" s="121" t="s">
        <v>60</v>
      </c>
      <c r="M100" s="121" t="s">
        <v>38</v>
      </c>
      <c r="N100" s="186"/>
      <c r="O100" s="121" t="s">
        <v>57</v>
      </c>
      <c r="P100" s="186"/>
      <c r="Q100" s="121" t="s">
        <v>63</v>
      </c>
      <c r="R100" s="121"/>
      <c r="S100" s="121"/>
    </row>
    <row r="101" spans="1:23" ht="18" customHeight="1" x14ac:dyDescent="0.15">
      <c r="B101" s="682" t="s">
        <v>62</v>
      </c>
      <c r="C101" s="684" t="s">
        <v>22</v>
      </c>
      <c r="D101" s="160" t="s">
        <v>58</v>
      </c>
      <c r="E101" s="670" t="s">
        <v>407</v>
      </c>
      <c r="F101" s="686"/>
      <c r="G101" s="161" t="s">
        <v>408</v>
      </c>
      <c r="H101" s="670" t="s">
        <v>66</v>
      </c>
      <c r="I101" s="686"/>
      <c r="J101" s="670" t="s">
        <v>23</v>
      </c>
      <c r="K101" s="671"/>
      <c r="L101" s="671"/>
      <c r="M101" s="686"/>
      <c r="N101" s="670" t="s">
        <v>61</v>
      </c>
      <c r="O101" s="671"/>
      <c r="P101" s="671"/>
      <c r="Q101" s="672"/>
      <c r="R101" s="162"/>
      <c r="S101" s="162"/>
    </row>
    <row r="102" spans="1:23" ht="18" customHeight="1" thickBot="1" x14ac:dyDescent="0.2">
      <c r="B102" s="683"/>
      <c r="C102" s="685"/>
      <c r="D102" s="163" t="s">
        <v>59</v>
      </c>
      <c r="E102" s="673"/>
      <c r="F102" s="676"/>
      <c r="G102" s="164" t="s">
        <v>24</v>
      </c>
      <c r="H102" s="673" t="s">
        <v>67</v>
      </c>
      <c r="I102" s="676"/>
      <c r="J102" s="673"/>
      <c r="K102" s="674"/>
      <c r="L102" s="674"/>
      <c r="M102" s="676"/>
      <c r="N102" s="673"/>
      <c r="O102" s="674"/>
      <c r="P102" s="674"/>
      <c r="Q102" s="675"/>
      <c r="R102" s="162"/>
      <c r="S102" s="162"/>
    </row>
    <row r="103" spans="1:23" ht="30" customHeight="1" x14ac:dyDescent="0.15">
      <c r="B103" s="165">
        <v>1</v>
      </c>
      <c r="C103" s="180"/>
      <c r="D103" s="180"/>
      <c r="E103" s="677"/>
      <c r="F103" s="678"/>
      <c r="G103" s="180"/>
      <c r="H103" s="679"/>
      <c r="I103" s="680"/>
      <c r="J103" s="181"/>
      <c r="K103" s="166" t="s">
        <v>57</v>
      </c>
      <c r="L103" s="184"/>
      <c r="M103" s="167" t="s">
        <v>60</v>
      </c>
      <c r="N103" s="181"/>
      <c r="O103" s="166" t="s">
        <v>57</v>
      </c>
      <c r="P103" s="184"/>
      <c r="Q103" s="168" t="s">
        <v>60</v>
      </c>
      <c r="R103" s="169"/>
      <c r="S103" s="169"/>
    </row>
    <row r="104" spans="1:23" ht="30" customHeight="1" x14ac:dyDescent="0.15">
      <c r="B104" s="170">
        <v>2</v>
      </c>
      <c r="C104" s="182"/>
      <c r="D104" s="182"/>
      <c r="E104" s="666"/>
      <c r="F104" s="667"/>
      <c r="G104" s="182"/>
      <c r="H104" s="668"/>
      <c r="I104" s="669"/>
      <c r="J104" s="183"/>
      <c r="K104" s="171" t="s">
        <v>57</v>
      </c>
      <c r="L104" s="185"/>
      <c r="M104" s="172" t="s">
        <v>60</v>
      </c>
      <c r="N104" s="183"/>
      <c r="O104" s="171" t="s">
        <v>57</v>
      </c>
      <c r="P104" s="185"/>
      <c r="Q104" s="173" t="s">
        <v>60</v>
      </c>
      <c r="R104" s="169"/>
      <c r="S104" s="169"/>
    </row>
    <row r="105" spans="1:23" ht="30" customHeight="1" x14ac:dyDescent="0.15">
      <c r="B105" s="170">
        <v>3</v>
      </c>
      <c r="C105" s="182"/>
      <c r="D105" s="182"/>
      <c r="E105" s="666"/>
      <c r="F105" s="667"/>
      <c r="G105" s="182"/>
      <c r="H105" s="668"/>
      <c r="I105" s="669"/>
      <c r="J105" s="183"/>
      <c r="K105" s="171" t="s">
        <v>57</v>
      </c>
      <c r="L105" s="185"/>
      <c r="M105" s="172" t="s">
        <v>60</v>
      </c>
      <c r="N105" s="183"/>
      <c r="O105" s="171" t="s">
        <v>57</v>
      </c>
      <c r="P105" s="185"/>
      <c r="Q105" s="173" t="s">
        <v>60</v>
      </c>
      <c r="R105" s="169"/>
      <c r="S105" s="169"/>
    </row>
    <row r="106" spans="1:23" ht="30" customHeight="1" x14ac:dyDescent="0.15">
      <c r="B106" s="170">
        <v>4</v>
      </c>
      <c r="C106" s="182"/>
      <c r="D106" s="182"/>
      <c r="E106" s="666"/>
      <c r="F106" s="667"/>
      <c r="G106" s="182"/>
      <c r="H106" s="668"/>
      <c r="I106" s="669"/>
      <c r="J106" s="183"/>
      <c r="K106" s="171" t="s">
        <v>57</v>
      </c>
      <c r="L106" s="185"/>
      <c r="M106" s="172" t="s">
        <v>60</v>
      </c>
      <c r="N106" s="183"/>
      <c r="O106" s="171" t="s">
        <v>57</v>
      </c>
      <c r="P106" s="185"/>
      <c r="Q106" s="173" t="s">
        <v>60</v>
      </c>
      <c r="R106" s="169"/>
      <c r="S106" s="169"/>
    </row>
    <row r="107" spans="1:23" ht="30" customHeight="1" x14ac:dyDescent="0.15">
      <c r="B107" s="170">
        <v>5</v>
      </c>
      <c r="C107" s="182"/>
      <c r="D107" s="182"/>
      <c r="E107" s="666"/>
      <c r="F107" s="667"/>
      <c r="G107" s="182"/>
      <c r="H107" s="668"/>
      <c r="I107" s="669"/>
      <c r="J107" s="183"/>
      <c r="K107" s="171" t="s">
        <v>57</v>
      </c>
      <c r="L107" s="185"/>
      <c r="M107" s="172" t="s">
        <v>60</v>
      </c>
      <c r="N107" s="183"/>
      <c r="O107" s="171" t="s">
        <v>57</v>
      </c>
      <c r="P107" s="185"/>
      <c r="Q107" s="173" t="s">
        <v>60</v>
      </c>
      <c r="R107" s="169"/>
      <c r="S107" s="169"/>
    </row>
    <row r="108" spans="1:23" ht="30" customHeight="1" x14ac:dyDescent="0.15">
      <c r="B108" s="170">
        <v>6</v>
      </c>
      <c r="C108" s="182"/>
      <c r="D108" s="182"/>
      <c r="E108" s="666"/>
      <c r="F108" s="667"/>
      <c r="G108" s="182"/>
      <c r="H108" s="668"/>
      <c r="I108" s="669"/>
      <c r="J108" s="183"/>
      <c r="K108" s="171" t="s">
        <v>57</v>
      </c>
      <c r="L108" s="185"/>
      <c r="M108" s="172" t="s">
        <v>60</v>
      </c>
      <c r="N108" s="183"/>
      <c r="O108" s="171" t="s">
        <v>57</v>
      </c>
      <c r="P108" s="185"/>
      <c r="Q108" s="173" t="s">
        <v>60</v>
      </c>
      <c r="R108" s="169"/>
      <c r="S108" s="169"/>
    </row>
    <row r="109" spans="1:23" ht="30" customHeight="1" x14ac:dyDescent="0.15">
      <c r="B109" s="170">
        <v>7</v>
      </c>
      <c r="C109" s="182"/>
      <c r="D109" s="182"/>
      <c r="E109" s="666"/>
      <c r="F109" s="667"/>
      <c r="G109" s="182"/>
      <c r="H109" s="668"/>
      <c r="I109" s="669"/>
      <c r="J109" s="183"/>
      <c r="K109" s="171" t="s">
        <v>57</v>
      </c>
      <c r="L109" s="185"/>
      <c r="M109" s="172" t="s">
        <v>60</v>
      </c>
      <c r="N109" s="183"/>
      <c r="O109" s="171" t="s">
        <v>57</v>
      </c>
      <c r="P109" s="185"/>
      <c r="Q109" s="173" t="s">
        <v>60</v>
      </c>
      <c r="R109" s="169"/>
      <c r="S109" s="169"/>
    </row>
    <row r="110" spans="1:23" ht="30" customHeight="1" x14ac:dyDescent="0.15">
      <c r="B110" s="170">
        <v>8</v>
      </c>
      <c r="C110" s="182"/>
      <c r="D110" s="182"/>
      <c r="E110" s="666"/>
      <c r="F110" s="667"/>
      <c r="G110" s="182"/>
      <c r="H110" s="668"/>
      <c r="I110" s="669"/>
      <c r="J110" s="183"/>
      <c r="K110" s="171" t="s">
        <v>57</v>
      </c>
      <c r="L110" s="185"/>
      <c r="M110" s="172" t="s">
        <v>60</v>
      </c>
      <c r="N110" s="183"/>
      <c r="O110" s="171" t="s">
        <v>57</v>
      </c>
      <c r="P110" s="185"/>
      <c r="Q110" s="173" t="s">
        <v>60</v>
      </c>
      <c r="R110" s="169"/>
      <c r="S110" s="169"/>
    </row>
    <row r="111" spans="1:23" ht="30" customHeight="1" x14ac:dyDescent="0.15">
      <c r="B111" s="170">
        <v>9</v>
      </c>
      <c r="C111" s="182"/>
      <c r="D111" s="182"/>
      <c r="E111" s="666"/>
      <c r="F111" s="667"/>
      <c r="G111" s="182"/>
      <c r="H111" s="668"/>
      <c r="I111" s="669"/>
      <c r="J111" s="183"/>
      <c r="K111" s="171" t="s">
        <v>57</v>
      </c>
      <c r="L111" s="185"/>
      <c r="M111" s="172" t="s">
        <v>60</v>
      </c>
      <c r="N111" s="183"/>
      <c r="O111" s="171" t="s">
        <v>57</v>
      </c>
      <c r="P111" s="185"/>
      <c r="Q111" s="173" t="s">
        <v>60</v>
      </c>
      <c r="R111" s="169"/>
      <c r="S111" s="169"/>
    </row>
    <row r="112" spans="1:23" ht="30" customHeight="1" x14ac:dyDescent="0.15">
      <c r="B112" s="170">
        <v>10</v>
      </c>
      <c r="C112" s="182"/>
      <c r="D112" s="182"/>
      <c r="E112" s="666"/>
      <c r="F112" s="667"/>
      <c r="G112" s="182"/>
      <c r="H112" s="668"/>
      <c r="I112" s="669"/>
      <c r="J112" s="183"/>
      <c r="K112" s="171" t="s">
        <v>57</v>
      </c>
      <c r="L112" s="185"/>
      <c r="M112" s="172" t="s">
        <v>60</v>
      </c>
      <c r="N112" s="183"/>
      <c r="O112" s="171" t="s">
        <v>57</v>
      </c>
      <c r="P112" s="185"/>
      <c r="Q112" s="173" t="s">
        <v>60</v>
      </c>
      <c r="R112" s="169"/>
      <c r="S112" s="169"/>
    </row>
    <row r="113" spans="1:23" ht="30" customHeight="1" x14ac:dyDescent="0.15">
      <c r="B113" s="170">
        <v>11</v>
      </c>
      <c r="C113" s="182"/>
      <c r="D113" s="182"/>
      <c r="E113" s="666"/>
      <c r="F113" s="667"/>
      <c r="G113" s="182"/>
      <c r="H113" s="668"/>
      <c r="I113" s="669"/>
      <c r="J113" s="183"/>
      <c r="K113" s="171" t="s">
        <v>57</v>
      </c>
      <c r="L113" s="185"/>
      <c r="M113" s="172" t="s">
        <v>60</v>
      </c>
      <c r="N113" s="183"/>
      <c r="O113" s="171" t="s">
        <v>57</v>
      </c>
      <c r="P113" s="185"/>
      <c r="Q113" s="173" t="s">
        <v>60</v>
      </c>
      <c r="R113" s="169"/>
      <c r="S113" s="169"/>
    </row>
    <row r="114" spans="1:23" ht="30" customHeight="1" x14ac:dyDescent="0.15">
      <c r="B114" s="170">
        <v>12</v>
      </c>
      <c r="C114" s="182"/>
      <c r="D114" s="182"/>
      <c r="E114" s="666"/>
      <c r="F114" s="667"/>
      <c r="G114" s="182"/>
      <c r="H114" s="668"/>
      <c r="I114" s="669"/>
      <c r="J114" s="183"/>
      <c r="K114" s="171" t="s">
        <v>57</v>
      </c>
      <c r="L114" s="185"/>
      <c r="M114" s="172" t="s">
        <v>60</v>
      </c>
      <c r="N114" s="183"/>
      <c r="O114" s="171" t="s">
        <v>57</v>
      </c>
      <c r="P114" s="185"/>
      <c r="Q114" s="173" t="s">
        <v>60</v>
      </c>
      <c r="R114" s="169"/>
      <c r="S114" s="169"/>
    </row>
    <row r="115" spans="1:23" ht="30" customHeight="1" x14ac:dyDescent="0.15">
      <c r="B115" s="170">
        <v>13</v>
      </c>
      <c r="C115" s="182"/>
      <c r="D115" s="182"/>
      <c r="E115" s="666"/>
      <c r="F115" s="667"/>
      <c r="G115" s="182"/>
      <c r="H115" s="668"/>
      <c r="I115" s="669"/>
      <c r="J115" s="183"/>
      <c r="K115" s="171" t="s">
        <v>57</v>
      </c>
      <c r="L115" s="185"/>
      <c r="M115" s="172" t="s">
        <v>60</v>
      </c>
      <c r="N115" s="183"/>
      <c r="O115" s="171" t="s">
        <v>57</v>
      </c>
      <c r="P115" s="185"/>
      <c r="Q115" s="173" t="s">
        <v>60</v>
      </c>
      <c r="R115" s="169"/>
      <c r="S115" s="169"/>
    </row>
    <row r="116" spans="1:23" ht="30" customHeight="1" x14ac:dyDescent="0.15">
      <c r="B116" s="170">
        <v>14</v>
      </c>
      <c r="C116" s="182"/>
      <c r="D116" s="182"/>
      <c r="E116" s="666"/>
      <c r="F116" s="667"/>
      <c r="G116" s="182"/>
      <c r="H116" s="668"/>
      <c r="I116" s="669"/>
      <c r="J116" s="183"/>
      <c r="K116" s="171" t="s">
        <v>57</v>
      </c>
      <c r="L116" s="185"/>
      <c r="M116" s="172" t="s">
        <v>60</v>
      </c>
      <c r="N116" s="183"/>
      <c r="O116" s="171" t="s">
        <v>57</v>
      </c>
      <c r="P116" s="185"/>
      <c r="Q116" s="173" t="s">
        <v>60</v>
      </c>
      <c r="R116" s="169"/>
      <c r="S116" s="169"/>
    </row>
    <row r="117" spans="1:23" ht="30" customHeight="1" thickBot="1" x14ac:dyDescent="0.2">
      <c r="B117" s="174"/>
      <c r="C117" s="175" t="s">
        <v>65</v>
      </c>
      <c r="D117" s="650"/>
      <c r="E117" s="651"/>
      <c r="F117" s="652" t="s">
        <v>409</v>
      </c>
      <c r="G117" s="653"/>
      <c r="H117" s="654"/>
      <c r="I117" s="655"/>
      <c r="J117" s="656"/>
      <c r="K117" s="657"/>
      <c r="L117" s="657"/>
      <c r="M117" s="657"/>
      <c r="N117" s="657"/>
      <c r="O117" s="657"/>
      <c r="P117" s="657"/>
      <c r="Q117" s="658"/>
      <c r="R117" s="169"/>
      <c r="S117" s="169"/>
    </row>
    <row r="118" spans="1:23" ht="30" customHeight="1" thickTop="1" thickBot="1" x14ac:dyDescent="0.2">
      <c r="B118" s="659" t="s">
        <v>417</v>
      </c>
      <c r="C118" s="660"/>
      <c r="D118" s="660"/>
      <c r="E118" s="660"/>
      <c r="F118" s="660"/>
      <c r="G118" s="661"/>
      <c r="H118" s="662" t="str">
        <f>IF(COUNTA(H103:I117)=0,"",SUM(H103:I117))</f>
        <v/>
      </c>
      <c r="I118" s="663"/>
      <c r="J118" s="664"/>
      <c r="K118" s="660"/>
      <c r="L118" s="660"/>
      <c r="M118" s="660"/>
      <c r="N118" s="660"/>
      <c r="O118" s="660"/>
      <c r="P118" s="660"/>
      <c r="Q118" s="665"/>
      <c r="R118" s="169"/>
      <c r="S118" s="169"/>
    </row>
    <row r="119" spans="1:23" ht="22.5" customHeight="1" x14ac:dyDescent="0.15">
      <c r="B119" s="126" t="s">
        <v>26</v>
      </c>
      <c r="C119" s="119"/>
      <c r="D119" s="177"/>
      <c r="E119" s="177"/>
      <c r="F119" s="177"/>
    </row>
    <row r="120" spans="1:23" ht="22.5" customHeight="1" x14ac:dyDescent="0.15">
      <c r="B120" s="178" t="s">
        <v>416</v>
      </c>
      <c r="C120" s="119"/>
      <c r="D120" s="162"/>
      <c r="E120" s="117"/>
      <c r="F120" s="117"/>
    </row>
    <row r="121" spans="1:23" ht="14.25" x14ac:dyDescent="0.15">
      <c r="B121" s="121"/>
      <c r="C121" s="119"/>
      <c r="D121" s="119"/>
      <c r="E121" s="117"/>
      <c r="F121" s="117"/>
    </row>
    <row r="122" spans="1:23" s="119" customFormat="1" ht="20.25" customHeight="1" x14ac:dyDescent="0.15">
      <c r="A122" s="154"/>
      <c r="B122" s="154"/>
      <c r="C122" s="119" t="s">
        <v>404</v>
      </c>
      <c r="E122" s="155"/>
      <c r="F122" s="155"/>
      <c r="G122" s="154"/>
      <c r="H122" s="154"/>
      <c r="I122" s="154"/>
      <c r="J122" s="154"/>
      <c r="K122" s="154"/>
      <c r="L122" s="154"/>
      <c r="M122" s="154"/>
      <c r="N122" s="154"/>
      <c r="O122" s="154"/>
      <c r="P122" s="156" t="s">
        <v>68</v>
      </c>
      <c r="Q122" s="145" t="str">
        <f>IF(H118&lt;&gt;"",Q98+1,"")</f>
        <v/>
      </c>
      <c r="T122" s="154"/>
      <c r="U122" s="154"/>
      <c r="V122" s="154"/>
      <c r="W122" s="154"/>
    </row>
    <row r="123" spans="1:23" s="119" customFormat="1" ht="27.75" x14ac:dyDescent="0.15">
      <c r="A123" s="154"/>
      <c r="B123" s="687" t="s">
        <v>405</v>
      </c>
      <c r="C123" s="687"/>
      <c r="D123" s="687"/>
      <c r="E123" s="687"/>
      <c r="F123" s="687"/>
      <c r="G123" s="687"/>
      <c r="H123" s="688" t="s">
        <v>69</v>
      </c>
      <c r="I123" s="688"/>
      <c r="J123" s="688"/>
      <c r="K123" s="688"/>
      <c r="L123" s="688"/>
      <c r="M123" s="688"/>
      <c r="N123" s="688"/>
      <c r="O123" s="688"/>
      <c r="P123" s="688"/>
      <c r="Q123" s="688"/>
      <c r="T123" s="154"/>
      <c r="U123" s="154"/>
      <c r="V123" s="154"/>
      <c r="W123" s="154"/>
    </row>
    <row r="124" spans="1:23" ht="25.5" customHeight="1" thickBot="1" x14ac:dyDescent="0.2">
      <c r="C124" s="157" t="s">
        <v>406</v>
      </c>
      <c r="D124" s="681"/>
      <c r="E124" s="681"/>
      <c r="F124" s="681"/>
      <c r="G124" s="158" t="s">
        <v>37</v>
      </c>
      <c r="H124" s="159" t="s">
        <v>64</v>
      </c>
      <c r="I124" s="186"/>
      <c r="J124" s="121" t="s">
        <v>57</v>
      </c>
      <c r="K124" s="186"/>
      <c r="L124" s="121" t="s">
        <v>60</v>
      </c>
      <c r="M124" s="121" t="s">
        <v>38</v>
      </c>
      <c r="N124" s="186"/>
      <c r="O124" s="121" t="s">
        <v>57</v>
      </c>
      <c r="P124" s="186"/>
      <c r="Q124" s="121" t="s">
        <v>63</v>
      </c>
      <c r="R124" s="121"/>
      <c r="S124" s="121"/>
    </row>
    <row r="125" spans="1:23" ht="18" customHeight="1" x14ac:dyDescent="0.15">
      <c r="B125" s="682" t="s">
        <v>62</v>
      </c>
      <c r="C125" s="684" t="s">
        <v>22</v>
      </c>
      <c r="D125" s="160" t="s">
        <v>58</v>
      </c>
      <c r="E125" s="670" t="s">
        <v>407</v>
      </c>
      <c r="F125" s="686"/>
      <c r="G125" s="161" t="s">
        <v>408</v>
      </c>
      <c r="H125" s="670" t="s">
        <v>66</v>
      </c>
      <c r="I125" s="686"/>
      <c r="J125" s="670" t="s">
        <v>23</v>
      </c>
      <c r="K125" s="671"/>
      <c r="L125" s="671"/>
      <c r="M125" s="686"/>
      <c r="N125" s="670" t="s">
        <v>61</v>
      </c>
      <c r="O125" s="671"/>
      <c r="P125" s="671"/>
      <c r="Q125" s="672"/>
      <c r="R125" s="162"/>
      <c r="S125" s="162"/>
    </row>
    <row r="126" spans="1:23" ht="18" customHeight="1" thickBot="1" x14ac:dyDescent="0.2">
      <c r="B126" s="683"/>
      <c r="C126" s="685"/>
      <c r="D126" s="163" t="s">
        <v>59</v>
      </c>
      <c r="E126" s="673"/>
      <c r="F126" s="676"/>
      <c r="G126" s="164" t="s">
        <v>24</v>
      </c>
      <c r="H126" s="673" t="s">
        <v>67</v>
      </c>
      <c r="I126" s="676"/>
      <c r="J126" s="673"/>
      <c r="K126" s="674"/>
      <c r="L126" s="674"/>
      <c r="M126" s="676"/>
      <c r="N126" s="673"/>
      <c r="O126" s="674"/>
      <c r="P126" s="674"/>
      <c r="Q126" s="675"/>
      <c r="R126" s="162"/>
      <c r="S126" s="162"/>
    </row>
    <row r="127" spans="1:23" ht="30" customHeight="1" x14ac:dyDescent="0.15">
      <c r="B127" s="165">
        <v>1</v>
      </c>
      <c r="C127" s="180"/>
      <c r="D127" s="180"/>
      <c r="E127" s="677"/>
      <c r="F127" s="678"/>
      <c r="G127" s="180"/>
      <c r="H127" s="679"/>
      <c r="I127" s="680"/>
      <c r="J127" s="181"/>
      <c r="K127" s="166" t="s">
        <v>57</v>
      </c>
      <c r="L127" s="184"/>
      <c r="M127" s="167" t="s">
        <v>60</v>
      </c>
      <c r="N127" s="181"/>
      <c r="O127" s="166" t="s">
        <v>57</v>
      </c>
      <c r="P127" s="184"/>
      <c r="Q127" s="168" t="s">
        <v>60</v>
      </c>
      <c r="R127" s="169"/>
      <c r="S127" s="169"/>
    </row>
    <row r="128" spans="1:23" ht="30" customHeight="1" x14ac:dyDescent="0.15">
      <c r="B128" s="170">
        <v>2</v>
      </c>
      <c r="C128" s="182"/>
      <c r="D128" s="182"/>
      <c r="E128" s="666"/>
      <c r="F128" s="667"/>
      <c r="G128" s="182"/>
      <c r="H128" s="668"/>
      <c r="I128" s="669"/>
      <c r="J128" s="183"/>
      <c r="K128" s="171" t="s">
        <v>57</v>
      </c>
      <c r="L128" s="185"/>
      <c r="M128" s="172" t="s">
        <v>60</v>
      </c>
      <c r="N128" s="183"/>
      <c r="O128" s="171" t="s">
        <v>57</v>
      </c>
      <c r="P128" s="185"/>
      <c r="Q128" s="173" t="s">
        <v>60</v>
      </c>
      <c r="R128" s="169"/>
      <c r="S128" s="169"/>
    </row>
    <row r="129" spans="2:19" ht="30" customHeight="1" x14ac:dyDescent="0.15">
      <c r="B129" s="170">
        <v>3</v>
      </c>
      <c r="C129" s="182"/>
      <c r="D129" s="182"/>
      <c r="E129" s="666"/>
      <c r="F129" s="667"/>
      <c r="G129" s="182"/>
      <c r="H129" s="668"/>
      <c r="I129" s="669"/>
      <c r="J129" s="183"/>
      <c r="K129" s="171" t="s">
        <v>57</v>
      </c>
      <c r="L129" s="185"/>
      <c r="M129" s="172" t="s">
        <v>60</v>
      </c>
      <c r="N129" s="183"/>
      <c r="O129" s="171" t="s">
        <v>57</v>
      </c>
      <c r="P129" s="185"/>
      <c r="Q129" s="173" t="s">
        <v>60</v>
      </c>
      <c r="R129" s="169"/>
      <c r="S129" s="169"/>
    </row>
    <row r="130" spans="2:19" ht="30" customHeight="1" x14ac:dyDescent="0.15">
      <c r="B130" s="170">
        <v>4</v>
      </c>
      <c r="C130" s="182"/>
      <c r="D130" s="182"/>
      <c r="E130" s="666"/>
      <c r="F130" s="667"/>
      <c r="G130" s="182"/>
      <c r="H130" s="668"/>
      <c r="I130" s="669"/>
      <c r="J130" s="183"/>
      <c r="K130" s="171" t="s">
        <v>57</v>
      </c>
      <c r="L130" s="185"/>
      <c r="M130" s="172" t="s">
        <v>60</v>
      </c>
      <c r="N130" s="183"/>
      <c r="O130" s="171" t="s">
        <v>57</v>
      </c>
      <c r="P130" s="185"/>
      <c r="Q130" s="173" t="s">
        <v>60</v>
      </c>
      <c r="R130" s="169"/>
      <c r="S130" s="169"/>
    </row>
    <row r="131" spans="2:19" ht="30" customHeight="1" x14ac:dyDescent="0.15">
      <c r="B131" s="170">
        <v>5</v>
      </c>
      <c r="C131" s="182"/>
      <c r="D131" s="182"/>
      <c r="E131" s="666"/>
      <c r="F131" s="667"/>
      <c r="G131" s="182"/>
      <c r="H131" s="668"/>
      <c r="I131" s="669"/>
      <c r="J131" s="183"/>
      <c r="K131" s="171" t="s">
        <v>57</v>
      </c>
      <c r="L131" s="185"/>
      <c r="M131" s="172" t="s">
        <v>60</v>
      </c>
      <c r="N131" s="183"/>
      <c r="O131" s="171" t="s">
        <v>57</v>
      </c>
      <c r="P131" s="185"/>
      <c r="Q131" s="173" t="s">
        <v>60</v>
      </c>
      <c r="R131" s="169"/>
      <c r="S131" s="169"/>
    </row>
    <row r="132" spans="2:19" ht="30" customHeight="1" x14ac:dyDescent="0.15">
      <c r="B132" s="170">
        <v>6</v>
      </c>
      <c r="C132" s="182"/>
      <c r="D132" s="182"/>
      <c r="E132" s="666"/>
      <c r="F132" s="667"/>
      <c r="G132" s="182"/>
      <c r="H132" s="668"/>
      <c r="I132" s="669"/>
      <c r="J132" s="183"/>
      <c r="K132" s="171" t="s">
        <v>57</v>
      </c>
      <c r="L132" s="185"/>
      <c r="M132" s="172" t="s">
        <v>60</v>
      </c>
      <c r="N132" s="183"/>
      <c r="O132" s="171" t="s">
        <v>57</v>
      </c>
      <c r="P132" s="185"/>
      <c r="Q132" s="173" t="s">
        <v>60</v>
      </c>
      <c r="R132" s="169"/>
      <c r="S132" s="169"/>
    </row>
    <row r="133" spans="2:19" ht="30" customHeight="1" x14ac:dyDescent="0.15">
      <c r="B133" s="170">
        <v>7</v>
      </c>
      <c r="C133" s="182"/>
      <c r="D133" s="182"/>
      <c r="E133" s="666"/>
      <c r="F133" s="667"/>
      <c r="G133" s="182"/>
      <c r="H133" s="668"/>
      <c r="I133" s="669"/>
      <c r="J133" s="183"/>
      <c r="K133" s="171" t="s">
        <v>57</v>
      </c>
      <c r="L133" s="185"/>
      <c r="M133" s="172" t="s">
        <v>60</v>
      </c>
      <c r="N133" s="183"/>
      <c r="O133" s="171" t="s">
        <v>57</v>
      </c>
      <c r="P133" s="185"/>
      <c r="Q133" s="173" t="s">
        <v>60</v>
      </c>
      <c r="R133" s="169"/>
      <c r="S133" s="169"/>
    </row>
    <row r="134" spans="2:19" ht="30" customHeight="1" x14ac:dyDescent="0.15">
      <c r="B134" s="170">
        <v>8</v>
      </c>
      <c r="C134" s="182"/>
      <c r="D134" s="182"/>
      <c r="E134" s="666"/>
      <c r="F134" s="667"/>
      <c r="G134" s="182"/>
      <c r="H134" s="668"/>
      <c r="I134" s="669"/>
      <c r="J134" s="183"/>
      <c r="K134" s="171" t="s">
        <v>57</v>
      </c>
      <c r="L134" s="185"/>
      <c r="M134" s="172" t="s">
        <v>60</v>
      </c>
      <c r="N134" s="183"/>
      <c r="O134" s="171" t="s">
        <v>57</v>
      </c>
      <c r="P134" s="185"/>
      <c r="Q134" s="173" t="s">
        <v>60</v>
      </c>
      <c r="R134" s="169"/>
      <c r="S134" s="169"/>
    </row>
    <row r="135" spans="2:19" ht="30" customHeight="1" x14ac:dyDescent="0.15">
      <c r="B135" s="170">
        <v>9</v>
      </c>
      <c r="C135" s="182"/>
      <c r="D135" s="182"/>
      <c r="E135" s="666"/>
      <c r="F135" s="667"/>
      <c r="G135" s="182"/>
      <c r="H135" s="668"/>
      <c r="I135" s="669"/>
      <c r="J135" s="183"/>
      <c r="K135" s="171" t="s">
        <v>57</v>
      </c>
      <c r="L135" s="185"/>
      <c r="M135" s="172" t="s">
        <v>60</v>
      </c>
      <c r="N135" s="183"/>
      <c r="O135" s="171" t="s">
        <v>57</v>
      </c>
      <c r="P135" s="185"/>
      <c r="Q135" s="173" t="s">
        <v>60</v>
      </c>
      <c r="R135" s="169"/>
      <c r="S135" s="169"/>
    </row>
    <row r="136" spans="2:19" ht="30" customHeight="1" x14ac:dyDescent="0.15">
      <c r="B136" s="170">
        <v>10</v>
      </c>
      <c r="C136" s="182"/>
      <c r="D136" s="182"/>
      <c r="E136" s="666"/>
      <c r="F136" s="667"/>
      <c r="G136" s="182"/>
      <c r="H136" s="668"/>
      <c r="I136" s="669"/>
      <c r="J136" s="183"/>
      <c r="K136" s="171" t="s">
        <v>57</v>
      </c>
      <c r="L136" s="185"/>
      <c r="M136" s="172" t="s">
        <v>60</v>
      </c>
      <c r="N136" s="183"/>
      <c r="O136" s="171" t="s">
        <v>57</v>
      </c>
      <c r="P136" s="185"/>
      <c r="Q136" s="173" t="s">
        <v>60</v>
      </c>
      <c r="R136" s="169"/>
      <c r="S136" s="169"/>
    </row>
    <row r="137" spans="2:19" ht="30" customHeight="1" x14ac:dyDescent="0.15">
      <c r="B137" s="170">
        <v>11</v>
      </c>
      <c r="C137" s="182"/>
      <c r="D137" s="182"/>
      <c r="E137" s="666"/>
      <c r="F137" s="667"/>
      <c r="G137" s="182"/>
      <c r="H137" s="668"/>
      <c r="I137" s="669"/>
      <c r="J137" s="183"/>
      <c r="K137" s="171" t="s">
        <v>57</v>
      </c>
      <c r="L137" s="185"/>
      <c r="M137" s="172" t="s">
        <v>60</v>
      </c>
      <c r="N137" s="183"/>
      <c r="O137" s="171" t="s">
        <v>57</v>
      </c>
      <c r="P137" s="185"/>
      <c r="Q137" s="173" t="s">
        <v>60</v>
      </c>
      <c r="R137" s="169"/>
      <c r="S137" s="169"/>
    </row>
    <row r="138" spans="2:19" ht="30" customHeight="1" x14ac:dyDescent="0.15">
      <c r="B138" s="170">
        <v>12</v>
      </c>
      <c r="C138" s="182"/>
      <c r="D138" s="182"/>
      <c r="E138" s="666"/>
      <c r="F138" s="667"/>
      <c r="G138" s="182"/>
      <c r="H138" s="668"/>
      <c r="I138" s="669"/>
      <c r="J138" s="183"/>
      <c r="K138" s="171" t="s">
        <v>57</v>
      </c>
      <c r="L138" s="185"/>
      <c r="M138" s="172" t="s">
        <v>60</v>
      </c>
      <c r="N138" s="183"/>
      <c r="O138" s="171" t="s">
        <v>57</v>
      </c>
      <c r="P138" s="185"/>
      <c r="Q138" s="173" t="s">
        <v>60</v>
      </c>
      <c r="R138" s="169"/>
      <c r="S138" s="169"/>
    </row>
    <row r="139" spans="2:19" ht="30" customHeight="1" x14ac:dyDescent="0.15">
      <c r="B139" s="170">
        <v>13</v>
      </c>
      <c r="C139" s="182"/>
      <c r="D139" s="182"/>
      <c r="E139" s="666"/>
      <c r="F139" s="667"/>
      <c r="G139" s="182"/>
      <c r="H139" s="668"/>
      <c r="I139" s="669"/>
      <c r="J139" s="183"/>
      <c r="K139" s="171" t="s">
        <v>57</v>
      </c>
      <c r="L139" s="185"/>
      <c r="M139" s="172" t="s">
        <v>60</v>
      </c>
      <c r="N139" s="183"/>
      <c r="O139" s="171" t="s">
        <v>57</v>
      </c>
      <c r="P139" s="185"/>
      <c r="Q139" s="173" t="s">
        <v>60</v>
      </c>
      <c r="R139" s="169"/>
      <c r="S139" s="169"/>
    </row>
    <row r="140" spans="2:19" ht="30" customHeight="1" x14ac:dyDescent="0.15">
      <c r="B140" s="170">
        <v>14</v>
      </c>
      <c r="C140" s="182"/>
      <c r="D140" s="182"/>
      <c r="E140" s="666"/>
      <c r="F140" s="667"/>
      <c r="G140" s="182"/>
      <c r="H140" s="668"/>
      <c r="I140" s="669"/>
      <c r="J140" s="183"/>
      <c r="K140" s="171" t="s">
        <v>57</v>
      </c>
      <c r="L140" s="185"/>
      <c r="M140" s="172" t="s">
        <v>60</v>
      </c>
      <c r="N140" s="183"/>
      <c r="O140" s="171" t="s">
        <v>57</v>
      </c>
      <c r="P140" s="185"/>
      <c r="Q140" s="173" t="s">
        <v>60</v>
      </c>
      <c r="R140" s="169"/>
      <c r="S140" s="169"/>
    </row>
    <row r="141" spans="2:19" ht="30" customHeight="1" thickBot="1" x14ac:dyDescent="0.2">
      <c r="B141" s="174"/>
      <c r="C141" s="175" t="s">
        <v>65</v>
      </c>
      <c r="D141" s="650"/>
      <c r="E141" s="651"/>
      <c r="F141" s="652" t="s">
        <v>409</v>
      </c>
      <c r="G141" s="653"/>
      <c r="H141" s="654"/>
      <c r="I141" s="655"/>
      <c r="J141" s="656"/>
      <c r="K141" s="657"/>
      <c r="L141" s="657"/>
      <c r="M141" s="657"/>
      <c r="N141" s="657"/>
      <c r="O141" s="657"/>
      <c r="P141" s="657"/>
      <c r="Q141" s="658"/>
      <c r="R141" s="169"/>
      <c r="S141" s="169"/>
    </row>
    <row r="142" spans="2:19" ht="30" customHeight="1" thickTop="1" thickBot="1" x14ac:dyDescent="0.2">
      <c r="B142" s="659" t="s">
        <v>417</v>
      </c>
      <c r="C142" s="660"/>
      <c r="D142" s="660"/>
      <c r="E142" s="660"/>
      <c r="F142" s="660"/>
      <c r="G142" s="661"/>
      <c r="H142" s="662" t="str">
        <f>IF(COUNTA(H127:I141)=0,"",SUM(H127:I141))</f>
        <v/>
      </c>
      <c r="I142" s="663"/>
      <c r="J142" s="664"/>
      <c r="K142" s="660"/>
      <c r="L142" s="660"/>
      <c r="M142" s="660"/>
      <c r="N142" s="660"/>
      <c r="O142" s="660"/>
      <c r="P142" s="660"/>
      <c r="Q142" s="665"/>
      <c r="R142" s="169"/>
      <c r="S142" s="169"/>
    </row>
    <row r="143" spans="2:19" ht="22.5" customHeight="1" x14ac:dyDescent="0.15">
      <c r="B143" s="126" t="s">
        <v>26</v>
      </c>
      <c r="C143" s="119"/>
      <c r="D143" s="177"/>
      <c r="E143" s="177"/>
      <c r="F143" s="177"/>
    </row>
    <row r="144" spans="2:19" ht="22.5" customHeight="1" x14ac:dyDescent="0.15">
      <c r="B144" s="178" t="s">
        <v>416</v>
      </c>
      <c r="C144" s="119"/>
      <c r="D144" s="162"/>
      <c r="E144" s="117"/>
      <c r="F144" s="117"/>
    </row>
    <row r="145" spans="1:23" ht="14.25" x14ac:dyDescent="0.15">
      <c r="B145" s="121"/>
      <c r="C145" s="119"/>
      <c r="D145" s="119"/>
      <c r="E145" s="117"/>
      <c r="F145" s="117"/>
    </row>
    <row r="146" spans="1:23" s="119" customFormat="1" ht="20.25" customHeight="1" x14ac:dyDescent="0.15">
      <c r="A146" s="154"/>
      <c r="B146" s="154"/>
      <c r="C146" s="119" t="s">
        <v>404</v>
      </c>
      <c r="E146" s="155"/>
      <c r="F146" s="155"/>
      <c r="G146" s="154"/>
      <c r="H146" s="154"/>
      <c r="I146" s="154"/>
      <c r="J146" s="154"/>
      <c r="K146" s="154"/>
      <c r="L146" s="154"/>
      <c r="M146" s="154"/>
      <c r="N146" s="154"/>
      <c r="O146" s="154"/>
      <c r="P146" s="156" t="s">
        <v>68</v>
      </c>
      <c r="Q146" s="145" t="str">
        <f>IF(H142&lt;&gt;"",Q122+1,"")</f>
        <v/>
      </c>
      <c r="T146" s="154"/>
      <c r="U146" s="154"/>
      <c r="V146" s="154"/>
      <c r="W146" s="154"/>
    </row>
    <row r="147" spans="1:23" s="119" customFormat="1" ht="27.75" x14ac:dyDescent="0.15">
      <c r="A147" s="154"/>
      <c r="B147" s="687" t="s">
        <v>405</v>
      </c>
      <c r="C147" s="687"/>
      <c r="D147" s="687"/>
      <c r="E147" s="687"/>
      <c r="F147" s="687"/>
      <c r="G147" s="687"/>
      <c r="H147" s="688" t="s">
        <v>69</v>
      </c>
      <c r="I147" s="688"/>
      <c r="J147" s="688"/>
      <c r="K147" s="688"/>
      <c r="L147" s="688"/>
      <c r="M147" s="688"/>
      <c r="N147" s="688"/>
      <c r="O147" s="688"/>
      <c r="P147" s="688"/>
      <c r="Q147" s="688"/>
      <c r="T147" s="154"/>
      <c r="U147" s="154"/>
      <c r="V147" s="154"/>
      <c r="W147" s="154"/>
    </row>
    <row r="148" spans="1:23" ht="25.5" customHeight="1" thickBot="1" x14ac:dyDescent="0.2">
      <c r="C148" s="157" t="s">
        <v>406</v>
      </c>
      <c r="D148" s="681"/>
      <c r="E148" s="681"/>
      <c r="F148" s="681"/>
      <c r="G148" s="158" t="s">
        <v>37</v>
      </c>
      <c r="H148" s="159" t="s">
        <v>64</v>
      </c>
      <c r="I148" s="186"/>
      <c r="J148" s="121" t="s">
        <v>57</v>
      </c>
      <c r="K148" s="186"/>
      <c r="L148" s="121" t="s">
        <v>60</v>
      </c>
      <c r="M148" s="121" t="s">
        <v>38</v>
      </c>
      <c r="N148" s="186"/>
      <c r="O148" s="121" t="s">
        <v>57</v>
      </c>
      <c r="P148" s="186"/>
      <c r="Q148" s="121" t="s">
        <v>63</v>
      </c>
      <c r="R148" s="121"/>
      <c r="S148" s="121"/>
    </row>
    <row r="149" spans="1:23" ht="18" customHeight="1" x14ac:dyDescent="0.15">
      <c r="B149" s="682" t="s">
        <v>62</v>
      </c>
      <c r="C149" s="684" t="s">
        <v>22</v>
      </c>
      <c r="D149" s="160" t="s">
        <v>58</v>
      </c>
      <c r="E149" s="670" t="s">
        <v>407</v>
      </c>
      <c r="F149" s="686"/>
      <c r="G149" s="161" t="s">
        <v>408</v>
      </c>
      <c r="H149" s="670" t="s">
        <v>66</v>
      </c>
      <c r="I149" s="686"/>
      <c r="J149" s="670" t="s">
        <v>23</v>
      </c>
      <c r="K149" s="671"/>
      <c r="L149" s="671"/>
      <c r="M149" s="686"/>
      <c r="N149" s="670" t="s">
        <v>61</v>
      </c>
      <c r="O149" s="671"/>
      <c r="P149" s="671"/>
      <c r="Q149" s="672"/>
      <c r="R149" s="162"/>
      <c r="S149" s="162"/>
    </row>
    <row r="150" spans="1:23" ht="18" customHeight="1" thickBot="1" x14ac:dyDescent="0.2">
      <c r="B150" s="683"/>
      <c r="C150" s="685"/>
      <c r="D150" s="163" t="s">
        <v>59</v>
      </c>
      <c r="E150" s="673"/>
      <c r="F150" s="676"/>
      <c r="G150" s="164" t="s">
        <v>24</v>
      </c>
      <c r="H150" s="673" t="s">
        <v>67</v>
      </c>
      <c r="I150" s="676"/>
      <c r="J150" s="673"/>
      <c r="K150" s="674"/>
      <c r="L150" s="674"/>
      <c r="M150" s="676"/>
      <c r="N150" s="673"/>
      <c r="O150" s="674"/>
      <c r="P150" s="674"/>
      <c r="Q150" s="675"/>
      <c r="R150" s="162"/>
      <c r="S150" s="162"/>
    </row>
    <row r="151" spans="1:23" ht="30" customHeight="1" x14ac:dyDescent="0.15">
      <c r="B151" s="165">
        <v>1</v>
      </c>
      <c r="C151" s="180"/>
      <c r="D151" s="180"/>
      <c r="E151" s="677"/>
      <c r="F151" s="678"/>
      <c r="G151" s="180"/>
      <c r="H151" s="679"/>
      <c r="I151" s="680"/>
      <c r="J151" s="181"/>
      <c r="K151" s="166" t="s">
        <v>57</v>
      </c>
      <c r="L151" s="184"/>
      <c r="M151" s="167" t="s">
        <v>60</v>
      </c>
      <c r="N151" s="181"/>
      <c r="O151" s="166" t="s">
        <v>57</v>
      </c>
      <c r="P151" s="184"/>
      <c r="Q151" s="168" t="s">
        <v>60</v>
      </c>
      <c r="R151" s="169"/>
      <c r="S151" s="169"/>
    </row>
    <row r="152" spans="1:23" ht="30" customHeight="1" x14ac:dyDescent="0.15">
      <c r="B152" s="170">
        <v>2</v>
      </c>
      <c r="C152" s="182"/>
      <c r="D152" s="182"/>
      <c r="E152" s="666"/>
      <c r="F152" s="667"/>
      <c r="G152" s="182"/>
      <c r="H152" s="668"/>
      <c r="I152" s="669"/>
      <c r="J152" s="183"/>
      <c r="K152" s="171" t="s">
        <v>57</v>
      </c>
      <c r="L152" s="185"/>
      <c r="M152" s="172" t="s">
        <v>60</v>
      </c>
      <c r="N152" s="183"/>
      <c r="O152" s="171" t="s">
        <v>57</v>
      </c>
      <c r="P152" s="185"/>
      <c r="Q152" s="173" t="s">
        <v>60</v>
      </c>
      <c r="R152" s="169"/>
      <c r="S152" s="169"/>
    </row>
    <row r="153" spans="1:23" ht="30" customHeight="1" x14ac:dyDescent="0.15">
      <c r="B153" s="170">
        <v>3</v>
      </c>
      <c r="C153" s="182"/>
      <c r="D153" s="182"/>
      <c r="E153" s="666"/>
      <c r="F153" s="667"/>
      <c r="G153" s="182"/>
      <c r="H153" s="668"/>
      <c r="I153" s="669"/>
      <c r="J153" s="183"/>
      <c r="K153" s="171" t="s">
        <v>57</v>
      </c>
      <c r="L153" s="185"/>
      <c r="M153" s="172" t="s">
        <v>60</v>
      </c>
      <c r="N153" s="183"/>
      <c r="O153" s="171" t="s">
        <v>57</v>
      </c>
      <c r="P153" s="185"/>
      <c r="Q153" s="173" t="s">
        <v>60</v>
      </c>
      <c r="R153" s="169"/>
      <c r="S153" s="169"/>
    </row>
    <row r="154" spans="1:23" ht="30" customHeight="1" x14ac:dyDescent="0.15">
      <c r="B154" s="170">
        <v>4</v>
      </c>
      <c r="C154" s="182"/>
      <c r="D154" s="182"/>
      <c r="E154" s="666"/>
      <c r="F154" s="667"/>
      <c r="G154" s="182"/>
      <c r="H154" s="668"/>
      <c r="I154" s="669"/>
      <c r="J154" s="183"/>
      <c r="K154" s="171" t="s">
        <v>57</v>
      </c>
      <c r="L154" s="185"/>
      <c r="M154" s="172" t="s">
        <v>60</v>
      </c>
      <c r="N154" s="183"/>
      <c r="O154" s="171" t="s">
        <v>57</v>
      </c>
      <c r="P154" s="185"/>
      <c r="Q154" s="173" t="s">
        <v>60</v>
      </c>
      <c r="R154" s="169"/>
      <c r="S154" s="169"/>
    </row>
    <row r="155" spans="1:23" ht="30" customHeight="1" x14ac:dyDescent="0.15">
      <c r="B155" s="170">
        <v>5</v>
      </c>
      <c r="C155" s="182"/>
      <c r="D155" s="182"/>
      <c r="E155" s="666"/>
      <c r="F155" s="667"/>
      <c r="G155" s="182"/>
      <c r="H155" s="668"/>
      <c r="I155" s="669"/>
      <c r="J155" s="183"/>
      <c r="K155" s="171" t="s">
        <v>57</v>
      </c>
      <c r="L155" s="185"/>
      <c r="M155" s="172" t="s">
        <v>60</v>
      </c>
      <c r="N155" s="183"/>
      <c r="O155" s="171" t="s">
        <v>57</v>
      </c>
      <c r="P155" s="185"/>
      <c r="Q155" s="173" t="s">
        <v>60</v>
      </c>
      <c r="R155" s="169"/>
      <c r="S155" s="169"/>
    </row>
    <row r="156" spans="1:23" ht="30" customHeight="1" x14ac:dyDescent="0.15">
      <c r="B156" s="170">
        <v>6</v>
      </c>
      <c r="C156" s="182"/>
      <c r="D156" s="182"/>
      <c r="E156" s="666"/>
      <c r="F156" s="667"/>
      <c r="G156" s="182"/>
      <c r="H156" s="668"/>
      <c r="I156" s="669"/>
      <c r="J156" s="183"/>
      <c r="K156" s="171" t="s">
        <v>57</v>
      </c>
      <c r="L156" s="185"/>
      <c r="M156" s="172" t="s">
        <v>60</v>
      </c>
      <c r="N156" s="183"/>
      <c r="O156" s="171" t="s">
        <v>57</v>
      </c>
      <c r="P156" s="185"/>
      <c r="Q156" s="173" t="s">
        <v>60</v>
      </c>
      <c r="R156" s="169"/>
      <c r="S156" s="169"/>
    </row>
    <row r="157" spans="1:23" ht="30" customHeight="1" x14ac:dyDescent="0.15">
      <c r="B157" s="170">
        <v>7</v>
      </c>
      <c r="C157" s="182"/>
      <c r="D157" s="182"/>
      <c r="E157" s="666"/>
      <c r="F157" s="667"/>
      <c r="G157" s="182"/>
      <c r="H157" s="668"/>
      <c r="I157" s="669"/>
      <c r="J157" s="183"/>
      <c r="K157" s="171" t="s">
        <v>57</v>
      </c>
      <c r="L157" s="185"/>
      <c r="M157" s="172" t="s">
        <v>60</v>
      </c>
      <c r="N157" s="183"/>
      <c r="O157" s="171" t="s">
        <v>57</v>
      </c>
      <c r="P157" s="185"/>
      <c r="Q157" s="173" t="s">
        <v>60</v>
      </c>
      <c r="R157" s="169"/>
      <c r="S157" s="169"/>
    </row>
    <row r="158" spans="1:23" ht="30" customHeight="1" x14ac:dyDescent="0.15">
      <c r="B158" s="170">
        <v>8</v>
      </c>
      <c r="C158" s="182"/>
      <c r="D158" s="182"/>
      <c r="E158" s="666"/>
      <c r="F158" s="667"/>
      <c r="G158" s="182"/>
      <c r="H158" s="668"/>
      <c r="I158" s="669"/>
      <c r="J158" s="183"/>
      <c r="K158" s="171" t="s">
        <v>57</v>
      </c>
      <c r="L158" s="185"/>
      <c r="M158" s="172" t="s">
        <v>60</v>
      </c>
      <c r="N158" s="183"/>
      <c r="O158" s="171" t="s">
        <v>57</v>
      </c>
      <c r="P158" s="185"/>
      <c r="Q158" s="173" t="s">
        <v>60</v>
      </c>
      <c r="R158" s="169"/>
      <c r="S158" s="169"/>
    </row>
    <row r="159" spans="1:23" ht="30" customHeight="1" x14ac:dyDescent="0.15">
      <c r="B159" s="170">
        <v>9</v>
      </c>
      <c r="C159" s="182"/>
      <c r="D159" s="182"/>
      <c r="E159" s="666"/>
      <c r="F159" s="667"/>
      <c r="G159" s="182"/>
      <c r="H159" s="668"/>
      <c r="I159" s="669"/>
      <c r="J159" s="183"/>
      <c r="K159" s="171" t="s">
        <v>57</v>
      </c>
      <c r="L159" s="185"/>
      <c r="M159" s="172" t="s">
        <v>60</v>
      </c>
      <c r="N159" s="183"/>
      <c r="O159" s="171" t="s">
        <v>57</v>
      </c>
      <c r="P159" s="185"/>
      <c r="Q159" s="173" t="s">
        <v>60</v>
      </c>
      <c r="R159" s="169"/>
      <c r="S159" s="169"/>
    </row>
    <row r="160" spans="1:23" ht="30" customHeight="1" x14ac:dyDescent="0.15">
      <c r="B160" s="170">
        <v>10</v>
      </c>
      <c r="C160" s="182"/>
      <c r="D160" s="182"/>
      <c r="E160" s="666"/>
      <c r="F160" s="667"/>
      <c r="G160" s="182"/>
      <c r="H160" s="668"/>
      <c r="I160" s="669"/>
      <c r="J160" s="183"/>
      <c r="K160" s="171" t="s">
        <v>57</v>
      </c>
      <c r="L160" s="185"/>
      <c r="M160" s="172" t="s">
        <v>60</v>
      </c>
      <c r="N160" s="183"/>
      <c r="O160" s="171" t="s">
        <v>57</v>
      </c>
      <c r="P160" s="185"/>
      <c r="Q160" s="173" t="s">
        <v>60</v>
      </c>
      <c r="R160" s="169"/>
      <c r="S160" s="169"/>
    </row>
    <row r="161" spans="1:23" ht="30" customHeight="1" x14ac:dyDescent="0.15">
      <c r="B161" s="170">
        <v>11</v>
      </c>
      <c r="C161" s="182"/>
      <c r="D161" s="182"/>
      <c r="E161" s="666"/>
      <c r="F161" s="667"/>
      <c r="G161" s="182"/>
      <c r="H161" s="668"/>
      <c r="I161" s="669"/>
      <c r="J161" s="183"/>
      <c r="K161" s="171" t="s">
        <v>57</v>
      </c>
      <c r="L161" s="185"/>
      <c r="M161" s="172" t="s">
        <v>60</v>
      </c>
      <c r="N161" s="183"/>
      <c r="O161" s="171" t="s">
        <v>57</v>
      </c>
      <c r="P161" s="185"/>
      <c r="Q161" s="173" t="s">
        <v>60</v>
      </c>
      <c r="R161" s="169"/>
      <c r="S161" s="169"/>
    </row>
    <row r="162" spans="1:23" ht="30" customHeight="1" x14ac:dyDescent="0.15">
      <c r="B162" s="170">
        <v>12</v>
      </c>
      <c r="C162" s="182"/>
      <c r="D162" s="182"/>
      <c r="E162" s="666"/>
      <c r="F162" s="667"/>
      <c r="G162" s="182"/>
      <c r="H162" s="668"/>
      <c r="I162" s="669"/>
      <c r="J162" s="183"/>
      <c r="K162" s="171" t="s">
        <v>57</v>
      </c>
      <c r="L162" s="185"/>
      <c r="M162" s="172" t="s">
        <v>60</v>
      </c>
      <c r="N162" s="183"/>
      <c r="O162" s="171" t="s">
        <v>57</v>
      </c>
      <c r="P162" s="185"/>
      <c r="Q162" s="173" t="s">
        <v>60</v>
      </c>
      <c r="R162" s="169"/>
      <c r="S162" s="169"/>
    </row>
    <row r="163" spans="1:23" ht="30" customHeight="1" x14ac:dyDescent="0.15">
      <c r="B163" s="170">
        <v>13</v>
      </c>
      <c r="C163" s="182"/>
      <c r="D163" s="182"/>
      <c r="E163" s="666"/>
      <c r="F163" s="667"/>
      <c r="G163" s="182"/>
      <c r="H163" s="668"/>
      <c r="I163" s="669"/>
      <c r="J163" s="183"/>
      <c r="K163" s="171" t="s">
        <v>57</v>
      </c>
      <c r="L163" s="185"/>
      <c r="M163" s="172" t="s">
        <v>60</v>
      </c>
      <c r="N163" s="183"/>
      <c r="O163" s="171" t="s">
        <v>57</v>
      </c>
      <c r="P163" s="185"/>
      <c r="Q163" s="173" t="s">
        <v>60</v>
      </c>
      <c r="R163" s="169"/>
      <c r="S163" s="169"/>
    </row>
    <row r="164" spans="1:23" ht="30" customHeight="1" x14ac:dyDescent="0.15">
      <c r="B164" s="170">
        <v>14</v>
      </c>
      <c r="C164" s="182"/>
      <c r="D164" s="182"/>
      <c r="E164" s="666"/>
      <c r="F164" s="667"/>
      <c r="G164" s="182"/>
      <c r="H164" s="668"/>
      <c r="I164" s="669"/>
      <c r="J164" s="183"/>
      <c r="K164" s="171" t="s">
        <v>57</v>
      </c>
      <c r="L164" s="185"/>
      <c r="M164" s="172" t="s">
        <v>60</v>
      </c>
      <c r="N164" s="183"/>
      <c r="O164" s="171" t="s">
        <v>57</v>
      </c>
      <c r="P164" s="185"/>
      <c r="Q164" s="173" t="s">
        <v>60</v>
      </c>
      <c r="R164" s="169"/>
      <c r="S164" s="169"/>
    </row>
    <row r="165" spans="1:23" ht="30" customHeight="1" thickBot="1" x14ac:dyDescent="0.2">
      <c r="B165" s="174"/>
      <c r="C165" s="175" t="s">
        <v>65</v>
      </c>
      <c r="D165" s="650"/>
      <c r="E165" s="651"/>
      <c r="F165" s="652" t="s">
        <v>409</v>
      </c>
      <c r="G165" s="653"/>
      <c r="H165" s="654"/>
      <c r="I165" s="655"/>
      <c r="J165" s="656"/>
      <c r="K165" s="657"/>
      <c r="L165" s="657"/>
      <c r="M165" s="657"/>
      <c r="N165" s="657"/>
      <c r="O165" s="657"/>
      <c r="P165" s="657"/>
      <c r="Q165" s="658"/>
      <c r="R165" s="169"/>
      <c r="S165" s="169"/>
    </row>
    <row r="166" spans="1:23" ht="30" customHeight="1" thickTop="1" thickBot="1" x14ac:dyDescent="0.2">
      <c r="B166" s="659" t="s">
        <v>417</v>
      </c>
      <c r="C166" s="660"/>
      <c r="D166" s="660"/>
      <c r="E166" s="660"/>
      <c r="F166" s="660"/>
      <c r="G166" s="661"/>
      <c r="H166" s="662" t="str">
        <f>IF(COUNTA(H151:I165)=0,"",SUM(H151:I165))</f>
        <v/>
      </c>
      <c r="I166" s="663"/>
      <c r="J166" s="664"/>
      <c r="K166" s="660"/>
      <c r="L166" s="660"/>
      <c r="M166" s="660"/>
      <c r="N166" s="660"/>
      <c r="O166" s="660"/>
      <c r="P166" s="660"/>
      <c r="Q166" s="665"/>
      <c r="R166" s="169"/>
      <c r="S166" s="169"/>
    </row>
    <row r="167" spans="1:23" ht="22.5" customHeight="1" x14ac:dyDescent="0.15">
      <c r="B167" s="126" t="s">
        <v>26</v>
      </c>
      <c r="C167" s="119"/>
      <c r="D167" s="177"/>
      <c r="E167" s="177"/>
      <c r="F167" s="177"/>
    </row>
    <row r="168" spans="1:23" ht="22.5" customHeight="1" x14ac:dyDescent="0.15">
      <c r="B168" s="178" t="s">
        <v>416</v>
      </c>
      <c r="C168" s="119"/>
      <c r="D168" s="162"/>
      <c r="E168" s="117"/>
      <c r="F168" s="117"/>
    </row>
    <row r="169" spans="1:23" ht="14.25" x14ac:dyDescent="0.15">
      <c r="B169" s="121"/>
      <c r="C169" s="119"/>
      <c r="D169" s="119"/>
      <c r="E169" s="117"/>
      <c r="F169" s="117"/>
    </row>
    <row r="170" spans="1:23" s="119" customFormat="1" ht="20.25" customHeight="1" x14ac:dyDescent="0.15">
      <c r="A170" s="154"/>
      <c r="B170" s="154"/>
      <c r="C170" s="119" t="s">
        <v>404</v>
      </c>
      <c r="E170" s="155"/>
      <c r="F170" s="155"/>
      <c r="G170" s="154"/>
      <c r="H170" s="154"/>
      <c r="I170" s="154"/>
      <c r="J170" s="154"/>
      <c r="K170" s="154"/>
      <c r="L170" s="154"/>
      <c r="M170" s="154"/>
      <c r="N170" s="154"/>
      <c r="O170" s="154"/>
      <c r="P170" s="156" t="s">
        <v>68</v>
      </c>
      <c r="Q170" s="145" t="str">
        <f>IF(H166&lt;&gt;"",Q146+1,"")</f>
        <v/>
      </c>
      <c r="T170" s="154"/>
      <c r="U170" s="154"/>
      <c r="V170" s="154"/>
      <c r="W170" s="154"/>
    </row>
    <row r="171" spans="1:23" s="119" customFormat="1" ht="27.75" x14ac:dyDescent="0.15">
      <c r="A171" s="154"/>
      <c r="B171" s="687" t="s">
        <v>405</v>
      </c>
      <c r="C171" s="687"/>
      <c r="D171" s="687"/>
      <c r="E171" s="687"/>
      <c r="F171" s="687"/>
      <c r="G171" s="687"/>
      <c r="H171" s="688" t="s">
        <v>69</v>
      </c>
      <c r="I171" s="688"/>
      <c r="J171" s="688"/>
      <c r="K171" s="688"/>
      <c r="L171" s="688"/>
      <c r="M171" s="688"/>
      <c r="N171" s="688"/>
      <c r="O171" s="688"/>
      <c r="P171" s="688"/>
      <c r="Q171" s="688"/>
      <c r="T171" s="154"/>
      <c r="U171" s="154"/>
      <c r="V171" s="154"/>
      <c r="W171" s="154"/>
    </row>
    <row r="172" spans="1:23" ht="25.5" customHeight="1" thickBot="1" x14ac:dyDescent="0.2">
      <c r="C172" s="157" t="s">
        <v>406</v>
      </c>
      <c r="D172" s="681"/>
      <c r="E172" s="681"/>
      <c r="F172" s="681"/>
      <c r="G172" s="158" t="s">
        <v>37</v>
      </c>
      <c r="H172" s="159" t="s">
        <v>64</v>
      </c>
      <c r="I172" s="186"/>
      <c r="J172" s="121" t="s">
        <v>57</v>
      </c>
      <c r="K172" s="186"/>
      <c r="L172" s="121" t="s">
        <v>60</v>
      </c>
      <c r="M172" s="121" t="s">
        <v>38</v>
      </c>
      <c r="N172" s="186"/>
      <c r="O172" s="121" t="s">
        <v>57</v>
      </c>
      <c r="P172" s="186"/>
      <c r="Q172" s="121" t="s">
        <v>63</v>
      </c>
      <c r="R172" s="121"/>
      <c r="S172" s="121"/>
    </row>
    <row r="173" spans="1:23" ht="18" customHeight="1" x14ac:dyDescent="0.15">
      <c r="B173" s="682" t="s">
        <v>62</v>
      </c>
      <c r="C173" s="684" t="s">
        <v>22</v>
      </c>
      <c r="D173" s="160" t="s">
        <v>58</v>
      </c>
      <c r="E173" s="670" t="s">
        <v>407</v>
      </c>
      <c r="F173" s="686"/>
      <c r="G173" s="161" t="s">
        <v>408</v>
      </c>
      <c r="H173" s="670" t="s">
        <v>66</v>
      </c>
      <c r="I173" s="686"/>
      <c r="J173" s="670" t="s">
        <v>23</v>
      </c>
      <c r="K173" s="671"/>
      <c r="L173" s="671"/>
      <c r="M173" s="686"/>
      <c r="N173" s="670" t="s">
        <v>61</v>
      </c>
      <c r="O173" s="671"/>
      <c r="P173" s="671"/>
      <c r="Q173" s="672"/>
      <c r="R173" s="162"/>
      <c r="S173" s="162"/>
    </row>
    <row r="174" spans="1:23" ht="18" customHeight="1" thickBot="1" x14ac:dyDescent="0.2">
      <c r="B174" s="683"/>
      <c r="C174" s="685"/>
      <c r="D174" s="163" t="s">
        <v>59</v>
      </c>
      <c r="E174" s="673"/>
      <c r="F174" s="676"/>
      <c r="G174" s="164" t="s">
        <v>24</v>
      </c>
      <c r="H174" s="673" t="s">
        <v>67</v>
      </c>
      <c r="I174" s="676"/>
      <c r="J174" s="673"/>
      <c r="K174" s="674"/>
      <c r="L174" s="674"/>
      <c r="M174" s="676"/>
      <c r="N174" s="673"/>
      <c r="O174" s="674"/>
      <c r="P174" s="674"/>
      <c r="Q174" s="675"/>
      <c r="R174" s="162"/>
      <c r="S174" s="162"/>
    </row>
    <row r="175" spans="1:23" ht="30" customHeight="1" x14ac:dyDescent="0.15">
      <c r="B175" s="165">
        <v>1</v>
      </c>
      <c r="C175" s="180"/>
      <c r="D175" s="180"/>
      <c r="E175" s="677"/>
      <c r="F175" s="678"/>
      <c r="G175" s="180"/>
      <c r="H175" s="679"/>
      <c r="I175" s="680"/>
      <c r="J175" s="181"/>
      <c r="K175" s="166" t="s">
        <v>57</v>
      </c>
      <c r="L175" s="184"/>
      <c r="M175" s="167" t="s">
        <v>60</v>
      </c>
      <c r="N175" s="181"/>
      <c r="O175" s="166" t="s">
        <v>57</v>
      </c>
      <c r="P175" s="184"/>
      <c r="Q175" s="168" t="s">
        <v>60</v>
      </c>
      <c r="R175" s="169"/>
      <c r="S175" s="169"/>
    </row>
    <row r="176" spans="1:23" ht="30" customHeight="1" x14ac:dyDescent="0.15">
      <c r="B176" s="170">
        <v>2</v>
      </c>
      <c r="C176" s="182"/>
      <c r="D176" s="182"/>
      <c r="E176" s="666"/>
      <c r="F176" s="667"/>
      <c r="G176" s="182"/>
      <c r="H176" s="668"/>
      <c r="I176" s="669"/>
      <c r="J176" s="183"/>
      <c r="K176" s="171" t="s">
        <v>57</v>
      </c>
      <c r="L176" s="185"/>
      <c r="M176" s="172" t="s">
        <v>60</v>
      </c>
      <c r="N176" s="183"/>
      <c r="O176" s="171" t="s">
        <v>57</v>
      </c>
      <c r="P176" s="185"/>
      <c r="Q176" s="173" t="s">
        <v>60</v>
      </c>
      <c r="R176" s="169"/>
      <c r="S176" s="169"/>
    </row>
    <row r="177" spans="2:19" ht="30" customHeight="1" x14ac:dyDescent="0.15">
      <c r="B177" s="170">
        <v>3</v>
      </c>
      <c r="C177" s="182"/>
      <c r="D177" s="182"/>
      <c r="E177" s="666"/>
      <c r="F177" s="667"/>
      <c r="G177" s="182"/>
      <c r="H177" s="668"/>
      <c r="I177" s="669"/>
      <c r="J177" s="183"/>
      <c r="K177" s="171" t="s">
        <v>57</v>
      </c>
      <c r="L177" s="185"/>
      <c r="M177" s="172" t="s">
        <v>60</v>
      </c>
      <c r="N177" s="183"/>
      <c r="O177" s="171" t="s">
        <v>57</v>
      </c>
      <c r="P177" s="185"/>
      <c r="Q177" s="173" t="s">
        <v>60</v>
      </c>
      <c r="R177" s="169"/>
      <c r="S177" s="169"/>
    </row>
    <row r="178" spans="2:19" ht="30" customHeight="1" x14ac:dyDescent="0.15">
      <c r="B178" s="170">
        <v>4</v>
      </c>
      <c r="C178" s="182"/>
      <c r="D178" s="182"/>
      <c r="E178" s="666"/>
      <c r="F178" s="667"/>
      <c r="G178" s="182"/>
      <c r="H178" s="668"/>
      <c r="I178" s="669"/>
      <c r="J178" s="183"/>
      <c r="K178" s="171" t="s">
        <v>57</v>
      </c>
      <c r="L178" s="185"/>
      <c r="M178" s="172" t="s">
        <v>60</v>
      </c>
      <c r="N178" s="183"/>
      <c r="O178" s="171" t="s">
        <v>57</v>
      </c>
      <c r="P178" s="185"/>
      <c r="Q178" s="173" t="s">
        <v>60</v>
      </c>
      <c r="R178" s="169"/>
      <c r="S178" s="169"/>
    </row>
    <row r="179" spans="2:19" ht="30" customHeight="1" x14ac:dyDescent="0.15">
      <c r="B179" s="170">
        <v>5</v>
      </c>
      <c r="C179" s="182"/>
      <c r="D179" s="182"/>
      <c r="E179" s="666"/>
      <c r="F179" s="667"/>
      <c r="G179" s="182"/>
      <c r="H179" s="668"/>
      <c r="I179" s="669"/>
      <c r="J179" s="183"/>
      <c r="K179" s="171" t="s">
        <v>57</v>
      </c>
      <c r="L179" s="185"/>
      <c r="M179" s="172" t="s">
        <v>60</v>
      </c>
      <c r="N179" s="183"/>
      <c r="O179" s="171" t="s">
        <v>57</v>
      </c>
      <c r="P179" s="185"/>
      <c r="Q179" s="173" t="s">
        <v>60</v>
      </c>
      <c r="R179" s="169"/>
      <c r="S179" s="169"/>
    </row>
    <row r="180" spans="2:19" ht="30" customHeight="1" x14ac:dyDescent="0.15">
      <c r="B180" s="170">
        <v>6</v>
      </c>
      <c r="C180" s="182"/>
      <c r="D180" s="182"/>
      <c r="E180" s="666"/>
      <c r="F180" s="667"/>
      <c r="G180" s="182"/>
      <c r="H180" s="668"/>
      <c r="I180" s="669"/>
      <c r="J180" s="183"/>
      <c r="K180" s="171" t="s">
        <v>57</v>
      </c>
      <c r="L180" s="185"/>
      <c r="M180" s="172" t="s">
        <v>60</v>
      </c>
      <c r="N180" s="183"/>
      <c r="O180" s="171" t="s">
        <v>57</v>
      </c>
      <c r="P180" s="185"/>
      <c r="Q180" s="173" t="s">
        <v>60</v>
      </c>
      <c r="R180" s="169"/>
      <c r="S180" s="169"/>
    </row>
    <row r="181" spans="2:19" ht="30" customHeight="1" x14ac:dyDescent="0.15">
      <c r="B181" s="170">
        <v>7</v>
      </c>
      <c r="C181" s="182"/>
      <c r="D181" s="182"/>
      <c r="E181" s="666"/>
      <c r="F181" s="667"/>
      <c r="G181" s="182"/>
      <c r="H181" s="668"/>
      <c r="I181" s="669"/>
      <c r="J181" s="183"/>
      <c r="K181" s="171" t="s">
        <v>57</v>
      </c>
      <c r="L181" s="185"/>
      <c r="M181" s="172" t="s">
        <v>60</v>
      </c>
      <c r="N181" s="183"/>
      <c r="O181" s="171" t="s">
        <v>57</v>
      </c>
      <c r="P181" s="185"/>
      <c r="Q181" s="173" t="s">
        <v>60</v>
      </c>
      <c r="R181" s="169"/>
      <c r="S181" s="169"/>
    </row>
    <row r="182" spans="2:19" ht="30" customHeight="1" x14ac:dyDescent="0.15">
      <c r="B182" s="170">
        <v>8</v>
      </c>
      <c r="C182" s="182"/>
      <c r="D182" s="182"/>
      <c r="E182" s="666"/>
      <c r="F182" s="667"/>
      <c r="G182" s="182"/>
      <c r="H182" s="668"/>
      <c r="I182" s="669"/>
      <c r="J182" s="183"/>
      <c r="K182" s="171" t="s">
        <v>57</v>
      </c>
      <c r="L182" s="185"/>
      <c r="M182" s="172" t="s">
        <v>60</v>
      </c>
      <c r="N182" s="183"/>
      <c r="O182" s="171" t="s">
        <v>57</v>
      </c>
      <c r="P182" s="185"/>
      <c r="Q182" s="173" t="s">
        <v>60</v>
      </c>
      <c r="R182" s="169"/>
      <c r="S182" s="169"/>
    </row>
    <row r="183" spans="2:19" ht="30" customHeight="1" x14ac:dyDescent="0.15">
      <c r="B183" s="170">
        <v>9</v>
      </c>
      <c r="C183" s="182"/>
      <c r="D183" s="182"/>
      <c r="E183" s="666"/>
      <c r="F183" s="667"/>
      <c r="G183" s="182"/>
      <c r="H183" s="668"/>
      <c r="I183" s="669"/>
      <c r="J183" s="183"/>
      <c r="K183" s="171" t="s">
        <v>57</v>
      </c>
      <c r="L183" s="185"/>
      <c r="M183" s="172" t="s">
        <v>60</v>
      </c>
      <c r="N183" s="183"/>
      <c r="O183" s="171" t="s">
        <v>57</v>
      </c>
      <c r="P183" s="185"/>
      <c r="Q183" s="173" t="s">
        <v>60</v>
      </c>
      <c r="R183" s="169"/>
      <c r="S183" s="169"/>
    </row>
    <row r="184" spans="2:19" ht="30" customHeight="1" x14ac:dyDescent="0.15">
      <c r="B184" s="170">
        <v>10</v>
      </c>
      <c r="C184" s="182"/>
      <c r="D184" s="182"/>
      <c r="E184" s="666"/>
      <c r="F184" s="667"/>
      <c r="G184" s="182"/>
      <c r="H184" s="668"/>
      <c r="I184" s="669"/>
      <c r="J184" s="183"/>
      <c r="K184" s="171" t="s">
        <v>57</v>
      </c>
      <c r="L184" s="185"/>
      <c r="M184" s="172" t="s">
        <v>60</v>
      </c>
      <c r="N184" s="183"/>
      <c r="O184" s="171" t="s">
        <v>57</v>
      </c>
      <c r="P184" s="185"/>
      <c r="Q184" s="173" t="s">
        <v>60</v>
      </c>
      <c r="R184" s="169"/>
      <c r="S184" s="169"/>
    </row>
    <row r="185" spans="2:19" ht="30" customHeight="1" x14ac:dyDescent="0.15">
      <c r="B185" s="170">
        <v>11</v>
      </c>
      <c r="C185" s="182"/>
      <c r="D185" s="182"/>
      <c r="E185" s="666"/>
      <c r="F185" s="667"/>
      <c r="G185" s="182"/>
      <c r="H185" s="668"/>
      <c r="I185" s="669"/>
      <c r="J185" s="183"/>
      <c r="K185" s="171" t="s">
        <v>57</v>
      </c>
      <c r="L185" s="185"/>
      <c r="M185" s="172" t="s">
        <v>60</v>
      </c>
      <c r="N185" s="183"/>
      <c r="O185" s="171" t="s">
        <v>57</v>
      </c>
      <c r="P185" s="185"/>
      <c r="Q185" s="173" t="s">
        <v>60</v>
      </c>
      <c r="R185" s="169"/>
      <c r="S185" s="169"/>
    </row>
    <row r="186" spans="2:19" ht="30" customHeight="1" x14ac:dyDescent="0.15">
      <c r="B186" s="170">
        <v>12</v>
      </c>
      <c r="C186" s="182"/>
      <c r="D186" s="182"/>
      <c r="E186" s="666"/>
      <c r="F186" s="667"/>
      <c r="G186" s="182"/>
      <c r="H186" s="668"/>
      <c r="I186" s="669"/>
      <c r="J186" s="183"/>
      <c r="K186" s="171" t="s">
        <v>57</v>
      </c>
      <c r="L186" s="185"/>
      <c r="M186" s="172" t="s">
        <v>60</v>
      </c>
      <c r="N186" s="183"/>
      <c r="O186" s="171" t="s">
        <v>57</v>
      </c>
      <c r="P186" s="185"/>
      <c r="Q186" s="173" t="s">
        <v>60</v>
      </c>
      <c r="R186" s="169"/>
      <c r="S186" s="169"/>
    </row>
    <row r="187" spans="2:19" ht="30" customHeight="1" x14ac:dyDescent="0.15">
      <c r="B187" s="170">
        <v>13</v>
      </c>
      <c r="C187" s="182"/>
      <c r="D187" s="182"/>
      <c r="E187" s="666"/>
      <c r="F187" s="667"/>
      <c r="G187" s="182"/>
      <c r="H187" s="668"/>
      <c r="I187" s="669"/>
      <c r="J187" s="183"/>
      <c r="K187" s="171" t="s">
        <v>57</v>
      </c>
      <c r="L187" s="185"/>
      <c r="M187" s="172" t="s">
        <v>60</v>
      </c>
      <c r="N187" s="183"/>
      <c r="O187" s="171" t="s">
        <v>57</v>
      </c>
      <c r="P187" s="185"/>
      <c r="Q187" s="173" t="s">
        <v>60</v>
      </c>
      <c r="R187" s="169"/>
      <c r="S187" s="169"/>
    </row>
    <row r="188" spans="2:19" ht="30" customHeight="1" x14ac:dyDescent="0.15">
      <c r="B188" s="170">
        <v>14</v>
      </c>
      <c r="C188" s="182"/>
      <c r="D188" s="182"/>
      <c r="E188" s="666"/>
      <c r="F188" s="667"/>
      <c r="G188" s="182"/>
      <c r="H188" s="668"/>
      <c r="I188" s="669"/>
      <c r="J188" s="183"/>
      <c r="K188" s="171" t="s">
        <v>57</v>
      </c>
      <c r="L188" s="185"/>
      <c r="M188" s="172" t="s">
        <v>60</v>
      </c>
      <c r="N188" s="183"/>
      <c r="O188" s="171" t="s">
        <v>57</v>
      </c>
      <c r="P188" s="185"/>
      <c r="Q188" s="173" t="s">
        <v>60</v>
      </c>
      <c r="R188" s="169"/>
      <c r="S188" s="169"/>
    </row>
    <row r="189" spans="2:19" ht="30" customHeight="1" thickBot="1" x14ac:dyDescent="0.2">
      <c r="B189" s="174"/>
      <c r="C189" s="175" t="s">
        <v>65</v>
      </c>
      <c r="D189" s="650"/>
      <c r="E189" s="651"/>
      <c r="F189" s="652" t="s">
        <v>409</v>
      </c>
      <c r="G189" s="653"/>
      <c r="H189" s="654"/>
      <c r="I189" s="655"/>
      <c r="J189" s="656"/>
      <c r="K189" s="657"/>
      <c r="L189" s="657"/>
      <c r="M189" s="657"/>
      <c r="N189" s="657"/>
      <c r="O189" s="657"/>
      <c r="P189" s="657"/>
      <c r="Q189" s="658"/>
      <c r="R189" s="169"/>
      <c r="S189" s="169"/>
    </row>
    <row r="190" spans="2:19" ht="30" customHeight="1" thickTop="1" thickBot="1" x14ac:dyDescent="0.2">
      <c r="B190" s="659" t="s">
        <v>417</v>
      </c>
      <c r="C190" s="660"/>
      <c r="D190" s="660"/>
      <c r="E190" s="660"/>
      <c r="F190" s="660"/>
      <c r="G190" s="661"/>
      <c r="H190" s="662" t="str">
        <f>IF(COUNTA(H175:I189)=0,"",SUM(H175:I189))</f>
        <v/>
      </c>
      <c r="I190" s="663"/>
      <c r="J190" s="664"/>
      <c r="K190" s="660"/>
      <c r="L190" s="660"/>
      <c r="M190" s="660"/>
      <c r="N190" s="660"/>
      <c r="O190" s="660"/>
      <c r="P190" s="660"/>
      <c r="Q190" s="665"/>
      <c r="R190" s="169"/>
      <c r="S190" s="169"/>
    </row>
    <row r="191" spans="2:19" ht="22.5" customHeight="1" x14ac:dyDescent="0.15">
      <c r="B191" s="126" t="s">
        <v>26</v>
      </c>
      <c r="C191" s="119"/>
      <c r="D191" s="177"/>
      <c r="E191" s="177"/>
      <c r="F191" s="177"/>
    </row>
    <row r="192" spans="2:19" ht="22.5" customHeight="1" x14ac:dyDescent="0.15">
      <c r="B192" s="178" t="s">
        <v>416</v>
      </c>
      <c r="C192" s="119"/>
      <c r="D192" s="162"/>
      <c r="E192" s="117"/>
      <c r="F192" s="117"/>
    </row>
    <row r="193" spans="1:23" ht="14.25" x14ac:dyDescent="0.15">
      <c r="B193" s="121"/>
      <c r="C193" s="119"/>
      <c r="D193" s="119"/>
      <c r="E193" s="117"/>
      <c r="F193" s="117"/>
    </row>
    <row r="194" spans="1:23" s="119" customFormat="1" ht="20.25" customHeight="1" x14ac:dyDescent="0.15">
      <c r="A194" s="154"/>
      <c r="B194" s="154"/>
      <c r="C194" s="119" t="s">
        <v>404</v>
      </c>
      <c r="E194" s="155"/>
      <c r="F194" s="155"/>
      <c r="G194" s="154"/>
      <c r="H194" s="154"/>
      <c r="I194" s="154"/>
      <c r="J194" s="154"/>
      <c r="K194" s="154"/>
      <c r="L194" s="154"/>
      <c r="M194" s="154"/>
      <c r="N194" s="154"/>
      <c r="O194" s="154"/>
      <c r="P194" s="156" t="s">
        <v>68</v>
      </c>
      <c r="Q194" s="145" t="str">
        <f>IF(H190&lt;&gt;"",Q170+1,"")</f>
        <v/>
      </c>
      <c r="T194" s="154"/>
      <c r="U194" s="154"/>
      <c r="V194" s="154"/>
      <c r="W194" s="154"/>
    </row>
    <row r="195" spans="1:23" s="119" customFormat="1" ht="27.75" x14ac:dyDescent="0.15">
      <c r="A195" s="154"/>
      <c r="B195" s="687" t="s">
        <v>405</v>
      </c>
      <c r="C195" s="687"/>
      <c r="D195" s="687"/>
      <c r="E195" s="687"/>
      <c r="F195" s="687"/>
      <c r="G195" s="687"/>
      <c r="H195" s="688" t="s">
        <v>69</v>
      </c>
      <c r="I195" s="688"/>
      <c r="J195" s="688"/>
      <c r="K195" s="688"/>
      <c r="L195" s="688"/>
      <c r="M195" s="688"/>
      <c r="N195" s="688"/>
      <c r="O195" s="688"/>
      <c r="P195" s="688"/>
      <c r="Q195" s="688"/>
      <c r="T195" s="154"/>
      <c r="U195" s="154"/>
      <c r="V195" s="154"/>
      <c r="W195" s="154"/>
    </row>
    <row r="196" spans="1:23" ht="25.5" customHeight="1" thickBot="1" x14ac:dyDescent="0.2">
      <c r="C196" s="157" t="s">
        <v>406</v>
      </c>
      <c r="D196" s="681"/>
      <c r="E196" s="681"/>
      <c r="F196" s="681"/>
      <c r="G196" s="158" t="s">
        <v>37</v>
      </c>
      <c r="H196" s="159" t="s">
        <v>64</v>
      </c>
      <c r="I196" s="186"/>
      <c r="J196" s="121" t="s">
        <v>57</v>
      </c>
      <c r="K196" s="186"/>
      <c r="L196" s="121" t="s">
        <v>60</v>
      </c>
      <c r="M196" s="121" t="s">
        <v>38</v>
      </c>
      <c r="N196" s="186"/>
      <c r="O196" s="121" t="s">
        <v>57</v>
      </c>
      <c r="P196" s="186"/>
      <c r="Q196" s="121" t="s">
        <v>63</v>
      </c>
      <c r="R196" s="121"/>
      <c r="S196" s="121"/>
    </row>
    <row r="197" spans="1:23" ht="18" customHeight="1" x14ac:dyDescent="0.15">
      <c r="B197" s="682" t="s">
        <v>62</v>
      </c>
      <c r="C197" s="684" t="s">
        <v>22</v>
      </c>
      <c r="D197" s="160" t="s">
        <v>58</v>
      </c>
      <c r="E197" s="670" t="s">
        <v>407</v>
      </c>
      <c r="F197" s="686"/>
      <c r="G197" s="161" t="s">
        <v>408</v>
      </c>
      <c r="H197" s="670" t="s">
        <v>66</v>
      </c>
      <c r="I197" s="686"/>
      <c r="J197" s="670" t="s">
        <v>23</v>
      </c>
      <c r="K197" s="671"/>
      <c r="L197" s="671"/>
      <c r="M197" s="686"/>
      <c r="N197" s="670" t="s">
        <v>61</v>
      </c>
      <c r="O197" s="671"/>
      <c r="P197" s="671"/>
      <c r="Q197" s="672"/>
      <c r="R197" s="162"/>
      <c r="S197" s="162"/>
    </row>
    <row r="198" spans="1:23" ht="18" customHeight="1" thickBot="1" x14ac:dyDescent="0.2">
      <c r="B198" s="683"/>
      <c r="C198" s="685"/>
      <c r="D198" s="163" t="s">
        <v>59</v>
      </c>
      <c r="E198" s="673"/>
      <c r="F198" s="676"/>
      <c r="G198" s="164" t="s">
        <v>24</v>
      </c>
      <c r="H198" s="673" t="s">
        <v>67</v>
      </c>
      <c r="I198" s="676"/>
      <c r="J198" s="673"/>
      <c r="K198" s="674"/>
      <c r="L198" s="674"/>
      <c r="M198" s="676"/>
      <c r="N198" s="673"/>
      <c r="O198" s="674"/>
      <c r="P198" s="674"/>
      <c r="Q198" s="675"/>
      <c r="R198" s="162"/>
      <c r="S198" s="162"/>
    </row>
    <row r="199" spans="1:23" ht="30" customHeight="1" x14ac:dyDescent="0.15">
      <c r="B199" s="165">
        <v>1</v>
      </c>
      <c r="C199" s="180"/>
      <c r="D199" s="180"/>
      <c r="E199" s="677"/>
      <c r="F199" s="678"/>
      <c r="G199" s="180"/>
      <c r="H199" s="679"/>
      <c r="I199" s="680"/>
      <c r="J199" s="181"/>
      <c r="K199" s="166" t="s">
        <v>57</v>
      </c>
      <c r="L199" s="184"/>
      <c r="M199" s="167" t="s">
        <v>60</v>
      </c>
      <c r="N199" s="181"/>
      <c r="O199" s="166" t="s">
        <v>57</v>
      </c>
      <c r="P199" s="184"/>
      <c r="Q199" s="168" t="s">
        <v>60</v>
      </c>
      <c r="R199" s="169"/>
      <c r="S199" s="169"/>
    </row>
    <row r="200" spans="1:23" ht="30" customHeight="1" x14ac:dyDescent="0.15">
      <c r="B200" s="170">
        <v>2</v>
      </c>
      <c r="C200" s="182"/>
      <c r="D200" s="182"/>
      <c r="E200" s="666"/>
      <c r="F200" s="667"/>
      <c r="G200" s="182"/>
      <c r="H200" s="668"/>
      <c r="I200" s="669"/>
      <c r="J200" s="183"/>
      <c r="K200" s="171" t="s">
        <v>57</v>
      </c>
      <c r="L200" s="185"/>
      <c r="M200" s="172" t="s">
        <v>60</v>
      </c>
      <c r="N200" s="183"/>
      <c r="O200" s="171" t="s">
        <v>57</v>
      </c>
      <c r="P200" s="185"/>
      <c r="Q200" s="173" t="s">
        <v>60</v>
      </c>
      <c r="R200" s="169"/>
      <c r="S200" s="169"/>
    </row>
    <row r="201" spans="1:23" ht="30" customHeight="1" x14ac:dyDescent="0.15">
      <c r="B201" s="170">
        <v>3</v>
      </c>
      <c r="C201" s="182"/>
      <c r="D201" s="182"/>
      <c r="E201" s="666"/>
      <c r="F201" s="667"/>
      <c r="G201" s="182"/>
      <c r="H201" s="668"/>
      <c r="I201" s="669"/>
      <c r="J201" s="183"/>
      <c r="K201" s="171" t="s">
        <v>57</v>
      </c>
      <c r="L201" s="185"/>
      <c r="M201" s="172" t="s">
        <v>60</v>
      </c>
      <c r="N201" s="183"/>
      <c r="O201" s="171" t="s">
        <v>57</v>
      </c>
      <c r="P201" s="185"/>
      <c r="Q201" s="173" t="s">
        <v>60</v>
      </c>
      <c r="R201" s="169"/>
      <c r="S201" s="169"/>
    </row>
    <row r="202" spans="1:23" ht="30" customHeight="1" x14ac:dyDescent="0.15">
      <c r="B202" s="170">
        <v>4</v>
      </c>
      <c r="C202" s="182"/>
      <c r="D202" s="182"/>
      <c r="E202" s="666"/>
      <c r="F202" s="667"/>
      <c r="G202" s="182"/>
      <c r="H202" s="668"/>
      <c r="I202" s="669"/>
      <c r="J202" s="183"/>
      <c r="K202" s="171" t="s">
        <v>57</v>
      </c>
      <c r="L202" s="185"/>
      <c r="M202" s="172" t="s">
        <v>60</v>
      </c>
      <c r="N202" s="183"/>
      <c r="O202" s="171" t="s">
        <v>57</v>
      </c>
      <c r="P202" s="185"/>
      <c r="Q202" s="173" t="s">
        <v>60</v>
      </c>
      <c r="R202" s="169"/>
      <c r="S202" s="169"/>
    </row>
    <row r="203" spans="1:23" ht="30" customHeight="1" x14ac:dyDescent="0.15">
      <c r="B203" s="170">
        <v>5</v>
      </c>
      <c r="C203" s="182"/>
      <c r="D203" s="182"/>
      <c r="E203" s="666"/>
      <c r="F203" s="667"/>
      <c r="G203" s="182"/>
      <c r="H203" s="668"/>
      <c r="I203" s="669"/>
      <c r="J203" s="183"/>
      <c r="K203" s="171" t="s">
        <v>57</v>
      </c>
      <c r="L203" s="185"/>
      <c r="M203" s="172" t="s">
        <v>60</v>
      </c>
      <c r="N203" s="183"/>
      <c r="O203" s="171" t="s">
        <v>57</v>
      </c>
      <c r="P203" s="185"/>
      <c r="Q203" s="173" t="s">
        <v>60</v>
      </c>
      <c r="R203" s="169"/>
      <c r="S203" s="169"/>
    </row>
    <row r="204" spans="1:23" ht="30" customHeight="1" x14ac:dyDescent="0.15">
      <c r="B204" s="170">
        <v>6</v>
      </c>
      <c r="C204" s="182"/>
      <c r="D204" s="182"/>
      <c r="E204" s="666"/>
      <c r="F204" s="667"/>
      <c r="G204" s="182"/>
      <c r="H204" s="668"/>
      <c r="I204" s="669"/>
      <c r="J204" s="183"/>
      <c r="K204" s="171" t="s">
        <v>57</v>
      </c>
      <c r="L204" s="185"/>
      <c r="M204" s="172" t="s">
        <v>60</v>
      </c>
      <c r="N204" s="183"/>
      <c r="O204" s="171" t="s">
        <v>57</v>
      </c>
      <c r="P204" s="185"/>
      <c r="Q204" s="173" t="s">
        <v>60</v>
      </c>
      <c r="R204" s="169"/>
      <c r="S204" s="169"/>
    </row>
    <row r="205" spans="1:23" ht="30" customHeight="1" x14ac:dyDescent="0.15">
      <c r="B205" s="170">
        <v>7</v>
      </c>
      <c r="C205" s="182"/>
      <c r="D205" s="182"/>
      <c r="E205" s="666"/>
      <c r="F205" s="667"/>
      <c r="G205" s="182"/>
      <c r="H205" s="668"/>
      <c r="I205" s="669"/>
      <c r="J205" s="183"/>
      <c r="K205" s="171" t="s">
        <v>57</v>
      </c>
      <c r="L205" s="185"/>
      <c r="M205" s="172" t="s">
        <v>60</v>
      </c>
      <c r="N205" s="183"/>
      <c r="O205" s="171" t="s">
        <v>57</v>
      </c>
      <c r="P205" s="185"/>
      <c r="Q205" s="173" t="s">
        <v>60</v>
      </c>
      <c r="R205" s="169"/>
      <c r="S205" s="169"/>
    </row>
    <row r="206" spans="1:23" ht="30" customHeight="1" x14ac:dyDescent="0.15">
      <c r="B206" s="170">
        <v>8</v>
      </c>
      <c r="C206" s="182"/>
      <c r="D206" s="182"/>
      <c r="E206" s="666"/>
      <c r="F206" s="667"/>
      <c r="G206" s="182"/>
      <c r="H206" s="668"/>
      <c r="I206" s="669"/>
      <c r="J206" s="183"/>
      <c r="K206" s="171" t="s">
        <v>57</v>
      </c>
      <c r="L206" s="185"/>
      <c r="M206" s="172" t="s">
        <v>60</v>
      </c>
      <c r="N206" s="183"/>
      <c r="O206" s="171" t="s">
        <v>57</v>
      </c>
      <c r="P206" s="185"/>
      <c r="Q206" s="173" t="s">
        <v>60</v>
      </c>
      <c r="R206" s="169"/>
      <c r="S206" s="169"/>
    </row>
    <row r="207" spans="1:23" ht="30" customHeight="1" x14ac:dyDescent="0.15">
      <c r="B207" s="170">
        <v>9</v>
      </c>
      <c r="C207" s="182"/>
      <c r="D207" s="182"/>
      <c r="E207" s="666"/>
      <c r="F207" s="667"/>
      <c r="G207" s="182"/>
      <c r="H207" s="668"/>
      <c r="I207" s="669"/>
      <c r="J207" s="183"/>
      <c r="K207" s="171" t="s">
        <v>57</v>
      </c>
      <c r="L207" s="185"/>
      <c r="M207" s="172" t="s">
        <v>60</v>
      </c>
      <c r="N207" s="183"/>
      <c r="O207" s="171" t="s">
        <v>57</v>
      </c>
      <c r="P207" s="185"/>
      <c r="Q207" s="173" t="s">
        <v>60</v>
      </c>
      <c r="R207" s="169"/>
      <c r="S207" s="169"/>
    </row>
    <row r="208" spans="1:23" ht="30" customHeight="1" x14ac:dyDescent="0.15">
      <c r="B208" s="170">
        <v>10</v>
      </c>
      <c r="C208" s="182"/>
      <c r="D208" s="182"/>
      <c r="E208" s="666"/>
      <c r="F208" s="667"/>
      <c r="G208" s="182"/>
      <c r="H208" s="668"/>
      <c r="I208" s="669"/>
      <c r="J208" s="183"/>
      <c r="K208" s="171" t="s">
        <v>57</v>
      </c>
      <c r="L208" s="185"/>
      <c r="M208" s="172" t="s">
        <v>60</v>
      </c>
      <c r="N208" s="183"/>
      <c r="O208" s="171" t="s">
        <v>57</v>
      </c>
      <c r="P208" s="185"/>
      <c r="Q208" s="173" t="s">
        <v>60</v>
      </c>
      <c r="R208" s="169"/>
      <c r="S208" s="169"/>
    </row>
    <row r="209" spans="1:23" ht="30" customHeight="1" x14ac:dyDescent="0.15">
      <c r="B209" s="170">
        <v>11</v>
      </c>
      <c r="C209" s="182"/>
      <c r="D209" s="182"/>
      <c r="E209" s="666"/>
      <c r="F209" s="667"/>
      <c r="G209" s="182"/>
      <c r="H209" s="668"/>
      <c r="I209" s="669"/>
      <c r="J209" s="183"/>
      <c r="K209" s="171" t="s">
        <v>57</v>
      </c>
      <c r="L209" s="185"/>
      <c r="M209" s="172" t="s">
        <v>60</v>
      </c>
      <c r="N209" s="183"/>
      <c r="O209" s="171" t="s">
        <v>57</v>
      </c>
      <c r="P209" s="185"/>
      <c r="Q209" s="173" t="s">
        <v>60</v>
      </c>
      <c r="R209" s="169"/>
      <c r="S209" s="169"/>
    </row>
    <row r="210" spans="1:23" ht="30" customHeight="1" x14ac:dyDescent="0.15">
      <c r="B210" s="170">
        <v>12</v>
      </c>
      <c r="C210" s="182"/>
      <c r="D210" s="182"/>
      <c r="E210" s="666"/>
      <c r="F210" s="667"/>
      <c r="G210" s="182"/>
      <c r="H210" s="668"/>
      <c r="I210" s="669"/>
      <c r="J210" s="183"/>
      <c r="K210" s="171" t="s">
        <v>57</v>
      </c>
      <c r="L210" s="185"/>
      <c r="M210" s="172" t="s">
        <v>60</v>
      </c>
      <c r="N210" s="183"/>
      <c r="O210" s="171" t="s">
        <v>57</v>
      </c>
      <c r="P210" s="185"/>
      <c r="Q210" s="173" t="s">
        <v>60</v>
      </c>
      <c r="R210" s="169"/>
      <c r="S210" s="169"/>
    </row>
    <row r="211" spans="1:23" ht="30" customHeight="1" x14ac:dyDescent="0.15">
      <c r="B211" s="170">
        <v>13</v>
      </c>
      <c r="C211" s="182"/>
      <c r="D211" s="182"/>
      <c r="E211" s="666"/>
      <c r="F211" s="667"/>
      <c r="G211" s="182"/>
      <c r="H211" s="668"/>
      <c r="I211" s="669"/>
      <c r="J211" s="183"/>
      <c r="K211" s="171" t="s">
        <v>57</v>
      </c>
      <c r="L211" s="185"/>
      <c r="M211" s="172" t="s">
        <v>60</v>
      </c>
      <c r="N211" s="183"/>
      <c r="O211" s="171" t="s">
        <v>57</v>
      </c>
      <c r="P211" s="185"/>
      <c r="Q211" s="173" t="s">
        <v>60</v>
      </c>
      <c r="R211" s="169"/>
      <c r="S211" s="169"/>
    </row>
    <row r="212" spans="1:23" ht="30" customHeight="1" x14ac:dyDescent="0.15">
      <c r="B212" s="170">
        <v>14</v>
      </c>
      <c r="C212" s="182"/>
      <c r="D212" s="182"/>
      <c r="E212" s="666"/>
      <c r="F212" s="667"/>
      <c r="G212" s="182"/>
      <c r="H212" s="668"/>
      <c r="I212" s="669"/>
      <c r="J212" s="183"/>
      <c r="K212" s="171" t="s">
        <v>57</v>
      </c>
      <c r="L212" s="185"/>
      <c r="M212" s="172" t="s">
        <v>60</v>
      </c>
      <c r="N212" s="183"/>
      <c r="O212" s="171" t="s">
        <v>57</v>
      </c>
      <c r="P212" s="185"/>
      <c r="Q212" s="173" t="s">
        <v>60</v>
      </c>
      <c r="R212" s="169"/>
      <c r="S212" s="169"/>
    </row>
    <row r="213" spans="1:23" ht="30" customHeight="1" thickBot="1" x14ac:dyDescent="0.2">
      <c r="B213" s="174"/>
      <c r="C213" s="175" t="s">
        <v>65</v>
      </c>
      <c r="D213" s="650"/>
      <c r="E213" s="651"/>
      <c r="F213" s="652" t="s">
        <v>409</v>
      </c>
      <c r="G213" s="653"/>
      <c r="H213" s="654"/>
      <c r="I213" s="655"/>
      <c r="J213" s="656"/>
      <c r="K213" s="657"/>
      <c r="L213" s="657"/>
      <c r="M213" s="657"/>
      <c r="N213" s="657"/>
      <c r="O213" s="657"/>
      <c r="P213" s="657"/>
      <c r="Q213" s="658"/>
      <c r="R213" s="169"/>
      <c r="S213" s="169"/>
    </row>
    <row r="214" spans="1:23" ht="30" customHeight="1" thickTop="1" thickBot="1" x14ac:dyDescent="0.2">
      <c r="B214" s="659" t="s">
        <v>417</v>
      </c>
      <c r="C214" s="660"/>
      <c r="D214" s="660"/>
      <c r="E214" s="660"/>
      <c r="F214" s="660"/>
      <c r="G214" s="661"/>
      <c r="H214" s="662" t="str">
        <f>IF(COUNTA(H199:I213)=0,"",SUM(H199:I213))</f>
        <v/>
      </c>
      <c r="I214" s="663"/>
      <c r="J214" s="664"/>
      <c r="K214" s="660"/>
      <c r="L214" s="660"/>
      <c r="M214" s="660"/>
      <c r="N214" s="660"/>
      <c r="O214" s="660"/>
      <c r="P214" s="660"/>
      <c r="Q214" s="665"/>
      <c r="R214" s="169"/>
      <c r="S214" s="169"/>
    </row>
    <row r="215" spans="1:23" ht="22.5" customHeight="1" x14ac:dyDescent="0.15">
      <c r="B215" s="126" t="s">
        <v>26</v>
      </c>
      <c r="C215" s="119"/>
      <c r="D215" s="177"/>
      <c r="E215" s="177"/>
      <c r="F215" s="177"/>
    </row>
    <row r="216" spans="1:23" ht="22.5" customHeight="1" x14ac:dyDescent="0.15">
      <c r="B216" s="178" t="s">
        <v>416</v>
      </c>
      <c r="C216" s="119"/>
      <c r="D216" s="162"/>
      <c r="E216" s="117"/>
      <c r="F216" s="117"/>
    </row>
    <row r="217" spans="1:23" ht="14.25" x14ac:dyDescent="0.15">
      <c r="B217" s="121"/>
      <c r="C217" s="119"/>
      <c r="D217" s="119"/>
      <c r="E217" s="117"/>
      <c r="F217" s="117"/>
    </row>
    <row r="218" spans="1:23" s="119" customFormat="1" ht="20.25" customHeight="1" x14ac:dyDescent="0.15">
      <c r="A218" s="154"/>
      <c r="B218" s="154"/>
      <c r="C218" s="119" t="s">
        <v>404</v>
      </c>
      <c r="E218" s="155"/>
      <c r="F218" s="155"/>
      <c r="G218" s="154"/>
      <c r="H218" s="154"/>
      <c r="I218" s="154"/>
      <c r="J218" s="154"/>
      <c r="K218" s="154"/>
      <c r="L218" s="154"/>
      <c r="M218" s="154"/>
      <c r="N218" s="154"/>
      <c r="O218" s="154"/>
      <c r="P218" s="156" t="s">
        <v>68</v>
      </c>
      <c r="Q218" s="145" t="str">
        <f>IF(H214&lt;&gt;"",Q194+1,"")</f>
        <v/>
      </c>
      <c r="T218" s="154"/>
      <c r="U218" s="154"/>
      <c r="V218" s="154"/>
      <c r="W218" s="154"/>
    </row>
    <row r="219" spans="1:23" s="119" customFormat="1" ht="27.75" x14ac:dyDescent="0.15">
      <c r="A219" s="154"/>
      <c r="B219" s="687" t="s">
        <v>405</v>
      </c>
      <c r="C219" s="687"/>
      <c r="D219" s="687"/>
      <c r="E219" s="687"/>
      <c r="F219" s="687"/>
      <c r="G219" s="687"/>
      <c r="H219" s="688" t="s">
        <v>69</v>
      </c>
      <c r="I219" s="688"/>
      <c r="J219" s="688"/>
      <c r="K219" s="688"/>
      <c r="L219" s="688"/>
      <c r="M219" s="688"/>
      <c r="N219" s="688"/>
      <c r="O219" s="688"/>
      <c r="P219" s="688"/>
      <c r="Q219" s="688"/>
      <c r="T219" s="154"/>
      <c r="U219" s="154"/>
      <c r="V219" s="154"/>
      <c r="W219" s="154"/>
    </row>
    <row r="220" spans="1:23" ht="25.5" customHeight="1" thickBot="1" x14ac:dyDescent="0.2">
      <c r="C220" s="157" t="s">
        <v>406</v>
      </c>
      <c r="D220" s="681"/>
      <c r="E220" s="681"/>
      <c r="F220" s="681"/>
      <c r="G220" s="158" t="s">
        <v>37</v>
      </c>
      <c r="H220" s="159" t="s">
        <v>64</v>
      </c>
      <c r="I220" s="186"/>
      <c r="J220" s="121" t="s">
        <v>57</v>
      </c>
      <c r="K220" s="186"/>
      <c r="L220" s="121" t="s">
        <v>60</v>
      </c>
      <c r="M220" s="121" t="s">
        <v>38</v>
      </c>
      <c r="N220" s="186"/>
      <c r="O220" s="121" t="s">
        <v>57</v>
      </c>
      <c r="P220" s="186"/>
      <c r="Q220" s="121" t="s">
        <v>63</v>
      </c>
      <c r="R220" s="121"/>
      <c r="S220" s="121"/>
    </row>
    <row r="221" spans="1:23" ht="18" customHeight="1" x14ac:dyDescent="0.15">
      <c r="B221" s="682" t="s">
        <v>62</v>
      </c>
      <c r="C221" s="684" t="s">
        <v>22</v>
      </c>
      <c r="D221" s="160" t="s">
        <v>58</v>
      </c>
      <c r="E221" s="670" t="s">
        <v>407</v>
      </c>
      <c r="F221" s="686"/>
      <c r="G221" s="161" t="s">
        <v>408</v>
      </c>
      <c r="H221" s="670" t="s">
        <v>66</v>
      </c>
      <c r="I221" s="686"/>
      <c r="J221" s="670" t="s">
        <v>23</v>
      </c>
      <c r="K221" s="671"/>
      <c r="L221" s="671"/>
      <c r="M221" s="686"/>
      <c r="N221" s="670" t="s">
        <v>61</v>
      </c>
      <c r="O221" s="671"/>
      <c r="P221" s="671"/>
      <c r="Q221" s="672"/>
      <c r="R221" s="162"/>
      <c r="S221" s="162"/>
    </row>
    <row r="222" spans="1:23" ht="18" customHeight="1" thickBot="1" x14ac:dyDescent="0.2">
      <c r="B222" s="683"/>
      <c r="C222" s="685"/>
      <c r="D222" s="163" t="s">
        <v>59</v>
      </c>
      <c r="E222" s="673"/>
      <c r="F222" s="676"/>
      <c r="G222" s="164" t="s">
        <v>24</v>
      </c>
      <c r="H222" s="673" t="s">
        <v>67</v>
      </c>
      <c r="I222" s="676"/>
      <c r="J222" s="673"/>
      <c r="K222" s="674"/>
      <c r="L222" s="674"/>
      <c r="M222" s="676"/>
      <c r="N222" s="673"/>
      <c r="O222" s="674"/>
      <c r="P222" s="674"/>
      <c r="Q222" s="675"/>
      <c r="R222" s="162"/>
      <c r="S222" s="162"/>
    </row>
    <row r="223" spans="1:23" ht="30" customHeight="1" x14ac:dyDescent="0.15">
      <c r="B223" s="165">
        <v>1</v>
      </c>
      <c r="C223" s="180"/>
      <c r="D223" s="180"/>
      <c r="E223" s="677"/>
      <c r="F223" s="678"/>
      <c r="G223" s="180"/>
      <c r="H223" s="679"/>
      <c r="I223" s="680"/>
      <c r="J223" s="181"/>
      <c r="K223" s="166" t="s">
        <v>57</v>
      </c>
      <c r="L223" s="184"/>
      <c r="M223" s="167" t="s">
        <v>60</v>
      </c>
      <c r="N223" s="181"/>
      <c r="O223" s="166" t="s">
        <v>57</v>
      </c>
      <c r="P223" s="184"/>
      <c r="Q223" s="168" t="s">
        <v>60</v>
      </c>
      <c r="R223" s="169"/>
      <c r="S223" s="169"/>
    </row>
    <row r="224" spans="1:23" ht="30" customHeight="1" x14ac:dyDescent="0.15">
      <c r="B224" s="170">
        <v>2</v>
      </c>
      <c r="C224" s="182"/>
      <c r="D224" s="182"/>
      <c r="E224" s="666"/>
      <c r="F224" s="667"/>
      <c r="G224" s="182"/>
      <c r="H224" s="668"/>
      <c r="I224" s="669"/>
      <c r="J224" s="183"/>
      <c r="K224" s="171" t="s">
        <v>57</v>
      </c>
      <c r="L224" s="185"/>
      <c r="M224" s="172" t="s">
        <v>60</v>
      </c>
      <c r="N224" s="183"/>
      <c r="O224" s="171" t="s">
        <v>57</v>
      </c>
      <c r="P224" s="185"/>
      <c r="Q224" s="173" t="s">
        <v>60</v>
      </c>
      <c r="R224" s="169"/>
      <c r="S224" s="169"/>
    </row>
    <row r="225" spans="2:19" ht="30" customHeight="1" x14ac:dyDescent="0.15">
      <c r="B225" s="170">
        <v>3</v>
      </c>
      <c r="C225" s="182"/>
      <c r="D225" s="182"/>
      <c r="E225" s="666"/>
      <c r="F225" s="667"/>
      <c r="G225" s="182"/>
      <c r="H225" s="668"/>
      <c r="I225" s="669"/>
      <c r="J225" s="183"/>
      <c r="K225" s="171" t="s">
        <v>57</v>
      </c>
      <c r="L225" s="185"/>
      <c r="M225" s="172" t="s">
        <v>60</v>
      </c>
      <c r="N225" s="183"/>
      <c r="O225" s="171" t="s">
        <v>57</v>
      </c>
      <c r="P225" s="185"/>
      <c r="Q225" s="173" t="s">
        <v>60</v>
      </c>
      <c r="R225" s="169"/>
      <c r="S225" s="169"/>
    </row>
    <row r="226" spans="2:19" ht="30" customHeight="1" x14ac:dyDescent="0.15">
      <c r="B226" s="170">
        <v>4</v>
      </c>
      <c r="C226" s="182"/>
      <c r="D226" s="182"/>
      <c r="E226" s="666"/>
      <c r="F226" s="667"/>
      <c r="G226" s="182"/>
      <c r="H226" s="668"/>
      <c r="I226" s="669"/>
      <c r="J226" s="183"/>
      <c r="K226" s="171" t="s">
        <v>57</v>
      </c>
      <c r="L226" s="185"/>
      <c r="M226" s="172" t="s">
        <v>60</v>
      </c>
      <c r="N226" s="183"/>
      <c r="O226" s="171" t="s">
        <v>57</v>
      </c>
      <c r="P226" s="185"/>
      <c r="Q226" s="173" t="s">
        <v>60</v>
      </c>
      <c r="R226" s="169"/>
      <c r="S226" s="169"/>
    </row>
    <row r="227" spans="2:19" ht="30" customHeight="1" x14ac:dyDescent="0.15">
      <c r="B227" s="170">
        <v>5</v>
      </c>
      <c r="C227" s="182"/>
      <c r="D227" s="182"/>
      <c r="E227" s="666"/>
      <c r="F227" s="667"/>
      <c r="G227" s="182"/>
      <c r="H227" s="668"/>
      <c r="I227" s="669"/>
      <c r="J227" s="183"/>
      <c r="K227" s="171" t="s">
        <v>57</v>
      </c>
      <c r="L227" s="185"/>
      <c r="M227" s="172" t="s">
        <v>60</v>
      </c>
      <c r="N227" s="183"/>
      <c r="O227" s="171" t="s">
        <v>57</v>
      </c>
      <c r="P227" s="185"/>
      <c r="Q227" s="173" t="s">
        <v>60</v>
      </c>
      <c r="R227" s="169"/>
      <c r="S227" s="169"/>
    </row>
    <row r="228" spans="2:19" ht="30" customHeight="1" x14ac:dyDescent="0.15">
      <c r="B228" s="170">
        <v>6</v>
      </c>
      <c r="C228" s="182"/>
      <c r="D228" s="182"/>
      <c r="E228" s="666"/>
      <c r="F228" s="667"/>
      <c r="G228" s="182"/>
      <c r="H228" s="668"/>
      <c r="I228" s="669"/>
      <c r="J228" s="183"/>
      <c r="K228" s="171" t="s">
        <v>57</v>
      </c>
      <c r="L228" s="185"/>
      <c r="M228" s="172" t="s">
        <v>60</v>
      </c>
      <c r="N228" s="183"/>
      <c r="O228" s="171" t="s">
        <v>57</v>
      </c>
      <c r="P228" s="185"/>
      <c r="Q228" s="173" t="s">
        <v>60</v>
      </c>
      <c r="R228" s="169"/>
      <c r="S228" s="169"/>
    </row>
    <row r="229" spans="2:19" ht="30" customHeight="1" x14ac:dyDescent="0.15">
      <c r="B229" s="170">
        <v>7</v>
      </c>
      <c r="C229" s="182"/>
      <c r="D229" s="182"/>
      <c r="E229" s="666"/>
      <c r="F229" s="667"/>
      <c r="G229" s="182"/>
      <c r="H229" s="668"/>
      <c r="I229" s="669"/>
      <c r="J229" s="183"/>
      <c r="K229" s="171" t="s">
        <v>57</v>
      </c>
      <c r="L229" s="185"/>
      <c r="M229" s="172" t="s">
        <v>60</v>
      </c>
      <c r="N229" s="183"/>
      <c r="O229" s="171" t="s">
        <v>57</v>
      </c>
      <c r="P229" s="185"/>
      <c r="Q229" s="173" t="s">
        <v>60</v>
      </c>
      <c r="R229" s="169"/>
      <c r="S229" s="169"/>
    </row>
    <row r="230" spans="2:19" ht="30" customHeight="1" x14ac:dyDescent="0.15">
      <c r="B230" s="170">
        <v>8</v>
      </c>
      <c r="C230" s="182"/>
      <c r="D230" s="182"/>
      <c r="E230" s="666"/>
      <c r="F230" s="667"/>
      <c r="G230" s="182"/>
      <c r="H230" s="668"/>
      <c r="I230" s="669"/>
      <c r="J230" s="183"/>
      <c r="K230" s="171" t="s">
        <v>57</v>
      </c>
      <c r="L230" s="185"/>
      <c r="M230" s="172" t="s">
        <v>60</v>
      </c>
      <c r="N230" s="183"/>
      <c r="O230" s="171" t="s">
        <v>57</v>
      </c>
      <c r="P230" s="185"/>
      <c r="Q230" s="173" t="s">
        <v>60</v>
      </c>
      <c r="R230" s="169"/>
      <c r="S230" s="169"/>
    </row>
    <row r="231" spans="2:19" ht="30" customHeight="1" x14ac:dyDescent="0.15">
      <c r="B231" s="170">
        <v>9</v>
      </c>
      <c r="C231" s="182"/>
      <c r="D231" s="182"/>
      <c r="E231" s="666"/>
      <c r="F231" s="667"/>
      <c r="G231" s="182"/>
      <c r="H231" s="668"/>
      <c r="I231" s="669"/>
      <c r="J231" s="183"/>
      <c r="K231" s="171" t="s">
        <v>57</v>
      </c>
      <c r="L231" s="185"/>
      <c r="M231" s="172" t="s">
        <v>60</v>
      </c>
      <c r="N231" s="183"/>
      <c r="O231" s="171" t="s">
        <v>57</v>
      </c>
      <c r="P231" s="185"/>
      <c r="Q231" s="173" t="s">
        <v>60</v>
      </c>
      <c r="R231" s="169"/>
      <c r="S231" s="169"/>
    </row>
    <row r="232" spans="2:19" ht="30" customHeight="1" x14ac:dyDescent="0.15">
      <c r="B232" s="170">
        <v>10</v>
      </c>
      <c r="C232" s="182"/>
      <c r="D232" s="182"/>
      <c r="E232" s="666"/>
      <c r="F232" s="667"/>
      <c r="G232" s="182"/>
      <c r="H232" s="668"/>
      <c r="I232" s="669"/>
      <c r="J232" s="183"/>
      <c r="K232" s="171" t="s">
        <v>57</v>
      </c>
      <c r="L232" s="185"/>
      <c r="M232" s="172" t="s">
        <v>60</v>
      </c>
      <c r="N232" s="183"/>
      <c r="O232" s="171" t="s">
        <v>57</v>
      </c>
      <c r="P232" s="185"/>
      <c r="Q232" s="173" t="s">
        <v>60</v>
      </c>
      <c r="R232" s="169"/>
      <c r="S232" s="169"/>
    </row>
    <row r="233" spans="2:19" ht="30" customHeight="1" x14ac:dyDescent="0.15">
      <c r="B233" s="170">
        <v>11</v>
      </c>
      <c r="C233" s="182"/>
      <c r="D233" s="182"/>
      <c r="E233" s="666"/>
      <c r="F233" s="667"/>
      <c r="G233" s="182"/>
      <c r="H233" s="668"/>
      <c r="I233" s="669"/>
      <c r="J233" s="183"/>
      <c r="K233" s="171" t="s">
        <v>57</v>
      </c>
      <c r="L233" s="185"/>
      <c r="M233" s="172" t="s">
        <v>60</v>
      </c>
      <c r="N233" s="183"/>
      <c r="O233" s="171" t="s">
        <v>57</v>
      </c>
      <c r="P233" s="185"/>
      <c r="Q233" s="173" t="s">
        <v>60</v>
      </c>
      <c r="R233" s="169"/>
      <c r="S233" s="169"/>
    </row>
    <row r="234" spans="2:19" ht="30" customHeight="1" x14ac:dyDescent="0.15">
      <c r="B234" s="170">
        <v>12</v>
      </c>
      <c r="C234" s="182"/>
      <c r="D234" s="182"/>
      <c r="E234" s="666"/>
      <c r="F234" s="667"/>
      <c r="G234" s="182"/>
      <c r="H234" s="668"/>
      <c r="I234" s="669"/>
      <c r="J234" s="183"/>
      <c r="K234" s="171" t="s">
        <v>57</v>
      </c>
      <c r="L234" s="185"/>
      <c r="M234" s="172" t="s">
        <v>60</v>
      </c>
      <c r="N234" s="183"/>
      <c r="O234" s="171" t="s">
        <v>57</v>
      </c>
      <c r="P234" s="185"/>
      <c r="Q234" s="173" t="s">
        <v>60</v>
      </c>
      <c r="R234" s="169"/>
      <c r="S234" s="169"/>
    </row>
    <row r="235" spans="2:19" ht="30" customHeight="1" x14ac:dyDescent="0.15">
      <c r="B235" s="170">
        <v>13</v>
      </c>
      <c r="C235" s="182"/>
      <c r="D235" s="182"/>
      <c r="E235" s="666"/>
      <c r="F235" s="667"/>
      <c r="G235" s="182"/>
      <c r="H235" s="668"/>
      <c r="I235" s="669"/>
      <c r="J235" s="183"/>
      <c r="K235" s="171" t="s">
        <v>57</v>
      </c>
      <c r="L235" s="185"/>
      <c r="M235" s="172" t="s">
        <v>60</v>
      </c>
      <c r="N235" s="183"/>
      <c r="O235" s="171" t="s">
        <v>57</v>
      </c>
      <c r="P235" s="185"/>
      <c r="Q235" s="173" t="s">
        <v>60</v>
      </c>
      <c r="R235" s="169"/>
      <c r="S235" s="169"/>
    </row>
    <row r="236" spans="2:19" ht="30" customHeight="1" x14ac:dyDescent="0.15">
      <c r="B236" s="170">
        <v>14</v>
      </c>
      <c r="C236" s="182"/>
      <c r="D236" s="182"/>
      <c r="E236" s="666"/>
      <c r="F236" s="667"/>
      <c r="G236" s="182"/>
      <c r="H236" s="668"/>
      <c r="I236" s="669"/>
      <c r="J236" s="183"/>
      <c r="K236" s="171" t="s">
        <v>57</v>
      </c>
      <c r="L236" s="185"/>
      <c r="M236" s="172" t="s">
        <v>60</v>
      </c>
      <c r="N236" s="183"/>
      <c r="O236" s="171" t="s">
        <v>57</v>
      </c>
      <c r="P236" s="185"/>
      <c r="Q236" s="173" t="s">
        <v>60</v>
      </c>
      <c r="R236" s="169"/>
      <c r="S236" s="169"/>
    </row>
    <row r="237" spans="2:19" ht="30" customHeight="1" thickBot="1" x14ac:dyDescent="0.2">
      <c r="B237" s="174"/>
      <c r="C237" s="175" t="s">
        <v>65</v>
      </c>
      <c r="D237" s="650"/>
      <c r="E237" s="651"/>
      <c r="F237" s="652" t="s">
        <v>409</v>
      </c>
      <c r="G237" s="653"/>
      <c r="H237" s="654"/>
      <c r="I237" s="655"/>
      <c r="J237" s="656"/>
      <c r="K237" s="657"/>
      <c r="L237" s="657"/>
      <c r="M237" s="657"/>
      <c r="N237" s="657"/>
      <c r="O237" s="657"/>
      <c r="P237" s="657"/>
      <c r="Q237" s="658"/>
      <c r="R237" s="169"/>
      <c r="S237" s="169"/>
    </row>
    <row r="238" spans="2:19" ht="30" customHeight="1" thickTop="1" thickBot="1" x14ac:dyDescent="0.2">
      <c r="B238" s="659" t="s">
        <v>417</v>
      </c>
      <c r="C238" s="660"/>
      <c r="D238" s="660"/>
      <c r="E238" s="660"/>
      <c r="F238" s="660"/>
      <c r="G238" s="661"/>
      <c r="H238" s="662" t="str">
        <f>IF(COUNTA(H223:I237)=0,"",SUM(H223:I237))</f>
        <v/>
      </c>
      <c r="I238" s="663"/>
      <c r="J238" s="664"/>
      <c r="K238" s="660"/>
      <c r="L238" s="660"/>
      <c r="M238" s="660"/>
      <c r="N238" s="660"/>
      <c r="O238" s="660"/>
      <c r="P238" s="660"/>
      <c r="Q238" s="665"/>
      <c r="R238" s="169"/>
      <c r="S238" s="169"/>
    </row>
    <row r="239" spans="2:19" ht="22.5" customHeight="1" x14ac:dyDescent="0.15">
      <c r="B239" s="126" t="s">
        <v>26</v>
      </c>
      <c r="C239" s="119"/>
      <c r="D239" s="177"/>
      <c r="E239" s="177"/>
      <c r="F239" s="177"/>
    </row>
    <row r="240" spans="2:19" ht="22.5" customHeight="1" x14ac:dyDescent="0.15">
      <c r="B240" s="178" t="s">
        <v>416</v>
      </c>
      <c r="C240" s="119"/>
      <c r="D240" s="162"/>
      <c r="E240" s="117"/>
      <c r="F240" s="117"/>
    </row>
    <row r="241" spans="1:23" ht="14.25" x14ac:dyDescent="0.15">
      <c r="B241" s="121"/>
      <c r="C241" s="119"/>
      <c r="D241" s="119"/>
      <c r="E241" s="117"/>
      <c r="F241" s="117"/>
    </row>
    <row r="242" spans="1:23" s="119" customFormat="1" ht="20.25" customHeight="1" x14ac:dyDescent="0.15">
      <c r="A242" s="154"/>
      <c r="B242" s="154"/>
      <c r="C242" s="119" t="s">
        <v>404</v>
      </c>
      <c r="E242" s="155"/>
      <c r="F242" s="155"/>
      <c r="G242" s="154"/>
      <c r="H242" s="154"/>
      <c r="I242" s="154"/>
      <c r="J242" s="154"/>
      <c r="K242" s="154"/>
      <c r="L242" s="154"/>
      <c r="M242" s="154"/>
      <c r="N242" s="154"/>
      <c r="O242" s="154"/>
      <c r="P242" s="156" t="s">
        <v>68</v>
      </c>
      <c r="Q242" s="145" t="str">
        <f>IF(H238&lt;&gt;"",Q218+1,"")</f>
        <v/>
      </c>
      <c r="T242" s="154"/>
      <c r="U242" s="154"/>
      <c r="V242" s="154"/>
      <c r="W242" s="154"/>
    </row>
    <row r="243" spans="1:23" s="119" customFormat="1" ht="27.75" x14ac:dyDescent="0.15">
      <c r="A243" s="154"/>
      <c r="B243" s="687" t="s">
        <v>405</v>
      </c>
      <c r="C243" s="687"/>
      <c r="D243" s="687"/>
      <c r="E243" s="687"/>
      <c r="F243" s="687"/>
      <c r="G243" s="687"/>
      <c r="H243" s="688" t="s">
        <v>69</v>
      </c>
      <c r="I243" s="688"/>
      <c r="J243" s="688"/>
      <c r="K243" s="688"/>
      <c r="L243" s="688"/>
      <c r="M243" s="688"/>
      <c r="N243" s="688"/>
      <c r="O243" s="688"/>
      <c r="P243" s="688"/>
      <c r="Q243" s="688"/>
      <c r="T243" s="154"/>
      <c r="U243" s="154"/>
      <c r="V243" s="154"/>
      <c r="W243" s="154"/>
    </row>
    <row r="244" spans="1:23" ht="25.5" customHeight="1" thickBot="1" x14ac:dyDescent="0.2">
      <c r="C244" s="157" t="s">
        <v>406</v>
      </c>
      <c r="D244" s="681"/>
      <c r="E244" s="681"/>
      <c r="F244" s="681"/>
      <c r="G244" s="158" t="s">
        <v>37</v>
      </c>
      <c r="H244" s="159" t="s">
        <v>64</v>
      </c>
      <c r="I244" s="186"/>
      <c r="J244" s="121" t="s">
        <v>57</v>
      </c>
      <c r="K244" s="186"/>
      <c r="L244" s="121" t="s">
        <v>60</v>
      </c>
      <c r="M244" s="121" t="s">
        <v>38</v>
      </c>
      <c r="N244" s="186"/>
      <c r="O244" s="121" t="s">
        <v>57</v>
      </c>
      <c r="P244" s="186"/>
      <c r="Q244" s="121" t="s">
        <v>63</v>
      </c>
      <c r="R244" s="121"/>
      <c r="S244" s="121"/>
    </row>
    <row r="245" spans="1:23" ht="18" customHeight="1" x14ac:dyDescent="0.15">
      <c r="B245" s="682" t="s">
        <v>62</v>
      </c>
      <c r="C245" s="684" t="s">
        <v>22</v>
      </c>
      <c r="D245" s="160" t="s">
        <v>58</v>
      </c>
      <c r="E245" s="670" t="s">
        <v>407</v>
      </c>
      <c r="F245" s="686"/>
      <c r="G245" s="161" t="s">
        <v>408</v>
      </c>
      <c r="H245" s="670" t="s">
        <v>66</v>
      </c>
      <c r="I245" s="686"/>
      <c r="J245" s="670" t="s">
        <v>23</v>
      </c>
      <c r="K245" s="671"/>
      <c r="L245" s="671"/>
      <c r="M245" s="686"/>
      <c r="N245" s="670" t="s">
        <v>61</v>
      </c>
      <c r="O245" s="671"/>
      <c r="P245" s="671"/>
      <c r="Q245" s="672"/>
      <c r="R245" s="162"/>
      <c r="S245" s="162"/>
    </row>
    <row r="246" spans="1:23" ht="18" customHeight="1" thickBot="1" x14ac:dyDescent="0.2">
      <c r="B246" s="683"/>
      <c r="C246" s="685"/>
      <c r="D246" s="163" t="s">
        <v>59</v>
      </c>
      <c r="E246" s="673"/>
      <c r="F246" s="676"/>
      <c r="G246" s="164" t="s">
        <v>24</v>
      </c>
      <c r="H246" s="673" t="s">
        <v>67</v>
      </c>
      <c r="I246" s="676"/>
      <c r="J246" s="673"/>
      <c r="K246" s="674"/>
      <c r="L246" s="674"/>
      <c r="M246" s="676"/>
      <c r="N246" s="673"/>
      <c r="O246" s="674"/>
      <c r="P246" s="674"/>
      <c r="Q246" s="675"/>
      <c r="R246" s="162"/>
      <c r="S246" s="162"/>
    </row>
    <row r="247" spans="1:23" ht="30" customHeight="1" x14ac:dyDescent="0.15">
      <c r="B247" s="165">
        <v>1</v>
      </c>
      <c r="C247" s="180"/>
      <c r="D247" s="180"/>
      <c r="E247" s="677"/>
      <c r="F247" s="678"/>
      <c r="G247" s="180"/>
      <c r="H247" s="679"/>
      <c r="I247" s="680"/>
      <c r="J247" s="181"/>
      <c r="K247" s="166" t="s">
        <v>57</v>
      </c>
      <c r="L247" s="184"/>
      <c r="M247" s="167" t="s">
        <v>60</v>
      </c>
      <c r="N247" s="181"/>
      <c r="O247" s="166" t="s">
        <v>57</v>
      </c>
      <c r="P247" s="184"/>
      <c r="Q247" s="168" t="s">
        <v>60</v>
      </c>
      <c r="R247" s="169"/>
      <c r="S247" s="169"/>
    </row>
    <row r="248" spans="1:23" ht="30" customHeight="1" x14ac:dyDescent="0.15">
      <c r="B248" s="170">
        <v>2</v>
      </c>
      <c r="C248" s="182"/>
      <c r="D248" s="182"/>
      <c r="E248" s="666"/>
      <c r="F248" s="667"/>
      <c r="G248" s="182"/>
      <c r="H248" s="668"/>
      <c r="I248" s="669"/>
      <c r="J248" s="183"/>
      <c r="K248" s="171" t="s">
        <v>57</v>
      </c>
      <c r="L248" s="185"/>
      <c r="M248" s="172" t="s">
        <v>60</v>
      </c>
      <c r="N248" s="183"/>
      <c r="O248" s="171" t="s">
        <v>57</v>
      </c>
      <c r="P248" s="185"/>
      <c r="Q248" s="173" t="s">
        <v>60</v>
      </c>
      <c r="R248" s="169"/>
      <c r="S248" s="169"/>
    </row>
    <row r="249" spans="1:23" ht="30" customHeight="1" x14ac:dyDescent="0.15">
      <c r="B249" s="170">
        <v>3</v>
      </c>
      <c r="C249" s="182"/>
      <c r="D249" s="182"/>
      <c r="E249" s="666"/>
      <c r="F249" s="667"/>
      <c r="G249" s="182"/>
      <c r="H249" s="668"/>
      <c r="I249" s="669"/>
      <c r="J249" s="183"/>
      <c r="K249" s="171" t="s">
        <v>57</v>
      </c>
      <c r="L249" s="185"/>
      <c r="M249" s="172" t="s">
        <v>60</v>
      </c>
      <c r="N249" s="183"/>
      <c r="O249" s="171" t="s">
        <v>57</v>
      </c>
      <c r="P249" s="185"/>
      <c r="Q249" s="173" t="s">
        <v>60</v>
      </c>
      <c r="R249" s="169"/>
      <c r="S249" s="169"/>
    </row>
    <row r="250" spans="1:23" ht="30" customHeight="1" x14ac:dyDescent="0.15">
      <c r="B250" s="170">
        <v>4</v>
      </c>
      <c r="C250" s="182"/>
      <c r="D250" s="182"/>
      <c r="E250" s="666"/>
      <c r="F250" s="667"/>
      <c r="G250" s="182"/>
      <c r="H250" s="668"/>
      <c r="I250" s="669"/>
      <c r="J250" s="183"/>
      <c r="K250" s="171" t="s">
        <v>57</v>
      </c>
      <c r="L250" s="185"/>
      <c r="M250" s="172" t="s">
        <v>60</v>
      </c>
      <c r="N250" s="183"/>
      <c r="O250" s="171" t="s">
        <v>57</v>
      </c>
      <c r="P250" s="185"/>
      <c r="Q250" s="173" t="s">
        <v>60</v>
      </c>
      <c r="R250" s="169"/>
      <c r="S250" s="169"/>
    </row>
    <row r="251" spans="1:23" ht="30" customHeight="1" x14ac:dyDescent="0.15">
      <c r="B251" s="170">
        <v>5</v>
      </c>
      <c r="C251" s="182"/>
      <c r="D251" s="182"/>
      <c r="E251" s="666"/>
      <c r="F251" s="667"/>
      <c r="G251" s="182"/>
      <c r="H251" s="668"/>
      <c r="I251" s="669"/>
      <c r="J251" s="183"/>
      <c r="K251" s="171" t="s">
        <v>57</v>
      </c>
      <c r="L251" s="185"/>
      <c r="M251" s="172" t="s">
        <v>60</v>
      </c>
      <c r="N251" s="183"/>
      <c r="O251" s="171" t="s">
        <v>57</v>
      </c>
      <c r="P251" s="185"/>
      <c r="Q251" s="173" t="s">
        <v>60</v>
      </c>
      <c r="R251" s="169"/>
      <c r="S251" s="169"/>
    </row>
    <row r="252" spans="1:23" ht="30" customHeight="1" x14ac:dyDescent="0.15">
      <c r="B252" s="170">
        <v>6</v>
      </c>
      <c r="C252" s="182"/>
      <c r="D252" s="182"/>
      <c r="E252" s="666"/>
      <c r="F252" s="667"/>
      <c r="G252" s="182"/>
      <c r="H252" s="668"/>
      <c r="I252" s="669"/>
      <c r="J252" s="183"/>
      <c r="K252" s="171" t="s">
        <v>57</v>
      </c>
      <c r="L252" s="185"/>
      <c r="M252" s="172" t="s">
        <v>60</v>
      </c>
      <c r="N252" s="183"/>
      <c r="O252" s="171" t="s">
        <v>57</v>
      </c>
      <c r="P252" s="185"/>
      <c r="Q252" s="173" t="s">
        <v>60</v>
      </c>
      <c r="R252" s="169"/>
      <c r="S252" s="169"/>
    </row>
    <row r="253" spans="1:23" ht="30" customHeight="1" x14ac:dyDescent="0.15">
      <c r="B253" s="170">
        <v>7</v>
      </c>
      <c r="C253" s="182"/>
      <c r="D253" s="182"/>
      <c r="E253" s="666"/>
      <c r="F253" s="667"/>
      <c r="G253" s="182"/>
      <c r="H253" s="668"/>
      <c r="I253" s="669"/>
      <c r="J253" s="183"/>
      <c r="K253" s="171" t="s">
        <v>57</v>
      </c>
      <c r="L253" s="185"/>
      <c r="M253" s="172" t="s">
        <v>60</v>
      </c>
      <c r="N253" s="183"/>
      <c r="O253" s="171" t="s">
        <v>57</v>
      </c>
      <c r="P253" s="185"/>
      <c r="Q253" s="173" t="s">
        <v>60</v>
      </c>
      <c r="R253" s="169"/>
      <c r="S253" s="169"/>
    </row>
    <row r="254" spans="1:23" ht="30" customHeight="1" x14ac:dyDescent="0.15">
      <c r="B254" s="170">
        <v>8</v>
      </c>
      <c r="C254" s="182"/>
      <c r="D254" s="182"/>
      <c r="E254" s="666"/>
      <c r="F254" s="667"/>
      <c r="G254" s="182"/>
      <c r="H254" s="668"/>
      <c r="I254" s="669"/>
      <c r="J254" s="183"/>
      <c r="K254" s="171" t="s">
        <v>57</v>
      </c>
      <c r="L254" s="185"/>
      <c r="M254" s="172" t="s">
        <v>60</v>
      </c>
      <c r="N254" s="183"/>
      <c r="O254" s="171" t="s">
        <v>57</v>
      </c>
      <c r="P254" s="185"/>
      <c r="Q254" s="173" t="s">
        <v>60</v>
      </c>
      <c r="R254" s="169"/>
      <c r="S254" s="169"/>
    </row>
    <row r="255" spans="1:23" ht="30" customHeight="1" x14ac:dyDescent="0.15">
      <c r="B255" s="170">
        <v>9</v>
      </c>
      <c r="C255" s="182"/>
      <c r="D255" s="182"/>
      <c r="E255" s="666"/>
      <c r="F255" s="667"/>
      <c r="G255" s="182"/>
      <c r="H255" s="668"/>
      <c r="I255" s="669"/>
      <c r="J255" s="183"/>
      <c r="K255" s="171" t="s">
        <v>57</v>
      </c>
      <c r="L255" s="185"/>
      <c r="M255" s="172" t="s">
        <v>60</v>
      </c>
      <c r="N255" s="183"/>
      <c r="O255" s="171" t="s">
        <v>57</v>
      </c>
      <c r="P255" s="185"/>
      <c r="Q255" s="173" t="s">
        <v>60</v>
      </c>
      <c r="R255" s="169"/>
      <c r="S255" s="169"/>
    </row>
    <row r="256" spans="1:23" ht="30" customHeight="1" x14ac:dyDescent="0.15">
      <c r="B256" s="170">
        <v>10</v>
      </c>
      <c r="C256" s="182"/>
      <c r="D256" s="182"/>
      <c r="E256" s="666"/>
      <c r="F256" s="667"/>
      <c r="G256" s="182"/>
      <c r="H256" s="668"/>
      <c r="I256" s="669"/>
      <c r="J256" s="183"/>
      <c r="K256" s="171" t="s">
        <v>57</v>
      </c>
      <c r="L256" s="185"/>
      <c r="M256" s="172" t="s">
        <v>60</v>
      </c>
      <c r="N256" s="183"/>
      <c r="O256" s="171" t="s">
        <v>57</v>
      </c>
      <c r="P256" s="185"/>
      <c r="Q256" s="173" t="s">
        <v>60</v>
      </c>
      <c r="R256" s="169"/>
      <c r="S256" s="169"/>
    </row>
    <row r="257" spans="1:23" ht="30" customHeight="1" x14ac:dyDescent="0.15">
      <c r="B257" s="170">
        <v>11</v>
      </c>
      <c r="C257" s="182"/>
      <c r="D257" s="182"/>
      <c r="E257" s="666"/>
      <c r="F257" s="667"/>
      <c r="G257" s="182"/>
      <c r="H257" s="668"/>
      <c r="I257" s="669"/>
      <c r="J257" s="183"/>
      <c r="K257" s="171" t="s">
        <v>57</v>
      </c>
      <c r="L257" s="185"/>
      <c r="M257" s="172" t="s">
        <v>60</v>
      </c>
      <c r="N257" s="183"/>
      <c r="O257" s="171" t="s">
        <v>57</v>
      </c>
      <c r="P257" s="185"/>
      <c r="Q257" s="173" t="s">
        <v>60</v>
      </c>
      <c r="R257" s="169"/>
      <c r="S257" s="169"/>
    </row>
    <row r="258" spans="1:23" ht="30" customHeight="1" x14ac:dyDescent="0.15">
      <c r="B258" s="170">
        <v>12</v>
      </c>
      <c r="C258" s="182"/>
      <c r="D258" s="182"/>
      <c r="E258" s="666"/>
      <c r="F258" s="667"/>
      <c r="G258" s="182"/>
      <c r="H258" s="668"/>
      <c r="I258" s="669"/>
      <c r="J258" s="183"/>
      <c r="K258" s="171" t="s">
        <v>57</v>
      </c>
      <c r="L258" s="185"/>
      <c r="M258" s="172" t="s">
        <v>60</v>
      </c>
      <c r="N258" s="183"/>
      <c r="O258" s="171" t="s">
        <v>57</v>
      </c>
      <c r="P258" s="185"/>
      <c r="Q258" s="173" t="s">
        <v>60</v>
      </c>
      <c r="R258" s="169"/>
      <c r="S258" s="169"/>
    </row>
    <row r="259" spans="1:23" ht="30" customHeight="1" x14ac:dyDescent="0.15">
      <c r="B259" s="170">
        <v>13</v>
      </c>
      <c r="C259" s="182"/>
      <c r="D259" s="182"/>
      <c r="E259" s="666"/>
      <c r="F259" s="667"/>
      <c r="G259" s="182"/>
      <c r="H259" s="668"/>
      <c r="I259" s="669"/>
      <c r="J259" s="183"/>
      <c r="K259" s="171" t="s">
        <v>57</v>
      </c>
      <c r="L259" s="185"/>
      <c r="M259" s="172" t="s">
        <v>60</v>
      </c>
      <c r="N259" s="183"/>
      <c r="O259" s="171" t="s">
        <v>57</v>
      </c>
      <c r="P259" s="185"/>
      <c r="Q259" s="173" t="s">
        <v>60</v>
      </c>
      <c r="R259" s="169"/>
      <c r="S259" s="169"/>
    </row>
    <row r="260" spans="1:23" ht="30" customHeight="1" x14ac:dyDescent="0.15">
      <c r="B260" s="170">
        <v>14</v>
      </c>
      <c r="C260" s="182"/>
      <c r="D260" s="182"/>
      <c r="E260" s="666"/>
      <c r="F260" s="667"/>
      <c r="G260" s="182"/>
      <c r="H260" s="668"/>
      <c r="I260" s="669"/>
      <c r="J260" s="183"/>
      <c r="K260" s="171" t="s">
        <v>57</v>
      </c>
      <c r="L260" s="185"/>
      <c r="M260" s="172" t="s">
        <v>60</v>
      </c>
      <c r="N260" s="183"/>
      <c r="O260" s="171" t="s">
        <v>57</v>
      </c>
      <c r="P260" s="185"/>
      <c r="Q260" s="173" t="s">
        <v>60</v>
      </c>
      <c r="R260" s="169"/>
      <c r="S260" s="169"/>
    </row>
    <row r="261" spans="1:23" ht="30" customHeight="1" thickBot="1" x14ac:dyDescent="0.2">
      <c r="B261" s="174"/>
      <c r="C261" s="175" t="s">
        <v>65</v>
      </c>
      <c r="D261" s="650"/>
      <c r="E261" s="651"/>
      <c r="F261" s="652" t="s">
        <v>409</v>
      </c>
      <c r="G261" s="653"/>
      <c r="H261" s="654"/>
      <c r="I261" s="655"/>
      <c r="J261" s="656"/>
      <c r="K261" s="657"/>
      <c r="L261" s="657"/>
      <c r="M261" s="657"/>
      <c r="N261" s="657"/>
      <c r="O261" s="657"/>
      <c r="P261" s="657"/>
      <c r="Q261" s="658"/>
      <c r="R261" s="169"/>
      <c r="S261" s="169"/>
    </row>
    <row r="262" spans="1:23" ht="30" customHeight="1" thickTop="1" thickBot="1" x14ac:dyDescent="0.2">
      <c r="B262" s="659" t="s">
        <v>417</v>
      </c>
      <c r="C262" s="660"/>
      <c r="D262" s="660"/>
      <c r="E262" s="660"/>
      <c r="F262" s="660"/>
      <c r="G262" s="661"/>
      <c r="H262" s="662" t="str">
        <f>IF(COUNTA(H247:I261)=0,"",SUM(H247:I261))</f>
        <v/>
      </c>
      <c r="I262" s="663"/>
      <c r="J262" s="664"/>
      <c r="K262" s="660"/>
      <c r="L262" s="660"/>
      <c r="M262" s="660"/>
      <c r="N262" s="660"/>
      <c r="O262" s="660"/>
      <c r="P262" s="660"/>
      <c r="Q262" s="665"/>
      <c r="R262" s="169"/>
      <c r="S262" s="169"/>
    </row>
    <row r="263" spans="1:23" ht="22.5" customHeight="1" x14ac:dyDescent="0.15">
      <c r="B263" s="126" t="s">
        <v>26</v>
      </c>
      <c r="C263" s="119"/>
      <c r="D263" s="177"/>
      <c r="E263" s="177"/>
      <c r="F263" s="177"/>
    </row>
    <row r="264" spans="1:23" ht="22.5" customHeight="1" x14ac:dyDescent="0.15">
      <c r="B264" s="178" t="s">
        <v>416</v>
      </c>
      <c r="C264" s="119"/>
      <c r="D264" s="162"/>
      <c r="E264" s="117"/>
      <c r="F264" s="117"/>
    </row>
    <row r="265" spans="1:23" ht="14.25" x14ac:dyDescent="0.15">
      <c r="B265" s="121"/>
      <c r="C265" s="119"/>
      <c r="D265" s="119"/>
      <c r="E265" s="117"/>
      <c r="F265" s="117"/>
    </row>
    <row r="266" spans="1:23" s="119" customFormat="1" ht="20.25" customHeight="1" x14ac:dyDescent="0.15">
      <c r="A266" s="154"/>
      <c r="B266" s="154"/>
      <c r="C266" s="119" t="s">
        <v>404</v>
      </c>
      <c r="E266" s="155"/>
      <c r="F266" s="155"/>
      <c r="G266" s="154"/>
      <c r="H266" s="154"/>
      <c r="I266" s="154"/>
      <c r="J266" s="154"/>
      <c r="K266" s="154"/>
      <c r="L266" s="154"/>
      <c r="M266" s="154"/>
      <c r="N266" s="154"/>
      <c r="O266" s="154"/>
      <c r="P266" s="156" t="s">
        <v>68</v>
      </c>
      <c r="Q266" s="145" t="str">
        <f>IF(H262&lt;&gt;"",Q242+1,"")</f>
        <v/>
      </c>
      <c r="T266" s="154"/>
      <c r="U266" s="154"/>
      <c r="V266" s="154"/>
      <c r="W266" s="154"/>
    </row>
    <row r="267" spans="1:23" s="119" customFormat="1" ht="27.75" x14ac:dyDescent="0.15">
      <c r="A267" s="154"/>
      <c r="B267" s="687" t="s">
        <v>405</v>
      </c>
      <c r="C267" s="687"/>
      <c r="D267" s="687"/>
      <c r="E267" s="687"/>
      <c r="F267" s="687"/>
      <c r="G267" s="687"/>
      <c r="H267" s="688" t="s">
        <v>69</v>
      </c>
      <c r="I267" s="688"/>
      <c r="J267" s="688"/>
      <c r="K267" s="688"/>
      <c r="L267" s="688"/>
      <c r="M267" s="688"/>
      <c r="N267" s="688"/>
      <c r="O267" s="688"/>
      <c r="P267" s="688"/>
      <c r="Q267" s="688"/>
      <c r="T267" s="154"/>
      <c r="U267" s="154"/>
      <c r="V267" s="154"/>
      <c r="W267" s="154"/>
    </row>
    <row r="268" spans="1:23" ht="25.5" customHeight="1" thickBot="1" x14ac:dyDescent="0.2">
      <c r="C268" s="157" t="s">
        <v>406</v>
      </c>
      <c r="D268" s="681"/>
      <c r="E268" s="681"/>
      <c r="F268" s="681"/>
      <c r="G268" s="158" t="s">
        <v>37</v>
      </c>
      <c r="H268" s="159" t="s">
        <v>64</v>
      </c>
      <c r="I268" s="186"/>
      <c r="J268" s="121" t="s">
        <v>57</v>
      </c>
      <c r="K268" s="186"/>
      <c r="L268" s="121" t="s">
        <v>60</v>
      </c>
      <c r="M268" s="121" t="s">
        <v>38</v>
      </c>
      <c r="N268" s="186"/>
      <c r="O268" s="121" t="s">
        <v>57</v>
      </c>
      <c r="P268" s="186"/>
      <c r="Q268" s="121" t="s">
        <v>63</v>
      </c>
      <c r="R268" s="121"/>
      <c r="S268" s="121"/>
    </row>
    <row r="269" spans="1:23" ht="18" customHeight="1" x14ac:dyDescent="0.15">
      <c r="B269" s="682" t="s">
        <v>62</v>
      </c>
      <c r="C269" s="684" t="s">
        <v>22</v>
      </c>
      <c r="D269" s="160" t="s">
        <v>58</v>
      </c>
      <c r="E269" s="670" t="s">
        <v>407</v>
      </c>
      <c r="F269" s="686"/>
      <c r="G269" s="161" t="s">
        <v>408</v>
      </c>
      <c r="H269" s="670" t="s">
        <v>66</v>
      </c>
      <c r="I269" s="686"/>
      <c r="J269" s="670" t="s">
        <v>23</v>
      </c>
      <c r="K269" s="671"/>
      <c r="L269" s="671"/>
      <c r="M269" s="686"/>
      <c r="N269" s="670" t="s">
        <v>61</v>
      </c>
      <c r="O269" s="671"/>
      <c r="P269" s="671"/>
      <c r="Q269" s="672"/>
      <c r="R269" s="162"/>
      <c r="S269" s="162"/>
    </row>
    <row r="270" spans="1:23" ht="18" customHeight="1" thickBot="1" x14ac:dyDescent="0.2">
      <c r="B270" s="683"/>
      <c r="C270" s="685"/>
      <c r="D270" s="163" t="s">
        <v>59</v>
      </c>
      <c r="E270" s="673"/>
      <c r="F270" s="676"/>
      <c r="G270" s="164" t="s">
        <v>24</v>
      </c>
      <c r="H270" s="673" t="s">
        <v>67</v>
      </c>
      <c r="I270" s="676"/>
      <c r="J270" s="673"/>
      <c r="K270" s="674"/>
      <c r="L270" s="674"/>
      <c r="M270" s="676"/>
      <c r="N270" s="673"/>
      <c r="O270" s="674"/>
      <c r="P270" s="674"/>
      <c r="Q270" s="675"/>
      <c r="R270" s="162"/>
      <c r="S270" s="162"/>
    </row>
    <row r="271" spans="1:23" ht="30" customHeight="1" x14ac:dyDescent="0.15">
      <c r="B271" s="165">
        <v>1</v>
      </c>
      <c r="C271" s="180"/>
      <c r="D271" s="180"/>
      <c r="E271" s="677"/>
      <c r="F271" s="678"/>
      <c r="G271" s="180"/>
      <c r="H271" s="679"/>
      <c r="I271" s="680"/>
      <c r="J271" s="181"/>
      <c r="K271" s="166" t="s">
        <v>57</v>
      </c>
      <c r="L271" s="184"/>
      <c r="M271" s="167" t="s">
        <v>60</v>
      </c>
      <c r="N271" s="181"/>
      <c r="O271" s="166" t="s">
        <v>57</v>
      </c>
      <c r="P271" s="184"/>
      <c r="Q271" s="168" t="s">
        <v>60</v>
      </c>
      <c r="R271" s="169"/>
      <c r="S271" s="169"/>
    </row>
    <row r="272" spans="1:23" ht="30" customHeight="1" x14ac:dyDescent="0.15">
      <c r="B272" s="170">
        <v>2</v>
      </c>
      <c r="C272" s="182"/>
      <c r="D272" s="182"/>
      <c r="E272" s="666"/>
      <c r="F272" s="667"/>
      <c r="G272" s="182"/>
      <c r="H272" s="668"/>
      <c r="I272" s="669"/>
      <c r="J272" s="183"/>
      <c r="K272" s="171" t="s">
        <v>57</v>
      </c>
      <c r="L272" s="185"/>
      <c r="M272" s="172" t="s">
        <v>60</v>
      </c>
      <c r="N272" s="183"/>
      <c r="O272" s="171" t="s">
        <v>57</v>
      </c>
      <c r="P272" s="185"/>
      <c r="Q272" s="173" t="s">
        <v>60</v>
      </c>
      <c r="R272" s="169"/>
      <c r="S272" s="169"/>
    </row>
    <row r="273" spans="2:19" ht="30" customHeight="1" x14ac:dyDescent="0.15">
      <c r="B273" s="170">
        <v>3</v>
      </c>
      <c r="C273" s="182"/>
      <c r="D273" s="182"/>
      <c r="E273" s="666"/>
      <c r="F273" s="667"/>
      <c r="G273" s="182"/>
      <c r="H273" s="668"/>
      <c r="I273" s="669"/>
      <c r="J273" s="183"/>
      <c r="K273" s="171" t="s">
        <v>57</v>
      </c>
      <c r="L273" s="185"/>
      <c r="M273" s="172" t="s">
        <v>60</v>
      </c>
      <c r="N273" s="183"/>
      <c r="O273" s="171" t="s">
        <v>57</v>
      </c>
      <c r="P273" s="185"/>
      <c r="Q273" s="173" t="s">
        <v>60</v>
      </c>
      <c r="R273" s="169"/>
      <c r="S273" s="169"/>
    </row>
    <row r="274" spans="2:19" ht="30" customHeight="1" x14ac:dyDescent="0.15">
      <c r="B274" s="170">
        <v>4</v>
      </c>
      <c r="C274" s="182"/>
      <c r="D274" s="182"/>
      <c r="E274" s="666"/>
      <c r="F274" s="667"/>
      <c r="G274" s="182"/>
      <c r="H274" s="668"/>
      <c r="I274" s="669"/>
      <c r="J274" s="183"/>
      <c r="K274" s="171" t="s">
        <v>57</v>
      </c>
      <c r="L274" s="185"/>
      <c r="M274" s="172" t="s">
        <v>60</v>
      </c>
      <c r="N274" s="183"/>
      <c r="O274" s="171" t="s">
        <v>57</v>
      </c>
      <c r="P274" s="185"/>
      <c r="Q274" s="173" t="s">
        <v>60</v>
      </c>
      <c r="R274" s="169"/>
      <c r="S274" s="169"/>
    </row>
    <row r="275" spans="2:19" ht="30" customHeight="1" x14ac:dyDescent="0.15">
      <c r="B275" s="170">
        <v>5</v>
      </c>
      <c r="C275" s="182"/>
      <c r="D275" s="182"/>
      <c r="E275" s="666"/>
      <c r="F275" s="667"/>
      <c r="G275" s="182"/>
      <c r="H275" s="668"/>
      <c r="I275" s="669"/>
      <c r="J275" s="183"/>
      <c r="K275" s="171" t="s">
        <v>57</v>
      </c>
      <c r="L275" s="185"/>
      <c r="M275" s="172" t="s">
        <v>60</v>
      </c>
      <c r="N275" s="183"/>
      <c r="O275" s="171" t="s">
        <v>57</v>
      </c>
      <c r="P275" s="185"/>
      <c r="Q275" s="173" t="s">
        <v>60</v>
      </c>
      <c r="R275" s="169"/>
      <c r="S275" s="169"/>
    </row>
    <row r="276" spans="2:19" ht="30" customHeight="1" x14ac:dyDescent="0.15">
      <c r="B276" s="170">
        <v>6</v>
      </c>
      <c r="C276" s="182"/>
      <c r="D276" s="182"/>
      <c r="E276" s="666"/>
      <c r="F276" s="667"/>
      <c r="G276" s="182"/>
      <c r="H276" s="668"/>
      <c r="I276" s="669"/>
      <c r="J276" s="183"/>
      <c r="K276" s="171" t="s">
        <v>57</v>
      </c>
      <c r="L276" s="185"/>
      <c r="M276" s="172" t="s">
        <v>60</v>
      </c>
      <c r="N276" s="183"/>
      <c r="O276" s="171" t="s">
        <v>57</v>
      </c>
      <c r="P276" s="185"/>
      <c r="Q276" s="173" t="s">
        <v>60</v>
      </c>
      <c r="R276" s="169"/>
      <c r="S276" s="169"/>
    </row>
    <row r="277" spans="2:19" ht="30" customHeight="1" x14ac:dyDescent="0.15">
      <c r="B277" s="170">
        <v>7</v>
      </c>
      <c r="C277" s="182"/>
      <c r="D277" s="182"/>
      <c r="E277" s="666"/>
      <c r="F277" s="667"/>
      <c r="G277" s="182"/>
      <c r="H277" s="668"/>
      <c r="I277" s="669"/>
      <c r="J277" s="183"/>
      <c r="K277" s="171" t="s">
        <v>57</v>
      </c>
      <c r="L277" s="185"/>
      <c r="M277" s="172" t="s">
        <v>60</v>
      </c>
      <c r="N277" s="183"/>
      <c r="O277" s="171" t="s">
        <v>57</v>
      </c>
      <c r="P277" s="185"/>
      <c r="Q277" s="173" t="s">
        <v>60</v>
      </c>
      <c r="R277" s="169"/>
      <c r="S277" s="169"/>
    </row>
    <row r="278" spans="2:19" ht="30" customHeight="1" x14ac:dyDescent="0.15">
      <c r="B278" s="170">
        <v>8</v>
      </c>
      <c r="C278" s="182"/>
      <c r="D278" s="182"/>
      <c r="E278" s="666"/>
      <c r="F278" s="667"/>
      <c r="G278" s="182"/>
      <c r="H278" s="668"/>
      <c r="I278" s="669"/>
      <c r="J278" s="183"/>
      <c r="K278" s="171" t="s">
        <v>57</v>
      </c>
      <c r="L278" s="185"/>
      <c r="M278" s="172" t="s">
        <v>60</v>
      </c>
      <c r="N278" s="183"/>
      <c r="O278" s="171" t="s">
        <v>57</v>
      </c>
      <c r="P278" s="185"/>
      <c r="Q278" s="173" t="s">
        <v>60</v>
      </c>
      <c r="R278" s="169"/>
      <c r="S278" s="169"/>
    </row>
    <row r="279" spans="2:19" ht="30" customHeight="1" x14ac:dyDescent="0.15">
      <c r="B279" s="170">
        <v>9</v>
      </c>
      <c r="C279" s="182"/>
      <c r="D279" s="182"/>
      <c r="E279" s="666"/>
      <c r="F279" s="667"/>
      <c r="G279" s="182"/>
      <c r="H279" s="668"/>
      <c r="I279" s="669"/>
      <c r="J279" s="183"/>
      <c r="K279" s="171" t="s">
        <v>57</v>
      </c>
      <c r="L279" s="185"/>
      <c r="M279" s="172" t="s">
        <v>60</v>
      </c>
      <c r="N279" s="183"/>
      <c r="O279" s="171" t="s">
        <v>57</v>
      </c>
      <c r="P279" s="185"/>
      <c r="Q279" s="173" t="s">
        <v>60</v>
      </c>
      <c r="R279" s="169"/>
      <c r="S279" s="169"/>
    </row>
    <row r="280" spans="2:19" ht="30" customHeight="1" x14ac:dyDescent="0.15">
      <c r="B280" s="170">
        <v>10</v>
      </c>
      <c r="C280" s="182"/>
      <c r="D280" s="182"/>
      <c r="E280" s="666"/>
      <c r="F280" s="667"/>
      <c r="G280" s="182"/>
      <c r="H280" s="668"/>
      <c r="I280" s="669"/>
      <c r="J280" s="183"/>
      <c r="K280" s="171" t="s">
        <v>57</v>
      </c>
      <c r="L280" s="185"/>
      <c r="M280" s="172" t="s">
        <v>60</v>
      </c>
      <c r="N280" s="183"/>
      <c r="O280" s="171" t="s">
        <v>57</v>
      </c>
      <c r="P280" s="185"/>
      <c r="Q280" s="173" t="s">
        <v>60</v>
      </c>
      <c r="R280" s="169"/>
      <c r="S280" s="169"/>
    </row>
    <row r="281" spans="2:19" ht="30" customHeight="1" x14ac:dyDescent="0.15">
      <c r="B281" s="170">
        <v>11</v>
      </c>
      <c r="C281" s="182"/>
      <c r="D281" s="182"/>
      <c r="E281" s="666"/>
      <c r="F281" s="667"/>
      <c r="G281" s="182"/>
      <c r="H281" s="668"/>
      <c r="I281" s="669"/>
      <c r="J281" s="183"/>
      <c r="K281" s="171" t="s">
        <v>57</v>
      </c>
      <c r="L281" s="185"/>
      <c r="M281" s="172" t="s">
        <v>60</v>
      </c>
      <c r="N281" s="183"/>
      <c r="O281" s="171" t="s">
        <v>57</v>
      </c>
      <c r="P281" s="185"/>
      <c r="Q281" s="173" t="s">
        <v>60</v>
      </c>
      <c r="R281" s="169"/>
      <c r="S281" s="169"/>
    </row>
    <row r="282" spans="2:19" ht="30" customHeight="1" x14ac:dyDescent="0.15">
      <c r="B282" s="170">
        <v>12</v>
      </c>
      <c r="C282" s="182"/>
      <c r="D282" s="182"/>
      <c r="E282" s="666"/>
      <c r="F282" s="667"/>
      <c r="G282" s="182"/>
      <c r="H282" s="668"/>
      <c r="I282" s="669"/>
      <c r="J282" s="183"/>
      <c r="K282" s="171" t="s">
        <v>57</v>
      </c>
      <c r="L282" s="185"/>
      <c r="M282" s="172" t="s">
        <v>60</v>
      </c>
      <c r="N282" s="183"/>
      <c r="O282" s="171" t="s">
        <v>57</v>
      </c>
      <c r="P282" s="185"/>
      <c r="Q282" s="173" t="s">
        <v>60</v>
      </c>
      <c r="R282" s="169"/>
      <c r="S282" s="169"/>
    </row>
    <row r="283" spans="2:19" ht="30" customHeight="1" x14ac:dyDescent="0.15">
      <c r="B283" s="170">
        <v>13</v>
      </c>
      <c r="C283" s="182"/>
      <c r="D283" s="182"/>
      <c r="E283" s="666"/>
      <c r="F283" s="667"/>
      <c r="G283" s="182"/>
      <c r="H283" s="668"/>
      <c r="I283" s="669"/>
      <c r="J283" s="183"/>
      <c r="K283" s="171" t="s">
        <v>57</v>
      </c>
      <c r="L283" s="185"/>
      <c r="M283" s="172" t="s">
        <v>60</v>
      </c>
      <c r="N283" s="183"/>
      <c r="O283" s="171" t="s">
        <v>57</v>
      </c>
      <c r="P283" s="185"/>
      <c r="Q283" s="173" t="s">
        <v>60</v>
      </c>
      <c r="R283" s="169"/>
      <c r="S283" s="169"/>
    </row>
    <row r="284" spans="2:19" ht="30" customHeight="1" x14ac:dyDescent="0.15">
      <c r="B284" s="170">
        <v>14</v>
      </c>
      <c r="C284" s="182"/>
      <c r="D284" s="182"/>
      <c r="E284" s="666"/>
      <c r="F284" s="667"/>
      <c r="G284" s="182"/>
      <c r="H284" s="668"/>
      <c r="I284" s="669"/>
      <c r="J284" s="183"/>
      <c r="K284" s="171" t="s">
        <v>57</v>
      </c>
      <c r="L284" s="185"/>
      <c r="M284" s="172" t="s">
        <v>60</v>
      </c>
      <c r="N284" s="183"/>
      <c r="O284" s="171" t="s">
        <v>57</v>
      </c>
      <c r="P284" s="185"/>
      <c r="Q284" s="173" t="s">
        <v>60</v>
      </c>
      <c r="R284" s="169"/>
      <c r="S284" s="169"/>
    </row>
    <row r="285" spans="2:19" ht="30" customHeight="1" thickBot="1" x14ac:dyDescent="0.2">
      <c r="B285" s="174"/>
      <c r="C285" s="175" t="s">
        <v>65</v>
      </c>
      <c r="D285" s="650"/>
      <c r="E285" s="651"/>
      <c r="F285" s="652" t="s">
        <v>409</v>
      </c>
      <c r="G285" s="653"/>
      <c r="H285" s="654"/>
      <c r="I285" s="655"/>
      <c r="J285" s="656"/>
      <c r="K285" s="657"/>
      <c r="L285" s="657"/>
      <c r="M285" s="657"/>
      <c r="N285" s="657"/>
      <c r="O285" s="657"/>
      <c r="P285" s="657"/>
      <c r="Q285" s="658"/>
      <c r="R285" s="169"/>
      <c r="S285" s="169"/>
    </row>
    <row r="286" spans="2:19" ht="30" customHeight="1" thickTop="1" thickBot="1" x14ac:dyDescent="0.2">
      <c r="B286" s="659" t="s">
        <v>417</v>
      </c>
      <c r="C286" s="660"/>
      <c r="D286" s="660"/>
      <c r="E286" s="660"/>
      <c r="F286" s="660"/>
      <c r="G286" s="661"/>
      <c r="H286" s="662" t="str">
        <f>IF(COUNTA(H271:I285)=0,"",SUM(H271:I285))</f>
        <v/>
      </c>
      <c r="I286" s="663"/>
      <c r="J286" s="664"/>
      <c r="K286" s="660"/>
      <c r="L286" s="660"/>
      <c r="M286" s="660"/>
      <c r="N286" s="660"/>
      <c r="O286" s="660"/>
      <c r="P286" s="660"/>
      <c r="Q286" s="665"/>
      <c r="R286" s="169"/>
      <c r="S286" s="169"/>
    </row>
    <row r="287" spans="2:19" ht="22.5" customHeight="1" x14ac:dyDescent="0.15">
      <c r="B287" s="126" t="s">
        <v>26</v>
      </c>
      <c r="C287" s="119"/>
      <c r="D287" s="177"/>
      <c r="E287" s="177"/>
      <c r="F287" s="177"/>
    </row>
    <row r="288" spans="2:19" ht="22.5" customHeight="1" x14ac:dyDescent="0.15">
      <c r="B288" s="178" t="s">
        <v>416</v>
      </c>
      <c r="C288" s="119"/>
      <c r="D288" s="162"/>
      <c r="E288" s="117"/>
      <c r="F288" s="117"/>
    </row>
    <row r="289" spans="1:23" ht="14.25" x14ac:dyDescent="0.15">
      <c r="B289" s="121"/>
      <c r="C289" s="119"/>
      <c r="D289" s="119"/>
      <c r="E289" s="117"/>
      <c r="F289" s="117"/>
    </row>
    <row r="290" spans="1:23" s="119" customFormat="1" ht="20.25" customHeight="1" x14ac:dyDescent="0.15">
      <c r="A290" s="154"/>
      <c r="B290" s="154"/>
      <c r="C290" s="119" t="s">
        <v>404</v>
      </c>
      <c r="E290" s="155"/>
      <c r="F290" s="155"/>
      <c r="G290" s="154"/>
      <c r="H290" s="154"/>
      <c r="I290" s="154"/>
      <c r="J290" s="154"/>
      <c r="K290" s="154"/>
      <c r="L290" s="154"/>
      <c r="M290" s="154"/>
      <c r="N290" s="154"/>
      <c r="O290" s="154"/>
      <c r="P290" s="156" t="s">
        <v>68</v>
      </c>
      <c r="Q290" s="145" t="str">
        <f>IF(H286&lt;&gt;"",Q266+1,"")</f>
        <v/>
      </c>
      <c r="T290" s="154"/>
      <c r="U290" s="154"/>
      <c r="V290" s="154"/>
      <c r="W290" s="154"/>
    </row>
    <row r="291" spans="1:23" s="119" customFormat="1" ht="27.75" x14ac:dyDescent="0.15">
      <c r="A291" s="154"/>
      <c r="B291" s="687" t="s">
        <v>405</v>
      </c>
      <c r="C291" s="687"/>
      <c r="D291" s="687"/>
      <c r="E291" s="687"/>
      <c r="F291" s="687"/>
      <c r="G291" s="687"/>
      <c r="H291" s="688" t="s">
        <v>69</v>
      </c>
      <c r="I291" s="688"/>
      <c r="J291" s="688"/>
      <c r="K291" s="688"/>
      <c r="L291" s="688"/>
      <c r="M291" s="688"/>
      <c r="N291" s="688"/>
      <c r="O291" s="688"/>
      <c r="P291" s="688"/>
      <c r="Q291" s="688"/>
      <c r="T291" s="154"/>
      <c r="U291" s="154"/>
      <c r="V291" s="154"/>
      <c r="W291" s="154"/>
    </row>
    <row r="292" spans="1:23" ht="25.5" customHeight="1" thickBot="1" x14ac:dyDescent="0.2">
      <c r="C292" s="157" t="s">
        <v>406</v>
      </c>
      <c r="D292" s="681"/>
      <c r="E292" s="681"/>
      <c r="F292" s="681"/>
      <c r="G292" s="158" t="s">
        <v>37</v>
      </c>
      <c r="H292" s="159" t="s">
        <v>64</v>
      </c>
      <c r="I292" s="186"/>
      <c r="J292" s="121" t="s">
        <v>57</v>
      </c>
      <c r="K292" s="186"/>
      <c r="L292" s="121" t="s">
        <v>60</v>
      </c>
      <c r="M292" s="121" t="s">
        <v>38</v>
      </c>
      <c r="N292" s="186"/>
      <c r="O292" s="121" t="s">
        <v>57</v>
      </c>
      <c r="P292" s="186"/>
      <c r="Q292" s="121" t="s">
        <v>63</v>
      </c>
      <c r="R292" s="121"/>
      <c r="S292" s="121"/>
    </row>
    <row r="293" spans="1:23" ht="18" customHeight="1" x14ac:dyDescent="0.15">
      <c r="B293" s="682" t="s">
        <v>62</v>
      </c>
      <c r="C293" s="684" t="s">
        <v>22</v>
      </c>
      <c r="D293" s="160" t="s">
        <v>58</v>
      </c>
      <c r="E293" s="670" t="s">
        <v>407</v>
      </c>
      <c r="F293" s="686"/>
      <c r="G293" s="161" t="s">
        <v>408</v>
      </c>
      <c r="H293" s="670" t="s">
        <v>66</v>
      </c>
      <c r="I293" s="686"/>
      <c r="J293" s="670" t="s">
        <v>23</v>
      </c>
      <c r="K293" s="671"/>
      <c r="L293" s="671"/>
      <c r="M293" s="686"/>
      <c r="N293" s="670" t="s">
        <v>61</v>
      </c>
      <c r="O293" s="671"/>
      <c r="P293" s="671"/>
      <c r="Q293" s="672"/>
      <c r="R293" s="162"/>
      <c r="S293" s="162"/>
    </row>
    <row r="294" spans="1:23" ht="18" customHeight="1" thickBot="1" x14ac:dyDescent="0.2">
      <c r="B294" s="683"/>
      <c r="C294" s="685"/>
      <c r="D294" s="163" t="s">
        <v>59</v>
      </c>
      <c r="E294" s="673"/>
      <c r="F294" s="676"/>
      <c r="G294" s="164" t="s">
        <v>24</v>
      </c>
      <c r="H294" s="673" t="s">
        <v>67</v>
      </c>
      <c r="I294" s="676"/>
      <c r="J294" s="673"/>
      <c r="K294" s="674"/>
      <c r="L294" s="674"/>
      <c r="M294" s="676"/>
      <c r="N294" s="673"/>
      <c r="O294" s="674"/>
      <c r="P294" s="674"/>
      <c r="Q294" s="675"/>
      <c r="R294" s="162"/>
      <c r="S294" s="162"/>
    </row>
    <row r="295" spans="1:23" ht="30" customHeight="1" x14ac:dyDescent="0.15">
      <c r="B295" s="165">
        <v>1</v>
      </c>
      <c r="C295" s="180"/>
      <c r="D295" s="180"/>
      <c r="E295" s="677"/>
      <c r="F295" s="678"/>
      <c r="G295" s="180"/>
      <c r="H295" s="679"/>
      <c r="I295" s="680"/>
      <c r="J295" s="181"/>
      <c r="K295" s="166" t="s">
        <v>57</v>
      </c>
      <c r="L295" s="184"/>
      <c r="M295" s="167" t="s">
        <v>60</v>
      </c>
      <c r="N295" s="181"/>
      <c r="O295" s="166" t="s">
        <v>57</v>
      </c>
      <c r="P295" s="184"/>
      <c r="Q295" s="168" t="s">
        <v>60</v>
      </c>
      <c r="R295" s="169"/>
      <c r="S295" s="169"/>
    </row>
    <row r="296" spans="1:23" ht="30" customHeight="1" x14ac:dyDescent="0.15">
      <c r="B296" s="170">
        <v>2</v>
      </c>
      <c r="C296" s="182"/>
      <c r="D296" s="182"/>
      <c r="E296" s="666"/>
      <c r="F296" s="667"/>
      <c r="G296" s="182"/>
      <c r="H296" s="668"/>
      <c r="I296" s="669"/>
      <c r="J296" s="183"/>
      <c r="K296" s="171" t="s">
        <v>57</v>
      </c>
      <c r="L296" s="185"/>
      <c r="M296" s="172" t="s">
        <v>60</v>
      </c>
      <c r="N296" s="183"/>
      <c r="O296" s="171" t="s">
        <v>57</v>
      </c>
      <c r="P296" s="185"/>
      <c r="Q296" s="173" t="s">
        <v>60</v>
      </c>
      <c r="R296" s="169"/>
      <c r="S296" s="169"/>
    </row>
    <row r="297" spans="1:23" ht="30" customHeight="1" x14ac:dyDescent="0.15">
      <c r="B297" s="170">
        <v>3</v>
      </c>
      <c r="C297" s="182"/>
      <c r="D297" s="182"/>
      <c r="E297" s="666"/>
      <c r="F297" s="667"/>
      <c r="G297" s="182"/>
      <c r="H297" s="668"/>
      <c r="I297" s="669"/>
      <c r="J297" s="183"/>
      <c r="K297" s="171" t="s">
        <v>57</v>
      </c>
      <c r="L297" s="185"/>
      <c r="M297" s="172" t="s">
        <v>60</v>
      </c>
      <c r="N297" s="183"/>
      <c r="O297" s="171" t="s">
        <v>57</v>
      </c>
      <c r="P297" s="185"/>
      <c r="Q297" s="173" t="s">
        <v>60</v>
      </c>
      <c r="R297" s="169"/>
      <c r="S297" s="169"/>
    </row>
    <row r="298" spans="1:23" ht="30" customHeight="1" x14ac:dyDescent="0.15">
      <c r="B298" s="170">
        <v>4</v>
      </c>
      <c r="C298" s="182"/>
      <c r="D298" s="182"/>
      <c r="E298" s="666"/>
      <c r="F298" s="667"/>
      <c r="G298" s="182"/>
      <c r="H298" s="668"/>
      <c r="I298" s="669"/>
      <c r="J298" s="183"/>
      <c r="K298" s="171" t="s">
        <v>57</v>
      </c>
      <c r="L298" s="185"/>
      <c r="M298" s="172" t="s">
        <v>60</v>
      </c>
      <c r="N298" s="183"/>
      <c r="O298" s="171" t="s">
        <v>57</v>
      </c>
      <c r="P298" s="185"/>
      <c r="Q298" s="173" t="s">
        <v>60</v>
      </c>
      <c r="R298" s="169"/>
      <c r="S298" s="169"/>
    </row>
    <row r="299" spans="1:23" ht="30" customHeight="1" x14ac:dyDescent="0.15">
      <c r="B299" s="170">
        <v>5</v>
      </c>
      <c r="C299" s="182"/>
      <c r="D299" s="182"/>
      <c r="E299" s="666"/>
      <c r="F299" s="667"/>
      <c r="G299" s="182"/>
      <c r="H299" s="668"/>
      <c r="I299" s="669"/>
      <c r="J299" s="183"/>
      <c r="K299" s="171" t="s">
        <v>57</v>
      </c>
      <c r="L299" s="185"/>
      <c r="M299" s="172" t="s">
        <v>60</v>
      </c>
      <c r="N299" s="183"/>
      <c r="O299" s="171" t="s">
        <v>57</v>
      </c>
      <c r="P299" s="185"/>
      <c r="Q299" s="173" t="s">
        <v>60</v>
      </c>
      <c r="R299" s="169"/>
      <c r="S299" s="169"/>
    </row>
    <row r="300" spans="1:23" ht="30" customHeight="1" x14ac:dyDescent="0.15">
      <c r="B300" s="170">
        <v>6</v>
      </c>
      <c r="C300" s="182"/>
      <c r="D300" s="182"/>
      <c r="E300" s="666"/>
      <c r="F300" s="667"/>
      <c r="G300" s="182"/>
      <c r="H300" s="668"/>
      <c r="I300" s="669"/>
      <c r="J300" s="183"/>
      <c r="K300" s="171" t="s">
        <v>57</v>
      </c>
      <c r="L300" s="185"/>
      <c r="M300" s="172" t="s">
        <v>60</v>
      </c>
      <c r="N300" s="183"/>
      <c r="O300" s="171" t="s">
        <v>57</v>
      </c>
      <c r="P300" s="185"/>
      <c r="Q300" s="173" t="s">
        <v>60</v>
      </c>
      <c r="R300" s="169"/>
      <c r="S300" s="169"/>
    </row>
    <row r="301" spans="1:23" ht="30" customHeight="1" x14ac:dyDescent="0.15">
      <c r="B301" s="170">
        <v>7</v>
      </c>
      <c r="C301" s="182"/>
      <c r="D301" s="182"/>
      <c r="E301" s="666"/>
      <c r="F301" s="667"/>
      <c r="G301" s="182"/>
      <c r="H301" s="668"/>
      <c r="I301" s="669"/>
      <c r="J301" s="183"/>
      <c r="K301" s="171" t="s">
        <v>57</v>
      </c>
      <c r="L301" s="185"/>
      <c r="M301" s="172" t="s">
        <v>60</v>
      </c>
      <c r="N301" s="183"/>
      <c r="O301" s="171" t="s">
        <v>57</v>
      </c>
      <c r="P301" s="185"/>
      <c r="Q301" s="173" t="s">
        <v>60</v>
      </c>
      <c r="R301" s="169"/>
      <c r="S301" s="169"/>
    </row>
    <row r="302" spans="1:23" ht="30" customHeight="1" x14ac:dyDescent="0.15">
      <c r="B302" s="170">
        <v>8</v>
      </c>
      <c r="C302" s="182"/>
      <c r="D302" s="182"/>
      <c r="E302" s="666"/>
      <c r="F302" s="667"/>
      <c r="G302" s="182"/>
      <c r="H302" s="668"/>
      <c r="I302" s="669"/>
      <c r="J302" s="183"/>
      <c r="K302" s="171" t="s">
        <v>57</v>
      </c>
      <c r="L302" s="185"/>
      <c r="M302" s="172" t="s">
        <v>60</v>
      </c>
      <c r="N302" s="183"/>
      <c r="O302" s="171" t="s">
        <v>57</v>
      </c>
      <c r="P302" s="185"/>
      <c r="Q302" s="173" t="s">
        <v>60</v>
      </c>
      <c r="R302" s="169"/>
      <c r="S302" s="169"/>
    </row>
    <row r="303" spans="1:23" ht="30" customHeight="1" x14ac:dyDescent="0.15">
      <c r="B303" s="170">
        <v>9</v>
      </c>
      <c r="C303" s="182"/>
      <c r="D303" s="182"/>
      <c r="E303" s="666"/>
      <c r="F303" s="667"/>
      <c r="G303" s="182"/>
      <c r="H303" s="668"/>
      <c r="I303" s="669"/>
      <c r="J303" s="183"/>
      <c r="K303" s="171" t="s">
        <v>57</v>
      </c>
      <c r="L303" s="185"/>
      <c r="M303" s="172" t="s">
        <v>60</v>
      </c>
      <c r="N303" s="183"/>
      <c r="O303" s="171" t="s">
        <v>57</v>
      </c>
      <c r="P303" s="185"/>
      <c r="Q303" s="173" t="s">
        <v>60</v>
      </c>
      <c r="R303" s="169"/>
      <c r="S303" s="169"/>
    </row>
    <row r="304" spans="1:23" ht="30" customHeight="1" x14ac:dyDescent="0.15">
      <c r="B304" s="170">
        <v>10</v>
      </c>
      <c r="C304" s="182"/>
      <c r="D304" s="182"/>
      <c r="E304" s="666"/>
      <c r="F304" s="667"/>
      <c r="G304" s="182"/>
      <c r="H304" s="668"/>
      <c r="I304" s="669"/>
      <c r="J304" s="183"/>
      <c r="K304" s="171" t="s">
        <v>57</v>
      </c>
      <c r="L304" s="185"/>
      <c r="M304" s="172" t="s">
        <v>60</v>
      </c>
      <c r="N304" s="183"/>
      <c r="O304" s="171" t="s">
        <v>57</v>
      </c>
      <c r="P304" s="185"/>
      <c r="Q304" s="173" t="s">
        <v>60</v>
      </c>
      <c r="R304" s="169"/>
      <c r="S304" s="169"/>
    </row>
    <row r="305" spans="1:23" ht="30" customHeight="1" x14ac:dyDescent="0.15">
      <c r="B305" s="170">
        <v>11</v>
      </c>
      <c r="C305" s="182"/>
      <c r="D305" s="182"/>
      <c r="E305" s="666"/>
      <c r="F305" s="667"/>
      <c r="G305" s="182"/>
      <c r="H305" s="668"/>
      <c r="I305" s="669"/>
      <c r="J305" s="183"/>
      <c r="K305" s="171" t="s">
        <v>57</v>
      </c>
      <c r="L305" s="185"/>
      <c r="M305" s="172" t="s">
        <v>60</v>
      </c>
      <c r="N305" s="183"/>
      <c r="O305" s="171" t="s">
        <v>57</v>
      </c>
      <c r="P305" s="185"/>
      <c r="Q305" s="173" t="s">
        <v>60</v>
      </c>
      <c r="R305" s="169"/>
      <c r="S305" s="169"/>
    </row>
    <row r="306" spans="1:23" ht="30" customHeight="1" x14ac:dyDescent="0.15">
      <c r="B306" s="170">
        <v>12</v>
      </c>
      <c r="C306" s="182"/>
      <c r="D306" s="182"/>
      <c r="E306" s="666"/>
      <c r="F306" s="667"/>
      <c r="G306" s="182"/>
      <c r="H306" s="668"/>
      <c r="I306" s="669"/>
      <c r="J306" s="183"/>
      <c r="K306" s="171" t="s">
        <v>57</v>
      </c>
      <c r="L306" s="185"/>
      <c r="M306" s="172" t="s">
        <v>60</v>
      </c>
      <c r="N306" s="183"/>
      <c r="O306" s="171" t="s">
        <v>57</v>
      </c>
      <c r="P306" s="185"/>
      <c r="Q306" s="173" t="s">
        <v>60</v>
      </c>
      <c r="R306" s="169"/>
      <c r="S306" s="169"/>
    </row>
    <row r="307" spans="1:23" ht="30" customHeight="1" x14ac:dyDescent="0.15">
      <c r="B307" s="170">
        <v>13</v>
      </c>
      <c r="C307" s="182"/>
      <c r="D307" s="182"/>
      <c r="E307" s="666"/>
      <c r="F307" s="667"/>
      <c r="G307" s="182"/>
      <c r="H307" s="668"/>
      <c r="I307" s="669"/>
      <c r="J307" s="183"/>
      <c r="K307" s="171" t="s">
        <v>57</v>
      </c>
      <c r="L307" s="185"/>
      <c r="M307" s="172" t="s">
        <v>60</v>
      </c>
      <c r="N307" s="183"/>
      <c r="O307" s="171" t="s">
        <v>57</v>
      </c>
      <c r="P307" s="185"/>
      <c r="Q307" s="173" t="s">
        <v>60</v>
      </c>
      <c r="R307" s="169"/>
      <c r="S307" s="169"/>
    </row>
    <row r="308" spans="1:23" ht="30" customHeight="1" x14ac:dyDescent="0.15">
      <c r="B308" s="170">
        <v>14</v>
      </c>
      <c r="C308" s="182"/>
      <c r="D308" s="182"/>
      <c r="E308" s="666"/>
      <c r="F308" s="667"/>
      <c r="G308" s="182"/>
      <c r="H308" s="668"/>
      <c r="I308" s="669"/>
      <c r="J308" s="183"/>
      <c r="K308" s="171" t="s">
        <v>57</v>
      </c>
      <c r="L308" s="185"/>
      <c r="M308" s="172" t="s">
        <v>60</v>
      </c>
      <c r="N308" s="183"/>
      <c r="O308" s="171" t="s">
        <v>57</v>
      </c>
      <c r="P308" s="185"/>
      <c r="Q308" s="173" t="s">
        <v>60</v>
      </c>
      <c r="R308" s="169"/>
      <c r="S308" s="169"/>
    </row>
    <row r="309" spans="1:23" ht="30" customHeight="1" thickBot="1" x14ac:dyDescent="0.2">
      <c r="B309" s="174"/>
      <c r="C309" s="175" t="s">
        <v>65</v>
      </c>
      <c r="D309" s="650"/>
      <c r="E309" s="651"/>
      <c r="F309" s="652" t="s">
        <v>409</v>
      </c>
      <c r="G309" s="653"/>
      <c r="H309" s="654"/>
      <c r="I309" s="655"/>
      <c r="J309" s="656"/>
      <c r="K309" s="657"/>
      <c r="L309" s="657"/>
      <c r="M309" s="657"/>
      <c r="N309" s="657"/>
      <c r="O309" s="657"/>
      <c r="P309" s="657"/>
      <c r="Q309" s="658"/>
      <c r="R309" s="169"/>
      <c r="S309" s="169"/>
    </row>
    <row r="310" spans="1:23" ht="30" customHeight="1" thickTop="1" thickBot="1" x14ac:dyDescent="0.2">
      <c r="B310" s="659" t="s">
        <v>417</v>
      </c>
      <c r="C310" s="660"/>
      <c r="D310" s="660"/>
      <c r="E310" s="660"/>
      <c r="F310" s="660"/>
      <c r="G310" s="661"/>
      <c r="H310" s="662" t="str">
        <f>IF(COUNTA(H295:I309)=0,"",SUM(H295:I309))</f>
        <v/>
      </c>
      <c r="I310" s="663"/>
      <c r="J310" s="664"/>
      <c r="K310" s="660"/>
      <c r="L310" s="660"/>
      <c r="M310" s="660"/>
      <c r="N310" s="660"/>
      <c r="O310" s="660"/>
      <c r="P310" s="660"/>
      <c r="Q310" s="665"/>
      <c r="R310" s="169"/>
      <c r="S310" s="169"/>
    </row>
    <row r="311" spans="1:23" ht="22.5" customHeight="1" x14ac:dyDescent="0.15">
      <c r="B311" s="126" t="s">
        <v>26</v>
      </c>
      <c r="C311" s="119"/>
      <c r="D311" s="177"/>
      <c r="E311" s="177"/>
      <c r="F311" s="177"/>
    </row>
    <row r="312" spans="1:23" ht="22.5" customHeight="1" x14ac:dyDescent="0.15">
      <c r="B312" s="178" t="s">
        <v>416</v>
      </c>
      <c r="C312" s="119"/>
      <c r="D312" s="162"/>
      <c r="E312" s="117"/>
      <c r="F312" s="117"/>
    </row>
    <row r="313" spans="1:23" ht="14.25" x14ac:dyDescent="0.15">
      <c r="B313" s="121"/>
      <c r="C313" s="119"/>
      <c r="D313" s="119"/>
      <c r="E313" s="117"/>
      <c r="F313" s="117"/>
    </row>
    <row r="314" spans="1:23" s="119" customFormat="1" ht="20.25" customHeight="1" x14ac:dyDescent="0.15">
      <c r="A314" s="154"/>
      <c r="B314" s="154"/>
      <c r="C314" s="119" t="s">
        <v>404</v>
      </c>
      <c r="E314" s="155"/>
      <c r="F314" s="155"/>
      <c r="G314" s="154"/>
      <c r="H314" s="154"/>
      <c r="I314" s="154"/>
      <c r="J314" s="154"/>
      <c r="K314" s="154"/>
      <c r="L314" s="154"/>
      <c r="M314" s="154"/>
      <c r="N314" s="154"/>
      <c r="O314" s="154"/>
      <c r="P314" s="156" t="s">
        <v>68</v>
      </c>
      <c r="Q314" s="145" t="str">
        <f>IF(H310&lt;&gt;"",Q290+1,"")</f>
        <v/>
      </c>
      <c r="T314" s="154"/>
      <c r="U314" s="154"/>
      <c r="V314" s="154"/>
      <c r="W314" s="154"/>
    </row>
    <row r="315" spans="1:23" s="119" customFormat="1" ht="27.75" x14ac:dyDescent="0.15">
      <c r="A315" s="154"/>
      <c r="B315" s="687" t="s">
        <v>405</v>
      </c>
      <c r="C315" s="687"/>
      <c r="D315" s="687"/>
      <c r="E315" s="687"/>
      <c r="F315" s="687"/>
      <c r="G315" s="687"/>
      <c r="H315" s="688" t="s">
        <v>69</v>
      </c>
      <c r="I315" s="688"/>
      <c r="J315" s="688"/>
      <c r="K315" s="688"/>
      <c r="L315" s="688"/>
      <c r="M315" s="688"/>
      <c r="N315" s="688"/>
      <c r="O315" s="688"/>
      <c r="P315" s="688"/>
      <c r="Q315" s="688"/>
      <c r="T315" s="154"/>
      <c r="U315" s="154"/>
      <c r="V315" s="154"/>
      <c r="W315" s="154"/>
    </row>
    <row r="316" spans="1:23" ht="25.5" customHeight="1" thickBot="1" x14ac:dyDescent="0.2">
      <c r="C316" s="157" t="s">
        <v>406</v>
      </c>
      <c r="D316" s="681"/>
      <c r="E316" s="681"/>
      <c r="F316" s="681"/>
      <c r="G316" s="158" t="s">
        <v>37</v>
      </c>
      <c r="H316" s="159" t="s">
        <v>64</v>
      </c>
      <c r="I316" s="186"/>
      <c r="J316" s="121" t="s">
        <v>57</v>
      </c>
      <c r="K316" s="186"/>
      <c r="L316" s="121" t="s">
        <v>60</v>
      </c>
      <c r="M316" s="121" t="s">
        <v>38</v>
      </c>
      <c r="N316" s="186"/>
      <c r="O316" s="121" t="s">
        <v>57</v>
      </c>
      <c r="P316" s="186"/>
      <c r="Q316" s="121" t="s">
        <v>63</v>
      </c>
      <c r="R316" s="121"/>
      <c r="S316" s="121"/>
    </row>
    <row r="317" spans="1:23" ht="18" customHeight="1" x14ac:dyDescent="0.15">
      <c r="B317" s="682" t="s">
        <v>62</v>
      </c>
      <c r="C317" s="684" t="s">
        <v>22</v>
      </c>
      <c r="D317" s="160" t="s">
        <v>58</v>
      </c>
      <c r="E317" s="670" t="s">
        <v>407</v>
      </c>
      <c r="F317" s="686"/>
      <c r="G317" s="161" t="s">
        <v>408</v>
      </c>
      <c r="H317" s="670" t="s">
        <v>66</v>
      </c>
      <c r="I317" s="686"/>
      <c r="J317" s="670" t="s">
        <v>23</v>
      </c>
      <c r="K317" s="671"/>
      <c r="L317" s="671"/>
      <c r="M317" s="686"/>
      <c r="N317" s="670" t="s">
        <v>61</v>
      </c>
      <c r="O317" s="671"/>
      <c r="P317" s="671"/>
      <c r="Q317" s="672"/>
      <c r="R317" s="162"/>
      <c r="S317" s="162"/>
    </row>
    <row r="318" spans="1:23" ht="18" customHeight="1" thickBot="1" x14ac:dyDescent="0.2">
      <c r="B318" s="683"/>
      <c r="C318" s="685"/>
      <c r="D318" s="163" t="s">
        <v>59</v>
      </c>
      <c r="E318" s="673"/>
      <c r="F318" s="676"/>
      <c r="G318" s="164" t="s">
        <v>24</v>
      </c>
      <c r="H318" s="673" t="s">
        <v>67</v>
      </c>
      <c r="I318" s="676"/>
      <c r="J318" s="673"/>
      <c r="K318" s="674"/>
      <c r="L318" s="674"/>
      <c r="M318" s="676"/>
      <c r="N318" s="673"/>
      <c r="O318" s="674"/>
      <c r="P318" s="674"/>
      <c r="Q318" s="675"/>
      <c r="R318" s="162"/>
      <c r="S318" s="162"/>
    </row>
    <row r="319" spans="1:23" ht="30" customHeight="1" x14ac:dyDescent="0.15">
      <c r="B319" s="165">
        <v>1</v>
      </c>
      <c r="C319" s="180"/>
      <c r="D319" s="180"/>
      <c r="E319" s="677"/>
      <c r="F319" s="678"/>
      <c r="G319" s="180"/>
      <c r="H319" s="679"/>
      <c r="I319" s="680"/>
      <c r="J319" s="181"/>
      <c r="K319" s="166" t="s">
        <v>57</v>
      </c>
      <c r="L319" s="184"/>
      <c r="M319" s="167" t="s">
        <v>60</v>
      </c>
      <c r="N319" s="181"/>
      <c r="O319" s="166" t="s">
        <v>57</v>
      </c>
      <c r="P319" s="184"/>
      <c r="Q319" s="168" t="s">
        <v>60</v>
      </c>
      <c r="R319" s="169"/>
      <c r="S319" s="169"/>
    </row>
    <row r="320" spans="1:23" ht="30" customHeight="1" x14ac:dyDescent="0.15">
      <c r="B320" s="170">
        <v>2</v>
      </c>
      <c r="C320" s="182"/>
      <c r="D320" s="182"/>
      <c r="E320" s="666"/>
      <c r="F320" s="667"/>
      <c r="G320" s="182"/>
      <c r="H320" s="668"/>
      <c r="I320" s="669"/>
      <c r="J320" s="183"/>
      <c r="K320" s="171" t="s">
        <v>57</v>
      </c>
      <c r="L320" s="185"/>
      <c r="M320" s="172" t="s">
        <v>60</v>
      </c>
      <c r="N320" s="183"/>
      <c r="O320" s="171" t="s">
        <v>57</v>
      </c>
      <c r="P320" s="185"/>
      <c r="Q320" s="173" t="s">
        <v>60</v>
      </c>
      <c r="R320" s="169"/>
      <c r="S320" s="169"/>
    </row>
    <row r="321" spans="2:19" ht="30" customHeight="1" x14ac:dyDescent="0.15">
      <c r="B321" s="170">
        <v>3</v>
      </c>
      <c r="C321" s="182"/>
      <c r="D321" s="182"/>
      <c r="E321" s="666"/>
      <c r="F321" s="667"/>
      <c r="G321" s="182"/>
      <c r="H321" s="668"/>
      <c r="I321" s="669"/>
      <c r="J321" s="183"/>
      <c r="K321" s="171" t="s">
        <v>57</v>
      </c>
      <c r="L321" s="185"/>
      <c r="M321" s="172" t="s">
        <v>60</v>
      </c>
      <c r="N321" s="183"/>
      <c r="O321" s="171" t="s">
        <v>57</v>
      </c>
      <c r="P321" s="185"/>
      <c r="Q321" s="173" t="s">
        <v>60</v>
      </c>
      <c r="R321" s="169"/>
      <c r="S321" s="169"/>
    </row>
    <row r="322" spans="2:19" ht="30" customHeight="1" x14ac:dyDescent="0.15">
      <c r="B322" s="170">
        <v>4</v>
      </c>
      <c r="C322" s="182"/>
      <c r="D322" s="182"/>
      <c r="E322" s="666"/>
      <c r="F322" s="667"/>
      <c r="G322" s="182"/>
      <c r="H322" s="668"/>
      <c r="I322" s="669"/>
      <c r="J322" s="183"/>
      <c r="K322" s="171" t="s">
        <v>57</v>
      </c>
      <c r="L322" s="185"/>
      <c r="M322" s="172" t="s">
        <v>60</v>
      </c>
      <c r="N322" s="183"/>
      <c r="O322" s="171" t="s">
        <v>57</v>
      </c>
      <c r="P322" s="185"/>
      <c r="Q322" s="173" t="s">
        <v>60</v>
      </c>
      <c r="R322" s="169"/>
      <c r="S322" s="169"/>
    </row>
    <row r="323" spans="2:19" ht="30" customHeight="1" x14ac:dyDescent="0.15">
      <c r="B323" s="170">
        <v>5</v>
      </c>
      <c r="C323" s="182"/>
      <c r="D323" s="182"/>
      <c r="E323" s="666"/>
      <c r="F323" s="667"/>
      <c r="G323" s="182"/>
      <c r="H323" s="668"/>
      <c r="I323" s="669"/>
      <c r="J323" s="183"/>
      <c r="K323" s="171" t="s">
        <v>57</v>
      </c>
      <c r="L323" s="185"/>
      <c r="M323" s="172" t="s">
        <v>60</v>
      </c>
      <c r="N323" s="183"/>
      <c r="O323" s="171" t="s">
        <v>57</v>
      </c>
      <c r="P323" s="185"/>
      <c r="Q323" s="173" t="s">
        <v>60</v>
      </c>
      <c r="R323" s="169"/>
      <c r="S323" s="169"/>
    </row>
    <row r="324" spans="2:19" ht="30" customHeight="1" x14ac:dyDescent="0.15">
      <c r="B324" s="170">
        <v>6</v>
      </c>
      <c r="C324" s="182"/>
      <c r="D324" s="182"/>
      <c r="E324" s="666"/>
      <c r="F324" s="667"/>
      <c r="G324" s="182"/>
      <c r="H324" s="668"/>
      <c r="I324" s="669"/>
      <c r="J324" s="183"/>
      <c r="K324" s="171" t="s">
        <v>57</v>
      </c>
      <c r="L324" s="185"/>
      <c r="M324" s="172" t="s">
        <v>60</v>
      </c>
      <c r="N324" s="183"/>
      <c r="O324" s="171" t="s">
        <v>57</v>
      </c>
      <c r="P324" s="185"/>
      <c r="Q324" s="173" t="s">
        <v>60</v>
      </c>
      <c r="R324" s="169"/>
      <c r="S324" s="169"/>
    </row>
    <row r="325" spans="2:19" ht="30" customHeight="1" x14ac:dyDescent="0.15">
      <c r="B325" s="170">
        <v>7</v>
      </c>
      <c r="C325" s="182"/>
      <c r="D325" s="182"/>
      <c r="E325" s="666"/>
      <c r="F325" s="667"/>
      <c r="G325" s="182"/>
      <c r="H325" s="668"/>
      <c r="I325" s="669"/>
      <c r="J325" s="183"/>
      <c r="K325" s="171" t="s">
        <v>57</v>
      </c>
      <c r="L325" s="185"/>
      <c r="M325" s="172" t="s">
        <v>60</v>
      </c>
      <c r="N325" s="183"/>
      <c r="O325" s="171" t="s">
        <v>57</v>
      </c>
      <c r="P325" s="185"/>
      <c r="Q325" s="173" t="s">
        <v>60</v>
      </c>
      <c r="R325" s="169"/>
      <c r="S325" s="169"/>
    </row>
    <row r="326" spans="2:19" ht="30" customHeight="1" x14ac:dyDescent="0.15">
      <c r="B326" s="170">
        <v>8</v>
      </c>
      <c r="C326" s="182"/>
      <c r="D326" s="182"/>
      <c r="E326" s="666"/>
      <c r="F326" s="667"/>
      <c r="G326" s="182"/>
      <c r="H326" s="668"/>
      <c r="I326" s="669"/>
      <c r="J326" s="183"/>
      <c r="K326" s="171" t="s">
        <v>57</v>
      </c>
      <c r="L326" s="185"/>
      <c r="M326" s="172" t="s">
        <v>60</v>
      </c>
      <c r="N326" s="183"/>
      <c r="O326" s="171" t="s">
        <v>57</v>
      </c>
      <c r="P326" s="185"/>
      <c r="Q326" s="173" t="s">
        <v>60</v>
      </c>
      <c r="R326" s="169"/>
      <c r="S326" s="169"/>
    </row>
    <row r="327" spans="2:19" ht="30" customHeight="1" x14ac:dyDescent="0.15">
      <c r="B327" s="170">
        <v>9</v>
      </c>
      <c r="C327" s="182"/>
      <c r="D327" s="182"/>
      <c r="E327" s="666"/>
      <c r="F327" s="667"/>
      <c r="G327" s="182"/>
      <c r="H327" s="668"/>
      <c r="I327" s="669"/>
      <c r="J327" s="183"/>
      <c r="K327" s="171" t="s">
        <v>57</v>
      </c>
      <c r="L327" s="185"/>
      <c r="M327" s="172" t="s">
        <v>60</v>
      </c>
      <c r="N327" s="183"/>
      <c r="O327" s="171" t="s">
        <v>57</v>
      </c>
      <c r="P327" s="185"/>
      <c r="Q327" s="173" t="s">
        <v>60</v>
      </c>
      <c r="R327" s="169"/>
      <c r="S327" s="169"/>
    </row>
    <row r="328" spans="2:19" ht="30" customHeight="1" x14ac:dyDescent="0.15">
      <c r="B328" s="170">
        <v>10</v>
      </c>
      <c r="C328" s="182"/>
      <c r="D328" s="182"/>
      <c r="E328" s="666"/>
      <c r="F328" s="667"/>
      <c r="G328" s="182"/>
      <c r="H328" s="668"/>
      <c r="I328" s="669"/>
      <c r="J328" s="183"/>
      <c r="K328" s="171" t="s">
        <v>57</v>
      </c>
      <c r="L328" s="185"/>
      <c r="M328" s="172" t="s">
        <v>60</v>
      </c>
      <c r="N328" s="183"/>
      <c r="O328" s="171" t="s">
        <v>57</v>
      </c>
      <c r="P328" s="185"/>
      <c r="Q328" s="173" t="s">
        <v>60</v>
      </c>
      <c r="R328" s="169"/>
      <c r="S328" s="169"/>
    </row>
    <row r="329" spans="2:19" ht="30" customHeight="1" x14ac:dyDescent="0.15">
      <c r="B329" s="170">
        <v>11</v>
      </c>
      <c r="C329" s="182"/>
      <c r="D329" s="182"/>
      <c r="E329" s="666"/>
      <c r="F329" s="667"/>
      <c r="G329" s="182"/>
      <c r="H329" s="668"/>
      <c r="I329" s="669"/>
      <c r="J329" s="183"/>
      <c r="K329" s="171" t="s">
        <v>57</v>
      </c>
      <c r="L329" s="185"/>
      <c r="M329" s="172" t="s">
        <v>60</v>
      </c>
      <c r="N329" s="183"/>
      <c r="O329" s="171" t="s">
        <v>57</v>
      </c>
      <c r="P329" s="185"/>
      <c r="Q329" s="173" t="s">
        <v>60</v>
      </c>
      <c r="R329" s="169"/>
      <c r="S329" s="169"/>
    </row>
    <row r="330" spans="2:19" ht="30" customHeight="1" x14ac:dyDescent="0.15">
      <c r="B330" s="170">
        <v>12</v>
      </c>
      <c r="C330" s="182"/>
      <c r="D330" s="182"/>
      <c r="E330" s="666"/>
      <c r="F330" s="667"/>
      <c r="G330" s="182"/>
      <c r="H330" s="668"/>
      <c r="I330" s="669"/>
      <c r="J330" s="183"/>
      <c r="K330" s="171" t="s">
        <v>57</v>
      </c>
      <c r="L330" s="185"/>
      <c r="M330" s="172" t="s">
        <v>60</v>
      </c>
      <c r="N330" s="183"/>
      <c r="O330" s="171" t="s">
        <v>57</v>
      </c>
      <c r="P330" s="185"/>
      <c r="Q330" s="173" t="s">
        <v>60</v>
      </c>
      <c r="R330" s="169"/>
      <c r="S330" s="169"/>
    </row>
    <row r="331" spans="2:19" ht="30" customHeight="1" x14ac:dyDescent="0.15">
      <c r="B331" s="170">
        <v>13</v>
      </c>
      <c r="C331" s="182"/>
      <c r="D331" s="182"/>
      <c r="E331" s="666"/>
      <c r="F331" s="667"/>
      <c r="G331" s="182"/>
      <c r="H331" s="668"/>
      <c r="I331" s="669"/>
      <c r="J331" s="183"/>
      <c r="K331" s="171" t="s">
        <v>57</v>
      </c>
      <c r="L331" s="185"/>
      <c r="M331" s="172" t="s">
        <v>60</v>
      </c>
      <c r="N331" s="183"/>
      <c r="O331" s="171" t="s">
        <v>57</v>
      </c>
      <c r="P331" s="185"/>
      <c r="Q331" s="173" t="s">
        <v>60</v>
      </c>
      <c r="R331" s="169"/>
      <c r="S331" s="169"/>
    </row>
    <row r="332" spans="2:19" ht="30" customHeight="1" x14ac:dyDescent="0.15">
      <c r="B332" s="170">
        <v>14</v>
      </c>
      <c r="C332" s="182"/>
      <c r="D332" s="182"/>
      <c r="E332" s="666"/>
      <c r="F332" s="667"/>
      <c r="G332" s="182"/>
      <c r="H332" s="668"/>
      <c r="I332" s="669"/>
      <c r="J332" s="183"/>
      <c r="K332" s="171" t="s">
        <v>57</v>
      </c>
      <c r="L332" s="185"/>
      <c r="M332" s="172" t="s">
        <v>60</v>
      </c>
      <c r="N332" s="183"/>
      <c r="O332" s="171" t="s">
        <v>57</v>
      </c>
      <c r="P332" s="185"/>
      <c r="Q332" s="173" t="s">
        <v>60</v>
      </c>
      <c r="R332" s="169"/>
      <c r="S332" s="169"/>
    </row>
    <row r="333" spans="2:19" ht="30" customHeight="1" thickBot="1" x14ac:dyDescent="0.2">
      <c r="B333" s="174"/>
      <c r="C333" s="175" t="s">
        <v>65</v>
      </c>
      <c r="D333" s="650"/>
      <c r="E333" s="651"/>
      <c r="F333" s="652" t="s">
        <v>409</v>
      </c>
      <c r="G333" s="653"/>
      <c r="H333" s="654"/>
      <c r="I333" s="655"/>
      <c r="J333" s="656"/>
      <c r="K333" s="657"/>
      <c r="L333" s="657"/>
      <c r="M333" s="657"/>
      <c r="N333" s="657"/>
      <c r="O333" s="657"/>
      <c r="P333" s="657"/>
      <c r="Q333" s="658"/>
      <c r="R333" s="169"/>
      <c r="S333" s="169"/>
    </row>
    <row r="334" spans="2:19" ht="30" customHeight="1" thickTop="1" thickBot="1" x14ac:dyDescent="0.2">
      <c r="B334" s="659" t="s">
        <v>417</v>
      </c>
      <c r="C334" s="660"/>
      <c r="D334" s="660"/>
      <c r="E334" s="660"/>
      <c r="F334" s="660"/>
      <c r="G334" s="661"/>
      <c r="H334" s="662" t="str">
        <f>IF(COUNTA(H319:I333)=0,"",SUM(H319:I333))</f>
        <v/>
      </c>
      <c r="I334" s="663"/>
      <c r="J334" s="664"/>
      <c r="K334" s="660"/>
      <c r="L334" s="660"/>
      <c r="M334" s="660"/>
      <c r="N334" s="660"/>
      <c r="O334" s="660"/>
      <c r="P334" s="660"/>
      <c r="Q334" s="665"/>
      <c r="R334" s="169"/>
      <c r="S334" s="169"/>
    </row>
    <row r="335" spans="2:19" ht="22.5" customHeight="1" x14ac:dyDescent="0.15">
      <c r="B335" s="126" t="s">
        <v>26</v>
      </c>
      <c r="C335" s="119"/>
      <c r="D335" s="177"/>
      <c r="E335" s="177"/>
      <c r="F335" s="177"/>
    </row>
    <row r="336" spans="2:19" ht="22.5" customHeight="1" x14ac:dyDescent="0.15">
      <c r="B336" s="178" t="s">
        <v>416</v>
      </c>
      <c r="C336" s="119"/>
      <c r="D336" s="162"/>
      <c r="E336" s="117"/>
      <c r="F336" s="117"/>
    </row>
    <row r="337" spans="1:23" ht="14.25" x14ac:dyDescent="0.15">
      <c r="B337" s="121"/>
      <c r="C337" s="119"/>
      <c r="D337" s="119"/>
      <c r="E337" s="117"/>
      <c r="F337" s="117"/>
    </row>
    <row r="338" spans="1:23" s="119" customFormat="1" ht="20.25" customHeight="1" x14ac:dyDescent="0.15">
      <c r="A338" s="154"/>
      <c r="B338" s="154"/>
      <c r="C338" s="119" t="s">
        <v>404</v>
      </c>
      <c r="E338" s="155"/>
      <c r="F338" s="155"/>
      <c r="G338" s="154"/>
      <c r="H338" s="154"/>
      <c r="I338" s="154"/>
      <c r="J338" s="154"/>
      <c r="K338" s="154"/>
      <c r="L338" s="154"/>
      <c r="M338" s="154"/>
      <c r="N338" s="154"/>
      <c r="O338" s="154"/>
      <c r="P338" s="156" t="s">
        <v>68</v>
      </c>
      <c r="Q338" s="145" t="str">
        <f>IF(H334&lt;&gt;"",Q314+1,"")</f>
        <v/>
      </c>
      <c r="T338" s="154"/>
      <c r="U338" s="154"/>
      <c r="V338" s="154"/>
      <c r="W338" s="154"/>
    </row>
    <row r="339" spans="1:23" s="119" customFormat="1" ht="27.75" x14ac:dyDescent="0.15">
      <c r="A339" s="154"/>
      <c r="B339" s="687" t="s">
        <v>405</v>
      </c>
      <c r="C339" s="687"/>
      <c r="D339" s="687"/>
      <c r="E339" s="687"/>
      <c r="F339" s="687"/>
      <c r="G339" s="687"/>
      <c r="H339" s="688" t="s">
        <v>69</v>
      </c>
      <c r="I339" s="688"/>
      <c r="J339" s="688"/>
      <c r="K339" s="688"/>
      <c r="L339" s="688"/>
      <c r="M339" s="688"/>
      <c r="N339" s="688"/>
      <c r="O339" s="688"/>
      <c r="P339" s="688"/>
      <c r="Q339" s="688"/>
      <c r="T339" s="154"/>
      <c r="U339" s="154"/>
      <c r="V339" s="154"/>
      <c r="W339" s="154"/>
    </row>
    <row r="340" spans="1:23" ht="25.5" customHeight="1" thickBot="1" x14ac:dyDescent="0.2">
      <c r="C340" s="157" t="s">
        <v>406</v>
      </c>
      <c r="D340" s="681"/>
      <c r="E340" s="681"/>
      <c r="F340" s="681"/>
      <c r="G340" s="158" t="s">
        <v>37</v>
      </c>
      <c r="H340" s="159" t="s">
        <v>64</v>
      </c>
      <c r="I340" s="186"/>
      <c r="J340" s="121" t="s">
        <v>57</v>
      </c>
      <c r="K340" s="186"/>
      <c r="L340" s="121" t="s">
        <v>60</v>
      </c>
      <c r="M340" s="121" t="s">
        <v>38</v>
      </c>
      <c r="N340" s="186"/>
      <c r="O340" s="121" t="s">
        <v>57</v>
      </c>
      <c r="P340" s="186"/>
      <c r="Q340" s="121" t="s">
        <v>63</v>
      </c>
      <c r="R340" s="121"/>
      <c r="S340" s="121"/>
    </row>
    <row r="341" spans="1:23" ht="18" customHeight="1" x14ac:dyDescent="0.15">
      <c r="B341" s="682" t="s">
        <v>62</v>
      </c>
      <c r="C341" s="684" t="s">
        <v>22</v>
      </c>
      <c r="D341" s="160" t="s">
        <v>58</v>
      </c>
      <c r="E341" s="670" t="s">
        <v>407</v>
      </c>
      <c r="F341" s="686"/>
      <c r="G341" s="161" t="s">
        <v>408</v>
      </c>
      <c r="H341" s="670" t="s">
        <v>66</v>
      </c>
      <c r="I341" s="686"/>
      <c r="J341" s="670" t="s">
        <v>23</v>
      </c>
      <c r="K341" s="671"/>
      <c r="L341" s="671"/>
      <c r="M341" s="686"/>
      <c r="N341" s="670" t="s">
        <v>61</v>
      </c>
      <c r="O341" s="671"/>
      <c r="P341" s="671"/>
      <c r="Q341" s="672"/>
      <c r="R341" s="162"/>
      <c r="S341" s="162"/>
    </row>
    <row r="342" spans="1:23" ht="18" customHeight="1" thickBot="1" x14ac:dyDescent="0.2">
      <c r="B342" s="683"/>
      <c r="C342" s="685"/>
      <c r="D342" s="163" t="s">
        <v>59</v>
      </c>
      <c r="E342" s="673"/>
      <c r="F342" s="676"/>
      <c r="G342" s="164" t="s">
        <v>24</v>
      </c>
      <c r="H342" s="673" t="s">
        <v>67</v>
      </c>
      <c r="I342" s="676"/>
      <c r="J342" s="673"/>
      <c r="K342" s="674"/>
      <c r="L342" s="674"/>
      <c r="M342" s="676"/>
      <c r="N342" s="673"/>
      <c r="O342" s="674"/>
      <c r="P342" s="674"/>
      <c r="Q342" s="675"/>
      <c r="R342" s="162"/>
      <c r="S342" s="162"/>
    </row>
    <row r="343" spans="1:23" ht="30" customHeight="1" x14ac:dyDescent="0.15">
      <c r="B343" s="165">
        <v>1</v>
      </c>
      <c r="C343" s="180"/>
      <c r="D343" s="180"/>
      <c r="E343" s="677"/>
      <c r="F343" s="678"/>
      <c r="G343" s="180"/>
      <c r="H343" s="679"/>
      <c r="I343" s="680"/>
      <c r="J343" s="181"/>
      <c r="K343" s="166" t="s">
        <v>57</v>
      </c>
      <c r="L343" s="184"/>
      <c r="M343" s="167" t="s">
        <v>60</v>
      </c>
      <c r="N343" s="181"/>
      <c r="O343" s="166" t="s">
        <v>57</v>
      </c>
      <c r="P343" s="184"/>
      <c r="Q343" s="168" t="s">
        <v>60</v>
      </c>
      <c r="R343" s="169"/>
      <c r="S343" s="169"/>
    </row>
    <row r="344" spans="1:23" ht="30" customHeight="1" x14ac:dyDescent="0.15">
      <c r="B344" s="170">
        <v>2</v>
      </c>
      <c r="C344" s="182"/>
      <c r="D344" s="182"/>
      <c r="E344" s="666"/>
      <c r="F344" s="667"/>
      <c r="G344" s="182"/>
      <c r="H344" s="668"/>
      <c r="I344" s="669"/>
      <c r="J344" s="183"/>
      <c r="K344" s="171" t="s">
        <v>57</v>
      </c>
      <c r="L344" s="185"/>
      <c r="M344" s="172" t="s">
        <v>60</v>
      </c>
      <c r="N344" s="183"/>
      <c r="O344" s="171" t="s">
        <v>57</v>
      </c>
      <c r="P344" s="185"/>
      <c r="Q344" s="173" t="s">
        <v>60</v>
      </c>
      <c r="R344" s="169"/>
      <c r="S344" s="169"/>
    </row>
    <row r="345" spans="1:23" ht="30" customHeight="1" x14ac:dyDescent="0.15">
      <c r="B345" s="170">
        <v>3</v>
      </c>
      <c r="C345" s="182"/>
      <c r="D345" s="182"/>
      <c r="E345" s="666"/>
      <c r="F345" s="667"/>
      <c r="G345" s="182"/>
      <c r="H345" s="668"/>
      <c r="I345" s="669"/>
      <c r="J345" s="183"/>
      <c r="K345" s="171" t="s">
        <v>57</v>
      </c>
      <c r="L345" s="185"/>
      <c r="M345" s="172" t="s">
        <v>60</v>
      </c>
      <c r="N345" s="183"/>
      <c r="O345" s="171" t="s">
        <v>57</v>
      </c>
      <c r="P345" s="185"/>
      <c r="Q345" s="173" t="s">
        <v>60</v>
      </c>
      <c r="R345" s="169"/>
      <c r="S345" s="169"/>
    </row>
    <row r="346" spans="1:23" ht="30" customHeight="1" x14ac:dyDescent="0.15">
      <c r="B346" s="170">
        <v>4</v>
      </c>
      <c r="C346" s="182"/>
      <c r="D346" s="182"/>
      <c r="E346" s="666"/>
      <c r="F346" s="667"/>
      <c r="G346" s="182"/>
      <c r="H346" s="668"/>
      <c r="I346" s="669"/>
      <c r="J346" s="183"/>
      <c r="K346" s="171" t="s">
        <v>57</v>
      </c>
      <c r="L346" s="185"/>
      <c r="M346" s="172" t="s">
        <v>60</v>
      </c>
      <c r="N346" s="183"/>
      <c r="O346" s="171" t="s">
        <v>57</v>
      </c>
      <c r="P346" s="185"/>
      <c r="Q346" s="173" t="s">
        <v>60</v>
      </c>
      <c r="R346" s="169"/>
      <c r="S346" s="169"/>
    </row>
    <row r="347" spans="1:23" ht="30" customHeight="1" x14ac:dyDescent="0.15">
      <c r="B347" s="170">
        <v>5</v>
      </c>
      <c r="C347" s="182"/>
      <c r="D347" s="182"/>
      <c r="E347" s="666"/>
      <c r="F347" s="667"/>
      <c r="G347" s="182"/>
      <c r="H347" s="668"/>
      <c r="I347" s="669"/>
      <c r="J347" s="183"/>
      <c r="K347" s="171" t="s">
        <v>57</v>
      </c>
      <c r="L347" s="185"/>
      <c r="M347" s="172" t="s">
        <v>60</v>
      </c>
      <c r="N347" s="183"/>
      <c r="O347" s="171" t="s">
        <v>57</v>
      </c>
      <c r="P347" s="185"/>
      <c r="Q347" s="173" t="s">
        <v>60</v>
      </c>
      <c r="R347" s="169"/>
      <c r="S347" s="169"/>
    </row>
    <row r="348" spans="1:23" ht="30" customHeight="1" x14ac:dyDescent="0.15">
      <c r="B348" s="170">
        <v>6</v>
      </c>
      <c r="C348" s="182"/>
      <c r="D348" s="182"/>
      <c r="E348" s="666"/>
      <c r="F348" s="667"/>
      <c r="G348" s="182"/>
      <c r="H348" s="668"/>
      <c r="I348" s="669"/>
      <c r="J348" s="183"/>
      <c r="K348" s="171" t="s">
        <v>57</v>
      </c>
      <c r="L348" s="185"/>
      <c r="M348" s="172" t="s">
        <v>60</v>
      </c>
      <c r="N348" s="183"/>
      <c r="O348" s="171" t="s">
        <v>57</v>
      </c>
      <c r="P348" s="185"/>
      <c r="Q348" s="173" t="s">
        <v>60</v>
      </c>
      <c r="R348" s="169"/>
      <c r="S348" s="169"/>
    </row>
    <row r="349" spans="1:23" ht="30" customHeight="1" x14ac:dyDescent="0.15">
      <c r="B349" s="170">
        <v>7</v>
      </c>
      <c r="C349" s="182"/>
      <c r="D349" s="182"/>
      <c r="E349" s="666"/>
      <c r="F349" s="667"/>
      <c r="G349" s="182"/>
      <c r="H349" s="668"/>
      <c r="I349" s="669"/>
      <c r="J349" s="183"/>
      <c r="K349" s="171" t="s">
        <v>57</v>
      </c>
      <c r="L349" s="185"/>
      <c r="M349" s="172" t="s">
        <v>60</v>
      </c>
      <c r="N349" s="183"/>
      <c r="O349" s="171" t="s">
        <v>57</v>
      </c>
      <c r="P349" s="185"/>
      <c r="Q349" s="173" t="s">
        <v>60</v>
      </c>
      <c r="R349" s="169"/>
      <c r="S349" s="169"/>
    </row>
    <row r="350" spans="1:23" ht="30" customHeight="1" x14ac:dyDescent="0.15">
      <c r="B350" s="170">
        <v>8</v>
      </c>
      <c r="C350" s="182"/>
      <c r="D350" s="182"/>
      <c r="E350" s="666"/>
      <c r="F350" s="667"/>
      <c r="G350" s="182"/>
      <c r="H350" s="668"/>
      <c r="I350" s="669"/>
      <c r="J350" s="183"/>
      <c r="K350" s="171" t="s">
        <v>57</v>
      </c>
      <c r="L350" s="185"/>
      <c r="M350" s="172" t="s">
        <v>60</v>
      </c>
      <c r="N350" s="183"/>
      <c r="O350" s="171" t="s">
        <v>57</v>
      </c>
      <c r="P350" s="185"/>
      <c r="Q350" s="173" t="s">
        <v>60</v>
      </c>
      <c r="R350" s="169"/>
      <c r="S350" s="169"/>
    </row>
    <row r="351" spans="1:23" ht="30" customHeight="1" x14ac:dyDescent="0.15">
      <c r="B351" s="170">
        <v>9</v>
      </c>
      <c r="C351" s="182"/>
      <c r="D351" s="182"/>
      <c r="E351" s="666"/>
      <c r="F351" s="667"/>
      <c r="G351" s="182"/>
      <c r="H351" s="668"/>
      <c r="I351" s="669"/>
      <c r="J351" s="183"/>
      <c r="K351" s="171" t="s">
        <v>57</v>
      </c>
      <c r="L351" s="185"/>
      <c r="M351" s="172" t="s">
        <v>60</v>
      </c>
      <c r="N351" s="183"/>
      <c r="O351" s="171" t="s">
        <v>57</v>
      </c>
      <c r="P351" s="185"/>
      <c r="Q351" s="173" t="s">
        <v>60</v>
      </c>
      <c r="R351" s="169"/>
      <c r="S351" s="169"/>
    </row>
    <row r="352" spans="1:23" ht="30" customHeight="1" x14ac:dyDescent="0.15">
      <c r="B352" s="170">
        <v>10</v>
      </c>
      <c r="C352" s="182"/>
      <c r="D352" s="182"/>
      <c r="E352" s="666"/>
      <c r="F352" s="667"/>
      <c r="G352" s="182"/>
      <c r="H352" s="668"/>
      <c r="I352" s="669"/>
      <c r="J352" s="183"/>
      <c r="K352" s="171" t="s">
        <v>57</v>
      </c>
      <c r="L352" s="185"/>
      <c r="M352" s="172" t="s">
        <v>60</v>
      </c>
      <c r="N352" s="183"/>
      <c r="O352" s="171" t="s">
        <v>57</v>
      </c>
      <c r="P352" s="185"/>
      <c r="Q352" s="173" t="s">
        <v>60</v>
      </c>
      <c r="R352" s="169"/>
      <c r="S352" s="169"/>
    </row>
    <row r="353" spans="1:23" ht="30" customHeight="1" x14ac:dyDescent="0.15">
      <c r="B353" s="170">
        <v>11</v>
      </c>
      <c r="C353" s="182"/>
      <c r="D353" s="182"/>
      <c r="E353" s="666"/>
      <c r="F353" s="667"/>
      <c r="G353" s="182"/>
      <c r="H353" s="668"/>
      <c r="I353" s="669"/>
      <c r="J353" s="183"/>
      <c r="K353" s="171" t="s">
        <v>57</v>
      </c>
      <c r="L353" s="185"/>
      <c r="M353" s="172" t="s">
        <v>60</v>
      </c>
      <c r="N353" s="183"/>
      <c r="O353" s="171" t="s">
        <v>57</v>
      </c>
      <c r="P353" s="185"/>
      <c r="Q353" s="173" t="s">
        <v>60</v>
      </c>
      <c r="R353" s="169"/>
      <c r="S353" s="169"/>
    </row>
    <row r="354" spans="1:23" ht="30" customHeight="1" x14ac:dyDescent="0.15">
      <c r="B354" s="170">
        <v>12</v>
      </c>
      <c r="C354" s="182"/>
      <c r="D354" s="182"/>
      <c r="E354" s="666"/>
      <c r="F354" s="667"/>
      <c r="G354" s="182"/>
      <c r="H354" s="668"/>
      <c r="I354" s="669"/>
      <c r="J354" s="183"/>
      <c r="K354" s="171" t="s">
        <v>57</v>
      </c>
      <c r="L354" s="185"/>
      <c r="M354" s="172" t="s">
        <v>60</v>
      </c>
      <c r="N354" s="183"/>
      <c r="O354" s="171" t="s">
        <v>57</v>
      </c>
      <c r="P354" s="185"/>
      <c r="Q354" s="173" t="s">
        <v>60</v>
      </c>
      <c r="R354" s="169"/>
      <c r="S354" s="169"/>
    </row>
    <row r="355" spans="1:23" ht="30" customHeight="1" x14ac:dyDescent="0.15">
      <c r="B355" s="170">
        <v>13</v>
      </c>
      <c r="C355" s="182"/>
      <c r="D355" s="182"/>
      <c r="E355" s="666"/>
      <c r="F355" s="667"/>
      <c r="G355" s="182"/>
      <c r="H355" s="668"/>
      <c r="I355" s="669"/>
      <c r="J355" s="183"/>
      <c r="K355" s="171" t="s">
        <v>57</v>
      </c>
      <c r="L355" s="185"/>
      <c r="M355" s="172" t="s">
        <v>60</v>
      </c>
      <c r="N355" s="183"/>
      <c r="O355" s="171" t="s">
        <v>57</v>
      </c>
      <c r="P355" s="185"/>
      <c r="Q355" s="173" t="s">
        <v>60</v>
      </c>
      <c r="R355" s="169"/>
      <c r="S355" s="169"/>
    </row>
    <row r="356" spans="1:23" ht="30" customHeight="1" x14ac:dyDescent="0.15">
      <c r="B356" s="170">
        <v>14</v>
      </c>
      <c r="C356" s="182"/>
      <c r="D356" s="182"/>
      <c r="E356" s="666"/>
      <c r="F356" s="667"/>
      <c r="G356" s="182"/>
      <c r="H356" s="668"/>
      <c r="I356" s="669"/>
      <c r="J356" s="183"/>
      <c r="K356" s="171" t="s">
        <v>57</v>
      </c>
      <c r="L356" s="185"/>
      <c r="M356" s="172" t="s">
        <v>60</v>
      </c>
      <c r="N356" s="183"/>
      <c r="O356" s="171" t="s">
        <v>57</v>
      </c>
      <c r="P356" s="185"/>
      <c r="Q356" s="173" t="s">
        <v>60</v>
      </c>
      <c r="R356" s="169"/>
      <c r="S356" s="169"/>
    </row>
    <row r="357" spans="1:23" ht="30" customHeight="1" thickBot="1" x14ac:dyDescent="0.2">
      <c r="B357" s="174"/>
      <c r="C357" s="175" t="s">
        <v>65</v>
      </c>
      <c r="D357" s="650"/>
      <c r="E357" s="651"/>
      <c r="F357" s="652" t="s">
        <v>409</v>
      </c>
      <c r="G357" s="653"/>
      <c r="H357" s="654"/>
      <c r="I357" s="655"/>
      <c r="J357" s="656"/>
      <c r="K357" s="657"/>
      <c r="L357" s="657"/>
      <c r="M357" s="657"/>
      <c r="N357" s="657"/>
      <c r="O357" s="657"/>
      <c r="P357" s="657"/>
      <c r="Q357" s="658"/>
      <c r="R357" s="169"/>
      <c r="S357" s="169"/>
    </row>
    <row r="358" spans="1:23" ht="30" customHeight="1" thickTop="1" thickBot="1" x14ac:dyDescent="0.2">
      <c r="B358" s="659" t="s">
        <v>417</v>
      </c>
      <c r="C358" s="660"/>
      <c r="D358" s="660"/>
      <c r="E358" s="660"/>
      <c r="F358" s="660"/>
      <c r="G358" s="661"/>
      <c r="H358" s="662" t="str">
        <f>IF(COUNTA(H343:I357)=0,"",SUM(H343:I357))</f>
        <v/>
      </c>
      <c r="I358" s="663"/>
      <c r="J358" s="664"/>
      <c r="K358" s="660"/>
      <c r="L358" s="660"/>
      <c r="M358" s="660"/>
      <c r="N358" s="660"/>
      <c r="O358" s="660"/>
      <c r="P358" s="660"/>
      <c r="Q358" s="665"/>
      <c r="R358" s="169"/>
      <c r="S358" s="169"/>
    </row>
    <row r="359" spans="1:23" ht="22.5" customHeight="1" x14ac:dyDescent="0.15">
      <c r="B359" s="126" t="s">
        <v>26</v>
      </c>
      <c r="C359" s="119"/>
      <c r="D359" s="177"/>
      <c r="E359" s="177"/>
      <c r="F359" s="177"/>
    </row>
    <row r="360" spans="1:23" ht="22.5" customHeight="1" x14ac:dyDescent="0.15">
      <c r="B360" s="178" t="s">
        <v>416</v>
      </c>
      <c r="C360" s="119"/>
      <c r="D360" s="162"/>
      <c r="E360" s="117"/>
      <c r="F360" s="117"/>
    </row>
    <row r="361" spans="1:23" ht="14.25" x14ac:dyDescent="0.15">
      <c r="B361" s="121"/>
      <c r="C361" s="119"/>
      <c r="D361" s="119"/>
      <c r="E361" s="117"/>
      <c r="F361" s="117"/>
    </row>
    <row r="362" spans="1:23" s="119" customFormat="1" ht="20.25" customHeight="1" x14ac:dyDescent="0.15">
      <c r="A362" s="154"/>
      <c r="B362" s="154"/>
      <c r="C362" s="119" t="s">
        <v>404</v>
      </c>
      <c r="E362" s="155"/>
      <c r="F362" s="155"/>
      <c r="G362" s="154"/>
      <c r="H362" s="154"/>
      <c r="I362" s="154"/>
      <c r="J362" s="154"/>
      <c r="K362" s="154"/>
      <c r="L362" s="154"/>
      <c r="M362" s="154"/>
      <c r="N362" s="154"/>
      <c r="O362" s="154"/>
      <c r="P362" s="156" t="s">
        <v>68</v>
      </c>
      <c r="Q362" s="145" t="str">
        <f>IF(H358&lt;&gt;"",Q338+1,"")</f>
        <v/>
      </c>
      <c r="T362" s="154"/>
      <c r="U362" s="154"/>
      <c r="V362" s="154"/>
      <c r="W362" s="154"/>
    </row>
    <row r="363" spans="1:23" s="119" customFormat="1" ht="27.75" x14ac:dyDescent="0.15">
      <c r="A363" s="154"/>
      <c r="B363" s="687" t="s">
        <v>405</v>
      </c>
      <c r="C363" s="687"/>
      <c r="D363" s="687"/>
      <c r="E363" s="687"/>
      <c r="F363" s="687"/>
      <c r="G363" s="687"/>
      <c r="H363" s="688" t="s">
        <v>69</v>
      </c>
      <c r="I363" s="688"/>
      <c r="J363" s="688"/>
      <c r="K363" s="688"/>
      <c r="L363" s="688"/>
      <c r="M363" s="688"/>
      <c r="N363" s="688"/>
      <c r="O363" s="688"/>
      <c r="P363" s="688"/>
      <c r="Q363" s="688"/>
      <c r="T363" s="154"/>
      <c r="U363" s="154"/>
      <c r="V363" s="154"/>
      <c r="W363" s="154"/>
    </row>
    <row r="364" spans="1:23" ht="25.5" customHeight="1" thickBot="1" x14ac:dyDescent="0.2">
      <c r="C364" s="157" t="s">
        <v>406</v>
      </c>
      <c r="D364" s="681"/>
      <c r="E364" s="681"/>
      <c r="F364" s="681"/>
      <c r="G364" s="158" t="s">
        <v>37</v>
      </c>
      <c r="H364" s="159" t="s">
        <v>64</v>
      </c>
      <c r="I364" s="186"/>
      <c r="J364" s="121" t="s">
        <v>57</v>
      </c>
      <c r="K364" s="186"/>
      <c r="L364" s="121" t="s">
        <v>60</v>
      </c>
      <c r="M364" s="121" t="s">
        <v>38</v>
      </c>
      <c r="N364" s="186"/>
      <c r="O364" s="121" t="s">
        <v>57</v>
      </c>
      <c r="P364" s="186"/>
      <c r="Q364" s="121" t="s">
        <v>63</v>
      </c>
      <c r="R364" s="121"/>
      <c r="S364" s="121"/>
    </row>
    <row r="365" spans="1:23" ht="18" customHeight="1" x14ac:dyDescent="0.15">
      <c r="B365" s="682" t="s">
        <v>62</v>
      </c>
      <c r="C365" s="684" t="s">
        <v>22</v>
      </c>
      <c r="D365" s="160" t="s">
        <v>58</v>
      </c>
      <c r="E365" s="670" t="s">
        <v>407</v>
      </c>
      <c r="F365" s="686"/>
      <c r="G365" s="161" t="s">
        <v>408</v>
      </c>
      <c r="H365" s="670" t="s">
        <v>66</v>
      </c>
      <c r="I365" s="686"/>
      <c r="J365" s="670" t="s">
        <v>23</v>
      </c>
      <c r="K365" s="671"/>
      <c r="L365" s="671"/>
      <c r="M365" s="686"/>
      <c r="N365" s="670" t="s">
        <v>61</v>
      </c>
      <c r="O365" s="671"/>
      <c r="P365" s="671"/>
      <c r="Q365" s="672"/>
      <c r="R365" s="162"/>
      <c r="S365" s="162"/>
    </row>
    <row r="366" spans="1:23" ht="18" customHeight="1" thickBot="1" x14ac:dyDescent="0.2">
      <c r="B366" s="683"/>
      <c r="C366" s="685"/>
      <c r="D366" s="163" t="s">
        <v>59</v>
      </c>
      <c r="E366" s="673"/>
      <c r="F366" s="676"/>
      <c r="G366" s="164" t="s">
        <v>24</v>
      </c>
      <c r="H366" s="673" t="s">
        <v>67</v>
      </c>
      <c r="I366" s="676"/>
      <c r="J366" s="673"/>
      <c r="K366" s="674"/>
      <c r="L366" s="674"/>
      <c r="M366" s="676"/>
      <c r="N366" s="673"/>
      <c r="O366" s="674"/>
      <c r="P366" s="674"/>
      <c r="Q366" s="675"/>
      <c r="R366" s="162"/>
      <c r="S366" s="162"/>
    </row>
    <row r="367" spans="1:23" ht="30" customHeight="1" x14ac:dyDescent="0.15">
      <c r="B367" s="165">
        <v>1</v>
      </c>
      <c r="C367" s="180"/>
      <c r="D367" s="180"/>
      <c r="E367" s="677"/>
      <c r="F367" s="678"/>
      <c r="G367" s="180"/>
      <c r="H367" s="679"/>
      <c r="I367" s="680"/>
      <c r="J367" s="181"/>
      <c r="K367" s="166" t="s">
        <v>57</v>
      </c>
      <c r="L367" s="184"/>
      <c r="M367" s="167" t="s">
        <v>60</v>
      </c>
      <c r="N367" s="181"/>
      <c r="O367" s="166" t="s">
        <v>57</v>
      </c>
      <c r="P367" s="184"/>
      <c r="Q367" s="168" t="s">
        <v>60</v>
      </c>
      <c r="R367" s="169"/>
      <c r="S367" s="169"/>
    </row>
    <row r="368" spans="1:23" ht="30" customHeight="1" x14ac:dyDescent="0.15">
      <c r="B368" s="170">
        <v>2</v>
      </c>
      <c r="C368" s="182"/>
      <c r="D368" s="182"/>
      <c r="E368" s="666"/>
      <c r="F368" s="667"/>
      <c r="G368" s="182"/>
      <c r="H368" s="668"/>
      <c r="I368" s="669"/>
      <c r="J368" s="183"/>
      <c r="K368" s="171" t="s">
        <v>57</v>
      </c>
      <c r="L368" s="185"/>
      <c r="M368" s="172" t="s">
        <v>60</v>
      </c>
      <c r="N368" s="183"/>
      <c r="O368" s="171" t="s">
        <v>57</v>
      </c>
      <c r="P368" s="185"/>
      <c r="Q368" s="173" t="s">
        <v>60</v>
      </c>
      <c r="R368" s="169"/>
      <c r="S368" s="169"/>
    </row>
    <row r="369" spans="2:19" ht="30" customHeight="1" x14ac:dyDescent="0.15">
      <c r="B369" s="170">
        <v>3</v>
      </c>
      <c r="C369" s="182"/>
      <c r="D369" s="182"/>
      <c r="E369" s="666"/>
      <c r="F369" s="667"/>
      <c r="G369" s="182"/>
      <c r="H369" s="668"/>
      <c r="I369" s="669"/>
      <c r="J369" s="183"/>
      <c r="K369" s="171" t="s">
        <v>57</v>
      </c>
      <c r="L369" s="185"/>
      <c r="M369" s="172" t="s">
        <v>60</v>
      </c>
      <c r="N369" s="183"/>
      <c r="O369" s="171" t="s">
        <v>57</v>
      </c>
      <c r="P369" s="185"/>
      <c r="Q369" s="173" t="s">
        <v>60</v>
      </c>
      <c r="R369" s="169"/>
      <c r="S369" s="169"/>
    </row>
    <row r="370" spans="2:19" ht="30" customHeight="1" x14ac:dyDescent="0.15">
      <c r="B370" s="170">
        <v>4</v>
      </c>
      <c r="C370" s="182"/>
      <c r="D370" s="182"/>
      <c r="E370" s="666"/>
      <c r="F370" s="667"/>
      <c r="G370" s="182"/>
      <c r="H370" s="668"/>
      <c r="I370" s="669"/>
      <c r="J370" s="183"/>
      <c r="K370" s="171" t="s">
        <v>57</v>
      </c>
      <c r="L370" s="185"/>
      <c r="M370" s="172" t="s">
        <v>60</v>
      </c>
      <c r="N370" s="183"/>
      <c r="O370" s="171" t="s">
        <v>57</v>
      </c>
      <c r="P370" s="185"/>
      <c r="Q370" s="173" t="s">
        <v>60</v>
      </c>
      <c r="R370" s="169"/>
      <c r="S370" s="169"/>
    </row>
    <row r="371" spans="2:19" ht="30" customHeight="1" x14ac:dyDescent="0.15">
      <c r="B371" s="170">
        <v>5</v>
      </c>
      <c r="C371" s="182"/>
      <c r="D371" s="182"/>
      <c r="E371" s="666"/>
      <c r="F371" s="667"/>
      <c r="G371" s="182"/>
      <c r="H371" s="668"/>
      <c r="I371" s="669"/>
      <c r="J371" s="183"/>
      <c r="K371" s="171" t="s">
        <v>57</v>
      </c>
      <c r="L371" s="185"/>
      <c r="M371" s="172" t="s">
        <v>60</v>
      </c>
      <c r="N371" s="183"/>
      <c r="O371" s="171" t="s">
        <v>57</v>
      </c>
      <c r="P371" s="185"/>
      <c r="Q371" s="173" t="s">
        <v>60</v>
      </c>
      <c r="R371" s="169"/>
      <c r="S371" s="169"/>
    </row>
    <row r="372" spans="2:19" ht="30" customHeight="1" x14ac:dyDescent="0.15">
      <c r="B372" s="170">
        <v>6</v>
      </c>
      <c r="C372" s="182"/>
      <c r="D372" s="182"/>
      <c r="E372" s="666"/>
      <c r="F372" s="667"/>
      <c r="G372" s="182"/>
      <c r="H372" s="668"/>
      <c r="I372" s="669"/>
      <c r="J372" s="183"/>
      <c r="K372" s="171" t="s">
        <v>57</v>
      </c>
      <c r="L372" s="185"/>
      <c r="M372" s="172" t="s">
        <v>60</v>
      </c>
      <c r="N372" s="183"/>
      <c r="O372" s="171" t="s">
        <v>57</v>
      </c>
      <c r="P372" s="185"/>
      <c r="Q372" s="173" t="s">
        <v>60</v>
      </c>
      <c r="R372" s="169"/>
      <c r="S372" s="169"/>
    </row>
    <row r="373" spans="2:19" ht="30" customHeight="1" x14ac:dyDescent="0.15">
      <c r="B373" s="170">
        <v>7</v>
      </c>
      <c r="C373" s="182"/>
      <c r="D373" s="182"/>
      <c r="E373" s="666"/>
      <c r="F373" s="667"/>
      <c r="G373" s="182"/>
      <c r="H373" s="668"/>
      <c r="I373" s="669"/>
      <c r="J373" s="183"/>
      <c r="K373" s="171" t="s">
        <v>57</v>
      </c>
      <c r="L373" s="185"/>
      <c r="M373" s="172" t="s">
        <v>60</v>
      </c>
      <c r="N373" s="183"/>
      <c r="O373" s="171" t="s">
        <v>57</v>
      </c>
      <c r="P373" s="185"/>
      <c r="Q373" s="173" t="s">
        <v>60</v>
      </c>
      <c r="R373" s="169"/>
      <c r="S373" s="169"/>
    </row>
    <row r="374" spans="2:19" ht="30" customHeight="1" x14ac:dyDescent="0.15">
      <c r="B374" s="170">
        <v>8</v>
      </c>
      <c r="C374" s="182"/>
      <c r="D374" s="182"/>
      <c r="E374" s="666"/>
      <c r="F374" s="667"/>
      <c r="G374" s="182"/>
      <c r="H374" s="668"/>
      <c r="I374" s="669"/>
      <c r="J374" s="183"/>
      <c r="K374" s="171" t="s">
        <v>57</v>
      </c>
      <c r="L374" s="185"/>
      <c r="M374" s="172" t="s">
        <v>60</v>
      </c>
      <c r="N374" s="183"/>
      <c r="O374" s="171" t="s">
        <v>57</v>
      </c>
      <c r="P374" s="185"/>
      <c r="Q374" s="173" t="s">
        <v>60</v>
      </c>
      <c r="R374" s="169"/>
      <c r="S374" s="169"/>
    </row>
    <row r="375" spans="2:19" ht="30" customHeight="1" x14ac:dyDescent="0.15">
      <c r="B375" s="170">
        <v>9</v>
      </c>
      <c r="C375" s="182"/>
      <c r="D375" s="182"/>
      <c r="E375" s="666"/>
      <c r="F375" s="667"/>
      <c r="G375" s="182"/>
      <c r="H375" s="668"/>
      <c r="I375" s="669"/>
      <c r="J375" s="183"/>
      <c r="K375" s="171" t="s">
        <v>57</v>
      </c>
      <c r="L375" s="185"/>
      <c r="M375" s="172" t="s">
        <v>60</v>
      </c>
      <c r="N375" s="183"/>
      <c r="O375" s="171" t="s">
        <v>57</v>
      </c>
      <c r="P375" s="185"/>
      <c r="Q375" s="173" t="s">
        <v>60</v>
      </c>
      <c r="R375" s="169"/>
      <c r="S375" s="169"/>
    </row>
    <row r="376" spans="2:19" ht="30" customHeight="1" x14ac:dyDescent="0.15">
      <c r="B376" s="170">
        <v>10</v>
      </c>
      <c r="C376" s="182"/>
      <c r="D376" s="182"/>
      <c r="E376" s="666"/>
      <c r="F376" s="667"/>
      <c r="G376" s="182"/>
      <c r="H376" s="668"/>
      <c r="I376" s="669"/>
      <c r="J376" s="183"/>
      <c r="K376" s="171" t="s">
        <v>57</v>
      </c>
      <c r="L376" s="185"/>
      <c r="M376" s="172" t="s">
        <v>60</v>
      </c>
      <c r="N376" s="183"/>
      <c r="O376" s="171" t="s">
        <v>57</v>
      </c>
      <c r="P376" s="185"/>
      <c r="Q376" s="173" t="s">
        <v>60</v>
      </c>
      <c r="R376" s="169"/>
      <c r="S376" s="169"/>
    </row>
    <row r="377" spans="2:19" ht="30" customHeight="1" x14ac:dyDescent="0.15">
      <c r="B377" s="170">
        <v>11</v>
      </c>
      <c r="C377" s="182"/>
      <c r="D377" s="182"/>
      <c r="E377" s="666"/>
      <c r="F377" s="667"/>
      <c r="G377" s="182"/>
      <c r="H377" s="668"/>
      <c r="I377" s="669"/>
      <c r="J377" s="183"/>
      <c r="K377" s="171" t="s">
        <v>57</v>
      </c>
      <c r="L377" s="185"/>
      <c r="M377" s="172" t="s">
        <v>60</v>
      </c>
      <c r="N377" s="183"/>
      <c r="O377" s="171" t="s">
        <v>57</v>
      </c>
      <c r="P377" s="185"/>
      <c r="Q377" s="173" t="s">
        <v>60</v>
      </c>
      <c r="R377" s="169"/>
      <c r="S377" s="169"/>
    </row>
    <row r="378" spans="2:19" ht="30" customHeight="1" x14ac:dyDescent="0.15">
      <c r="B378" s="170">
        <v>12</v>
      </c>
      <c r="C378" s="182"/>
      <c r="D378" s="182"/>
      <c r="E378" s="666"/>
      <c r="F378" s="667"/>
      <c r="G378" s="182"/>
      <c r="H378" s="668"/>
      <c r="I378" s="669"/>
      <c r="J378" s="183"/>
      <c r="K378" s="171" t="s">
        <v>57</v>
      </c>
      <c r="L378" s="185"/>
      <c r="M378" s="172" t="s">
        <v>60</v>
      </c>
      <c r="N378" s="183"/>
      <c r="O378" s="171" t="s">
        <v>57</v>
      </c>
      <c r="P378" s="185"/>
      <c r="Q378" s="173" t="s">
        <v>60</v>
      </c>
      <c r="R378" s="169"/>
      <c r="S378" s="169"/>
    </row>
    <row r="379" spans="2:19" ht="30" customHeight="1" x14ac:dyDescent="0.15">
      <c r="B379" s="170">
        <v>13</v>
      </c>
      <c r="C379" s="182"/>
      <c r="D379" s="182"/>
      <c r="E379" s="666"/>
      <c r="F379" s="667"/>
      <c r="G379" s="182"/>
      <c r="H379" s="668"/>
      <c r="I379" s="669"/>
      <c r="J379" s="183"/>
      <c r="K379" s="171" t="s">
        <v>57</v>
      </c>
      <c r="L379" s="185"/>
      <c r="M379" s="172" t="s">
        <v>60</v>
      </c>
      <c r="N379" s="183"/>
      <c r="O379" s="171" t="s">
        <v>57</v>
      </c>
      <c r="P379" s="185"/>
      <c r="Q379" s="173" t="s">
        <v>60</v>
      </c>
      <c r="R379" s="169"/>
      <c r="S379" s="169"/>
    </row>
    <row r="380" spans="2:19" ht="30" customHeight="1" x14ac:dyDescent="0.15">
      <c r="B380" s="170">
        <v>14</v>
      </c>
      <c r="C380" s="182"/>
      <c r="D380" s="182"/>
      <c r="E380" s="666"/>
      <c r="F380" s="667"/>
      <c r="G380" s="182"/>
      <c r="H380" s="668"/>
      <c r="I380" s="669"/>
      <c r="J380" s="183"/>
      <c r="K380" s="171" t="s">
        <v>57</v>
      </c>
      <c r="L380" s="185"/>
      <c r="M380" s="172" t="s">
        <v>60</v>
      </c>
      <c r="N380" s="183"/>
      <c r="O380" s="171" t="s">
        <v>57</v>
      </c>
      <c r="P380" s="185"/>
      <c r="Q380" s="173" t="s">
        <v>60</v>
      </c>
      <c r="R380" s="169"/>
      <c r="S380" s="169"/>
    </row>
    <row r="381" spans="2:19" ht="30" customHeight="1" thickBot="1" x14ac:dyDescent="0.2">
      <c r="B381" s="174"/>
      <c r="C381" s="175" t="s">
        <v>65</v>
      </c>
      <c r="D381" s="650"/>
      <c r="E381" s="651"/>
      <c r="F381" s="652" t="s">
        <v>409</v>
      </c>
      <c r="G381" s="653"/>
      <c r="H381" s="654"/>
      <c r="I381" s="655"/>
      <c r="J381" s="656"/>
      <c r="K381" s="657"/>
      <c r="L381" s="657"/>
      <c r="M381" s="657"/>
      <c r="N381" s="657"/>
      <c r="O381" s="657"/>
      <c r="P381" s="657"/>
      <c r="Q381" s="658"/>
      <c r="R381" s="169"/>
      <c r="S381" s="169"/>
    </row>
    <row r="382" spans="2:19" ht="30" customHeight="1" thickTop="1" thickBot="1" x14ac:dyDescent="0.2">
      <c r="B382" s="659" t="s">
        <v>417</v>
      </c>
      <c r="C382" s="660"/>
      <c r="D382" s="660"/>
      <c r="E382" s="660"/>
      <c r="F382" s="660"/>
      <c r="G382" s="661"/>
      <c r="H382" s="662" t="str">
        <f>IF(COUNTA(H367:I381)=0,"",SUM(H367:I381))</f>
        <v/>
      </c>
      <c r="I382" s="663"/>
      <c r="J382" s="664"/>
      <c r="K382" s="660"/>
      <c r="L382" s="660"/>
      <c r="M382" s="660"/>
      <c r="N382" s="660"/>
      <c r="O382" s="660"/>
      <c r="P382" s="660"/>
      <c r="Q382" s="665"/>
      <c r="R382" s="169"/>
      <c r="S382" s="169"/>
    </row>
    <row r="383" spans="2:19" ht="22.5" customHeight="1" x14ac:dyDescent="0.15">
      <c r="B383" s="126" t="s">
        <v>26</v>
      </c>
      <c r="C383" s="119"/>
      <c r="D383" s="177"/>
      <c r="E383" s="177"/>
      <c r="F383" s="177"/>
    </row>
    <row r="384" spans="2:19" ht="22.5" customHeight="1" x14ac:dyDescent="0.15">
      <c r="B384" s="178" t="s">
        <v>416</v>
      </c>
      <c r="C384" s="119"/>
      <c r="D384" s="162"/>
      <c r="E384" s="117"/>
      <c r="F384" s="117"/>
    </row>
    <row r="385" spans="1:23" ht="14.25" x14ac:dyDescent="0.15">
      <c r="B385" s="121"/>
      <c r="C385" s="119"/>
      <c r="D385" s="119"/>
      <c r="E385" s="117"/>
      <c r="F385" s="117"/>
    </row>
    <row r="386" spans="1:23" s="119" customFormat="1" ht="20.25" customHeight="1" x14ac:dyDescent="0.15">
      <c r="A386" s="154"/>
      <c r="B386" s="154"/>
      <c r="C386" s="119" t="s">
        <v>404</v>
      </c>
      <c r="E386" s="155"/>
      <c r="F386" s="155"/>
      <c r="G386" s="154"/>
      <c r="H386" s="154"/>
      <c r="I386" s="154"/>
      <c r="J386" s="154"/>
      <c r="K386" s="154"/>
      <c r="L386" s="154"/>
      <c r="M386" s="154"/>
      <c r="N386" s="154"/>
      <c r="O386" s="154"/>
      <c r="P386" s="156" t="s">
        <v>68</v>
      </c>
      <c r="Q386" s="145" t="str">
        <f>IF(H382&lt;&gt;"",Q362+1,"")</f>
        <v/>
      </c>
      <c r="T386" s="154"/>
      <c r="U386" s="154"/>
      <c r="V386" s="154"/>
      <c r="W386" s="154"/>
    </row>
    <row r="387" spans="1:23" s="119" customFormat="1" ht="27.75" x14ac:dyDescent="0.15">
      <c r="A387" s="154"/>
      <c r="B387" s="687" t="s">
        <v>405</v>
      </c>
      <c r="C387" s="687"/>
      <c r="D387" s="687"/>
      <c r="E387" s="687"/>
      <c r="F387" s="687"/>
      <c r="G387" s="687"/>
      <c r="H387" s="688" t="s">
        <v>69</v>
      </c>
      <c r="I387" s="688"/>
      <c r="J387" s="688"/>
      <c r="K387" s="688"/>
      <c r="L387" s="688"/>
      <c r="M387" s="688"/>
      <c r="N387" s="688"/>
      <c r="O387" s="688"/>
      <c r="P387" s="688"/>
      <c r="Q387" s="688"/>
      <c r="T387" s="154"/>
      <c r="U387" s="154"/>
      <c r="V387" s="154"/>
      <c r="W387" s="154"/>
    </row>
    <row r="388" spans="1:23" ht="25.5" customHeight="1" thickBot="1" x14ac:dyDescent="0.2">
      <c r="C388" s="157" t="s">
        <v>406</v>
      </c>
      <c r="D388" s="681"/>
      <c r="E388" s="681"/>
      <c r="F388" s="681"/>
      <c r="G388" s="158" t="s">
        <v>37</v>
      </c>
      <c r="H388" s="159" t="s">
        <v>64</v>
      </c>
      <c r="I388" s="186"/>
      <c r="J388" s="121" t="s">
        <v>57</v>
      </c>
      <c r="K388" s="186"/>
      <c r="L388" s="121" t="s">
        <v>60</v>
      </c>
      <c r="M388" s="121" t="s">
        <v>38</v>
      </c>
      <c r="N388" s="186"/>
      <c r="O388" s="121" t="s">
        <v>57</v>
      </c>
      <c r="P388" s="186"/>
      <c r="Q388" s="121" t="s">
        <v>63</v>
      </c>
      <c r="R388" s="121"/>
      <c r="S388" s="121"/>
    </row>
    <row r="389" spans="1:23" ht="18" customHeight="1" x14ac:dyDescent="0.15">
      <c r="B389" s="682" t="s">
        <v>62</v>
      </c>
      <c r="C389" s="684" t="s">
        <v>22</v>
      </c>
      <c r="D389" s="160" t="s">
        <v>58</v>
      </c>
      <c r="E389" s="670" t="s">
        <v>407</v>
      </c>
      <c r="F389" s="686"/>
      <c r="G389" s="161" t="s">
        <v>408</v>
      </c>
      <c r="H389" s="670" t="s">
        <v>66</v>
      </c>
      <c r="I389" s="686"/>
      <c r="J389" s="670" t="s">
        <v>23</v>
      </c>
      <c r="K389" s="671"/>
      <c r="L389" s="671"/>
      <c r="M389" s="686"/>
      <c r="N389" s="670" t="s">
        <v>61</v>
      </c>
      <c r="O389" s="671"/>
      <c r="P389" s="671"/>
      <c r="Q389" s="672"/>
      <c r="R389" s="162"/>
      <c r="S389" s="162"/>
    </row>
    <row r="390" spans="1:23" ht="18" customHeight="1" thickBot="1" x14ac:dyDescent="0.2">
      <c r="B390" s="683"/>
      <c r="C390" s="685"/>
      <c r="D390" s="163" t="s">
        <v>59</v>
      </c>
      <c r="E390" s="673"/>
      <c r="F390" s="676"/>
      <c r="G390" s="164" t="s">
        <v>24</v>
      </c>
      <c r="H390" s="673" t="s">
        <v>67</v>
      </c>
      <c r="I390" s="676"/>
      <c r="J390" s="673"/>
      <c r="K390" s="674"/>
      <c r="L390" s="674"/>
      <c r="M390" s="676"/>
      <c r="N390" s="673"/>
      <c r="O390" s="674"/>
      <c r="P390" s="674"/>
      <c r="Q390" s="675"/>
      <c r="R390" s="162"/>
      <c r="S390" s="162"/>
    </row>
    <row r="391" spans="1:23" ht="30" customHeight="1" x14ac:dyDescent="0.15">
      <c r="B391" s="165">
        <v>1</v>
      </c>
      <c r="C391" s="180"/>
      <c r="D391" s="180"/>
      <c r="E391" s="677"/>
      <c r="F391" s="678"/>
      <c r="G391" s="180"/>
      <c r="H391" s="679"/>
      <c r="I391" s="680"/>
      <c r="J391" s="181"/>
      <c r="K391" s="166" t="s">
        <v>57</v>
      </c>
      <c r="L391" s="184"/>
      <c r="M391" s="167" t="s">
        <v>60</v>
      </c>
      <c r="N391" s="181"/>
      <c r="O391" s="166" t="s">
        <v>57</v>
      </c>
      <c r="P391" s="184"/>
      <c r="Q391" s="168" t="s">
        <v>60</v>
      </c>
      <c r="R391" s="169"/>
      <c r="S391" s="169"/>
    </row>
    <row r="392" spans="1:23" ht="30" customHeight="1" x14ac:dyDescent="0.15">
      <c r="B392" s="170">
        <v>2</v>
      </c>
      <c r="C392" s="182"/>
      <c r="D392" s="182"/>
      <c r="E392" s="666"/>
      <c r="F392" s="667"/>
      <c r="G392" s="182"/>
      <c r="H392" s="668"/>
      <c r="I392" s="669"/>
      <c r="J392" s="183"/>
      <c r="K392" s="171" t="s">
        <v>57</v>
      </c>
      <c r="L392" s="185"/>
      <c r="M392" s="172" t="s">
        <v>60</v>
      </c>
      <c r="N392" s="183"/>
      <c r="O392" s="171" t="s">
        <v>57</v>
      </c>
      <c r="P392" s="185"/>
      <c r="Q392" s="173" t="s">
        <v>60</v>
      </c>
      <c r="R392" s="169"/>
      <c r="S392" s="169"/>
    </row>
    <row r="393" spans="1:23" ht="30" customHeight="1" x14ac:dyDescent="0.15">
      <c r="B393" s="170">
        <v>3</v>
      </c>
      <c r="C393" s="182"/>
      <c r="D393" s="182"/>
      <c r="E393" s="666"/>
      <c r="F393" s="667"/>
      <c r="G393" s="182"/>
      <c r="H393" s="668"/>
      <c r="I393" s="669"/>
      <c r="J393" s="183"/>
      <c r="K393" s="171" t="s">
        <v>57</v>
      </c>
      <c r="L393" s="185"/>
      <c r="M393" s="172" t="s">
        <v>60</v>
      </c>
      <c r="N393" s="183"/>
      <c r="O393" s="171" t="s">
        <v>57</v>
      </c>
      <c r="P393" s="185"/>
      <c r="Q393" s="173" t="s">
        <v>60</v>
      </c>
      <c r="R393" s="169"/>
      <c r="S393" s="169"/>
    </row>
    <row r="394" spans="1:23" ht="30" customHeight="1" x14ac:dyDescent="0.15">
      <c r="B394" s="170">
        <v>4</v>
      </c>
      <c r="C394" s="182"/>
      <c r="D394" s="182"/>
      <c r="E394" s="666"/>
      <c r="F394" s="667"/>
      <c r="G394" s="182"/>
      <c r="H394" s="668"/>
      <c r="I394" s="669"/>
      <c r="J394" s="183"/>
      <c r="K394" s="171" t="s">
        <v>57</v>
      </c>
      <c r="L394" s="185"/>
      <c r="M394" s="172" t="s">
        <v>60</v>
      </c>
      <c r="N394" s="183"/>
      <c r="O394" s="171" t="s">
        <v>57</v>
      </c>
      <c r="P394" s="185"/>
      <c r="Q394" s="173" t="s">
        <v>60</v>
      </c>
      <c r="R394" s="169"/>
      <c r="S394" s="169"/>
    </row>
    <row r="395" spans="1:23" ht="30" customHeight="1" x14ac:dyDescent="0.15">
      <c r="B395" s="170">
        <v>5</v>
      </c>
      <c r="C395" s="182"/>
      <c r="D395" s="182"/>
      <c r="E395" s="666"/>
      <c r="F395" s="667"/>
      <c r="G395" s="182"/>
      <c r="H395" s="668"/>
      <c r="I395" s="669"/>
      <c r="J395" s="183"/>
      <c r="K395" s="171" t="s">
        <v>57</v>
      </c>
      <c r="L395" s="185"/>
      <c r="M395" s="172" t="s">
        <v>60</v>
      </c>
      <c r="N395" s="183"/>
      <c r="O395" s="171" t="s">
        <v>57</v>
      </c>
      <c r="P395" s="185"/>
      <c r="Q395" s="173" t="s">
        <v>60</v>
      </c>
      <c r="R395" s="169"/>
      <c r="S395" s="169"/>
    </row>
    <row r="396" spans="1:23" ht="30" customHeight="1" x14ac:dyDescent="0.15">
      <c r="B396" s="170">
        <v>6</v>
      </c>
      <c r="C396" s="182"/>
      <c r="D396" s="182"/>
      <c r="E396" s="666"/>
      <c r="F396" s="667"/>
      <c r="G396" s="182"/>
      <c r="H396" s="668"/>
      <c r="I396" s="669"/>
      <c r="J396" s="183"/>
      <c r="K396" s="171" t="s">
        <v>57</v>
      </c>
      <c r="L396" s="185"/>
      <c r="M396" s="172" t="s">
        <v>60</v>
      </c>
      <c r="N396" s="183"/>
      <c r="O396" s="171" t="s">
        <v>57</v>
      </c>
      <c r="P396" s="185"/>
      <c r="Q396" s="173" t="s">
        <v>60</v>
      </c>
      <c r="R396" s="169"/>
      <c r="S396" s="169"/>
    </row>
    <row r="397" spans="1:23" ht="30" customHeight="1" x14ac:dyDescent="0.15">
      <c r="B397" s="170">
        <v>7</v>
      </c>
      <c r="C397" s="182"/>
      <c r="D397" s="182"/>
      <c r="E397" s="666"/>
      <c r="F397" s="667"/>
      <c r="G397" s="182"/>
      <c r="H397" s="668"/>
      <c r="I397" s="669"/>
      <c r="J397" s="183"/>
      <c r="K397" s="171" t="s">
        <v>57</v>
      </c>
      <c r="L397" s="185"/>
      <c r="M397" s="172" t="s">
        <v>60</v>
      </c>
      <c r="N397" s="183"/>
      <c r="O397" s="171" t="s">
        <v>57</v>
      </c>
      <c r="P397" s="185"/>
      <c r="Q397" s="173" t="s">
        <v>60</v>
      </c>
      <c r="R397" s="169"/>
      <c r="S397" s="169"/>
    </row>
    <row r="398" spans="1:23" ht="30" customHeight="1" x14ac:dyDescent="0.15">
      <c r="B398" s="170">
        <v>8</v>
      </c>
      <c r="C398" s="182"/>
      <c r="D398" s="182"/>
      <c r="E398" s="666"/>
      <c r="F398" s="667"/>
      <c r="G398" s="182"/>
      <c r="H398" s="668"/>
      <c r="I398" s="669"/>
      <c r="J398" s="183"/>
      <c r="K398" s="171" t="s">
        <v>57</v>
      </c>
      <c r="L398" s="185"/>
      <c r="M398" s="172" t="s">
        <v>60</v>
      </c>
      <c r="N398" s="183"/>
      <c r="O398" s="171" t="s">
        <v>57</v>
      </c>
      <c r="P398" s="185"/>
      <c r="Q398" s="173" t="s">
        <v>60</v>
      </c>
      <c r="R398" s="169"/>
      <c r="S398" s="169"/>
    </row>
    <row r="399" spans="1:23" ht="30" customHeight="1" x14ac:dyDescent="0.15">
      <c r="B399" s="170">
        <v>9</v>
      </c>
      <c r="C399" s="182"/>
      <c r="D399" s="182"/>
      <c r="E399" s="666"/>
      <c r="F399" s="667"/>
      <c r="G399" s="182"/>
      <c r="H399" s="668"/>
      <c r="I399" s="669"/>
      <c r="J399" s="183"/>
      <c r="K399" s="171" t="s">
        <v>57</v>
      </c>
      <c r="L399" s="185"/>
      <c r="M399" s="172" t="s">
        <v>60</v>
      </c>
      <c r="N399" s="183"/>
      <c r="O399" s="171" t="s">
        <v>57</v>
      </c>
      <c r="P399" s="185"/>
      <c r="Q399" s="173" t="s">
        <v>60</v>
      </c>
      <c r="R399" s="169"/>
      <c r="S399" s="169"/>
    </row>
    <row r="400" spans="1:23" ht="30" customHeight="1" x14ac:dyDescent="0.15">
      <c r="B400" s="170">
        <v>10</v>
      </c>
      <c r="C400" s="182"/>
      <c r="D400" s="182"/>
      <c r="E400" s="666"/>
      <c r="F400" s="667"/>
      <c r="G400" s="182"/>
      <c r="H400" s="668"/>
      <c r="I400" s="669"/>
      <c r="J400" s="183"/>
      <c r="K400" s="171" t="s">
        <v>57</v>
      </c>
      <c r="L400" s="185"/>
      <c r="M400" s="172" t="s">
        <v>60</v>
      </c>
      <c r="N400" s="183"/>
      <c r="O400" s="171" t="s">
        <v>57</v>
      </c>
      <c r="P400" s="185"/>
      <c r="Q400" s="173" t="s">
        <v>60</v>
      </c>
      <c r="R400" s="169"/>
      <c r="S400" s="169"/>
    </row>
    <row r="401" spans="1:23" ht="30" customHeight="1" x14ac:dyDescent="0.15">
      <c r="B401" s="170">
        <v>11</v>
      </c>
      <c r="C401" s="182"/>
      <c r="D401" s="182"/>
      <c r="E401" s="666"/>
      <c r="F401" s="667"/>
      <c r="G401" s="182"/>
      <c r="H401" s="668"/>
      <c r="I401" s="669"/>
      <c r="J401" s="183"/>
      <c r="K401" s="171" t="s">
        <v>57</v>
      </c>
      <c r="L401" s="185"/>
      <c r="M401" s="172" t="s">
        <v>60</v>
      </c>
      <c r="N401" s="183"/>
      <c r="O401" s="171" t="s">
        <v>57</v>
      </c>
      <c r="P401" s="185"/>
      <c r="Q401" s="173" t="s">
        <v>60</v>
      </c>
      <c r="R401" s="169"/>
      <c r="S401" s="169"/>
    </row>
    <row r="402" spans="1:23" ht="30" customHeight="1" x14ac:dyDescent="0.15">
      <c r="B402" s="170">
        <v>12</v>
      </c>
      <c r="C402" s="182"/>
      <c r="D402" s="182"/>
      <c r="E402" s="666"/>
      <c r="F402" s="667"/>
      <c r="G402" s="182"/>
      <c r="H402" s="668"/>
      <c r="I402" s="669"/>
      <c r="J402" s="183"/>
      <c r="K402" s="171" t="s">
        <v>57</v>
      </c>
      <c r="L402" s="185"/>
      <c r="M402" s="172" t="s">
        <v>60</v>
      </c>
      <c r="N402" s="183"/>
      <c r="O402" s="171" t="s">
        <v>57</v>
      </c>
      <c r="P402" s="185"/>
      <c r="Q402" s="173" t="s">
        <v>60</v>
      </c>
      <c r="R402" s="169"/>
      <c r="S402" s="169"/>
    </row>
    <row r="403" spans="1:23" ht="30" customHeight="1" x14ac:dyDescent="0.15">
      <c r="B403" s="170">
        <v>13</v>
      </c>
      <c r="C403" s="182"/>
      <c r="D403" s="182"/>
      <c r="E403" s="666"/>
      <c r="F403" s="667"/>
      <c r="G403" s="182"/>
      <c r="H403" s="668"/>
      <c r="I403" s="669"/>
      <c r="J403" s="183"/>
      <c r="K403" s="171" t="s">
        <v>57</v>
      </c>
      <c r="L403" s="185"/>
      <c r="M403" s="172" t="s">
        <v>60</v>
      </c>
      <c r="N403" s="183"/>
      <c r="O403" s="171" t="s">
        <v>57</v>
      </c>
      <c r="P403" s="185"/>
      <c r="Q403" s="173" t="s">
        <v>60</v>
      </c>
      <c r="R403" s="169"/>
      <c r="S403" s="169"/>
    </row>
    <row r="404" spans="1:23" ht="30" customHeight="1" x14ac:dyDescent="0.15">
      <c r="B404" s="170">
        <v>14</v>
      </c>
      <c r="C404" s="182"/>
      <c r="D404" s="182"/>
      <c r="E404" s="666"/>
      <c r="F404" s="667"/>
      <c r="G404" s="182"/>
      <c r="H404" s="668"/>
      <c r="I404" s="669"/>
      <c r="J404" s="183"/>
      <c r="K404" s="171" t="s">
        <v>57</v>
      </c>
      <c r="L404" s="185"/>
      <c r="M404" s="172" t="s">
        <v>60</v>
      </c>
      <c r="N404" s="183"/>
      <c r="O404" s="171" t="s">
        <v>57</v>
      </c>
      <c r="P404" s="185"/>
      <c r="Q404" s="173" t="s">
        <v>60</v>
      </c>
      <c r="R404" s="169"/>
      <c r="S404" s="169"/>
    </row>
    <row r="405" spans="1:23" ht="30" customHeight="1" thickBot="1" x14ac:dyDescent="0.2">
      <c r="B405" s="174"/>
      <c r="C405" s="175" t="s">
        <v>65</v>
      </c>
      <c r="D405" s="650"/>
      <c r="E405" s="651"/>
      <c r="F405" s="652" t="s">
        <v>409</v>
      </c>
      <c r="G405" s="653"/>
      <c r="H405" s="654"/>
      <c r="I405" s="655"/>
      <c r="J405" s="656"/>
      <c r="K405" s="657"/>
      <c r="L405" s="657"/>
      <c r="M405" s="657"/>
      <c r="N405" s="657"/>
      <c r="O405" s="657"/>
      <c r="P405" s="657"/>
      <c r="Q405" s="658"/>
      <c r="R405" s="169"/>
      <c r="S405" s="169"/>
    </row>
    <row r="406" spans="1:23" ht="30" customHeight="1" thickTop="1" thickBot="1" x14ac:dyDescent="0.2">
      <c r="B406" s="659" t="s">
        <v>417</v>
      </c>
      <c r="C406" s="660"/>
      <c r="D406" s="660"/>
      <c r="E406" s="660"/>
      <c r="F406" s="660"/>
      <c r="G406" s="661"/>
      <c r="H406" s="662" t="str">
        <f>IF(COUNTA(H391:I405)=0,"",SUM(H391:I405))</f>
        <v/>
      </c>
      <c r="I406" s="663"/>
      <c r="J406" s="664"/>
      <c r="K406" s="660"/>
      <c r="L406" s="660"/>
      <c r="M406" s="660"/>
      <c r="N406" s="660"/>
      <c r="O406" s="660"/>
      <c r="P406" s="660"/>
      <c r="Q406" s="665"/>
      <c r="R406" s="169"/>
      <c r="S406" s="169"/>
    </row>
    <row r="407" spans="1:23" ht="22.5" customHeight="1" x14ac:dyDescent="0.15">
      <c r="B407" s="126" t="s">
        <v>26</v>
      </c>
      <c r="C407" s="119"/>
      <c r="D407" s="177"/>
      <c r="E407" s="177"/>
      <c r="F407" s="177"/>
    </row>
    <row r="408" spans="1:23" ht="22.5" customHeight="1" x14ac:dyDescent="0.15">
      <c r="B408" s="178" t="s">
        <v>416</v>
      </c>
      <c r="C408" s="119"/>
      <c r="D408" s="162"/>
      <c r="E408" s="117"/>
      <c r="F408" s="117"/>
    </row>
    <row r="409" spans="1:23" ht="14.25" x14ac:dyDescent="0.15">
      <c r="B409" s="121"/>
      <c r="C409" s="119"/>
      <c r="D409" s="119"/>
      <c r="E409" s="117"/>
      <c r="F409" s="117"/>
    </row>
    <row r="410" spans="1:23" s="119" customFormat="1" ht="20.25" customHeight="1" x14ac:dyDescent="0.15">
      <c r="A410" s="154"/>
      <c r="B410" s="154"/>
      <c r="C410" s="119" t="s">
        <v>404</v>
      </c>
      <c r="E410" s="155"/>
      <c r="F410" s="155"/>
      <c r="G410" s="154"/>
      <c r="H410" s="154"/>
      <c r="I410" s="154"/>
      <c r="J410" s="154"/>
      <c r="K410" s="154"/>
      <c r="L410" s="154"/>
      <c r="M410" s="154"/>
      <c r="N410" s="154"/>
      <c r="O410" s="154"/>
      <c r="P410" s="156" t="s">
        <v>68</v>
      </c>
      <c r="Q410" s="145" t="str">
        <f>IF(H406&lt;&gt;"",Q386+1,"")</f>
        <v/>
      </c>
      <c r="T410" s="154"/>
      <c r="U410" s="154"/>
      <c r="V410" s="154"/>
      <c r="W410" s="154"/>
    </row>
    <row r="411" spans="1:23" s="119" customFormat="1" ht="27.75" x14ac:dyDescent="0.15">
      <c r="A411" s="154"/>
      <c r="B411" s="687" t="s">
        <v>405</v>
      </c>
      <c r="C411" s="687"/>
      <c r="D411" s="687"/>
      <c r="E411" s="687"/>
      <c r="F411" s="687"/>
      <c r="G411" s="687"/>
      <c r="H411" s="688" t="s">
        <v>69</v>
      </c>
      <c r="I411" s="688"/>
      <c r="J411" s="688"/>
      <c r="K411" s="688"/>
      <c r="L411" s="688"/>
      <c r="M411" s="688"/>
      <c r="N411" s="688"/>
      <c r="O411" s="688"/>
      <c r="P411" s="688"/>
      <c r="Q411" s="688"/>
      <c r="T411" s="154"/>
      <c r="U411" s="154"/>
      <c r="V411" s="154"/>
      <c r="W411" s="154"/>
    </row>
    <row r="412" spans="1:23" ht="25.5" customHeight="1" thickBot="1" x14ac:dyDescent="0.2">
      <c r="C412" s="157" t="s">
        <v>406</v>
      </c>
      <c r="D412" s="681"/>
      <c r="E412" s="681"/>
      <c r="F412" s="681"/>
      <c r="G412" s="158" t="s">
        <v>37</v>
      </c>
      <c r="H412" s="159" t="s">
        <v>64</v>
      </c>
      <c r="I412" s="186"/>
      <c r="J412" s="121" t="s">
        <v>57</v>
      </c>
      <c r="K412" s="186"/>
      <c r="L412" s="121" t="s">
        <v>60</v>
      </c>
      <c r="M412" s="121" t="s">
        <v>38</v>
      </c>
      <c r="N412" s="186"/>
      <c r="O412" s="121" t="s">
        <v>57</v>
      </c>
      <c r="P412" s="186"/>
      <c r="Q412" s="121" t="s">
        <v>63</v>
      </c>
      <c r="R412" s="121"/>
      <c r="S412" s="121"/>
    </row>
    <row r="413" spans="1:23" ht="18" customHeight="1" x14ac:dyDescent="0.15">
      <c r="B413" s="682" t="s">
        <v>62</v>
      </c>
      <c r="C413" s="684" t="s">
        <v>22</v>
      </c>
      <c r="D413" s="160" t="s">
        <v>58</v>
      </c>
      <c r="E413" s="670" t="s">
        <v>407</v>
      </c>
      <c r="F413" s="686"/>
      <c r="G413" s="161" t="s">
        <v>408</v>
      </c>
      <c r="H413" s="670" t="s">
        <v>66</v>
      </c>
      <c r="I413" s="686"/>
      <c r="J413" s="670" t="s">
        <v>23</v>
      </c>
      <c r="K413" s="671"/>
      <c r="L413" s="671"/>
      <c r="M413" s="686"/>
      <c r="N413" s="670" t="s">
        <v>61</v>
      </c>
      <c r="O413" s="671"/>
      <c r="P413" s="671"/>
      <c r="Q413" s="672"/>
      <c r="R413" s="162"/>
      <c r="S413" s="162"/>
    </row>
    <row r="414" spans="1:23" ht="18" customHeight="1" thickBot="1" x14ac:dyDescent="0.2">
      <c r="B414" s="683"/>
      <c r="C414" s="685"/>
      <c r="D414" s="163" t="s">
        <v>59</v>
      </c>
      <c r="E414" s="673"/>
      <c r="F414" s="676"/>
      <c r="G414" s="164" t="s">
        <v>24</v>
      </c>
      <c r="H414" s="673" t="s">
        <v>67</v>
      </c>
      <c r="I414" s="676"/>
      <c r="J414" s="673"/>
      <c r="K414" s="674"/>
      <c r="L414" s="674"/>
      <c r="M414" s="676"/>
      <c r="N414" s="673"/>
      <c r="O414" s="674"/>
      <c r="P414" s="674"/>
      <c r="Q414" s="675"/>
      <c r="R414" s="162"/>
      <c r="S414" s="162"/>
    </row>
    <row r="415" spans="1:23" ht="30" customHeight="1" x14ac:dyDescent="0.15">
      <c r="B415" s="165">
        <v>1</v>
      </c>
      <c r="C415" s="180"/>
      <c r="D415" s="180"/>
      <c r="E415" s="677"/>
      <c r="F415" s="678"/>
      <c r="G415" s="180"/>
      <c r="H415" s="679"/>
      <c r="I415" s="680"/>
      <c r="J415" s="181"/>
      <c r="K415" s="166" t="s">
        <v>57</v>
      </c>
      <c r="L415" s="184"/>
      <c r="M415" s="167" t="s">
        <v>60</v>
      </c>
      <c r="N415" s="181"/>
      <c r="O415" s="166" t="s">
        <v>57</v>
      </c>
      <c r="P415" s="184"/>
      <c r="Q415" s="168" t="s">
        <v>60</v>
      </c>
      <c r="R415" s="169"/>
      <c r="S415" s="169"/>
    </row>
    <row r="416" spans="1:23" ht="30" customHeight="1" x14ac:dyDescent="0.15">
      <c r="B416" s="170">
        <v>2</v>
      </c>
      <c r="C416" s="182"/>
      <c r="D416" s="182"/>
      <c r="E416" s="666"/>
      <c r="F416" s="667"/>
      <c r="G416" s="182"/>
      <c r="H416" s="668"/>
      <c r="I416" s="669"/>
      <c r="J416" s="183"/>
      <c r="K416" s="171" t="s">
        <v>57</v>
      </c>
      <c r="L416" s="185"/>
      <c r="M416" s="172" t="s">
        <v>60</v>
      </c>
      <c r="N416" s="183"/>
      <c r="O416" s="171" t="s">
        <v>57</v>
      </c>
      <c r="P416" s="185"/>
      <c r="Q416" s="173" t="s">
        <v>60</v>
      </c>
      <c r="R416" s="169"/>
      <c r="S416" s="169"/>
    </row>
    <row r="417" spans="2:19" ht="30" customHeight="1" x14ac:dyDescent="0.15">
      <c r="B417" s="170">
        <v>3</v>
      </c>
      <c r="C417" s="182"/>
      <c r="D417" s="182"/>
      <c r="E417" s="666"/>
      <c r="F417" s="667"/>
      <c r="G417" s="182"/>
      <c r="H417" s="668"/>
      <c r="I417" s="669"/>
      <c r="J417" s="183"/>
      <c r="K417" s="171" t="s">
        <v>57</v>
      </c>
      <c r="L417" s="185"/>
      <c r="M417" s="172" t="s">
        <v>60</v>
      </c>
      <c r="N417" s="183"/>
      <c r="O417" s="171" t="s">
        <v>57</v>
      </c>
      <c r="P417" s="185"/>
      <c r="Q417" s="173" t="s">
        <v>60</v>
      </c>
      <c r="R417" s="169"/>
      <c r="S417" s="169"/>
    </row>
    <row r="418" spans="2:19" ht="30" customHeight="1" x14ac:dyDescent="0.15">
      <c r="B418" s="170">
        <v>4</v>
      </c>
      <c r="C418" s="182"/>
      <c r="D418" s="182"/>
      <c r="E418" s="666"/>
      <c r="F418" s="667"/>
      <c r="G418" s="182"/>
      <c r="H418" s="668"/>
      <c r="I418" s="669"/>
      <c r="J418" s="183"/>
      <c r="K418" s="171" t="s">
        <v>57</v>
      </c>
      <c r="L418" s="185"/>
      <c r="M418" s="172" t="s">
        <v>60</v>
      </c>
      <c r="N418" s="183"/>
      <c r="O418" s="171" t="s">
        <v>57</v>
      </c>
      <c r="P418" s="185"/>
      <c r="Q418" s="173" t="s">
        <v>60</v>
      </c>
      <c r="R418" s="169"/>
      <c r="S418" s="169"/>
    </row>
    <row r="419" spans="2:19" ht="30" customHeight="1" x14ac:dyDescent="0.15">
      <c r="B419" s="170">
        <v>5</v>
      </c>
      <c r="C419" s="182"/>
      <c r="D419" s="182"/>
      <c r="E419" s="666"/>
      <c r="F419" s="667"/>
      <c r="G419" s="182"/>
      <c r="H419" s="668"/>
      <c r="I419" s="669"/>
      <c r="J419" s="183"/>
      <c r="K419" s="171" t="s">
        <v>57</v>
      </c>
      <c r="L419" s="185"/>
      <c r="M419" s="172" t="s">
        <v>60</v>
      </c>
      <c r="N419" s="183"/>
      <c r="O419" s="171" t="s">
        <v>57</v>
      </c>
      <c r="P419" s="185"/>
      <c r="Q419" s="173" t="s">
        <v>60</v>
      </c>
      <c r="R419" s="169"/>
      <c r="S419" s="169"/>
    </row>
    <row r="420" spans="2:19" ht="30" customHeight="1" x14ac:dyDescent="0.15">
      <c r="B420" s="170">
        <v>6</v>
      </c>
      <c r="C420" s="182"/>
      <c r="D420" s="182"/>
      <c r="E420" s="666"/>
      <c r="F420" s="667"/>
      <c r="G420" s="182"/>
      <c r="H420" s="668"/>
      <c r="I420" s="669"/>
      <c r="J420" s="183"/>
      <c r="K420" s="171" t="s">
        <v>57</v>
      </c>
      <c r="L420" s="185"/>
      <c r="M420" s="172" t="s">
        <v>60</v>
      </c>
      <c r="N420" s="183"/>
      <c r="O420" s="171" t="s">
        <v>57</v>
      </c>
      <c r="P420" s="185"/>
      <c r="Q420" s="173" t="s">
        <v>60</v>
      </c>
      <c r="R420" s="169"/>
      <c r="S420" s="169"/>
    </row>
    <row r="421" spans="2:19" ht="30" customHeight="1" x14ac:dyDescent="0.15">
      <c r="B421" s="170">
        <v>7</v>
      </c>
      <c r="C421" s="182"/>
      <c r="D421" s="182"/>
      <c r="E421" s="666"/>
      <c r="F421" s="667"/>
      <c r="G421" s="182"/>
      <c r="H421" s="668"/>
      <c r="I421" s="669"/>
      <c r="J421" s="183"/>
      <c r="K421" s="171" t="s">
        <v>57</v>
      </c>
      <c r="L421" s="185"/>
      <c r="M421" s="172" t="s">
        <v>60</v>
      </c>
      <c r="N421" s="183"/>
      <c r="O421" s="171" t="s">
        <v>57</v>
      </c>
      <c r="P421" s="185"/>
      <c r="Q421" s="173" t="s">
        <v>60</v>
      </c>
      <c r="R421" s="169"/>
      <c r="S421" s="169"/>
    </row>
    <row r="422" spans="2:19" ht="30" customHeight="1" x14ac:dyDescent="0.15">
      <c r="B422" s="170">
        <v>8</v>
      </c>
      <c r="C422" s="182"/>
      <c r="D422" s="182"/>
      <c r="E422" s="666"/>
      <c r="F422" s="667"/>
      <c r="G422" s="182"/>
      <c r="H422" s="668"/>
      <c r="I422" s="669"/>
      <c r="J422" s="183"/>
      <c r="K422" s="171" t="s">
        <v>57</v>
      </c>
      <c r="L422" s="185"/>
      <c r="M422" s="172" t="s">
        <v>60</v>
      </c>
      <c r="N422" s="183"/>
      <c r="O422" s="171" t="s">
        <v>57</v>
      </c>
      <c r="P422" s="185"/>
      <c r="Q422" s="173" t="s">
        <v>60</v>
      </c>
      <c r="R422" s="169"/>
      <c r="S422" s="169"/>
    </row>
    <row r="423" spans="2:19" ht="30" customHeight="1" x14ac:dyDescent="0.15">
      <c r="B423" s="170">
        <v>9</v>
      </c>
      <c r="C423" s="182"/>
      <c r="D423" s="182"/>
      <c r="E423" s="666"/>
      <c r="F423" s="667"/>
      <c r="G423" s="182"/>
      <c r="H423" s="668"/>
      <c r="I423" s="669"/>
      <c r="J423" s="183"/>
      <c r="K423" s="171" t="s">
        <v>57</v>
      </c>
      <c r="L423" s="185"/>
      <c r="M423" s="172" t="s">
        <v>60</v>
      </c>
      <c r="N423" s="183"/>
      <c r="O423" s="171" t="s">
        <v>57</v>
      </c>
      <c r="P423" s="185"/>
      <c r="Q423" s="173" t="s">
        <v>60</v>
      </c>
      <c r="R423" s="169"/>
      <c r="S423" s="169"/>
    </row>
    <row r="424" spans="2:19" ht="30" customHeight="1" x14ac:dyDescent="0.15">
      <c r="B424" s="170">
        <v>10</v>
      </c>
      <c r="C424" s="182"/>
      <c r="D424" s="182"/>
      <c r="E424" s="666"/>
      <c r="F424" s="667"/>
      <c r="G424" s="182"/>
      <c r="H424" s="668"/>
      <c r="I424" s="669"/>
      <c r="J424" s="183"/>
      <c r="K424" s="171" t="s">
        <v>57</v>
      </c>
      <c r="L424" s="185"/>
      <c r="M424" s="172" t="s">
        <v>60</v>
      </c>
      <c r="N424" s="183"/>
      <c r="O424" s="171" t="s">
        <v>57</v>
      </c>
      <c r="P424" s="185"/>
      <c r="Q424" s="173" t="s">
        <v>60</v>
      </c>
      <c r="R424" s="169"/>
      <c r="S424" s="169"/>
    </row>
    <row r="425" spans="2:19" ht="30" customHeight="1" x14ac:dyDescent="0.15">
      <c r="B425" s="170">
        <v>11</v>
      </c>
      <c r="C425" s="182"/>
      <c r="D425" s="182"/>
      <c r="E425" s="666"/>
      <c r="F425" s="667"/>
      <c r="G425" s="182"/>
      <c r="H425" s="668"/>
      <c r="I425" s="669"/>
      <c r="J425" s="183"/>
      <c r="K425" s="171" t="s">
        <v>57</v>
      </c>
      <c r="L425" s="185"/>
      <c r="M425" s="172" t="s">
        <v>60</v>
      </c>
      <c r="N425" s="183"/>
      <c r="O425" s="171" t="s">
        <v>57</v>
      </c>
      <c r="P425" s="185"/>
      <c r="Q425" s="173" t="s">
        <v>60</v>
      </c>
      <c r="R425" s="169"/>
      <c r="S425" s="169"/>
    </row>
    <row r="426" spans="2:19" ht="30" customHeight="1" x14ac:dyDescent="0.15">
      <c r="B426" s="170">
        <v>12</v>
      </c>
      <c r="C426" s="182"/>
      <c r="D426" s="182"/>
      <c r="E426" s="666"/>
      <c r="F426" s="667"/>
      <c r="G426" s="182"/>
      <c r="H426" s="668"/>
      <c r="I426" s="669"/>
      <c r="J426" s="183"/>
      <c r="K426" s="171" t="s">
        <v>57</v>
      </c>
      <c r="L426" s="185"/>
      <c r="M426" s="172" t="s">
        <v>60</v>
      </c>
      <c r="N426" s="183"/>
      <c r="O426" s="171" t="s">
        <v>57</v>
      </c>
      <c r="P426" s="185"/>
      <c r="Q426" s="173" t="s">
        <v>60</v>
      </c>
      <c r="R426" s="169"/>
      <c r="S426" s="169"/>
    </row>
    <row r="427" spans="2:19" ht="30" customHeight="1" x14ac:dyDescent="0.15">
      <c r="B427" s="170">
        <v>13</v>
      </c>
      <c r="C427" s="182"/>
      <c r="D427" s="182"/>
      <c r="E427" s="666"/>
      <c r="F427" s="667"/>
      <c r="G427" s="182"/>
      <c r="H427" s="668"/>
      <c r="I427" s="669"/>
      <c r="J427" s="183"/>
      <c r="K427" s="171" t="s">
        <v>57</v>
      </c>
      <c r="L427" s="185"/>
      <c r="M427" s="172" t="s">
        <v>60</v>
      </c>
      <c r="N427" s="183"/>
      <c r="O427" s="171" t="s">
        <v>57</v>
      </c>
      <c r="P427" s="185"/>
      <c r="Q427" s="173" t="s">
        <v>60</v>
      </c>
      <c r="R427" s="169"/>
      <c r="S427" s="169"/>
    </row>
    <row r="428" spans="2:19" ht="30" customHeight="1" x14ac:dyDescent="0.15">
      <c r="B428" s="170">
        <v>14</v>
      </c>
      <c r="C428" s="182"/>
      <c r="D428" s="182"/>
      <c r="E428" s="666"/>
      <c r="F428" s="667"/>
      <c r="G428" s="182"/>
      <c r="H428" s="668"/>
      <c r="I428" s="669"/>
      <c r="J428" s="183"/>
      <c r="K428" s="171" t="s">
        <v>57</v>
      </c>
      <c r="L428" s="185"/>
      <c r="M428" s="172" t="s">
        <v>60</v>
      </c>
      <c r="N428" s="183"/>
      <c r="O428" s="171" t="s">
        <v>57</v>
      </c>
      <c r="P428" s="185"/>
      <c r="Q428" s="173" t="s">
        <v>60</v>
      </c>
      <c r="R428" s="169"/>
      <c r="S428" s="169"/>
    </row>
    <row r="429" spans="2:19" ht="30" customHeight="1" thickBot="1" x14ac:dyDescent="0.2">
      <c r="B429" s="174"/>
      <c r="C429" s="175" t="s">
        <v>65</v>
      </c>
      <c r="D429" s="650"/>
      <c r="E429" s="651"/>
      <c r="F429" s="652" t="s">
        <v>409</v>
      </c>
      <c r="G429" s="653"/>
      <c r="H429" s="654"/>
      <c r="I429" s="655"/>
      <c r="J429" s="656"/>
      <c r="K429" s="657"/>
      <c r="L429" s="657"/>
      <c r="M429" s="657"/>
      <c r="N429" s="657"/>
      <c r="O429" s="657"/>
      <c r="P429" s="657"/>
      <c r="Q429" s="658"/>
      <c r="R429" s="169"/>
      <c r="S429" s="169"/>
    </row>
    <row r="430" spans="2:19" ht="30" customHeight="1" thickTop="1" thickBot="1" x14ac:dyDescent="0.2">
      <c r="B430" s="659" t="s">
        <v>417</v>
      </c>
      <c r="C430" s="660"/>
      <c r="D430" s="660"/>
      <c r="E430" s="660"/>
      <c r="F430" s="660"/>
      <c r="G430" s="661"/>
      <c r="H430" s="662" t="str">
        <f>IF(COUNTA(H415:I429)=0,"",SUM(H415:I429))</f>
        <v/>
      </c>
      <c r="I430" s="663"/>
      <c r="J430" s="664"/>
      <c r="K430" s="660"/>
      <c r="L430" s="660"/>
      <c r="M430" s="660"/>
      <c r="N430" s="660"/>
      <c r="O430" s="660"/>
      <c r="P430" s="660"/>
      <c r="Q430" s="665"/>
      <c r="R430" s="169"/>
      <c r="S430" s="169"/>
    </row>
    <row r="431" spans="2:19" ht="22.5" customHeight="1" x14ac:dyDescent="0.15">
      <c r="B431" s="126" t="s">
        <v>26</v>
      </c>
      <c r="C431" s="119"/>
      <c r="D431" s="177"/>
      <c r="E431" s="177"/>
      <c r="F431" s="177"/>
    </row>
    <row r="432" spans="2:19" ht="22.5" customHeight="1" x14ac:dyDescent="0.15">
      <c r="B432" s="178" t="s">
        <v>416</v>
      </c>
      <c r="C432" s="119"/>
      <c r="D432" s="162"/>
      <c r="E432" s="117"/>
      <c r="F432" s="117"/>
    </row>
    <row r="433" spans="1:23" ht="14.25" x14ac:dyDescent="0.15">
      <c r="B433" s="121"/>
      <c r="C433" s="119"/>
      <c r="D433" s="119"/>
      <c r="E433" s="117"/>
      <c r="F433" s="117"/>
    </row>
    <row r="434" spans="1:23" s="119" customFormat="1" ht="20.25" customHeight="1" x14ac:dyDescent="0.15">
      <c r="A434" s="154"/>
      <c r="B434" s="154"/>
      <c r="C434" s="119" t="s">
        <v>404</v>
      </c>
      <c r="E434" s="155"/>
      <c r="F434" s="155"/>
      <c r="G434" s="154"/>
      <c r="H434" s="154"/>
      <c r="I434" s="154"/>
      <c r="J434" s="154"/>
      <c r="K434" s="154"/>
      <c r="L434" s="154"/>
      <c r="M434" s="154"/>
      <c r="N434" s="154"/>
      <c r="O434" s="154"/>
      <c r="P434" s="156" t="s">
        <v>68</v>
      </c>
      <c r="Q434" s="145" t="str">
        <f>IF(H430&lt;&gt;"",Q410+1,"")</f>
        <v/>
      </c>
      <c r="T434" s="154"/>
      <c r="U434" s="154"/>
      <c r="V434" s="154"/>
      <c r="W434" s="154"/>
    </row>
    <row r="435" spans="1:23" s="119" customFormat="1" ht="27.75" x14ac:dyDescent="0.15">
      <c r="A435" s="154"/>
      <c r="B435" s="687" t="s">
        <v>405</v>
      </c>
      <c r="C435" s="687"/>
      <c r="D435" s="687"/>
      <c r="E435" s="687"/>
      <c r="F435" s="687"/>
      <c r="G435" s="687"/>
      <c r="H435" s="688" t="s">
        <v>69</v>
      </c>
      <c r="I435" s="688"/>
      <c r="J435" s="688"/>
      <c r="K435" s="688"/>
      <c r="L435" s="688"/>
      <c r="M435" s="688"/>
      <c r="N435" s="688"/>
      <c r="O435" s="688"/>
      <c r="P435" s="688"/>
      <c r="Q435" s="688"/>
      <c r="T435" s="154"/>
      <c r="U435" s="154"/>
      <c r="V435" s="154"/>
      <c r="W435" s="154"/>
    </row>
    <row r="436" spans="1:23" ht="25.5" customHeight="1" thickBot="1" x14ac:dyDescent="0.2">
      <c r="C436" s="157" t="s">
        <v>406</v>
      </c>
      <c r="D436" s="681"/>
      <c r="E436" s="681"/>
      <c r="F436" s="681"/>
      <c r="G436" s="158" t="s">
        <v>37</v>
      </c>
      <c r="H436" s="159" t="s">
        <v>64</v>
      </c>
      <c r="I436" s="186"/>
      <c r="J436" s="121" t="s">
        <v>57</v>
      </c>
      <c r="K436" s="186"/>
      <c r="L436" s="121" t="s">
        <v>60</v>
      </c>
      <c r="M436" s="121" t="s">
        <v>38</v>
      </c>
      <c r="N436" s="186"/>
      <c r="O436" s="121" t="s">
        <v>57</v>
      </c>
      <c r="P436" s="186"/>
      <c r="Q436" s="121" t="s">
        <v>63</v>
      </c>
      <c r="R436" s="121"/>
      <c r="S436" s="121"/>
    </row>
    <row r="437" spans="1:23" ht="18" customHeight="1" x14ac:dyDescent="0.15">
      <c r="B437" s="682" t="s">
        <v>62</v>
      </c>
      <c r="C437" s="684" t="s">
        <v>22</v>
      </c>
      <c r="D437" s="160" t="s">
        <v>58</v>
      </c>
      <c r="E437" s="670" t="s">
        <v>407</v>
      </c>
      <c r="F437" s="686"/>
      <c r="G437" s="161" t="s">
        <v>408</v>
      </c>
      <c r="H437" s="670" t="s">
        <v>66</v>
      </c>
      <c r="I437" s="686"/>
      <c r="J437" s="670" t="s">
        <v>23</v>
      </c>
      <c r="K437" s="671"/>
      <c r="L437" s="671"/>
      <c r="M437" s="686"/>
      <c r="N437" s="670" t="s">
        <v>61</v>
      </c>
      <c r="O437" s="671"/>
      <c r="P437" s="671"/>
      <c r="Q437" s="672"/>
      <c r="R437" s="162"/>
      <c r="S437" s="162"/>
    </row>
    <row r="438" spans="1:23" ht="18" customHeight="1" thickBot="1" x14ac:dyDescent="0.2">
      <c r="B438" s="683"/>
      <c r="C438" s="685"/>
      <c r="D438" s="163" t="s">
        <v>59</v>
      </c>
      <c r="E438" s="673"/>
      <c r="F438" s="676"/>
      <c r="G438" s="164" t="s">
        <v>24</v>
      </c>
      <c r="H438" s="673" t="s">
        <v>67</v>
      </c>
      <c r="I438" s="676"/>
      <c r="J438" s="673"/>
      <c r="K438" s="674"/>
      <c r="L438" s="674"/>
      <c r="M438" s="676"/>
      <c r="N438" s="673"/>
      <c r="O438" s="674"/>
      <c r="P438" s="674"/>
      <c r="Q438" s="675"/>
      <c r="R438" s="162"/>
      <c r="S438" s="162"/>
    </row>
    <row r="439" spans="1:23" ht="30" customHeight="1" x14ac:dyDescent="0.15">
      <c r="B439" s="165">
        <v>1</v>
      </c>
      <c r="C439" s="180"/>
      <c r="D439" s="180"/>
      <c r="E439" s="677"/>
      <c r="F439" s="678"/>
      <c r="G439" s="180"/>
      <c r="H439" s="679"/>
      <c r="I439" s="680"/>
      <c r="J439" s="181"/>
      <c r="K439" s="166" t="s">
        <v>57</v>
      </c>
      <c r="L439" s="184"/>
      <c r="M439" s="167" t="s">
        <v>60</v>
      </c>
      <c r="N439" s="181"/>
      <c r="O439" s="166" t="s">
        <v>57</v>
      </c>
      <c r="P439" s="184"/>
      <c r="Q439" s="168" t="s">
        <v>60</v>
      </c>
      <c r="R439" s="169"/>
      <c r="S439" s="169"/>
    </row>
    <row r="440" spans="1:23" ht="30" customHeight="1" x14ac:dyDescent="0.15">
      <c r="B440" s="170">
        <v>2</v>
      </c>
      <c r="C440" s="182"/>
      <c r="D440" s="182"/>
      <c r="E440" s="666"/>
      <c r="F440" s="667"/>
      <c r="G440" s="182"/>
      <c r="H440" s="668"/>
      <c r="I440" s="669"/>
      <c r="J440" s="183"/>
      <c r="K440" s="171" t="s">
        <v>57</v>
      </c>
      <c r="L440" s="185"/>
      <c r="M440" s="172" t="s">
        <v>60</v>
      </c>
      <c r="N440" s="183"/>
      <c r="O440" s="171" t="s">
        <v>57</v>
      </c>
      <c r="P440" s="185"/>
      <c r="Q440" s="173" t="s">
        <v>60</v>
      </c>
      <c r="R440" s="169"/>
      <c r="S440" s="169"/>
    </row>
    <row r="441" spans="1:23" ht="30" customHeight="1" x14ac:dyDescent="0.15">
      <c r="B441" s="170">
        <v>3</v>
      </c>
      <c r="C441" s="182"/>
      <c r="D441" s="182"/>
      <c r="E441" s="666"/>
      <c r="F441" s="667"/>
      <c r="G441" s="182"/>
      <c r="H441" s="668"/>
      <c r="I441" s="669"/>
      <c r="J441" s="183"/>
      <c r="K441" s="171" t="s">
        <v>57</v>
      </c>
      <c r="L441" s="185"/>
      <c r="M441" s="172" t="s">
        <v>60</v>
      </c>
      <c r="N441" s="183"/>
      <c r="O441" s="171" t="s">
        <v>57</v>
      </c>
      <c r="P441" s="185"/>
      <c r="Q441" s="173" t="s">
        <v>60</v>
      </c>
      <c r="R441" s="169"/>
      <c r="S441" s="169"/>
    </row>
    <row r="442" spans="1:23" ht="30" customHeight="1" x14ac:dyDescent="0.15">
      <c r="B442" s="170">
        <v>4</v>
      </c>
      <c r="C442" s="182"/>
      <c r="D442" s="182"/>
      <c r="E442" s="666"/>
      <c r="F442" s="667"/>
      <c r="G442" s="182"/>
      <c r="H442" s="668"/>
      <c r="I442" s="669"/>
      <c r="J442" s="183"/>
      <c r="K442" s="171" t="s">
        <v>57</v>
      </c>
      <c r="L442" s="185"/>
      <c r="M442" s="172" t="s">
        <v>60</v>
      </c>
      <c r="N442" s="183"/>
      <c r="O442" s="171" t="s">
        <v>57</v>
      </c>
      <c r="P442" s="185"/>
      <c r="Q442" s="173" t="s">
        <v>60</v>
      </c>
      <c r="R442" s="169"/>
      <c r="S442" s="169"/>
    </row>
    <row r="443" spans="1:23" ht="30" customHeight="1" x14ac:dyDescent="0.15">
      <c r="B443" s="170">
        <v>5</v>
      </c>
      <c r="C443" s="182"/>
      <c r="D443" s="182"/>
      <c r="E443" s="666"/>
      <c r="F443" s="667"/>
      <c r="G443" s="182"/>
      <c r="H443" s="668"/>
      <c r="I443" s="669"/>
      <c r="J443" s="183"/>
      <c r="K443" s="171" t="s">
        <v>57</v>
      </c>
      <c r="L443" s="185"/>
      <c r="M443" s="172" t="s">
        <v>60</v>
      </c>
      <c r="N443" s="183"/>
      <c r="O443" s="171" t="s">
        <v>57</v>
      </c>
      <c r="P443" s="185"/>
      <c r="Q443" s="173" t="s">
        <v>60</v>
      </c>
      <c r="R443" s="169"/>
      <c r="S443" s="169"/>
    </row>
    <row r="444" spans="1:23" ht="30" customHeight="1" x14ac:dyDescent="0.15">
      <c r="B444" s="170">
        <v>6</v>
      </c>
      <c r="C444" s="182"/>
      <c r="D444" s="182"/>
      <c r="E444" s="666"/>
      <c r="F444" s="667"/>
      <c r="G444" s="182"/>
      <c r="H444" s="668"/>
      <c r="I444" s="669"/>
      <c r="J444" s="183"/>
      <c r="K444" s="171" t="s">
        <v>57</v>
      </c>
      <c r="L444" s="185"/>
      <c r="M444" s="172" t="s">
        <v>60</v>
      </c>
      <c r="N444" s="183"/>
      <c r="O444" s="171" t="s">
        <v>57</v>
      </c>
      <c r="P444" s="185"/>
      <c r="Q444" s="173" t="s">
        <v>60</v>
      </c>
      <c r="R444" s="169"/>
      <c r="S444" s="169"/>
    </row>
    <row r="445" spans="1:23" ht="30" customHeight="1" x14ac:dyDescent="0.15">
      <c r="B445" s="170">
        <v>7</v>
      </c>
      <c r="C445" s="182"/>
      <c r="D445" s="182"/>
      <c r="E445" s="666"/>
      <c r="F445" s="667"/>
      <c r="G445" s="182"/>
      <c r="H445" s="668"/>
      <c r="I445" s="669"/>
      <c r="J445" s="183"/>
      <c r="K445" s="171" t="s">
        <v>57</v>
      </c>
      <c r="L445" s="185"/>
      <c r="M445" s="172" t="s">
        <v>60</v>
      </c>
      <c r="N445" s="183"/>
      <c r="O445" s="171" t="s">
        <v>57</v>
      </c>
      <c r="P445" s="185"/>
      <c r="Q445" s="173" t="s">
        <v>60</v>
      </c>
      <c r="R445" s="169"/>
      <c r="S445" s="169"/>
    </row>
    <row r="446" spans="1:23" ht="30" customHeight="1" x14ac:dyDescent="0.15">
      <c r="B446" s="170">
        <v>8</v>
      </c>
      <c r="C446" s="182"/>
      <c r="D446" s="182"/>
      <c r="E446" s="666"/>
      <c r="F446" s="667"/>
      <c r="G446" s="182"/>
      <c r="H446" s="668"/>
      <c r="I446" s="669"/>
      <c r="J446" s="183"/>
      <c r="K446" s="171" t="s">
        <v>57</v>
      </c>
      <c r="L446" s="185"/>
      <c r="M446" s="172" t="s">
        <v>60</v>
      </c>
      <c r="N446" s="183"/>
      <c r="O446" s="171" t="s">
        <v>57</v>
      </c>
      <c r="P446" s="185"/>
      <c r="Q446" s="173" t="s">
        <v>60</v>
      </c>
      <c r="R446" s="169"/>
      <c r="S446" s="169"/>
    </row>
    <row r="447" spans="1:23" ht="30" customHeight="1" x14ac:dyDescent="0.15">
      <c r="B447" s="170">
        <v>9</v>
      </c>
      <c r="C447" s="182"/>
      <c r="D447" s="182"/>
      <c r="E447" s="666"/>
      <c r="F447" s="667"/>
      <c r="G447" s="182"/>
      <c r="H447" s="668"/>
      <c r="I447" s="669"/>
      <c r="J447" s="183"/>
      <c r="K447" s="171" t="s">
        <v>57</v>
      </c>
      <c r="L447" s="185"/>
      <c r="M447" s="172" t="s">
        <v>60</v>
      </c>
      <c r="N447" s="183"/>
      <c r="O447" s="171" t="s">
        <v>57</v>
      </c>
      <c r="P447" s="185"/>
      <c r="Q447" s="173" t="s">
        <v>60</v>
      </c>
      <c r="R447" s="169"/>
      <c r="S447" s="169"/>
    </row>
    <row r="448" spans="1:23" ht="30" customHeight="1" x14ac:dyDescent="0.15">
      <c r="B448" s="170">
        <v>10</v>
      </c>
      <c r="C448" s="182"/>
      <c r="D448" s="182"/>
      <c r="E448" s="666"/>
      <c r="F448" s="667"/>
      <c r="G448" s="182"/>
      <c r="H448" s="668"/>
      <c r="I448" s="669"/>
      <c r="J448" s="183"/>
      <c r="K448" s="171" t="s">
        <v>57</v>
      </c>
      <c r="L448" s="185"/>
      <c r="M448" s="172" t="s">
        <v>60</v>
      </c>
      <c r="N448" s="183"/>
      <c r="O448" s="171" t="s">
        <v>57</v>
      </c>
      <c r="P448" s="185"/>
      <c r="Q448" s="173" t="s">
        <v>60</v>
      </c>
      <c r="R448" s="169"/>
      <c r="S448" s="169"/>
    </row>
    <row r="449" spans="1:23" ht="30" customHeight="1" x14ac:dyDescent="0.15">
      <c r="B449" s="170">
        <v>11</v>
      </c>
      <c r="C449" s="182"/>
      <c r="D449" s="182"/>
      <c r="E449" s="666"/>
      <c r="F449" s="667"/>
      <c r="G449" s="182"/>
      <c r="H449" s="668"/>
      <c r="I449" s="669"/>
      <c r="J449" s="183"/>
      <c r="K449" s="171" t="s">
        <v>57</v>
      </c>
      <c r="L449" s="185"/>
      <c r="M449" s="172" t="s">
        <v>60</v>
      </c>
      <c r="N449" s="183"/>
      <c r="O449" s="171" t="s">
        <v>57</v>
      </c>
      <c r="P449" s="185"/>
      <c r="Q449" s="173" t="s">
        <v>60</v>
      </c>
      <c r="R449" s="169"/>
      <c r="S449" s="169"/>
    </row>
    <row r="450" spans="1:23" ht="30" customHeight="1" x14ac:dyDescent="0.15">
      <c r="B450" s="170">
        <v>12</v>
      </c>
      <c r="C450" s="182"/>
      <c r="D450" s="182"/>
      <c r="E450" s="666"/>
      <c r="F450" s="667"/>
      <c r="G450" s="182"/>
      <c r="H450" s="668"/>
      <c r="I450" s="669"/>
      <c r="J450" s="183"/>
      <c r="K450" s="171" t="s">
        <v>57</v>
      </c>
      <c r="L450" s="185"/>
      <c r="M450" s="172" t="s">
        <v>60</v>
      </c>
      <c r="N450" s="183"/>
      <c r="O450" s="171" t="s">
        <v>57</v>
      </c>
      <c r="P450" s="185"/>
      <c r="Q450" s="173" t="s">
        <v>60</v>
      </c>
      <c r="R450" s="169"/>
      <c r="S450" s="169"/>
    </row>
    <row r="451" spans="1:23" ht="30" customHeight="1" x14ac:dyDescent="0.15">
      <c r="B451" s="170">
        <v>13</v>
      </c>
      <c r="C451" s="182"/>
      <c r="D451" s="182"/>
      <c r="E451" s="666"/>
      <c r="F451" s="667"/>
      <c r="G451" s="182"/>
      <c r="H451" s="668"/>
      <c r="I451" s="669"/>
      <c r="J451" s="183"/>
      <c r="K451" s="171" t="s">
        <v>57</v>
      </c>
      <c r="L451" s="185"/>
      <c r="M451" s="172" t="s">
        <v>60</v>
      </c>
      <c r="N451" s="183"/>
      <c r="O451" s="171" t="s">
        <v>57</v>
      </c>
      <c r="P451" s="185"/>
      <c r="Q451" s="173" t="s">
        <v>60</v>
      </c>
      <c r="R451" s="169"/>
      <c r="S451" s="169"/>
    </row>
    <row r="452" spans="1:23" ht="30" customHeight="1" x14ac:dyDescent="0.15">
      <c r="B452" s="170">
        <v>14</v>
      </c>
      <c r="C452" s="182"/>
      <c r="D452" s="182"/>
      <c r="E452" s="666"/>
      <c r="F452" s="667"/>
      <c r="G452" s="182"/>
      <c r="H452" s="668"/>
      <c r="I452" s="669"/>
      <c r="J452" s="183"/>
      <c r="K452" s="171" t="s">
        <v>57</v>
      </c>
      <c r="L452" s="185"/>
      <c r="M452" s="172" t="s">
        <v>60</v>
      </c>
      <c r="N452" s="183"/>
      <c r="O452" s="171" t="s">
        <v>57</v>
      </c>
      <c r="P452" s="185"/>
      <c r="Q452" s="173" t="s">
        <v>60</v>
      </c>
      <c r="R452" s="169"/>
      <c r="S452" s="169"/>
    </row>
    <row r="453" spans="1:23" ht="30" customHeight="1" thickBot="1" x14ac:dyDescent="0.2">
      <c r="B453" s="174"/>
      <c r="C453" s="175" t="s">
        <v>65</v>
      </c>
      <c r="D453" s="650"/>
      <c r="E453" s="651"/>
      <c r="F453" s="652" t="s">
        <v>409</v>
      </c>
      <c r="G453" s="653"/>
      <c r="H453" s="654"/>
      <c r="I453" s="655"/>
      <c r="J453" s="656"/>
      <c r="K453" s="657"/>
      <c r="L453" s="657"/>
      <c r="M453" s="657"/>
      <c r="N453" s="657"/>
      <c r="O453" s="657"/>
      <c r="P453" s="657"/>
      <c r="Q453" s="658"/>
      <c r="R453" s="169"/>
      <c r="S453" s="169"/>
    </row>
    <row r="454" spans="1:23" ht="30" customHeight="1" thickTop="1" thickBot="1" x14ac:dyDescent="0.2">
      <c r="B454" s="659" t="s">
        <v>417</v>
      </c>
      <c r="C454" s="660"/>
      <c r="D454" s="660"/>
      <c r="E454" s="660"/>
      <c r="F454" s="660"/>
      <c r="G454" s="661"/>
      <c r="H454" s="662" t="str">
        <f>IF(COUNTA(H439:I453)=0,"",SUM(H439:I453))</f>
        <v/>
      </c>
      <c r="I454" s="663"/>
      <c r="J454" s="664"/>
      <c r="K454" s="660"/>
      <c r="L454" s="660"/>
      <c r="M454" s="660"/>
      <c r="N454" s="660"/>
      <c r="O454" s="660"/>
      <c r="P454" s="660"/>
      <c r="Q454" s="665"/>
      <c r="R454" s="169"/>
      <c r="S454" s="169"/>
    </row>
    <row r="455" spans="1:23" ht="22.5" customHeight="1" x14ac:dyDescent="0.15">
      <c r="B455" s="126" t="s">
        <v>26</v>
      </c>
      <c r="C455" s="119"/>
      <c r="D455" s="177"/>
      <c r="E455" s="177"/>
      <c r="F455" s="177"/>
    </row>
    <row r="456" spans="1:23" ht="22.5" customHeight="1" x14ac:dyDescent="0.15">
      <c r="B456" s="178" t="s">
        <v>416</v>
      </c>
      <c r="C456" s="119"/>
      <c r="D456" s="162"/>
      <c r="E456" s="117"/>
      <c r="F456" s="117"/>
    </row>
    <row r="457" spans="1:23" ht="14.25" x14ac:dyDescent="0.15">
      <c r="B457" s="121"/>
      <c r="C457" s="119"/>
      <c r="D457" s="119"/>
      <c r="E457" s="117"/>
      <c r="F457" s="117"/>
    </row>
    <row r="458" spans="1:23" s="119" customFormat="1" ht="20.25" customHeight="1" x14ac:dyDescent="0.15">
      <c r="A458" s="154"/>
      <c r="B458" s="154"/>
      <c r="C458" s="119" t="s">
        <v>404</v>
      </c>
      <c r="E458" s="155"/>
      <c r="F458" s="155"/>
      <c r="G458" s="154"/>
      <c r="H458" s="154"/>
      <c r="I458" s="154"/>
      <c r="J458" s="154"/>
      <c r="K458" s="154"/>
      <c r="L458" s="154"/>
      <c r="M458" s="154"/>
      <c r="N458" s="154"/>
      <c r="O458" s="154"/>
      <c r="P458" s="156" t="s">
        <v>68</v>
      </c>
      <c r="Q458" s="145" t="str">
        <f>IF(H454&lt;&gt;"",Q434+1,"")</f>
        <v/>
      </c>
      <c r="T458" s="154"/>
      <c r="U458" s="154"/>
      <c r="V458" s="154"/>
      <c r="W458" s="154"/>
    </row>
    <row r="459" spans="1:23" s="119" customFormat="1" ht="27.75" x14ac:dyDescent="0.15">
      <c r="A459" s="154"/>
      <c r="B459" s="687" t="s">
        <v>405</v>
      </c>
      <c r="C459" s="687"/>
      <c r="D459" s="687"/>
      <c r="E459" s="687"/>
      <c r="F459" s="687"/>
      <c r="G459" s="687"/>
      <c r="H459" s="688" t="s">
        <v>69</v>
      </c>
      <c r="I459" s="688"/>
      <c r="J459" s="688"/>
      <c r="K459" s="688"/>
      <c r="L459" s="688"/>
      <c r="M459" s="688"/>
      <c r="N459" s="688"/>
      <c r="O459" s="688"/>
      <c r="P459" s="688"/>
      <c r="Q459" s="688"/>
      <c r="T459" s="154"/>
      <c r="U459" s="154"/>
      <c r="V459" s="154"/>
      <c r="W459" s="154"/>
    </row>
    <row r="460" spans="1:23" ht="25.5" customHeight="1" thickBot="1" x14ac:dyDescent="0.2">
      <c r="C460" s="157" t="s">
        <v>406</v>
      </c>
      <c r="D460" s="681"/>
      <c r="E460" s="681"/>
      <c r="F460" s="681"/>
      <c r="G460" s="158" t="s">
        <v>37</v>
      </c>
      <c r="H460" s="159" t="s">
        <v>64</v>
      </c>
      <c r="I460" s="186"/>
      <c r="J460" s="121" t="s">
        <v>57</v>
      </c>
      <c r="K460" s="186"/>
      <c r="L460" s="121" t="s">
        <v>60</v>
      </c>
      <c r="M460" s="121" t="s">
        <v>38</v>
      </c>
      <c r="N460" s="186"/>
      <c r="O460" s="121" t="s">
        <v>57</v>
      </c>
      <c r="P460" s="186"/>
      <c r="Q460" s="121" t="s">
        <v>63</v>
      </c>
      <c r="R460" s="121"/>
      <c r="S460" s="121"/>
    </row>
    <row r="461" spans="1:23" ht="18" customHeight="1" x14ac:dyDescent="0.15">
      <c r="B461" s="682" t="s">
        <v>62</v>
      </c>
      <c r="C461" s="684" t="s">
        <v>22</v>
      </c>
      <c r="D461" s="160" t="s">
        <v>58</v>
      </c>
      <c r="E461" s="670" t="s">
        <v>407</v>
      </c>
      <c r="F461" s="686"/>
      <c r="G461" s="161" t="s">
        <v>408</v>
      </c>
      <c r="H461" s="670" t="s">
        <v>66</v>
      </c>
      <c r="I461" s="686"/>
      <c r="J461" s="670" t="s">
        <v>23</v>
      </c>
      <c r="K461" s="671"/>
      <c r="L461" s="671"/>
      <c r="M461" s="686"/>
      <c r="N461" s="670" t="s">
        <v>61</v>
      </c>
      <c r="O461" s="671"/>
      <c r="P461" s="671"/>
      <c r="Q461" s="672"/>
      <c r="R461" s="162"/>
      <c r="S461" s="162"/>
    </row>
    <row r="462" spans="1:23" ht="18" customHeight="1" thickBot="1" x14ac:dyDescent="0.2">
      <c r="B462" s="683"/>
      <c r="C462" s="685"/>
      <c r="D462" s="163" t="s">
        <v>59</v>
      </c>
      <c r="E462" s="673"/>
      <c r="F462" s="676"/>
      <c r="G462" s="164" t="s">
        <v>24</v>
      </c>
      <c r="H462" s="673" t="s">
        <v>67</v>
      </c>
      <c r="I462" s="676"/>
      <c r="J462" s="673"/>
      <c r="K462" s="674"/>
      <c r="L462" s="674"/>
      <c r="M462" s="676"/>
      <c r="N462" s="673"/>
      <c r="O462" s="674"/>
      <c r="P462" s="674"/>
      <c r="Q462" s="675"/>
      <c r="R462" s="162"/>
      <c r="S462" s="162"/>
    </row>
    <row r="463" spans="1:23" ht="30" customHeight="1" x14ac:dyDescent="0.15">
      <c r="B463" s="165">
        <v>1</v>
      </c>
      <c r="C463" s="180"/>
      <c r="D463" s="180"/>
      <c r="E463" s="677"/>
      <c r="F463" s="678"/>
      <c r="G463" s="180"/>
      <c r="H463" s="679"/>
      <c r="I463" s="680"/>
      <c r="J463" s="181"/>
      <c r="K463" s="166" t="s">
        <v>57</v>
      </c>
      <c r="L463" s="184"/>
      <c r="M463" s="167" t="s">
        <v>60</v>
      </c>
      <c r="N463" s="181"/>
      <c r="O463" s="166" t="s">
        <v>57</v>
      </c>
      <c r="P463" s="184"/>
      <c r="Q463" s="168" t="s">
        <v>60</v>
      </c>
      <c r="R463" s="169"/>
      <c r="S463" s="169"/>
    </row>
    <row r="464" spans="1:23" ht="30" customHeight="1" x14ac:dyDescent="0.15">
      <c r="B464" s="170">
        <v>2</v>
      </c>
      <c r="C464" s="182"/>
      <c r="D464" s="182"/>
      <c r="E464" s="666"/>
      <c r="F464" s="667"/>
      <c r="G464" s="182"/>
      <c r="H464" s="668"/>
      <c r="I464" s="669"/>
      <c r="J464" s="183"/>
      <c r="K464" s="171" t="s">
        <v>57</v>
      </c>
      <c r="L464" s="185"/>
      <c r="M464" s="172" t="s">
        <v>60</v>
      </c>
      <c r="N464" s="183"/>
      <c r="O464" s="171" t="s">
        <v>57</v>
      </c>
      <c r="P464" s="185"/>
      <c r="Q464" s="173" t="s">
        <v>60</v>
      </c>
      <c r="R464" s="169"/>
      <c r="S464" s="169"/>
    </row>
    <row r="465" spans="2:19" ht="30" customHeight="1" x14ac:dyDescent="0.15">
      <c r="B465" s="170">
        <v>3</v>
      </c>
      <c r="C465" s="182"/>
      <c r="D465" s="182"/>
      <c r="E465" s="666"/>
      <c r="F465" s="667"/>
      <c r="G465" s="182"/>
      <c r="H465" s="668"/>
      <c r="I465" s="669"/>
      <c r="J465" s="183"/>
      <c r="K465" s="171" t="s">
        <v>57</v>
      </c>
      <c r="L465" s="185"/>
      <c r="M465" s="172" t="s">
        <v>60</v>
      </c>
      <c r="N465" s="183"/>
      <c r="O465" s="171" t="s">
        <v>57</v>
      </c>
      <c r="P465" s="185"/>
      <c r="Q465" s="173" t="s">
        <v>60</v>
      </c>
      <c r="R465" s="169"/>
      <c r="S465" s="169"/>
    </row>
    <row r="466" spans="2:19" ht="30" customHeight="1" x14ac:dyDescent="0.15">
      <c r="B466" s="170">
        <v>4</v>
      </c>
      <c r="C466" s="182"/>
      <c r="D466" s="182"/>
      <c r="E466" s="666"/>
      <c r="F466" s="667"/>
      <c r="G466" s="182"/>
      <c r="H466" s="668"/>
      <c r="I466" s="669"/>
      <c r="J466" s="183"/>
      <c r="K466" s="171" t="s">
        <v>57</v>
      </c>
      <c r="L466" s="185"/>
      <c r="M466" s="172" t="s">
        <v>60</v>
      </c>
      <c r="N466" s="183"/>
      <c r="O466" s="171" t="s">
        <v>57</v>
      </c>
      <c r="P466" s="185"/>
      <c r="Q466" s="173" t="s">
        <v>60</v>
      </c>
      <c r="R466" s="169"/>
      <c r="S466" s="169"/>
    </row>
    <row r="467" spans="2:19" ht="30" customHeight="1" x14ac:dyDescent="0.15">
      <c r="B467" s="170">
        <v>5</v>
      </c>
      <c r="C467" s="182"/>
      <c r="D467" s="182"/>
      <c r="E467" s="666"/>
      <c r="F467" s="667"/>
      <c r="G467" s="182"/>
      <c r="H467" s="668"/>
      <c r="I467" s="669"/>
      <c r="J467" s="183"/>
      <c r="K467" s="171" t="s">
        <v>57</v>
      </c>
      <c r="L467" s="185"/>
      <c r="M467" s="172" t="s">
        <v>60</v>
      </c>
      <c r="N467" s="183"/>
      <c r="O467" s="171" t="s">
        <v>57</v>
      </c>
      <c r="P467" s="185"/>
      <c r="Q467" s="173" t="s">
        <v>60</v>
      </c>
      <c r="R467" s="169"/>
      <c r="S467" s="169"/>
    </row>
    <row r="468" spans="2:19" ht="30" customHeight="1" x14ac:dyDescent="0.15">
      <c r="B468" s="170">
        <v>6</v>
      </c>
      <c r="C468" s="182"/>
      <c r="D468" s="182"/>
      <c r="E468" s="666"/>
      <c r="F468" s="667"/>
      <c r="G468" s="182"/>
      <c r="H468" s="668"/>
      <c r="I468" s="669"/>
      <c r="J468" s="183"/>
      <c r="K468" s="171" t="s">
        <v>57</v>
      </c>
      <c r="L468" s="185"/>
      <c r="M468" s="172" t="s">
        <v>60</v>
      </c>
      <c r="N468" s="183"/>
      <c r="O468" s="171" t="s">
        <v>57</v>
      </c>
      <c r="P468" s="185"/>
      <c r="Q468" s="173" t="s">
        <v>60</v>
      </c>
      <c r="R468" s="169"/>
      <c r="S468" s="169"/>
    </row>
    <row r="469" spans="2:19" ht="30" customHeight="1" x14ac:dyDescent="0.15">
      <c r="B469" s="170">
        <v>7</v>
      </c>
      <c r="C469" s="182"/>
      <c r="D469" s="182"/>
      <c r="E469" s="666"/>
      <c r="F469" s="667"/>
      <c r="G469" s="182"/>
      <c r="H469" s="668"/>
      <c r="I469" s="669"/>
      <c r="J469" s="183"/>
      <c r="K469" s="171" t="s">
        <v>57</v>
      </c>
      <c r="L469" s="185"/>
      <c r="M469" s="172" t="s">
        <v>60</v>
      </c>
      <c r="N469" s="183"/>
      <c r="O469" s="171" t="s">
        <v>57</v>
      </c>
      <c r="P469" s="185"/>
      <c r="Q469" s="173" t="s">
        <v>60</v>
      </c>
      <c r="R469" s="169"/>
      <c r="S469" s="169"/>
    </row>
    <row r="470" spans="2:19" ht="30" customHeight="1" x14ac:dyDescent="0.15">
      <c r="B470" s="170">
        <v>8</v>
      </c>
      <c r="C470" s="182"/>
      <c r="D470" s="182"/>
      <c r="E470" s="666"/>
      <c r="F470" s="667"/>
      <c r="G470" s="182"/>
      <c r="H470" s="668"/>
      <c r="I470" s="669"/>
      <c r="J470" s="183"/>
      <c r="K470" s="171" t="s">
        <v>57</v>
      </c>
      <c r="L470" s="185"/>
      <c r="M470" s="172" t="s">
        <v>60</v>
      </c>
      <c r="N470" s="183"/>
      <c r="O470" s="171" t="s">
        <v>57</v>
      </c>
      <c r="P470" s="185"/>
      <c r="Q470" s="173" t="s">
        <v>60</v>
      </c>
      <c r="R470" s="169"/>
      <c r="S470" s="169"/>
    </row>
    <row r="471" spans="2:19" ht="30" customHeight="1" x14ac:dyDescent="0.15">
      <c r="B471" s="170">
        <v>9</v>
      </c>
      <c r="C471" s="182"/>
      <c r="D471" s="182"/>
      <c r="E471" s="666"/>
      <c r="F471" s="667"/>
      <c r="G471" s="182"/>
      <c r="H471" s="668"/>
      <c r="I471" s="669"/>
      <c r="J471" s="183"/>
      <c r="K471" s="171" t="s">
        <v>57</v>
      </c>
      <c r="L471" s="185"/>
      <c r="M471" s="172" t="s">
        <v>60</v>
      </c>
      <c r="N471" s="183"/>
      <c r="O471" s="171" t="s">
        <v>57</v>
      </c>
      <c r="P471" s="185"/>
      <c r="Q471" s="173" t="s">
        <v>60</v>
      </c>
      <c r="R471" s="169"/>
      <c r="S471" s="169"/>
    </row>
    <row r="472" spans="2:19" ht="30" customHeight="1" x14ac:dyDescent="0.15">
      <c r="B472" s="170">
        <v>10</v>
      </c>
      <c r="C472" s="182"/>
      <c r="D472" s="182"/>
      <c r="E472" s="666"/>
      <c r="F472" s="667"/>
      <c r="G472" s="182"/>
      <c r="H472" s="668"/>
      <c r="I472" s="669"/>
      <c r="J472" s="183"/>
      <c r="K472" s="171" t="s">
        <v>57</v>
      </c>
      <c r="L472" s="185"/>
      <c r="M472" s="172" t="s">
        <v>60</v>
      </c>
      <c r="N472" s="183"/>
      <c r="O472" s="171" t="s">
        <v>57</v>
      </c>
      <c r="P472" s="185"/>
      <c r="Q472" s="173" t="s">
        <v>60</v>
      </c>
      <c r="R472" s="169"/>
      <c r="S472" s="169"/>
    </row>
    <row r="473" spans="2:19" ht="30" customHeight="1" x14ac:dyDescent="0.15">
      <c r="B473" s="170">
        <v>11</v>
      </c>
      <c r="C473" s="182"/>
      <c r="D473" s="182"/>
      <c r="E473" s="666"/>
      <c r="F473" s="667"/>
      <c r="G473" s="182"/>
      <c r="H473" s="668"/>
      <c r="I473" s="669"/>
      <c r="J473" s="183"/>
      <c r="K473" s="171" t="s">
        <v>57</v>
      </c>
      <c r="L473" s="185"/>
      <c r="M473" s="172" t="s">
        <v>60</v>
      </c>
      <c r="N473" s="183"/>
      <c r="O473" s="171" t="s">
        <v>57</v>
      </c>
      <c r="P473" s="185"/>
      <c r="Q473" s="173" t="s">
        <v>60</v>
      </c>
      <c r="R473" s="169"/>
      <c r="S473" s="169"/>
    </row>
    <row r="474" spans="2:19" ht="30" customHeight="1" x14ac:dyDescent="0.15">
      <c r="B474" s="170">
        <v>12</v>
      </c>
      <c r="C474" s="182"/>
      <c r="D474" s="182"/>
      <c r="E474" s="666"/>
      <c r="F474" s="667"/>
      <c r="G474" s="182"/>
      <c r="H474" s="668"/>
      <c r="I474" s="669"/>
      <c r="J474" s="183"/>
      <c r="K474" s="171" t="s">
        <v>57</v>
      </c>
      <c r="L474" s="185"/>
      <c r="M474" s="172" t="s">
        <v>60</v>
      </c>
      <c r="N474" s="183"/>
      <c r="O474" s="171" t="s">
        <v>57</v>
      </c>
      <c r="P474" s="185"/>
      <c r="Q474" s="173" t="s">
        <v>60</v>
      </c>
      <c r="R474" s="169"/>
      <c r="S474" s="169"/>
    </row>
    <row r="475" spans="2:19" ht="30" customHeight="1" x14ac:dyDescent="0.15">
      <c r="B475" s="170">
        <v>13</v>
      </c>
      <c r="C475" s="182"/>
      <c r="D475" s="182"/>
      <c r="E475" s="666"/>
      <c r="F475" s="667"/>
      <c r="G475" s="182"/>
      <c r="H475" s="668"/>
      <c r="I475" s="669"/>
      <c r="J475" s="183"/>
      <c r="K475" s="171" t="s">
        <v>57</v>
      </c>
      <c r="L475" s="185"/>
      <c r="M475" s="172" t="s">
        <v>60</v>
      </c>
      <c r="N475" s="183"/>
      <c r="O475" s="171" t="s">
        <v>57</v>
      </c>
      <c r="P475" s="185"/>
      <c r="Q475" s="173" t="s">
        <v>60</v>
      </c>
      <c r="R475" s="169"/>
      <c r="S475" s="169"/>
    </row>
    <row r="476" spans="2:19" ht="30" customHeight="1" x14ac:dyDescent="0.15">
      <c r="B476" s="170">
        <v>14</v>
      </c>
      <c r="C476" s="182"/>
      <c r="D476" s="182"/>
      <c r="E476" s="666"/>
      <c r="F476" s="667"/>
      <c r="G476" s="182"/>
      <c r="H476" s="668"/>
      <c r="I476" s="669"/>
      <c r="J476" s="183"/>
      <c r="K476" s="171" t="s">
        <v>57</v>
      </c>
      <c r="L476" s="185"/>
      <c r="M476" s="172" t="s">
        <v>60</v>
      </c>
      <c r="N476" s="183"/>
      <c r="O476" s="171" t="s">
        <v>57</v>
      </c>
      <c r="P476" s="185"/>
      <c r="Q476" s="173" t="s">
        <v>60</v>
      </c>
      <c r="R476" s="169"/>
      <c r="S476" s="169"/>
    </row>
    <row r="477" spans="2:19" ht="30" customHeight="1" thickBot="1" x14ac:dyDescent="0.2">
      <c r="B477" s="174"/>
      <c r="C477" s="175" t="s">
        <v>65</v>
      </c>
      <c r="D477" s="650"/>
      <c r="E477" s="651"/>
      <c r="F477" s="652" t="s">
        <v>409</v>
      </c>
      <c r="G477" s="653"/>
      <c r="H477" s="654"/>
      <c r="I477" s="655"/>
      <c r="J477" s="656"/>
      <c r="K477" s="657"/>
      <c r="L477" s="657"/>
      <c r="M477" s="657"/>
      <c r="N477" s="657"/>
      <c r="O477" s="657"/>
      <c r="P477" s="657"/>
      <c r="Q477" s="658"/>
      <c r="R477" s="169"/>
      <c r="S477" s="169"/>
    </row>
    <row r="478" spans="2:19" ht="30" customHeight="1" thickTop="1" thickBot="1" x14ac:dyDescent="0.2">
      <c r="B478" s="659" t="s">
        <v>417</v>
      </c>
      <c r="C478" s="660"/>
      <c r="D478" s="660"/>
      <c r="E478" s="660"/>
      <c r="F478" s="660"/>
      <c r="G478" s="661"/>
      <c r="H478" s="662" t="str">
        <f>IF(COUNTA(H463:I477)=0,"",SUM(H463:I477))</f>
        <v/>
      </c>
      <c r="I478" s="663"/>
      <c r="J478" s="664"/>
      <c r="K478" s="660"/>
      <c r="L478" s="660"/>
      <c r="M478" s="660"/>
      <c r="N478" s="660"/>
      <c r="O478" s="660"/>
      <c r="P478" s="660"/>
      <c r="Q478" s="665"/>
      <c r="R478" s="169"/>
      <c r="S478" s="169"/>
    </row>
    <row r="479" spans="2:19" ht="22.5" customHeight="1" x14ac:dyDescent="0.15">
      <c r="B479" s="126" t="s">
        <v>26</v>
      </c>
      <c r="C479" s="119"/>
      <c r="D479" s="177"/>
      <c r="E479" s="177"/>
      <c r="F479" s="177"/>
    </row>
    <row r="480" spans="2:19" ht="22.5" customHeight="1" x14ac:dyDescent="0.15">
      <c r="B480" s="178" t="s">
        <v>416</v>
      </c>
      <c r="C480" s="119"/>
      <c r="D480" s="162"/>
      <c r="E480" s="117"/>
      <c r="F480" s="117"/>
    </row>
    <row r="481" spans="2:6" ht="14.25" x14ac:dyDescent="0.15">
      <c r="B481" s="121"/>
      <c r="C481" s="119"/>
      <c r="D481" s="119"/>
      <c r="E481" s="117"/>
      <c r="F481" s="117"/>
    </row>
  </sheetData>
  <sheetProtection password="CC25" sheet="1" selectLockedCells="1"/>
  <mergeCells count="900">
    <mergeCell ref="E7:F7"/>
    <mergeCell ref="H7:I7"/>
    <mergeCell ref="E8:F8"/>
    <mergeCell ref="H8:I8"/>
    <mergeCell ref="E9:F9"/>
    <mergeCell ref="H9:I9"/>
    <mergeCell ref="B3:G3"/>
    <mergeCell ref="H3:Q3"/>
    <mergeCell ref="D4:F4"/>
    <mergeCell ref="B5:B6"/>
    <mergeCell ref="C5:C6"/>
    <mergeCell ref="E5:F6"/>
    <mergeCell ref="H5:I5"/>
    <mergeCell ref="J5:M6"/>
    <mergeCell ref="N5:Q6"/>
    <mergeCell ref="H6:I6"/>
    <mergeCell ref="E13:F13"/>
    <mergeCell ref="H13:I13"/>
    <mergeCell ref="E14:F14"/>
    <mergeCell ref="H14:I14"/>
    <mergeCell ref="E15:F15"/>
    <mergeCell ref="H15:I15"/>
    <mergeCell ref="E10:F10"/>
    <mergeCell ref="H10:I10"/>
    <mergeCell ref="E11:F11"/>
    <mergeCell ref="H11:I11"/>
    <mergeCell ref="E12:F12"/>
    <mergeCell ref="H12:I12"/>
    <mergeCell ref="E19:F19"/>
    <mergeCell ref="H19:I19"/>
    <mergeCell ref="E20:F20"/>
    <mergeCell ref="H20:I20"/>
    <mergeCell ref="D21:E21"/>
    <mergeCell ref="F21:G21"/>
    <mergeCell ref="H21:I21"/>
    <mergeCell ref="E16:F16"/>
    <mergeCell ref="H16:I16"/>
    <mergeCell ref="E17:F17"/>
    <mergeCell ref="H17:I17"/>
    <mergeCell ref="E18:F18"/>
    <mergeCell ref="H18:I18"/>
    <mergeCell ref="D28:F28"/>
    <mergeCell ref="B29:B30"/>
    <mergeCell ref="C29:C30"/>
    <mergeCell ref="E29:F30"/>
    <mergeCell ref="H29:I29"/>
    <mergeCell ref="J29:M30"/>
    <mergeCell ref="J21:Q21"/>
    <mergeCell ref="B22:G22"/>
    <mergeCell ref="H22:I22"/>
    <mergeCell ref="J22:Q22"/>
    <mergeCell ref="B27:G27"/>
    <mergeCell ref="H27:Q27"/>
    <mergeCell ref="E33:F33"/>
    <mergeCell ref="H33:I33"/>
    <mergeCell ref="E34:F34"/>
    <mergeCell ref="H34:I34"/>
    <mergeCell ref="E35:F35"/>
    <mergeCell ref="H35:I35"/>
    <mergeCell ref="N29:Q30"/>
    <mergeCell ref="H30:I30"/>
    <mergeCell ref="E31:F31"/>
    <mergeCell ref="H31:I31"/>
    <mergeCell ref="E32:F32"/>
    <mergeCell ref="H32:I32"/>
    <mergeCell ref="E39:F39"/>
    <mergeCell ref="H39:I39"/>
    <mergeCell ref="E40:F40"/>
    <mergeCell ref="H40:I40"/>
    <mergeCell ref="E41:F41"/>
    <mergeCell ref="H41:I41"/>
    <mergeCell ref="E36:F36"/>
    <mergeCell ref="H36:I36"/>
    <mergeCell ref="E37:F37"/>
    <mergeCell ref="H37:I37"/>
    <mergeCell ref="E38:F38"/>
    <mergeCell ref="H38:I38"/>
    <mergeCell ref="D45:E45"/>
    <mergeCell ref="F45:G45"/>
    <mergeCell ref="H45:I45"/>
    <mergeCell ref="J45:Q45"/>
    <mergeCell ref="B46:G46"/>
    <mergeCell ref="H46:I46"/>
    <mergeCell ref="J46:Q46"/>
    <mergeCell ref="E42:F42"/>
    <mergeCell ref="H42:I42"/>
    <mergeCell ref="E43:F43"/>
    <mergeCell ref="H43:I43"/>
    <mergeCell ref="E44:F44"/>
    <mergeCell ref="H44:I44"/>
    <mergeCell ref="E55:F55"/>
    <mergeCell ref="H55:I55"/>
    <mergeCell ref="E56:F56"/>
    <mergeCell ref="H56:I56"/>
    <mergeCell ref="E57:F57"/>
    <mergeCell ref="H57:I57"/>
    <mergeCell ref="B51:G51"/>
    <mergeCell ref="H51:Q51"/>
    <mergeCell ref="D52:F52"/>
    <mergeCell ref="B53:B54"/>
    <mergeCell ref="C53:C54"/>
    <mergeCell ref="E53:F54"/>
    <mergeCell ref="H53:I53"/>
    <mergeCell ref="J53:M54"/>
    <mergeCell ref="N53:Q54"/>
    <mergeCell ref="H54:I54"/>
    <mergeCell ref="E61:F61"/>
    <mergeCell ref="H61:I61"/>
    <mergeCell ref="E62:F62"/>
    <mergeCell ref="H62:I62"/>
    <mergeCell ref="E63:F63"/>
    <mergeCell ref="H63:I63"/>
    <mergeCell ref="E58:F58"/>
    <mergeCell ref="H58:I58"/>
    <mergeCell ref="E59:F59"/>
    <mergeCell ref="H59:I59"/>
    <mergeCell ref="E60:F60"/>
    <mergeCell ref="H60:I60"/>
    <mergeCell ref="E67:F67"/>
    <mergeCell ref="H67:I67"/>
    <mergeCell ref="E68:F68"/>
    <mergeCell ref="H68:I68"/>
    <mergeCell ref="D69:E69"/>
    <mergeCell ref="F69:G69"/>
    <mergeCell ref="H69:I69"/>
    <mergeCell ref="E64:F64"/>
    <mergeCell ref="H64:I64"/>
    <mergeCell ref="E65:F65"/>
    <mergeCell ref="H65:I65"/>
    <mergeCell ref="E66:F66"/>
    <mergeCell ref="H66:I66"/>
    <mergeCell ref="D76:F76"/>
    <mergeCell ref="B77:B78"/>
    <mergeCell ref="C77:C78"/>
    <mergeCell ref="E77:F78"/>
    <mergeCell ref="H77:I77"/>
    <mergeCell ref="J77:M78"/>
    <mergeCell ref="J69:Q69"/>
    <mergeCell ref="B70:G70"/>
    <mergeCell ref="H70:I70"/>
    <mergeCell ref="J70:Q70"/>
    <mergeCell ref="B75:G75"/>
    <mergeCell ref="H75:Q75"/>
    <mergeCell ref="E81:F81"/>
    <mergeCell ref="H81:I81"/>
    <mergeCell ref="E82:F82"/>
    <mergeCell ref="H82:I82"/>
    <mergeCell ref="E83:F83"/>
    <mergeCell ref="H83:I83"/>
    <mergeCell ref="N77:Q78"/>
    <mergeCell ref="H78:I78"/>
    <mergeCell ref="E79:F79"/>
    <mergeCell ref="H79:I79"/>
    <mergeCell ref="E80:F80"/>
    <mergeCell ref="H80:I80"/>
    <mergeCell ref="E87:F87"/>
    <mergeCell ref="H87:I87"/>
    <mergeCell ref="E88:F88"/>
    <mergeCell ref="H88:I88"/>
    <mergeCell ref="E89:F89"/>
    <mergeCell ref="H89:I89"/>
    <mergeCell ref="E84:F84"/>
    <mergeCell ref="H84:I84"/>
    <mergeCell ref="E85:F85"/>
    <mergeCell ref="H85:I85"/>
    <mergeCell ref="E86:F86"/>
    <mergeCell ref="H86:I86"/>
    <mergeCell ref="D93:E93"/>
    <mergeCell ref="F93:G93"/>
    <mergeCell ref="H93:I93"/>
    <mergeCell ref="J93:Q93"/>
    <mergeCell ref="B94:G94"/>
    <mergeCell ref="H94:I94"/>
    <mergeCell ref="J94:Q94"/>
    <mergeCell ref="E90:F90"/>
    <mergeCell ref="H90:I90"/>
    <mergeCell ref="E91:F91"/>
    <mergeCell ref="H91:I91"/>
    <mergeCell ref="E92:F92"/>
    <mergeCell ref="H92:I92"/>
    <mergeCell ref="E103:F103"/>
    <mergeCell ref="H103:I103"/>
    <mergeCell ref="E104:F104"/>
    <mergeCell ref="H104:I104"/>
    <mergeCell ref="E105:F105"/>
    <mergeCell ref="H105:I105"/>
    <mergeCell ref="B99:G99"/>
    <mergeCell ref="H99:Q99"/>
    <mergeCell ref="D100:F100"/>
    <mergeCell ref="B101:B102"/>
    <mergeCell ref="C101:C102"/>
    <mergeCell ref="E101:F102"/>
    <mergeCell ref="H101:I101"/>
    <mergeCell ref="J101:M102"/>
    <mergeCell ref="N101:Q102"/>
    <mergeCell ref="H102:I102"/>
    <mergeCell ref="E109:F109"/>
    <mergeCell ref="H109:I109"/>
    <mergeCell ref="E110:F110"/>
    <mergeCell ref="H110:I110"/>
    <mergeCell ref="E111:F111"/>
    <mergeCell ref="H111:I111"/>
    <mergeCell ref="E106:F106"/>
    <mergeCell ref="H106:I106"/>
    <mergeCell ref="E107:F107"/>
    <mergeCell ref="H107:I107"/>
    <mergeCell ref="E108:F108"/>
    <mergeCell ref="H108:I108"/>
    <mergeCell ref="E115:F115"/>
    <mergeCell ref="H115:I115"/>
    <mergeCell ref="E116:F116"/>
    <mergeCell ref="H116:I116"/>
    <mergeCell ref="D117:E117"/>
    <mergeCell ref="F117:G117"/>
    <mergeCell ref="H117:I117"/>
    <mergeCell ref="E112:F112"/>
    <mergeCell ref="H112:I112"/>
    <mergeCell ref="E113:F113"/>
    <mergeCell ref="H113:I113"/>
    <mergeCell ref="E114:F114"/>
    <mergeCell ref="H114:I114"/>
    <mergeCell ref="D124:F124"/>
    <mergeCell ref="B125:B126"/>
    <mergeCell ref="C125:C126"/>
    <mergeCell ref="E125:F126"/>
    <mergeCell ref="H125:I125"/>
    <mergeCell ref="J125:M126"/>
    <mergeCell ref="J117:Q117"/>
    <mergeCell ref="B118:G118"/>
    <mergeCell ref="H118:I118"/>
    <mergeCell ref="J118:Q118"/>
    <mergeCell ref="B123:G123"/>
    <mergeCell ref="H123:Q123"/>
    <mergeCell ref="E129:F129"/>
    <mergeCell ref="H129:I129"/>
    <mergeCell ref="E130:F130"/>
    <mergeCell ref="H130:I130"/>
    <mergeCell ref="E131:F131"/>
    <mergeCell ref="H131:I131"/>
    <mergeCell ref="N125:Q126"/>
    <mergeCell ref="H126:I126"/>
    <mergeCell ref="E127:F127"/>
    <mergeCell ref="H127:I127"/>
    <mergeCell ref="E128:F128"/>
    <mergeCell ref="H128:I128"/>
    <mergeCell ref="E135:F135"/>
    <mergeCell ref="H135:I135"/>
    <mergeCell ref="E136:F136"/>
    <mergeCell ref="H136:I136"/>
    <mergeCell ref="E137:F137"/>
    <mergeCell ref="H137:I137"/>
    <mergeCell ref="E132:F132"/>
    <mergeCell ref="H132:I132"/>
    <mergeCell ref="E133:F133"/>
    <mergeCell ref="H133:I133"/>
    <mergeCell ref="E134:F134"/>
    <mergeCell ref="H134:I134"/>
    <mergeCell ref="D141:E141"/>
    <mergeCell ref="F141:G141"/>
    <mergeCell ref="H141:I141"/>
    <mergeCell ref="J141:Q141"/>
    <mergeCell ref="B142:G142"/>
    <mergeCell ref="H142:I142"/>
    <mergeCell ref="J142:Q142"/>
    <mergeCell ref="E138:F138"/>
    <mergeCell ref="H138:I138"/>
    <mergeCell ref="E139:F139"/>
    <mergeCell ref="H139:I139"/>
    <mergeCell ref="E140:F140"/>
    <mergeCell ref="H140:I140"/>
    <mergeCell ref="E151:F151"/>
    <mergeCell ref="H151:I151"/>
    <mergeCell ref="E152:F152"/>
    <mergeCell ref="H152:I152"/>
    <mergeCell ref="E153:F153"/>
    <mergeCell ref="H153:I153"/>
    <mergeCell ref="B147:G147"/>
    <mergeCell ref="H147:Q147"/>
    <mergeCell ref="D148:F148"/>
    <mergeCell ref="B149:B150"/>
    <mergeCell ref="C149:C150"/>
    <mergeCell ref="E149:F150"/>
    <mergeCell ref="H149:I149"/>
    <mergeCell ref="J149:M150"/>
    <mergeCell ref="N149:Q150"/>
    <mergeCell ref="H150:I150"/>
    <mergeCell ref="E157:F157"/>
    <mergeCell ref="H157:I157"/>
    <mergeCell ref="E158:F158"/>
    <mergeCell ref="H158:I158"/>
    <mergeCell ref="E159:F159"/>
    <mergeCell ref="H159:I159"/>
    <mergeCell ref="E154:F154"/>
    <mergeCell ref="H154:I154"/>
    <mergeCell ref="E155:F155"/>
    <mergeCell ref="H155:I155"/>
    <mergeCell ref="E156:F156"/>
    <mergeCell ref="H156:I156"/>
    <mergeCell ref="E163:F163"/>
    <mergeCell ref="H163:I163"/>
    <mergeCell ref="E164:F164"/>
    <mergeCell ref="H164:I164"/>
    <mergeCell ref="D165:E165"/>
    <mergeCell ref="F165:G165"/>
    <mergeCell ref="H165:I165"/>
    <mergeCell ref="E160:F160"/>
    <mergeCell ref="H160:I160"/>
    <mergeCell ref="E161:F161"/>
    <mergeCell ref="H161:I161"/>
    <mergeCell ref="E162:F162"/>
    <mergeCell ref="H162:I162"/>
    <mergeCell ref="D172:F172"/>
    <mergeCell ref="B173:B174"/>
    <mergeCell ref="C173:C174"/>
    <mergeCell ref="E173:F174"/>
    <mergeCell ref="H173:I173"/>
    <mergeCell ref="J173:M174"/>
    <mergeCell ref="J165:Q165"/>
    <mergeCell ref="B166:G166"/>
    <mergeCell ref="H166:I166"/>
    <mergeCell ref="J166:Q166"/>
    <mergeCell ref="B171:G171"/>
    <mergeCell ref="H171:Q171"/>
    <mergeCell ref="E177:F177"/>
    <mergeCell ref="H177:I177"/>
    <mergeCell ref="E178:F178"/>
    <mergeCell ref="H178:I178"/>
    <mergeCell ref="E179:F179"/>
    <mergeCell ref="H179:I179"/>
    <mergeCell ref="N173:Q174"/>
    <mergeCell ref="H174:I174"/>
    <mergeCell ref="E175:F175"/>
    <mergeCell ref="H175:I175"/>
    <mergeCell ref="E176:F176"/>
    <mergeCell ref="H176:I176"/>
    <mergeCell ref="E183:F183"/>
    <mergeCell ref="H183:I183"/>
    <mergeCell ref="E184:F184"/>
    <mergeCell ref="H184:I184"/>
    <mergeCell ref="E185:F185"/>
    <mergeCell ref="H185:I185"/>
    <mergeCell ref="E180:F180"/>
    <mergeCell ref="H180:I180"/>
    <mergeCell ref="E181:F181"/>
    <mergeCell ref="H181:I181"/>
    <mergeCell ref="E182:F182"/>
    <mergeCell ref="H182:I182"/>
    <mergeCell ref="D189:E189"/>
    <mergeCell ref="F189:G189"/>
    <mergeCell ref="H189:I189"/>
    <mergeCell ref="J189:Q189"/>
    <mergeCell ref="B190:G190"/>
    <mergeCell ref="H190:I190"/>
    <mergeCell ref="J190:Q190"/>
    <mergeCell ref="E186:F186"/>
    <mergeCell ref="H186:I186"/>
    <mergeCell ref="E187:F187"/>
    <mergeCell ref="H187:I187"/>
    <mergeCell ref="E188:F188"/>
    <mergeCell ref="H188:I188"/>
    <mergeCell ref="E199:F199"/>
    <mergeCell ref="H199:I199"/>
    <mergeCell ref="E200:F200"/>
    <mergeCell ref="H200:I200"/>
    <mergeCell ref="E201:F201"/>
    <mergeCell ref="H201:I201"/>
    <mergeCell ref="B195:G195"/>
    <mergeCell ref="H195:Q195"/>
    <mergeCell ref="D196:F196"/>
    <mergeCell ref="B197:B198"/>
    <mergeCell ref="C197:C198"/>
    <mergeCell ref="E197:F198"/>
    <mergeCell ref="H197:I197"/>
    <mergeCell ref="J197:M198"/>
    <mergeCell ref="N197:Q198"/>
    <mergeCell ref="H198:I198"/>
    <mergeCell ref="E205:F205"/>
    <mergeCell ref="H205:I205"/>
    <mergeCell ref="E206:F206"/>
    <mergeCell ref="H206:I206"/>
    <mergeCell ref="E207:F207"/>
    <mergeCell ref="H207:I207"/>
    <mergeCell ref="E202:F202"/>
    <mergeCell ref="H202:I202"/>
    <mergeCell ref="E203:F203"/>
    <mergeCell ref="H203:I203"/>
    <mergeCell ref="E204:F204"/>
    <mergeCell ref="H204:I204"/>
    <mergeCell ref="E211:F211"/>
    <mergeCell ref="H211:I211"/>
    <mergeCell ref="E212:F212"/>
    <mergeCell ref="H212:I212"/>
    <mergeCell ref="D213:E213"/>
    <mergeCell ref="F213:G213"/>
    <mergeCell ref="H213:I213"/>
    <mergeCell ref="E208:F208"/>
    <mergeCell ref="H208:I208"/>
    <mergeCell ref="E209:F209"/>
    <mergeCell ref="H209:I209"/>
    <mergeCell ref="E210:F210"/>
    <mergeCell ref="H210:I210"/>
    <mergeCell ref="D220:F220"/>
    <mergeCell ref="B221:B222"/>
    <mergeCell ref="C221:C222"/>
    <mergeCell ref="E221:F222"/>
    <mergeCell ref="H221:I221"/>
    <mergeCell ref="J221:M222"/>
    <mergeCell ref="J213:Q213"/>
    <mergeCell ref="B214:G214"/>
    <mergeCell ref="H214:I214"/>
    <mergeCell ref="J214:Q214"/>
    <mergeCell ref="B219:G219"/>
    <mergeCell ref="H219:Q219"/>
    <mergeCell ref="E225:F225"/>
    <mergeCell ref="H225:I225"/>
    <mergeCell ref="E226:F226"/>
    <mergeCell ref="H226:I226"/>
    <mergeCell ref="E227:F227"/>
    <mergeCell ref="H227:I227"/>
    <mergeCell ref="N221:Q222"/>
    <mergeCell ref="H222:I222"/>
    <mergeCell ref="E223:F223"/>
    <mergeCell ref="H223:I223"/>
    <mergeCell ref="E224:F224"/>
    <mergeCell ref="H224:I224"/>
    <mergeCell ref="E231:F231"/>
    <mergeCell ref="H231:I231"/>
    <mergeCell ref="E232:F232"/>
    <mergeCell ref="H232:I232"/>
    <mergeCell ref="E233:F233"/>
    <mergeCell ref="H233:I233"/>
    <mergeCell ref="E228:F228"/>
    <mergeCell ref="H228:I228"/>
    <mergeCell ref="E229:F229"/>
    <mergeCell ref="H229:I229"/>
    <mergeCell ref="E230:F230"/>
    <mergeCell ref="H230:I230"/>
    <mergeCell ref="D237:E237"/>
    <mergeCell ref="F237:G237"/>
    <mergeCell ref="H237:I237"/>
    <mergeCell ref="J237:Q237"/>
    <mergeCell ref="B238:G238"/>
    <mergeCell ref="H238:I238"/>
    <mergeCell ref="J238:Q238"/>
    <mergeCell ref="E234:F234"/>
    <mergeCell ref="H234:I234"/>
    <mergeCell ref="E235:F235"/>
    <mergeCell ref="H235:I235"/>
    <mergeCell ref="E236:F236"/>
    <mergeCell ref="H236:I236"/>
    <mergeCell ref="E247:F247"/>
    <mergeCell ref="H247:I247"/>
    <mergeCell ref="E248:F248"/>
    <mergeCell ref="H248:I248"/>
    <mergeCell ref="E249:F249"/>
    <mergeCell ref="H249:I249"/>
    <mergeCell ref="B243:G243"/>
    <mergeCell ref="H243:Q243"/>
    <mergeCell ref="D244:F244"/>
    <mergeCell ref="B245:B246"/>
    <mergeCell ref="C245:C246"/>
    <mergeCell ref="E245:F246"/>
    <mergeCell ref="H245:I245"/>
    <mergeCell ref="J245:M246"/>
    <mergeCell ref="N245:Q246"/>
    <mergeCell ref="H246:I246"/>
    <mergeCell ref="E253:F253"/>
    <mergeCell ref="H253:I253"/>
    <mergeCell ref="E254:F254"/>
    <mergeCell ref="H254:I254"/>
    <mergeCell ref="E255:F255"/>
    <mergeCell ref="H255:I255"/>
    <mergeCell ref="E250:F250"/>
    <mergeCell ref="H250:I250"/>
    <mergeCell ref="E251:F251"/>
    <mergeCell ref="H251:I251"/>
    <mergeCell ref="E252:F252"/>
    <mergeCell ref="H252:I252"/>
    <mergeCell ref="E259:F259"/>
    <mergeCell ref="H259:I259"/>
    <mergeCell ref="E260:F260"/>
    <mergeCell ref="H260:I260"/>
    <mergeCell ref="D261:E261"/>
    <mergeCell ref="F261:G261"/>
    <mergeCell ref="H261:I261"/>
    <mergeCell ref="E256:F256"/>
    <mergeCell ref="H256:I256"/>
    <mergeCell ref="E257:F257"/>
    <mergeCell ref="H257:I257"/>
    <mergeCell ref="E258:F258"/>
    <mergeCell ref="H258:I258"/>
    <mergeCell ref="D268:F268"/>
    <mergeCell ref="B269:B270"/>
    <mergeCell ref="C269:C270"/>
    <mergeCell ref="E269:F270"/>
    <mergeCell ref="H269:I269"/>
    <mergeCell ref="J269:M270"/>
    <mergeCell ref="J261:Q261"/>
    <mergeCell ref="B262:G262"/>
    <mergeCell ref="H262:I262"/>
    <mergeCell ref="J262:Q262"/>
    <mergeCell ref="B267:G267"/>
    <mergeCell ref="H267:Q267"/>
    <mergeCell ref="E273:F273"/>
    <mergeCell ref="H273:I273"/>
    <mergeCell ref="E274:F274"/>
    <mergeCell ref="H274:I274"/>
    <mergeCell ref="E275:F275"/>
    <mergeCell ref="H275:I275"/>
    <mergeCell ref="N269:Q270"/>
    <mergeCell ref="H270:I270"/>
    <mergeCell ref="E271:F271"/>
    <mergeCell ref="H271:I271"/>
    <mergeCell ref="E272:F272"/>
    <mergeCell ref="H272:I272"/>
    <mergeCell ref="E279:F279"/>
    <mergeCell ref="H279:I279"/>
    <mergeCell ref="E280:F280"/>
    <mergeCell ref="H280:I280"/>
    <mergeCell ref="E281:F281"/>
    <mergeCell ref="H281:I281"/>
    <mergeCell ref="E276:F276"/>
    <mergeCell ref="H276:I276"/>
    <mergeCell ref="E277:F277"/>
    <mergeCell ref="H277:I277"/>
    <mergeCell ref="E278:F278"/>
    <mergeCell ref="H278:I278"/>
    <mergeCell ref="D285:E285"/>
    <mergeCell ref="F285:G285"/>
    <mergeCell ref="H285:I285"/>
    <mergeCell ref="J285:Q285"/>
    <mergeCell ref="B286:G286"/>
    <mergeCell ref="H286:I286"/>
    <mergeCell ref="J286:Q286"/>
    <mergeCell ref="E282:F282"/>
    <mergeCell ref="H282:I282"/>
    <mergeCell ref="E283:F283"/>
    <mergeCell ref="H283:I283"/>
    <mergeCell ref="E284:F284"/>
    <mergeCell ref="H284:I284"/>
    <mergeCell ref="E295:F295"/>
    <mergeCell ref="H295:I295"/>
    <mergeCell ref="E296:F296"/>
    <mergeCell ref="H296:I296"/>
    <mergeCell ref="E297:F297"/>
    <mergeCell ref="H297:I297"/>
    <mergeCell ref="B291:G291"/>
    <mergeCell ref="H291:Q291"/>
    <mergeCell ref="D292:F292"/>
    <mergeCell ref="B293:B294"/>
    <mergeCell ref="C293:C294"/>
    <mergeCell ref="E293:F294"/>
    <mergeCell ref="H293:I293"/>
    <mergeCell ref="J293:M294"/>
    <mergeCell ref="N293:Q294"/>
    <mergeCell ref="H294:I294"/>
    <mergeCell ref="E301:F301"/>
    <mergeCell ref="H301:I301"/>
    <mergeCell ref="E302:F302"/>
    <mergeCell ref="H302:I302"/>
    <mergeCell ref="E303:F303"/>
    <mergeCell ref="H303:I303"/>
    <mergeCell ref="E298:F298"/>
    <mergeCell ref="H298:I298"/>
    <mergeCell ref="E299:F299"/>
    <mergeCell ref="H299:I299"/>
    <mergeCell ref="E300:F300"/>
    <mergeCell ref="H300:I300"/>
    <mergeCell ref="E307:F307"/>
    <mergeCell ref="H307:I307"/>
    <mergeCell ref="E308:F308"/>
    <mergeCell ref="H308:I308"/>
    <mergeCell ref="D309:E309"/>
    <mergeCell ref="F309:G309"/>
    <mergeCell ref="H309:I309"/>
    <mergeCell ref="E304:F304"/>
    <mergeCell ref="H304:I304"/>
    <mergeCell ref="E305:F305"/>
    <mergeCell ref="H305:I305"/>
    <mergeCell ref="E306:F306"/>
    <mergeCell ref="H306:I306"/>
    <mergeCell ref="D316:F316"/>
    <mergeCell ref="B317:B318"/>
    <mergeCell ref="C317:C318"/>
    <mergeCell ref="E317:F318"/>
    <mergeCell ref="H317:I317"/>
    <mergeCell ref="J317:M318"/>
    <mergeCell ref="J309:Q309"/>
    <mergeCell ref="B310:G310"/>
    <mergeCell ref="H310:I310"/>
    <mergeCell ref="J310:Q310"/>
    <mergeCell ref="B315:G315"/>
    <mergeCell ref="H315:Q315"/>
    <mergeCell ref="E321:F321"/>
    <mergeCell ref="H321:I321"/>
    <mergeCell ref="E322:F322"/>
    <mergeCell ref="H322:I322"/>
    <mergeCell ref="E323:F323"/>
    <mergeCell ref="H323:I323"/>
    <mergeCell ref="N317:Q318"/>
    <mergeCell ref="H318:I318"/>
    <mergeCell ref="E319:F319"/>
    <mergeCell ref="H319:I319"/>
    <mergeCell ref="E320:F320"/>
    <mergeCell ref="H320:I320"/>
    <mergeCell ref="E327:F327"/>
    <mergeCell ref="H327:I327"/>
    <mergeCell ref="E328:F328"/>
    <mergeCell ref="H328:I328"/>
    <mergeCell ref="E329:F329"/>
    <mergeCell ref="H329:I329"/>
    <mergeCell ref="E324:F324"/>
    <mergeCell ref="H324:I324"/>
    <mergeCell ref="E325:F325"/>
    <mergeCell ref="H325:I325"/>
    <mergeCell ref="E326:F326"/>
    <mergeCell ref="H326:I326"/>
    <mergeCell ref="D333:E333"/>
    <mergeCell ref="F333:G333"/>
    <mergeCell ref="H333:I333"/>
    <mergeCell ref="J333:Q333"/>
    <mergeCell ref="B334:G334"/>
    <mergeCell ref="H334:I334"/>
    <mergeCell ref="J334:Q334"/>
    <mergeCell ref="E330:F330"/>
    <mergeCell ref="H330:I330"/>
    <mergeCell ref="E331:F331"/>
    <mergeCell ref="H331:I331"/>
    <mergeCell ref="E332:F332"/>
    <mergeCell ref="H332:I332"/>
    <mergeCell ref="E343:F343"/>
    <mergeCell ref="H343:I343"/>
    <mergeCell ref="E344:F344"/>
    <mergeCell ref="H344:I344"/>
    <mergeCell ref="E345:F345"/>
    <mergeCell ref="H345:I345"/>
    <mergeCell ref="B339:G339"/>
    <mergeCell ref="H339:Q339"/>
    <mergeCell ref="D340:F340"/>
    <mergeCell ref="B341:B342"/>
    <mergeCell ref="C341:C342"/>
    <mergeCell ref="E341:F342"/>
    <mergeCell ref="H341:I341"/>
    <mergeCell ref="J341:M342"/>
    <mergeCell ref="N341:Q342"/>
    <mergeCell ref="H342:I342"/>
    <mergeCell ref="E349:F349"/>
    <mergeCell ref="H349:I349"/>
    <mergeCell ref="E350:F350"/>
    <mergeCell ref="H350:I350"/>
    <mergeCell ref="E351:F351"/>
    <mergeCell ref="H351:I351"/>
    <mergeCell ref="E346:F346"/>
    <mergeCell ref="H346:I346"/>
    <mergeCell ref="E347:F347"/>
    <mergeCell ref="H347:I347"/>
    <mergeCell ref="E348:F348"/>
    <mergeCell ref="H348:I348"/>
    <mergeCell ref="E355:F355"/>
    <mergeCell ref="H355:I355"/>
    <mergeCell ref="E356:F356"/>
    <mergeCell ref="H356:I356"/>
    <mergeCell ref="D357:E357"/>
    <mergeCell ref="F357:G357"/>
    <mergeCell ref="H357:I357"/>
    <mergeCell ref="E352:F352"/>
    <mergeCell ref="H352:I352"/>
    <mergeCell ref="E353:F353"/>
    <mergeCell ref="H353:I353"/>
    <mergeCell ref="E354:F354"/>
    <mergeCell ref="H354:I354"/>
    <mergeCell ref="D364:F364"/>
    <mergeCell ref="B365:B366"/>
    <mergeCell ref="C365:C366"/>
    <mergeCell ref="E365:F366"/>
    <mergeCell ref="H365:I365"/>
    <mergeCell ref="J365:M366"/>
    <mergeCell ref="J357:Q357"/>
    <mergeCell ref="B358:G358"/>
    <mergeCell ref="H358:I358"/>
    <mergeCell ref="J358:Q358"/>
    <mergeCell ref="B363:G363"/>
    <mergeCell ref="H363:Q363"/>
    <mergeCell ref="E369:F369"/>
    <mergeCell ref="H369:I369"/>
    <mergeCell ref="E370:F370"/>
    <mergeCell ref="H370:I370"/>
    <mergeCell ref="E371:F371"/>
    <mergeCell ref="H371:I371"/>
    <mergeCell ref="N365:Q366"/>
    <mergeCell ref="H366:I366"/>
    <mergeCell ref="E367:F367"/>
    <mergeCell ref="H367:I367"/>
    <mergeCell ref="E368:F368"/>
    <mergeCell ref="H368:I368"/>
    <mergeCell ref="E375:F375"/>
    <mergeCell ref="H375:I375"/>
    <mergeCell ref="E376:F376"/>
    <mergeCell ref="H376:I376"/>
    <mergeCell ref="E377:F377"/>
    <mergeCell ref="H377:I377"/>
    <mergeCell ref="E372:F372"/>
    <mergeCell ref="H372:I372"/>
    <mergeCell ref="E373:F373"/>
    <mergeCell ref="H373:I373"/>
    <mergeCell ref="E374:F374"/>
    <mergeCell ref="H374:I374"/>
    <mergeCell ref="D381:E381"/>
    <mergeCell ref="F381:G381"/>
    <mergeCell ref="H381:I381"/>
    <mergeCell ref="J381:Q381"/>
    <mergeCell ref="B382:G382"/>
    <mergeCell ref="H382:I382"/>
    <mergeCell ref="J382:Q382"/>
    <mergeCell ref="E378:F378"/>
    <mergeCell ref="H378:I378"/>
    <mergeCell ref="E379:F379"/>
    <mergeCell ref="H379:I379"/>
    <mergeCell ref="E380:F380"/>
    <mergeCell ref="H380:I380"/>
    <mergeCell ref="E391:F391"/>
    <mergeCell ref="H391:I391"/>
    <mergeCell ref="E392:F392"/>
    <mergeCell ref="H392:I392"/>
    <mergeCell ref="E393:F393"/>
    <mergeCell ref="H393:I393"/>
    <mergeCell ref="B387:G387"/>
    <mergeCell ref="H387:Q387"/>
    <mergeCell ref="D388:F388"/>
    <mergeCell ref="B389:B390"/>
    <mergeCell ref="C389:C390"/>
    <mergeCell ref="E389:F390"/>
    <mergeCell ref="H389:I389"/>
    <mergeCell ref="J389:M390"/>
    <mergeCell ref="N389:Q390"/>
    <mergeCell ref="H390:I390"/>
    <mergeCell ref="E397:F397"/>
    <mergeCell ref="H397:I397"/>
    <mergeCell ref="E398:F398"/>
    <mergeCell ref="H398:I398"/>
    <mergeCell ref="E399:F399"/>
    <mergeCell ref="H399:I399"/>
    <mergeCell ref="E394:F394"/>
    <mergeCell ref="H394:I394"/>
    <mergeCell ref="E395:F395"/>
    <mergeCell ref="H395:I395"/>
    <mergeCell ref="E396:F396"/>
    <mergeCell ref="H396:I396"/>
    <mergeCell ref="E403:F403"/>
    <mergeCell ref="H403:I403"/>
    <mergeCell ref="E404:F404"/>
    <mergeCell ref="H404:I404"/>
    <mergeCell ref="D405:E405"/>
    <mergeCell ref="F405:G405"/>
    <mergeCell ref="H405:I405"/>
    <mergeCell ref="E400:F400"/>
    <mergeCell ref="H400:I400"/>
    <mergeCell ref="E401:F401"/>
    <mergeCell ref="H401:I401"/>
    <mergeCell ref="E402:F402"/>
    <mergeCell ref="H402:I402"/>
    <mergeCell ref="D412:F412"/>
    <mergeCell ref="B413:B414"/>
    <mergeCell ref="C413:C414"/>
    <mergeCell ref="E413:F414"/>
    <mergeCell ref="H413:I413"/>
    <mergeCell ref="J413:M414"/>
    <mergeCell ref="J405:Q405"/>
    <mergeCell ref="B406:G406"/>
    <mergeCell ref="H406:I406"/>
    <mergeCell ref="J406:Q406"/>
    <mergeCell ref="B411:G411"/>
    <mergeCell ref="H411:Q411"/>
    <mergeCell ref="E417:F417"/>
    <mergeCell ref="H417:I417"/>
    <mergeCell ref="E418:F418"/>
    <mergeCell ref="H418:I418"/>
    <mergeCell ref="E419:F419"/>
    <mergeCell ref="H419:I419"/>
    <mergeCell ref="N413:Q414"/>
    <mergeCell ref="H414:I414"/>
    <mergeCell ref="E415:F415"/>
    <mergeCell ref="H415:I415"/>
    <mergeCell ref="E416:F416"/>
    <mergeCell ref="H416:I416"/>
    <mergeCell ref="E423:F423"/>
    <mergeCell ref="H423:I423"/>
    <mergeCell ref="E424:F424"/>
    <mergeCell ref="H424:I424"/>
    <mergeCell ref="E425:F425"/>
    <mergeCell ref="H425:I425"/>
    <mergeCell ref="E420:F420"/>
    <mergeCell ref="H420:I420"/>
    <mergeCell ref="E421:F421"/>
    <mergeCell ref="H421:I421"/>
    <mergeCell ref="E422:F422"/>
    <mergeCell ref="H422:I422"/>
    <mergeCell ref="D429:E429"/>
    <mergeCell ref="F429:G429"/>
    <mergeCell ref="H429:I429"/>
    <mergeCell ref="J429:Q429"/>
    <mergeCell ref="B430:G430"/>
    <mergeCell ref="H430:I430"/>
    <mergeCell ref="J430:Q430"/>
    <mergeCell ref="E426:F426"/>
    <mergeCell ref="H426:I426"/>
    <mergeCell ref="E427:F427"/>
    <mergeCell ref="H427:I427"/>
    <mergeCell ref="E428:F428"/>
    <mergeCell ref="H428:I428"/>
    <mergeCell ref="E439:F439"/>
    <mergeCell ref="H439:I439"/>
    <mergeCell ref="E440:F440"/>
    <mergeCell ref="H440:I440"/>
    <mergeCell ref="E441:F441"/>
    <mergeCell ref="H441:I441"/>
    <mergeCell ref="B435:G435"/>
    <mergeCell ref="H435:Q435"/>
    <mergeCell ref="D436:F436"/>
    <mergeCell ref="B437:B438"/>
    <mergeCell ref="C437:C438"/>
    <mergeCell ref="E437:F438"/>
    <mergeCell ref="H437:I437"/>
    <mergeCell ref="J437:M438"/>
    <mergeCell ref="N437:Q438"/>
    <mergeCell ref="H438:I438"/>
    <mergeCell ref="E445:F445"/>
    <mergeCell ref="H445:I445"/>
    <mergeCell ref="E446:F446"/>
    <mergeCell ref="H446:I446"/>
    <mergeCell ref="E447:F447"/>
    <mergeCell ref="H447:I447"/>
    <mergeCell ref="E442:F442"/>
    <mergeCell ref="H442:I442"/>
    <mergeCell ref="E443:F443"/>
    <mergeCell ref="H443:I443"/>
    <mergeCell ref="E444:F444"/>
    <mergeCell ref="H444:I444"/>
    <mergeCell ref="E451:F451"/>
    <mergeCell ref="H451:I451"/>
    <mergeCell ref="E452:F452"/>
    <mergeCell ref="H452:I452"/>
    <mergeCell ref="D453:E453"/>
    <mergeCell ref="F453:G453"/>
    <mergeCell ref="H453:I453"/>
    <mergeCell ref="E448:F448"/>
    <mergeCell ref="H448:I448"/>
    <mergeCell ref="E449:F449"/>
    <mergeCell ref="H449:I449"/>
    <mergeCell ref="E450:F450"/>
    <mergeCell ref="H450:I450"/>
    <mergeCell ref="D460:F460"/>
    <mergeCell ref="B461:B462"/>
    <mergeCell ref="C461:C462"/>
    <mergeCell ref="E461:F462"/>
    <mergeCell ref="H461:I461"/>
    <mergeCell ref="J461:M462"/>
    <mergeCell ref="J453:Q453"/>
    <mergeCell ref="B454:G454"/>
    <mergeCell ref="H454:I454"/>
    <mergeCell ref="J454:Q454"/>
    <mergeCell ref="B459:G459"/>
    <mergeCell ref="H459:Q459"/>
    <mergeCell ref="E465:F465"/>
    <mergeCell ref="H465:I465"/>
    <mergeCell ref="E466:F466"/>
    <mergeCell ref="H466:I466"/>
    <mergeCell ref="E467:F467"/>
    <mergeCell ref="H467:I467"/>
    <mergeCell ref="N461:Q462"/>
    <mergeCell ref="H462:I462"/>
    <mergeCell ref="E463:F463"/>
    <mergeCell ref="H463:I463"/>
    <mergeCell ref="E464:F464"/>
    <mergeCell ref="H464:I464"/>
    <mergeCell ref="E471:F471"/>
    <mergeCell ref="H471:I471"/>
    <mergeCell ref="E472:F472"/>
    <mergeCell ref="H472:I472"/>
    <mergeCell ref="E473:F473"/>
    <mergeCell ref="H473:I473"/>
    <mergeCell ref="E468:F468"/>
    <mergeCell ref="H468:I468"/>
    <mergeCell ref="E469:F469"/>
    <mergeCell ref="H469:I469"/>
    <mergeCell ref="E470:F470"/>
    <mergeCell ref="H470:I470"/>
    <mergeCell ref="D477:E477"/>
    <mergeCell ref="F477:G477"/>
    <mergeCell ref="H477:I477"/>
    <mergeCell ref="J477:Q477"/>
    <mergeCell ref="B478:G478"/>
    <mergeCell ref="H478:I478"/>
    <mergeCell ref="J478:Q478"/>
    <mergeCell ref="E474:F474"/>
    <mergeCell ref="H474:I474"/>
    <mergeCell ref="E475:F475"/>
    <mergeCell ref="H475:I475"/>
    <mergeCell ref="E476:F476"/>
    <mergeCell ref="H476:I476"/>
  </mergeCells>
  <phoneticPr fontId="18"/>
  <dataValidations count="2">
    <dataValidation type="list" allowBlank="1" showInputMessage="1" showErrorMessage="1" sqref="D7:D20 D31:D44 D55:D68 D79:D92 D103:D116 D127:D140 D151:D164 D175:D188 D199:D212 D223:D236 D247:D260 D271:D284 D295:D308 D319:D332 D343:D356 D367:D380 D391:D404 D415:D428 D439:D452 D463:D476" xr:uid="{3D3222F1-15AB-4148-BCAA-8D2EC45601A0}">
      <formula1>$D$5:$D$6</formula1>
    </dataValidation>
    <dataValidation type="list" allowBlank="1" showInputMessage="1" showErrorMessage="1" sqref="D4 D28 D52 D76 D100 D124 D148 D172 D196 D220 D244 D268 D292 D316 D340 D364 D388 D412 D436 D460" xr:uid="{BB72A877-0146-4C90-B9A5-B9CABC39F1BE}">
      <formula1>$U$2:$U$28</formula1>
    </dataValidation>
  </dataValidations>
  <pageMargins left="0.27559055118110237" right="0.31496062992125984" top="0.47244094488188981" bottom="0.23622047244094491" header="0.51181102362204722" footer="0.19685039370078741"/>
  <pageSetup paperSize="9" scale="90" orientation="landscape" blackAndWhite="1" r:id="rId1"/>
  <headerFooter alignWithMargins="0"/>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45C27-01DA-46EC-93BC-054562ACF0A7}">
  <sheetPr>
    <tabColor indexed="13"/>
  </sheetPr>
  <dimension ref="A2:Y481"/>
  <sheetViews>
    <sheetView view="pageBreakPreview" zoomScale="85" zoomScaleNormal="75" zoomScaleSheetLayoutView="85" workbookViewId="0">
      <selection activeCell="D4" sqref="D4:F4"/>
    </sheetView>
  </sheetViews>
  <sheetFormatPr defaultRowHeight="15.95" customHeight="1" x14ac:dyDescent="0.15"/>
  <cols>
    <col min="1" max="1" width="1.25" style="154" customWidth="1"/>
    <col min="2" max="2" width="3" style="154" customWidth="1"/>
    <col min="3" max="3" width="27.875" style="179" customWidth="1"/>
    <col min="4" max="4" width="7" style="154" customWidth="1"/>
    <col min="5" max="5" width="3.625" style="154" customWidth="1"/>
    <col min="6" max="6" width="29" style="154" customWidth="1"/>
    <col min="7" max="7" width="14.875" style="154" customWidth="1"/>
    <col min="8" max="8" width="15.5" style="154" customWidth="1"/>
    <col min="9" max="17" width="5.625" style="154" customWidth="1"/>
    <col min="18" max="18" width="1.875" style="154" customWidth="1"/>
    <col min="19" max="19" width="3.5" style="154" customWidth="1"/>
    <col min="20" max="20" width="3.25" style="154" hidden="1" customWidth="1"/>
    <col min="21" max="21" width="9" style="154" hidden="1" customWidth="1"/>
    <col min="22" max="22" width="3.25" style="154" hidden="1" customWidth="1"/>
    <col min="23" max="23" width="4" style="154" hidden="1" customWidth="1"/>
    <col min="24" max="24" width="10" style="154" hidden="1" customWidth="1"/>
    <col min="25" max="25" width="11.625" style="154" hidden="1" customWidth="1"/>
    <col min="26" max="16384" width="9" style="154"/>
  </cols>
  <sheetData>
    <row r="2" spans="1:25" s="119" customFormat="1" ht="20.25" customHeight="1" x14ac:dyDescent="0.15">
      <c r="A2" s="154"/>
      <c r="B2" s="154"/>
      <c r="C2" s="119" t="s">
        <v>404</v>
      </c>
      <c r="E2" s="155"/>
      <c r="F2" s="155"/>
      <c r="G2" s="154"/>
      <c r="H2" s="154"/>
      <c r="I2" s="154"/>
      <c r="J2" s="154"/>
      <c r="K2" s="154"/>
      <c r="L2" s="154"/>
      <c r="M2" s="154"/>
      <c r="N2" s="154"/>
      <c r="O2" s="154"/>
      <c r="P2" s="156" t="s">
        <v>68</v>
      </c>
      <c r="Q2" s="145">
        <v>1</v>
      </c>
      <c r="T2" s="154">
        <v>1</v>
      </c>
      <c r="U2" s="154" t="s">
        <v>431</v>
      </c>
      <c r="V2" s="154">
        <v>1</v>
      </c>
      <c r="W2" s="154">
        <v>0</v>
      </c>
      <c r="X2" s="119">
        <f ca="1">OFFSET($D$4,$W2,0,1,1)</f>
        <v>0</v>
      </c>
      <c r="Y2" s="119" t="str">
        <f ca="1">OFFSET($H$22,$W2,0,1,1)</f>
        <v/>
      </c>
    </row>
    <row r="3" spans="1:25" s="119" customFormat="1" ht="27.75" x14ac:dyDescent="0.15">
      <c r="A3" s="154"/>
      <c r="B3" s="687" t="s">
        <v>405</v>
      </c>
      <c r="C3" s="687"/>
      <c r="D3" s="687"/>
      <c r="E3" s="687"/>
      <c r="F3" s="687"/>
      <c r="G3" s="687"/>
      <c r="H3" s="688" t="s">
        <v>419</v>
      </c>
      <c r="I3" s="688"/>
      <c r="J3" s="688"/>
      <c r="K3" s="688"/>
      <c r="L3" s="688"/>
      <c r="M3" s="688"/>
      <c r="N3" s="688"/>
      <c r="O3" s="688"/>
      <c r="P3" s="688"/>
      <c r="Q3" s="688"/>
      <c r="T3" s="154">
        <v>2</v>
      </c>
      <c r="U3" s="154" t="s">
        <v>432</v>
      </c>
      <c r="V3" s="154">
        <v>2</v>
      </c>
      <c r="W3" s="154">
        <v>24</v>
      </c>
      <c r="X3" s="119">
        <f ca="1">OFFSET($D$4,$W3,0,1,1)</f>
        <v>0</v>
      </c>
      <c r="Y3" s="119" t="str">
        <f ca="1">OFFSET($H$22,$W3,0,1,1)</f>
        <v/>
      </c>
    </row>
    <row r="4" spans="1:25" ht="25.5" customHeight="1" thickBot="1" x14ac:dyDescent="0.2">
      <c r="C4" s="157" t="s">
        <v>406</v>
      </c>
      <c r="D4" s="681"/>
      <c r="E4" s="681"/>
      <c r="F4" s="681"/>
      <c r="G4" s="158" t="s">
        <v>418</v>
      </c>
      <c r="H4" s="159" t="s">
        <v>64</v>
      </c>
      <c r="I4" s="186"/>
      <c r="J4" s="121" t="s">
        <v>57</v>
      </c>
      <c r="K4" s="186"/>
      <c r="L4" s="121" t="s">
        <v>60</v>
      </c>
      <c r="M4" s="121" t="s">
        <v>38</v>
      </c>
      <c r="N4" s="186"/>
      <c r="O4" s="121" t="s">
        <v>57</v>
      </c>
      <c r="P4" s="186"/>
      <c r="Q4" s="121" t="s">
        <v>63</v>
      </c>
      <c r="R4" s="121"/>
      <c r="S4" s="121"/>
      <c r="T4" s="154">
        <v>3</v>
      </c>
      <c r="U4" s="154" t="s">
        <v>433</v>
      </c>
      <c r="V4" s="154">
        <v>3</v>
      </c>
      <c r="W4" s="154">
        <v>48</v>
      </c>
      <c r="X4" s="119">
        <f t="shared" ref="X4:X21" ca="1" si="0">OFFSET($D$4,$W4,0,1,1)</f>
        <v>0</v>
      </c>
      <c r="Y4" s="119" t="str">
        <f t="shared" ref="Y4:Y21" ca="1" si="1">OFFSET($H$22,$W4,0,1,1)</f>
        <v/>
      </c>
    </row>
    <row r="5" spans="1:25" ht="18" customHeight="1" x14ac:dyDescent="0.15">
      <c r="B5" s="682" t="s">
        <v>62</v>
      </c>
      <c r="C5" s="684" t="s">
        <v>22</v>
      </c>
      <c r="D5" s="160" t="s">
        <v>58</v>
      </c>
      <c r="E5" s="670" t="s">
        <v>407</v>
      </c>
      <c r="F5" s="686"/>
      <c r="G5" s="161" t="s">
        <v>408</v>
      </c>
      <c r="H5" s="670" t="s">
        <v>66</v>
      </c>
      <c r="I5" s="686"/>
      <c r="J5" s="670" t="s">
        <v>23</v>
      </c>
      <c r="K5" s="671"/>
      <c r="L5" s="671"/>
      <c r="M5" s="686"/>
      <c r="N5" s="670" t="s">
        <v>61</v>
      </c>
      <c r="O5" s="671"/>
      <c r="P5" s="671"/>
      <c r="Q5" s="672"/>
      <c r="R5" s="162"/>
      <c r="S5" s="162"/>
      <c r="T5" s="154">
        <v>4</v>
      </c>
      <c r="U5" s="154" t="s">
        <v>434</v>
      </c>
      <c r="V5" s="154">
        <v>4</v>
      </c>
      <c r="W5" s="154">
        <v>72</v>
      </c>
      <c r="X5" s="119">
        <f t="shared" ca="1" si="0"/>
        <v>0</v>
      </c>
      <c r="Y5" s="119" t="str">
        <f t="shared" ca="1" si="1"/>
        <v/>
      </c>
    </row>
    <row r="6" spans="1:25" ht="18" customHeight="1" thickBot="1" x14ac:dyDescent="0.2">
      <c r="B6" s="683"/>
      <c r="C6" s="685"/>
      <c r="D6" s="163" t="s">
        <v>59</v>
      </c>
      <c r="E6" s="673"/>
      <c r="F6" s="676"/>
      <c r="G6" s="164" t="s">
        <v>24</v>
      </c>
      <c r="H6" s="673" t="s">
        <v>67</v>
      </c>
      <c r="I6" s="676"/>
      <c r="J6" s="673"/>
      <c r="K6" s="674"/>
      <c r="L6" s="674"/>
      <c r="M6" s="676"/>
      <c r="N6" s="673"/>
      <c r="O6" s="674"/>
      <c r="P6" s="674"/>
      <c r="Q6" s="675"/>
      <c r="R6" s="162"/>
      <c r="S6" s="162"/>
      <c r="T6" s="154">
        <v>5</v>
      </c>
      <c r="U6" s="154" t="s">
        <v>435</v>
      </c>
      <c r="V6" s="154">
        <v>5</v>
      </c>
      <c r="W6" s="154">
        <v>96</v>
      </c>
      <c r="X6" s="119">
        <f t="shared" ca="1" si="0"/>
        <v>0</v>
      </c>
      <c r="Y6" s="119" t="str">
        <f t="shared" ca="1" si="1"/>
        <v/>
      </c>
    </row>
    <row r="7" spans="1:25" ht="30" customHeight="1" x14ac:dyDescent="0.15">
      <c r="B7" s="165">
        <v>1</v>
      </c>
      <c r="C7" s="180"/>
      <c r="D7" s="180"/>
      <c r="E7" s="677"/>
      <c r="F7" s="678"/>
      <c r="G7" s="180"/>
      <c r="H7" s="679"/>
      <c r="I7" s="680"/>
      <c r="J7" s="181"/>
      <c r="K7" s="166" t="s">
        <v>57</v>
      </c>
      <c r="L7" s="184"/>
      <c r="M7" s="167" t="s">
        <v>60</v>
      </c>
      <c r="N7" s="181"/>
      <c r="O7" s="166" t="s">
        <v>57</v>
      </c>
      <c r="P7" s="184"/>
      <c r="Q7" s="168" t="s">
        <v>60</v>
      </c>
      <c r="R7" s="169"/>
      <c r="S7" s="169"/>
      <c r="T7" s="154">
        <v>6</v>
      </c>
      <c r="U7" s="154" t="s">
        <v>436</v>
      </c>
      <c r="V7" s="154">
        <v>6</v>
      </c>
      <c r="W7" s="154">
        <v>120</v>
      </c>
      <c r="X7" s="119">
        <f t="shared" ca="1" si="0"/>
        <v>0</v>
      </c>
      <c r="Y7" s="119" t="str">
        <f t="shared" ca="1" si="1"/>
        <v/>
      </c>
    </row>
    <row r="8" spans="1:25" ht="30" customHeight="1" x14ac:dyDescent="0.15">
      <c r="B8" s="170">
        <v>2</v>
      </c>
      <c r="C8" s="182"/>
      <c r="D8" s="182"/>
      <c r="E8" s="666"/>
      <c r="F8" s="667"/>
      <c r="G8" s="182"/>
      <c r="H8" s="668"/>
      <c r="I8" s="669"/>
      <c r="J8" s="183"/>
      <c r="K8" s="171" t="s">
        <v>57</v>
      </c>
      <c r="L8" s="185"/>
      <c r="M8" s="172" t="s">
        <v>60</v>
      </c>
      <c r="N8" s="183"/>
      <c r="O8" s="171" t="s">
        <v>57</v>
      </c>
      <c r="P8" s="185"/>
      <c r="Q8" s="173" t="s">
        <v>60</v>
      </c>
      <c r="R8" s="169"/>
      <c r="S8" s="169"/>
      <c r="T8" s="154">
        <v>7</v>
      </c>
      <c r="U8" s="154" t="s">
        <v>437</v>
      </c>
      <c r="V8" s="154">
        <v>7</v>
      </c>
      <c r="W8" s="154">
        <v>144</v>
      </c>
      <c r="X8" s="119">
        <f t="shared" ca="1" si="0"/>
        <v>0</v>
      </c>
      <c r="Y8" s="119" t="str">
        <f t="shared" ca="1" si="1"/>
        <v/>
      </c>
    </row>
    <row r="9" spans="1:25" ht="30" customHeight="1" x14ac:dyDescent="0.15">
      <c r="B9" s="170">
        <v>3</v>
      </c>
      <c r="C9" s="182"/>
      <c r="D9" s="182"/>
      <c r="E9" s="666"/>
      <c r="F9" s="667"/>
      <c r="G9" s="182"/>
      <c r="H9" s="668"/>
      <c r="I9" s="669"/>
      <c r="J9" s="183"/>
      <c r="K9" s="171" t="s">
        <v>57</v>
      </c>
      <c r="L9" s="185"/>
      <c r="M9" s="172" t="s">
        <v>60</v>
      </c>
      <c r="N9" s="183"/>
      <c r="O9" s="171" t="s">
        <v>57</v>
      </c>
      <c r="P9" s="185"/>
      <c r="Q9" s="173" t="s">
        <v>60</v>
      </c>
      <c r="R9" s="169"/>
      <c r="S9" s="169"/>
      <c r="T9" s="154">
        <v>8</v>
      </c>
      <c r="U9" s="154" t="s">
        <v>438</v>
      </c>
      <c r="V9" s="154">
        <v>8</v>
      </c>
      <c r="W9" s="154">
        <v>168</v>
      </c>
      <c r="X9" s="119">
        <f t="shared" ca="1" si="0"/>
        <v>0</v>
      </c>
      <c r="Y9" s="119" t="str">
        <f t="shared" ca="1" si="1"/>
        <v/>
      </c>
    </row>
    <row r="10" spans="1:25" ht="30" customHeight="1" x14ac:dyDescent="0.15">
      <c r="B10" s="170">
        <v>4</v>
      </c>
      <c r="C10" s="182"/>
      <c r="D10" s="182"/>
      <c r="E10" s="666"/>
      <c r="F10" s="667"/>
      <c r="G10" s="182"/>
      <c r="H10" s="668"/>
      <c r="I10" s="669"/>
      <c r="J10" s="183"/>
      <c r="K10" s="171" t="s">
        <v>57</v>
      </c>
      <c r="L10" s="185"/>
      <c r="M10" s="172" t="s">
        <v>60</v>
      </c>
      <c r="N10" s="183"/>
      <c r="O10" s="171" t="s">
        <v>57</v>
      </c>
      <c r="P10" s="185"/>
      <c r="Q10" s="173" t="s">
        <v>60</v>
      </c>
      <c r="R10" s="169"/>
      <c r="S10" s="169"/>
      <c r="T10" s="154">
        <v>9</v>
      </c>
      <c r="U10" s="154" t="s">
        <v>439</v>
      </c>
      <c r="V10" s="154">
        <v>9</v>
      </c>
      <c r="W10" s="154">
        <v>192</v>
      </c>
      <c r="X10" s="119">
        <f t="shared" ca="1" si="0"/>
        <v>0</v>
      </c>
      <c r="Y10" s="119" t="str">
        <f t="shared" ca="1" si="1"/>
        <v/>
      </c>
    </row>
    <row r="11" spans="1:25" ht="30" customHeight="1" x14ac:dyDescent="0.15">
      <c r="B11" s="170">
        <v>5</v>
      </c>
      <c r="C11" s="182"/>
      <c r="D11" s="182"/>
      <c r="E11" s="666"/>
      <c r="F11" s="667"/>
      <c r="G11" s="182"/>
      <c r="H11" s="668"/>
      <c r="I11" s="669"/>
      <c r="J11" s="183"/>
      <c r="K11" s="171" t="s">
        <v>57</v>
      </c>
      <c r="L11" s="185"/>
      <c r="M11" s="172" t="s">
        <v>60</v>
      </c>
      <c r="N11" s="183"/>
      <c r="O11" s="171" t="s">
        <v>57</v>
      </c>
      <c r="P11" s="185"/>
      <c r="Q11" s="173" t="s">
        <v>60</v>
      </c>
      <c r="R11" s="169"/>
      <c r="S11" s="169"/>
      <c r="T11" s="154">
        <v>10</v>
      </c>
      <c r="U11" s="154" t="s">
        <v>440</v>
      </c>
      <c r="V11" s="154">
        <v>10</v>
      </c>
      <c r="W11" s="154">
        <v>216</v>
      </c>
      <c r="X11" s="119">
        <f t="shared" ca="1" si="0"/>
        <v>0</v>
      </c>
      <c r="Y11" s="119" t="str">
        <f t="shared" ca="1" si="1"/>
        <v/>
      </c>
    </row>
    <row r="12" spans="1:25" ht="30" customHeight="1" x14ac:dyDescent="0.15">
      <c r="B12" s="170">
        <v>6</v>
      </c>
      <c r="C12" s="182"/>
      <c r="D12" s="182"/>
      <c r="E12" s="666"/>
      <c r="F12" s="667"/>
      <c r="G12" s="182"/>
      <c r="H12" s="668"/>
      <c r="I12" s="669"/>
      <c r="J12" s="183"/>
      <c r="K12" s="171" t="s">
        <v>57</v>
      </c>
      <c r="L12" s="185"/>
      <c r="M12" s="172" t="s">
        <v>60</v>
      </c>
      <c r="N12" s="183"/>
      <c r="O12" s="171" t="s">
        <v>57</v>
      </c>
      <c r="P12" s="185"/>
      <c r="Q12" s="173" t="s">
        <v>60</v>
      </c>
      <c r="R12" s="169"/>
      <c r="S12" s="169"/>
      <c r="T12" s="154">
        <v>11</v>
      </c>
      <c r="U12" s="154" t="s">
        <v>441</v>
      </c>
      <c r="V12" s="154">
        <v>11</v>
      </c>
      <c r="W12" s="154">
        <v>240</v>
      </c>
      <c r="X12" s="119">
        <f t="shared" ca="1" si="0"/>
        <v>0</v>
      </c>
      <c r="Y12" s="119" t="str">
        <f t="shared" ca="1" si="1"/>
        <v/>
      </c>
    </row>
    <row r="13" spans="1:25" ht="30" customHeight="1" x14ac:dyDescent="0.15">
      <c r="B13" s="170">
        <v>7</v>
      </c>
      <c r="C13" s="182"/>
      <c r="D13" s="182"/>
      <c r="E13" s="666"/>
      <c r="F13" s="667"/>
      <c r="G13" s="182"/>
      <c r="H13" s="668"/>
      <c r="I13" s="669"/>
      <c r="J13" s="183"/>
      <c r="K13" s="171" t="s">
        <v>57</v>
      </c>
      <c r="L13" s="185"/>
      <c r="M13" s="172" t="s">
        <v>60</v>
      </c>
      <c r="N13" s="183"/>
      <c r="O13" s="171" t="s">
        <v>57</v>
      </c>
      <c r="P13" s="185"/>
      <c r="Q13" s="173" t="s">
        <v>60</v>
      </c>
      <c r="R13" s="169"/>
      <c r="S13" s="169"/>
      <c r="T13" s="154">
        <v>12</v>
      </c>
      <c r="U13" s="154" t="s">
        <v>442</v>
      </c>
      <c r="V13" s="154">
        <v>12</v>
      </c>
      <c r="W13" s="154">
        <v>264</v>
      </c>
      <c r="X13" s="119">
        <f t="shared" ca="1" si="0"/>
        <v>0</v>
      </c>
      <c r="Y13" s="119" t="str">
        <f t="shared" ca="1" si="1"/>
        <v/>
      </c>
    </row>
    <row r="14" spans="1:25" ht="30" customHeight="1" x14ac:dyDescent="0.15">
      <c r="B14" s="170">
        <v>8</v>
      </c>
      <c r="C14" s="182"/>
      <c r="D14" s="182"/>
      <c r="E14" s="666"/>
      <c r="F14" s="667"/>
      <c r="G14" s="182"/>
      <c r="H14" s="668"/>
      <c r="I14" s="669"/>
      <c r="J14" s="183"/>
      <c r="K14" s="171" t="s">
        <v>57</v>
      </c>
      <c r="L14" s="185"/>
      <c r="M14" s="172" t="s">
        <v>60</v>
      </c>
      <c r="N14" s="183"/>
      <c r="O14" s="171" t="s">
        <v>57</v>
      </c>
      <c r="P14" s="185"/>
      <c r="Q14" s="173" t="s">
        <v>60</v>
      </c>
      <c r="R14" s="169"/>
      <c r="S14" s="169"/>
      <c r="T14" s="154">
        <v>13</v>
      </c>
      <c r="U14" s="154" t="s">
        <v>443</v>
      </c>
      <c r="V14" s="154">
        <v>13</v>
      </c>
      <c r="W14" s="154">
        <v>288</v>
      </c>
      <c r="X14" s="119">
        <f t="shared" ca="1" si="0"/>
        <v>0</v>
      </c>
      <c r="Y14" s="119" t="str">
        <f t="shared" ca="1" si="1"/>
        <v/>
      </c>
    </row>
    <row r="15" spans="1:25" ht="30" customHeight="1" x14ac:dyDescent="0.15">
      <c r="B15" s="170">
        <v>9</v>
      </c>
      <c r="C15" s="182"/>
      <c r="D15" s="182"/>
      <c r="E15" s="666"/>
      <c r="F15" s="667"/>
      <c r="G15" s="182"/>
      <c r="H15" s="668"/>
      <c r="I15" s="669"/>
      <c r="J15" s="183"/>
      <c r="K15" s="171" t="s">
        <v>57</v>
      </c>
      <c r="L15" s="185"/>
      <c r="M15" s="172" t="s">
        <v>60</v>
      </c>
      <c r="N15" s="183"/>
      <c r="O15" s="171" t="s">
        <v>57</v>
      </c>
      <c r="P15" s="185"/>
      <c r="Q15" s="173" t="s">
        <v>60</v>
      </c>
      <c r="R15" s="169"/>
      <c r="S15" s="169"/>
      <c r="T15" s="154">
        <v>15</v>
      </c>
      <c r="U15" s="154" t="s">
        <v>444</v>
      </c>
      <c r="V15" s="154">
        <v>14</v>
      </c>
      <c r="W15" s="154">
        <v>312</v>
      </c>
      <c r="X15" s="119">
        <f t="shared" ca="1" si="0"/>
        <v>0</v>
      </c>
      <c r="Y15" s="119" t="str">
        <f t="shared" ca="1" si="1"/>
        <v/>
      </c>
    </row>
    <row r="16" spans="1:25" ht="30" customHeight="1" x14ac:dyDescent="0.15">
      <c r="B16" s="170">
        <v>10</v>
      </c>
      <c r="C16" s="182"/>
      <c r="D16" s="182"/>
      <c r="E16" s="666"/>
      <c r="F16" s="667"/>
      <c r="G16" s="182"/>
      <c r="H16" s="668"/>
      <c r="I16" s="669"/>
      <c r="J16" s="183"/>
      <c r="K16" s="171" t="s">
        <v>57</v>
      </c>
      <c r="L16" s="185"/>
      <c r="M16" s="172" t="s">
        <v>60</v>
      </c>
      <c r="N16" s="183"/>
      <c r="O16" s="171" t="s">
        <v>57</v>
      </c>
      <c r="P16" s="185"/>
      <c r="Q16" s="173" t="s">
        <v>60</v>
      </c>
      <c r="R16" s="169"/>
      <c r="S16" s="169"/>
      <c r="T16" s="154">
        <v>16</v>
      </c>
      <c r="U16" s="154" t="s">
        <v>445</v>
      </c>
      <c r="V16" s="154">
        <v>15</v>
      </c>
      <c r="W16" s="154">
        <v>336</v>
      </c>
      <c r="X16" s="119">
        <f t="shared" ca="1" si="0"/>
        <v>0</v>
      </c>
      <c r="Y16" s="119" t="str">
        <f t="shared" ca="1" si="1"/>
        <v/>
      </c>
    </row>
    <row r="17" spans="1:25" ht="30" customHeight="1" x14ac:dyDescent="0.15">
      <c r="B17" s="170">
        <v>11</v>
      </c>
      <c r="C17" s="182"/>
      <c r="D17" s="182"/>
      <c r="E17" s="666"/>
      <c r="F17" s="667"/>
      <c r="G17" s="182"/>
      <c r="H17" s="668"/>
      <c r="I17" s="669"/>
      <c r="J17" s="183"/>
      <c r="K17" s="171" t="s">
        <v>57</v>
      </c>
      <c r="L17" s="185"/>
      <c r="M17" s="172" t="s">
        <v>60</v>
      </c>
      <c r="N17" s="183"/>
      <c r="O17" s="171" t="s">
        <v>57</v>
      </c>
      <c r="P17" s="185"/>
      <c r="Q17" s="173" t="s">
        <v>60</v>
      </c>
      <c r="R17" s="169"/>
      <c r="S17" s="169"/>
      <c r="T17" s="154">
        <v>17</v>
      </c>
      <c r="U17" s="154" t="s">
        <v>446</v>
      </c>
      <c r="V17" s="154">
        <v>16</v>
      </c>
      <c r="W17" s="154">
        <v>360</v>
      </c>
      <c r="X17" s="119">
        <f t="shared" ca="1" si="0"/>
        <v>0</v>
      </c>
      <c r="Y17" s="119" t="str">
        <f t="shared" ca="1" si="1"/>
        <v/>
      </c>
    </row>
    <row r="18" spans="1:25" ht="30" customHeight="1" x14ac:dyDescent="0.15">
      <c r="B18" s="170">
        <v>12</v>
      </c>
      <c r="C18" s="182"/>
      <c r="D18" s="182"/>
      <c r="E18" s="666"/>
      <c r="F18" s="667"/>
      <c r="G18" s="182"/>
      <c r="H18" s="668"/>
      <c r="I18" s="669"/>
      <c r="J18" s="183"/>
      <c r="K18" s="171" t="s">
        <v>57</v>
      </c>
      <c r="L18" s="185"/>
      <c r="M18" s="172" t="s">
        <v>60</v>
      </c>
      <c r="N18" s="183"/>
      <c r="O18" s="171" t="s">
        <v>57</v>
      </c>
      <c r="P18" s="185"/>
      <c r="Q18" s="173" t="s">
        <v>60</v>
      </c>
      <c r="R18" s="169"/>
      <c r="S18" s="169"/>
      <c r="T18" s="154">
        <v>19</v>
      </c>
      <c r="U18" s="154" t="s">
        <v>447</v>
      </c>
      <c r="V18" s="154">
        <v>17</v>
      </c>
      <c r="W18" s="154">
        <v>384</v>
      </c>
      <c r="X18" s="119">
        <f t="shared" ca="1" si="0"/>
        <v>0</v>
      </c>
      <c r="Y18" s="119" t="str">
        <f t="shared" ca="1" si="1"/>
        <v/>
      </c>
    </row>
    <row r="19" spans="1:25" ht="30" customHeight="1" x14ac:dyDescent="0.15">
      <c r="B19" s="170">
        <v>13</v>
      </c>
      <c r="C19" s="182"/>
      <c r="D19" s="182"/>
      <c r="E19" s="666"/>
      <c r="F19" s="667"/>
      <c r="G19" s="182"/>
      <c r="H19" s="668"/>
      <c r="I19" s="669"/>
      <c r="J19" s="183"/>
      <c r="K19" s="171" t="s">
        <v>57</v>
      </c>
      <c r="L19" s="185"/>
      <c r="M19" s="172" t="s">
        <v>60</v>
      </c>
      <c r="N19" s="183"/>
      <c r="O19" s="171" t="s">
        <v>57</v>
      </c>
      <c r="P19" s="185"/>
      <c r="Q19" s="173" t="s">
        <v>60</v>
      </c>
      <c r="R19" s="169"/>
      <c r="S19" s="169"/>
      <c r="T19" s="154">
        <v>20</v>
      </c>
      <c r="U19" s="154" t="s">
        <v>448</v>
      </c>
      <c r="V19" s="154">
        <v>18</v>
      </c>
      <c r="W19" s="154">
        <v>408</v>
      </c>
      <c r="X19" s="119">
        <f t="shared" ca="1" si="0"/>
        <v>0</v>
      </c>
      <c r="Y19" s="119" t="str">
        <f t="shared" ca="1" si="1"/>
        <v/>
      </c>
    </row>
    <row r="20" spans="1:25" ht="30" customHeight="1" x14ac:dyDescent="0.15">
      <c r="B20" s="170">
        <v>14</v>
      </c>
      <c r="C20" s="182"/>
      <c r="D20" s="182"/>
      <c r="E20" s="666"/>
      <c r="F20" s="667"/>
      <c r="G20" s="182"/>
      <c r="H20" s="668"/>
      <c r="I20" s="669"/>
      <c r="J20" s="183"/>
      <c r="K20" s="171" t="s">
        <v>57</v>
      </c>
      <c r="L20" s="185"/>
      <c r="M20" s="172" t="s">
        <v>60</v>
      </c>
      <c r="N20" s="183"/>
      <c r="O20" s="171" t="s">
        <v>57</v>
      </c>
      <c r="P20" s="185"/>
      <c r="Q20" s="173" t="s">
        <v>60</v>
      </c>
      <c r="R20" s="169"/>
      <c r="S20" s="169"/>
      <c r="T20" s="154">
        <v>21</v>
      </c>
      <c r="U20" s="154" t="s">
        <v>449</v>
      </c>
      <c r="V20" s="154">
        <v>19</v>
      </c>
      <c r="W20" s="154">
        <v>432</v>
      </c>
      <c r="X20" s="119">
        <f t="shared" ca="1" si="0"/>
        <v>0</v>
      </c>
      <c r="Y20" s="119" t="str">
        <f t="shared" ca="1" si="1"/>
        <v/>
      </c>
    </row>
    <row r="21" spans="1:25" ht="30" customHeight="1" thickBot="1" x14ac:dyDescent="0.2">
      <c r="B21" s="174"/>
      <c r="C21" s="175" t="s">
        <v>65</v>
      </c>
      <c r="D21" s="650"/>
      <c r="E21" s="651"/>
      <c r="F21" s="652" t="s">
        <v>409</v>
      </c>
      <c r="G21" s="653"/>
      <c r="H21" s="654"/>
      <c r="I21" s="655"/>
      <c r="J21" s="656"/>
      <c r="K21" s="657"/>
      <c r="L21" s="657"/>
      <c r="M21" s="657"/>
      <c r="N21" s="657"/>
      <c r="O21" s="657"/>
      <c r="P21" s="657"/>
      <c r="Q21" s="658"/>
      <c r="R21" s="169"/>
      <c r="S21" s="169"/>
      <c r="T21" s="154">
        <v>22</v>
      </c>
      <c r="U21" s="154" t="s">
        <v>450</v>
      </c>
      <c r="V21" s="154">
        <v>20</v>
      </c>
      <c r="W21" s="154">
        <v>456</v>
      </c>
      <c r="X21" s="119">
        <f t="shared" ca="1" si="0"/>
        <v>0</v>
      </c>
      <c r="Y21" s="119" t="str">
        <f t="shared" ca="1" si="1"/>
        <v/>
      </c>
    </row>
    <row r="22" spans="1:25" ht="30" customHeight="1" thickTop="1" thickBot="1" x14ac:dyDescent="0.2">
      <c r="B22" s="659" t="s">
        <v>417</v>
      </c>
      <c r="C22" s="660"/>
      <c r="D22" s="660"/>
      <c r="E22" s="660"/>
      <c r="F22" s="660"/>
      <c r="G22" s="661"/>
      <c r="H22" s="662" t="str">
        <f>IF(COUNTA(H7:I21)=0,"",SUM(H7:I21))</f>
        <v/>
      </c>
      <c r="I22" s="663"/>
      <c r="J22" s="664"/>
      <c r="K22" s="660"/>
      <c r="L22" s="660"/>
      <c r="M22" s="660"/>
      <c r="N22" s="660"/>
      <c r="O22" s="660"/>
      <c r="P22" s="660"/>
      <c r="Q22" s="665"/>
      <c r="R22" s="169"/>
      <c r="S22" s="169"/>
      <c r="T22" s="154">
        <v>23</v>
      </c>
      <c r="U22" s="154" t="s">
        <v>451</v>
      </c>
      <c r="X22" s="119"/>
      <c r="Y22" s="119"/>
    </row>
    <row r="23" spans="1:25" ht="22.5" customHeight="1" x14ac:dyDescent="0.15">
      <c r="B23" s="126" t="s">
        <v>26</v>
      </c>
      <c r="C23" s="119"/>
      <c r="D23" s="177"/>
      <c r="E23" s="177"/>
      <c r="F23" s="177"/>
      <c r="T23" s="154">
        <v>24</v>
      </c>
      <c r="U23" s="154" t="s">
        <v>452</v>
      </c>
    </row>
    <row r="24" spans="1:25" ht="22.5" customHeight="1" x14ac:dyDescent="0.15">
      <c r="B24" s="178" t="s">
        <v>416</v>
      </c>
      <c r="C24" s="119"/>
      <c r="D24" s="162"/>
      <c r="E24" s="117"/>
      <c r="F24" s="117"/>
      <c r="T24" s="154">
        <v>25</v>
      </c>
      <c r="U24" s="154" t="s">
        <v>453</v>
      </c>
    </row>
    <row r="25" spans="1:25" ht="14.25" x14ac:dyDescent="0.15">
      <c r="B25" s="121"/>
      <c r="C25" s="119"/>
      <c r="D25" s="119"/>
      <c r="E25" s="117"/>
      <c r="F25" s="117"/>
      <c r="T25" s="154">
        <v>26</v>
      </c>
      <c r="U25" s="154" t="s">
        <v>454</v>
      </c>
    </row>
    <row r="26" spans="1:25" s="119" customFormat="1" ht="20.25" customHeight="1" x14ac:dyDescent="0.15">
      <c r="A26" s="154"/>
      <c r="B26" s="154"/>
      <c r="C26" s="119" t="s">
        <v>404</v>
      </c>
      <c r="E26" s="155"/>
      <c r="F26" s="155"/>
      <c r="G26" s="154"/>
      <c r="H26" s="154"/>
      <c r="I26" s="154"/>
      <c r="J26" s="154"/>
      <c r="K26" s="154"/>
      <c r="L26" s="154"/>
      <c r="M26" s="154"/>
      <c r="N26" s="154"/>
      <c r="O26" s="154"/>
      <c r="P26" s="156" t="s">
        <v>68</v>
      </c>
      <c r="Q26" s="145" t="str">
        <f>IF(H22&lt;&gt;"",Q2+1,"")</f>
        <v/>
      </c>
      <c r="T26" s="154">
        <v>27</v>
      </c>
      <c r="U26" s="154" t="s">
        <v>455</v>
      </c>
      <c r="V26" s="154"/>
      <c r="W26" s="154"/>
    </row>
    <row r="27" spans="1:25" s="119" customFormat="1" ht="27.75" x14ac:dyDescent="0.15">
      <c r="A27" s="154"/>
      <c r="B27" s="687" t="s">
        <v>405</v>
      </c>
      <c r="C27" s="687"/>
      <c r="D27" s="687"/>
      <c r="E27" s="687"/>
      <c r="F27" s="687"/>
      <c r="G27" s="687"/>
      <c r="H27" s="688" t="s">
        <v>419</v>
      </c>
      <c r="I27" s="688"/>
      <c r="J27" s="688"/>
      <c r="K27" s="688"/>
      <c r="L27" s="688"/>
      <c r="M27" s="688"/>
      <c r="N27" s="688"/>
      <c r="O27" s="688"/>
      <c r="P27" s="688"/>
      <c r="Q27" s="688"/>
      <c r="T27" s="154">
        <v>28</v>
      </c>
      <c r="U27" s="154" t="s">
        <v>456</v>
      </c>
      <c r="V27" s="154"/>
      <c r="W27" s="154"/>
    </row>
    <row r="28" spans="1:25" ht="25.5" customHeight="1" thickBot="1" x14ac:dyDescent="0.2">
      <c r="C28" s="157" t="s">
        <v>406</v>
      </c>
      <c r="D28" s="681"/>
      <c r="E28" s="681"/>
      <c r="F28" s="681"/>
      <c r="G28" s="158" t="s">
        <v>37</v>
      </c>
      <c r="H28" s="159" t="s">
        <v>64</v>
      </c>
      <c r="I28" s="186"/>
      <c r="J28" s="121" t="s">
        <v>57</v>
      </c>
      <c r="K28" s="186"/>
      <c r="L28" s="121" t="s">
        <v>60</v>
      </c>
      <c r="M28" s="121" t="s">
        <v>38</v>
      </c>
      <c r="N28" s="186"/>
      <c r="O28" s="121" t="s">
        <v>57</v>
      </c>
      <c r="P28" s="186"/>
      <c r="Q28" s="121" t="s">
        <v>63</v>
      </c>
      <c r="R28" s="121"/>
      <c r="S28" s="121"/>
      <c r="T28" s="154">
        <v>29</v>
      </c>
      <c r="U28" s="154" t="s">
        <v>333</v>
      </c>
    </row>
    <row r="29" spans="1:25" ht="18" customHeight="1" x14ac:dyDescent="0.15">
      <c r="B29" s="682" t="s">
        <v>62</v>
      </c>
      <c r="C29" s="684" t="s">
        <v>22</v>
      </c>
      <c r="D29" s="160" t="s">
        <v>58</v>
      </c>
      <c r="E29" s="670" t="s">
        <v>407</v>
      </c>
      <c r="F29" s="686"/>
      <c r="G29" s="161" t="s">
        <v>408</v>
      </c>
      <c r="H29" s="670" t="s">
        <v>66</v>
      </c>
      <c r="I29" s="686"/>
      <c r="J29" s="670" t="s">
        <v>23</v>
      </c>
      <c r="K29" s="671"/>
      <c r="L29" s="671"/>
      <c r="M29" s="686"/>
      <c r="N29" s="670" t="s">
        <v>61</v>
      </c>
      <c r="O29" s="671"/>
      <c r="P29" s="671"/>
      <c r="Q29" s="672"/>
      <c r="R29" s="162"/>
      <c r="S29" s="162"/>
    </row>
    <row r="30" spans="1:25" ht="18" customHeight="1" thickBot="1" x14ac:dyDescent="0.2">
      <c r="B30" s="683"/>
      <c r="C30" s="685"/>
      <c r="D30" s="163" t="s">
        <v>59</v>
      </c>
      <c r="E30" s="673"/>
      <c r="F30" s="676"/>
      <c r="G30" s="164" t="s">
        <v>24</v>
      </c>
      <c r="H30" s="673" t="s">
        <v>67</v>
      </c>
      <c r="I30" s="676"/>
      <c r="J30" s="673"/>
      <c r="K30" s="674"/>
      <c r="L30" s="674"/>
      <c r="M30" s="676"/>
      <c r="N30" s="673"/>
      <c r="O30" s="674"/>
      <c r="P30" s="674"/>
      <c r="Q30" s="675"/>
      <c r="R30" s="162"/>
      <c r="S30" s="162"/>
    </row>
    <row r="31" spans="1:25" ht="30" customHeight="1" x14ac:dyDescent="0.15">
      <c r="B31" s="165">
        <v>1</v>
      </c>
      <c r="C31" s="180"/>
      <c r="D31" s="180"/>
      <c r="E31" s="677"/>
      <c r="F31" s="678"/>
      <c r="G31" s="180"/>
      <c r="H31" s="679"/>
      <c r="I31" s="680"/>
      <c r="J31" s="181"/>
      <c r="K31" s="166" t="s">
        <v>57</v>
      </c>
      <c r="L31" s="184"/>
      <c r="M31" s="167" t="s">
        <v>60</v>
      </c>
      <c r="N31" s="181"/>
      <c r="O31" s="166" t="s">
        <v>57</v>
      </c>
      <c r="P31" s="184"/>
      <c r="Q31" s="168" t="s">
        <v>60</v>
      </c>
      <c r="R31" s="169"/>
      <c r="S31" s="169"/>
    </row>
    <row r="32" spans="1:25" ht="30" customHeight="1" x14ac:dyDescent="0.15">
      <c r="B32" s="170">
        <v>2</v>
      </c>
      <c r="C32" s="182"/>
      <c r="D32" s="182"/>
      <c r="E32" s="666"/>
      <c r="F32" s="667"/>
      <c r="G32" s="182"/>
      <c r="H32" s="668"/>
      <c r="I32" s="669"/>
      <c r="J32" s="183"/>
      <c r="K32" s="171" t="s">
        <v>57</v>
      </c>
      <c r="L32" s="185"/>
      <c r="M32" s="172" t="s">
        <v>60</v>
      </c>
      <c r="N32" s="183"/>
      <c r="O32" s="171" t="s">
        <v>57</v>
      </c>
      <c r="P32" s="185"/>
      <c r="Q32" s="173" t="s">
        <v>60</v>
      </c>
      <c r="R32" s="169"/>
      <c r="S32" s="169"/>
    </row>
    <row r="33" spans="2:19" ht="30" customHeight="1" x14ac:dyDescent="0.15">
      <c r="B33" s="170">
        <v>3</v>
      </c>
      <c r="C33" s="182"/>
      <c r="D33" s="182"/>
      <c r="E33" s="666"/>
      <c r="F33" s="667"/>
      <c r="G33" s="182"/>
      <c r="H33" s="668"/>
      <c r="I33" s="669"/>
      <c r="J33" s="183"/>
      <c r="K33" s="171" t="s">
        <v>57</v>
      </c>
      <c r="L33" s="185"/>
      <c r="M33" s="172" t="s">
        <v>60</v>
      </c>
      <c r="N33" s="183"/>
      <c r="O33" s="171" t="s">
        <v>57</v>
      </c>
      <c r="P33" s="185"/>
      <c r="Q33" s="173" t="s">
        <v>60</v>
      </c>
      <c r="R33" s="169"/>
      <c r="S33" s="169"/>
    </row>
    <row r="34" spans="2:19" ht="30" customHeight="1" x14ac:dyDescent="0.15">
      <c r="B34" s="170">
        <v>4</v>
      </c>
      <c r="C34" s="182"/>
      <c r="D34" s="182"/>
      <c r="E34" s="666"/>
      <c r="F34" s="667"/>
      <c r="G34" s="182"/>
      <c r="H34" s="668"/>
      <c r="I34" s="669"/>
      <c r="J34" s="183"/>
      <c r="K34" s="171" t="s">
        <v>57</v>
      </c>
      <c r="L34" s="185"/>
      <c r="M34" s="172" t="s">
        <v>60</v>
      </c>
      <c r="N34" s="183"/>
      <c r="O34" s="171" t="s">
        <v>57</v>
      </c>
      <c r="P34" s="185"/>
      <c r="Q34" s="173" t="s">
        <v>60</v>
      </c>
      <c r="R34" s="169"/>
      <c r="S34" s="169"/>
    </row>
    <row r="35" spans="2:19" ht="30" customHeight="1" x14ac:dyDescent="0.15">
      <c r="B35" s="170">
        <v>5</v>
      </c>
      <c r="C35" s="182"/>
      <c r="D35" s="182"/>
      <c r="E35" s="666"/>
      <c r="F35" s="667"/>
      <c r="G35" s="182"/>
      <c r="H35" s="668"/>
      <c r="I35" s="669"/>
      <c r="J35" s="183"/>
      <c r="K35" s="171" t="s">
        <v>57</v>
      </c>
      <c r="L35" s="185"/>
      <c r="M35" s="172" t="s">
        <v>60</v>
      </c>
      <c r="N35" s="183"/>
      <c r="O35" s="171" t="s">
        <v>57</v>
      </c>
      <c r="P35" s="185"/>
      <c r="Q35" s="173" t="s">
        <v>60</v>
      </c>
      <c r="R35" s="169"/>
      <c r="S35" s="169"/>
    </row>
    <row r="36" spans="2:19" ht="30" customHeight="1" x14ac:dyDescent="0.15">
      <c r="B36" s="170">
        <v>6</v>
      </c>
      <c r="C36" s="182"/>
      <c r="D36" s="182"/>
      <c r="E36" s="666"/>
      <c r="F36" s="667"/>
      <c r="G36" s="182"/>
      <c r="H36" s="668"/>
      <c r="I36" s="669"/>
      <c r="J36" s="183"/>
      <c r="K36" s="171" t="s">
        <v>57</v>
      </c>
      <c r="L36" s="185"/>
      <c r="M36" s="172" t="s">
        <v>60</v>
      </c>
      <c r="N36" s="183"/>
      <c r="O36" s="171" t="s">
        <v>57</v>
      </c>
      <c r="P36" s="185"/>
      <c r="Q36" s="173" t="s">
        <v>60</v>
      </c>
      <c r="R36" s="169"/>
      <c r="S36" s="169"/>
    </row>
    <row r="37" spans="2:19" ht="30" customHeight="1" x14ac:dyDescent="0.15">
      <c r="B37" s="170">
        <v>7</v>
      </c>
      <c r="C37" s="182"/>
      <c r="D37" s="182"/>
      <c r="E37" s="666"/>
      <c r="F37" s="667"/>
      <c r="G37" s="182"/>
      <c r="H37" s="668"/>
      <c r="I37" s="669"/>
      <c r="J37" s="183"/>
      <c r="K37" s="171" t="s">
        <v>57</v>
      </c>
      <c r="L37" s="185"/>
      <c r="M37" s="172" t="s">
        <v>60</v>
      </c>
      <c r="N37" s="183"/>
      <c r="O37" s="171" t="s">
        <v>57</v>
      </c>
      <c r="P37" s="185"/>
      <c r="Q37" s="173" t="s">
        <v>60</v>
      </c>
      <c r="R37" s="169"/>
      <c r="S37" s="169"/>
    </row>
    <row r="38" spans="2:19" ht="30" customHeight="1" x14ac:dyDescent="0.15">
      <c r="B38" s="170">
        <v>8</v>
      </c>
      <c r="C38" s="182"/>
      <c r="D38" s="182"/>
      <c r="E38" s="666"/>
      <c r="F38" s="667"/>
      <c r="G38" s="182"/>
      <c r="H38" s="668"/>
      <c r="I38" s="669"/>
      <c r="J38" s="183"/>
      <c r="K38" s="171" t="s">
        <v>57</v>
      </c>
      <c r="L38" s="185"/>
      <c r="M38" s="172" t="s">
        <v>60</v>
      </c>
      <c r="N38" s="183"/>
      <c r="O38" s="171" t="s">
        <v>57</v>
      </c>
      <c r="P38" s="185"/>
      <c r="Q38" s="173" t="s">
        <v>60</v>
      </c>
      <c r="R38" s="169"/>
      <c r="S38" s="169"/>
    </row>
    <row r="39" spans="2:19" ht="30" customHeight="1" x14ac:dyDescent="0.15">
      <c r="B39" s="170">
        <v>9</v>
      </c>
      <c r="C39" s="182"/>
      <c r="D39" s="182"/>
      <c r="E39" s="666"/>
      <c r="F39" s="667"/>
      <c r="G39" s="182"/>
      <c r="H39" s="668"/>
      <c r="I39" s="669"/>
      <c r="J39" s="183"/>
      <c r="K39" s="171" t="s">
        <v>57</v>
      </c>
      <c r="L39" s="185"/>
      <c r="M39" s="172" t="s">
        <v>60</v>
      </c>
      <c r="N39" s="183"/>
      <c r="O39" s="171" t="s">
        <v>57</v>
      </c>
      <c r="P39" s="185"/>
      <c r="Q39" s="173" t="s">
        <v>60</v>
      </c>
      <c r="R39" s="169"/>
      <c r="S39" s="169"/>
    </row>
    <row r="40" spans="2:19" ht="30" customHeight="1" x14ac:dyDescent="0.15">
      <c r="B40" s="170">
        <v>10</v>
      </c>
      <c r="C40" s="182"/>
      <c r="D40" s="182"/>
      <c r="E40" s="666"/>
      <c r="F40" s="667"/>
      <c r="G40" s="182"/>
      <c r="H40" s="668"/>
      <c r="I40" s="669"/>
      <c r="J40" s="183"/>
      <c r="K40" s="171" t="s">
        <v>57</v>
      </c>
      <c r="L40" s="185"/>
      <c r="M40" s="172" t="s">
        <v>60</v>
      </c>
      <c r="N40" s="183"/>
      <c r="O40" s="171" t="s">
        <v>57</v>
      </c>
      <c r="P40" s="185"/>
      <c r="Q40" s="173" t="s">
        <v>60</v>
      </c>
      <c r="R40" s="169"/>
      <c r="S40" s="169"/>
    </row>
    <row r="41" spans="2:19" ht="30" customHeight="1" x14ac:dyDescent="0.15">
      <c r="B41" s="170">
        <v>11</v>
      </c>
      <c r="C41" s="182"/>
      <c r="D41" s="182"/>
      <c r="E41" s="666"/>
      <c r="F41" s="667"/>
      <c r="G41" s="182"/>
      <c r="H41" s="668"/>
      <c r="I41" s="669"/>
      <c r="J41" s="183"/>
      <c r="K41" s="171" t="s">
        <v>57</v>
      </c>
      <c r="L41" s="185"/>
      <c r="M41" s="172" t="s">
        <v>60</v>
      </c>
      <c r="N41" s="183"/>
      <c r="O41" s="171" t="s">
        <v>57</v>
      </c>
      <c r="P41" s="185"/>
      <c r="Q41" s="173" t="s">
        <v>60</v>
      </c>
      <c r="R41" s="169"/>
      <c r="S41" s="169"/>
    </row>
    <row r="42" spans="2:19" ht="30" customHeight="1" x14ac:dyDescent="0.15">
      <c r="B42" s="170">
        <v>12</v>
      </c>
      <c r="C42" s="182"/>
      <c r="D42" s="182"/>
      <c r="E42" s="666"/>
      <c r="F42" s="667"/>
      <c r="G42" s="182"/>
      <c r="H42" s="668"/>
      <c r="I42" s="669"/>
      <c r="J42" s="183"/>
      <c r="K42" s="171" t="s">
        <v>57</v>
      </c>
      <c r="L42" s="185"/>
      <c r="M42" s="172" t="s">
        <v>60</v>
      </c>
      <c r="N42" s="183"/>
      <c r="O42" s="171" t="s">
        <v>57</v>
      </c>
      <c r="P42" s="185"/>
      <c r="Q42" s="173" t="s">
        <v>60</v>
      </c>
      <c r="R42" s="169"/>
      <c r="S42" s="169"/>
    </row>
    <row r="43" spans="2:19" ht="30" customHeight="1" x14ac:dyDescent="0.15">
      <c r="B43" s="170">
        <v>13</v>
      </c>
      <c r="C43" s="182"/>
      <c r="D43" s="182"/>
      <c r="E43" s="666"/>
      <c r="F43" s="667"/>
      <c r="G43" s="182"/>
      <c r="H43" s="668"/>
      <c r="I43" s="669"/>
      <c r="J43" s="183"/>
      <c r="K43" s="171" t="s">
        <v>57</v>
      </c>
      <c r="L43" s="185"/>
      <c r="M43" s="172" t="s">
        <v>60</v>
      </c>
      <c r="N43" s="183"/>
      <c r="O43" s="171" t="s">
        <v>57</v>
      </c>
      <c r="P43" s="185"/>
      <c r="Q43" s="173" t="s">
        <v>60</v>
      </c>
      <c r="R43" s="169"/>
      <c r="S43" s="169"/>
    </row>
    <row r="44" spans="2:19" ht="30" customHeight="1" x14ac:dyDescent="0.15">
      <c r="B44" s="170">
        <v>14</v>
      </c>
      <c r="C44" s="182"/>
      <c r="D44" s="182"/>
      <c r="E44" s="666"/>
      <c r="F44" s="667"/>
      <c r="G44" s="182"/>
      <c r="H44" s="668"/>
      <c r="I44" s="669"/>
      <c r="J44" s="183"/>
      <c r="K44" s="171" t="s">
        <v>57</v>
      </c>
      <c r="L44" s="185"/>
      <c r="M44" s="172" t="s">
        <v>60</v>
      </c>
      <c r="N44" s="183"/>
      <c r="O44" s="171" t="s">
        <v>57</v>
      </c>
      <c r="P44" s="185"/>
      <c r="Q44" s="173" t="s">
        <v>60</v>
      </c>
      <c r="R44" s="169"/>
      <c r="S44" s="169"/>
    </row>
    <row r="45" spans="2:19" ht="30" customHeight="1" thickBot="1" x14ac:dyDescent="0.2">
      <c r="B45" s="174"/>
      <c r="C45" s="175" t="s">
        <v>65</v>
      </c>
      <c r="D45" s="650"/>
      <c r="E45" s="651"/>
      <c r="F45" s="652" t="s">
        <v>409</v>
      </c>
      <c r="G45" s="653"/>
      <c r="H45" s="654"/>
      <c r="I45" s="655"/>
      <c r="J45" s="656"/>
      <c r="K45" s="657"/>
      <c r="L45" s="657"/>
      <c r="M45" s="657"/>
      <c r="N45" s="657"/>
      <c r="O45" s="657"/>
      <c r="P45" s="657"/>
      <c r="Q45" s="658"/>
      <c r="R45" s="169"/>
      <c r="S45" s="169"/>
    </row>
    <row r="46" spans="2:19" ht="30" customHeight="1" thickTop="1" thickBot="1" x14ac:dyDescent="0.2">
      <c r="B46" s="659" t="s">
        <v>417</v>
      </c>
      <c r="C46" s="660"/>
      <c r="D46" s="660"/>
      <c r="E46" s="660"/>
      <c r="F46" s="660"/>
      <c r="G46" s="661"/>
      <c r="H46" s="662" t="str">
        <f>IF(COUNTA(H31:I45)=0,"",SUM(H31:I45))</f>
        <v/>
      </c>
      <c r="I46" s="663"/>
      <c r="J46" s="664"/>
      <c r="K46" s="660"/>
      <c r="L46" s="660"/>
      <c r="M46" s="660"/>
      <c r="N46" s="660"/>
      <c r="O46" s="660"/>
      <c r="P46" s="660"/>
      <c r="Q46" s="665"/>
      <c r="R46" s="169"/>
      <c r="S46" s="169"/>
    </row>
    <row r="47" spans="2:19" ht="22.5" customHeight="1" x14ac:dyDescent="0.15">
      <c r="B47" s="126" t="s">
        <v>26</v>
      </c>
      <c r="C47" s="119"/>
      <c r="D47" s="177"/>
      <c r="E47" s="177"/>
      <c r="F47" s="177"/>
    </row>
    <row r="48" spans="2:19" ht="22.5" customHeight="1" x14ac:dyDescent="0.15">
      <c r="B48" s="178" t="s">
        <v>416</v>
      </c>
      <c r="C48" s="119"/>
      <c r="D48" s="162"/>
      <c r="E48" s="117"/>
      <c r="F48" s="117"/>
    </row>
    <row r="49" spans="1:23" ht="14.25" x14ac:dyDescent="0.15">
      <c r="B49" s="121"/>
      <c r="C49" s="119"/>
      <c r="D49" s="119"/>
      <c r="E49" s="117"/>
      <c r="F49" s="117"/>
    </row>
    <row r="50" spans="1:23" s="119" customFormat="1" ht="20.25" customHeight="1" x14ac:dyDescent="0.15">
      <c r="A50" s="154"/>
      <c r="B50" s="154"/>
      <c r="C50" s="119" t="s">
        <v>404</v>
      </c>
      <c r="E50" s="155"/>
      <c r="F50" s="155"/>
      <c r="G50" s="154"/>
      <c r="H50" s="154"/>
      <c r="I50" s="154"/>
      <c r="J50" s="154"/>
      <c r="K50" s="154"/>
      <c r="L50" s="154"/>
      <c r="M50" s="154"/>
      <c r="N50" s="154"/>
      <c r="O50" s="154"/>
      <c r="P50" s="156" t="s">
        <v>68</v>
      </c>
      <c r="Q50" s="145" t="str">
        <f>IF(H46&lt;&gt;"",Q26+1,"")</f>
        <v/>
      </c>
      <c r="T50" s="154"/>
      <c r="U50" s="154"/>
      <c r="V50" s="154"/>
      <c r="W50" s="154"/>
    </row>
    <row r="51" spans="1:23" s="119" customFormat="1" ht="27.75" x14ac:dyDescent="0.15">
      <c r="A51" s="154"/>
      <c r="B51" s="687" t="s">
        <v>405</v>
      </c>
      <c r="C51" s="687"/>
      <c r="D51" s="687"/>
      <c r="E51" s="687"/>
      <c r="F51" s="687"/>
      <c r="G51" s="687"/>
      <c r="H51" s="688" t="s">
        <v>419</v>
      </c>
      <c r="I51" s="688"/>
      <c r="J51" s="688"/>
      <c r="K51" s="688"/>
      <c r="L51" s="688"/>
      <c r="M51" s="688"/>
      <c r="N51" s="688"/>
      <c r="O51" s="688"/>
      <c r="P51" s="688"/>
      <c r="Q51" s="688"/>
      <c r="T51" s="154"/>
      <c r="U51" s="154"/>
      <c r="V51" s="154"/>
      <c r="W51" s="154"/>
    </row>
    <row r="52" spans="1:23" ht="25.5" customHeight="1" thickBot="1" x14ac:dyDescent="0.2">
      <c r="C52" s="157" t="s">
        <v>406</v>
      </c>
      <c r="D52" s="681"/>
      <c r="E52" s="681"/>
      <c r="F52" s="681"/>
      <c r="G52" s="158" t="s">
        <v>37</v>
      </c>
      <c r="H52" s="159" t="s">
        <v>64</v>
      </c>
      <c r="I52" s="186"/>
      <c r="J52" s="121" t="s">
        <v>57</v>
      </c>
      <c r="K52" s="186"/>
      <c r="L52" s="121" t="s">
        <v>60</v>
      </c>
      <c r="M52" s="121" t="s">
        <v>38</v>
      </c>
      <c r="N52" s="186"/>
      <c r="O52" s="121" t="s">
        <v>57</v>
      </c>
      <c r="P52" s="186"/>
      <c r="Q52" s="121" t="s">
        <v>63</v>
      </c>
      <c r="R52" s="121"/>
      <c r="S52" s="121"/>
    </row>
    <row r="53" spans="1:23" ht="18" customHeight="1" x14ac:dyDescent="0.15">
      <c r="B53" s="682" t="s">
        <v>62</v>
      </c>
      <c r="C53" s="684" t="s">
        <v>22</v>
      </c>
      <c r="D53" s="160" t="s">
        <v>58</v>
      </c>
      <c r="E53" s="670" t="s">
        <v>407</v>
      </c>
      <c r="F53" s="686"/>
      <c r="G53" s="161" t="s">
        <v>408</v>
      </c>
      <c r="H53" s="670" t="s">
        <v>66</v>
      </c>
      <c r="I53" s="686"/>
      <c r="J53" s="670" t="s">
        <v>23</v>
      </c>
      <c r="K53" s="671"/>
      <c r="L53" s="671"/>
      <c r="M53" s="686"/>
      <c r="N53" s="670" t="s">
        <v>61</v>
      </c>
      <c r="O53" s="671"/>
      <c r="P53" s="671"/>
      <c r="Q53" s="672"/>
      <c r="R53" s="162"/>
      <c r="S53" s="162"/>
    </row>
    <row r="54" spans="1:23" ht="18" customHeight="1" thickBot="1" x14ac:dyDescent="0.2">
      <c r="B54" s="683"/>
      <c r="C54" s="685"/>
      <c r="D54" s="163" t="s">
        <v>59</v>
      </c>
      <c r="E54" s="673"/>
      <c r="F54" s="676"/>
      <c r="G54" s="164" t="s">
        <v>24</v>
      </c>
      <c r="H54" s="673" t="s">
        <v>67</v>
      </c>
      <c r="I54" s="676"/>
      <c r="J54" s="673"/>
      <c r="K54" s="674"/>
      <c r="L54" s="674"/>
      <c r="M54" s="676"/>
      <c r="N54" s="673"/>
      <c r="O54" s="674"/>
      <c r="P54" s="674"/>
      <c r="Q54" s="675"/>
      <c r="R54" s="162"/>
      <c r="S54" s="162"/>
    </row>
    <row r="55" spans="1:23" ht="30" customHeight="1" x14ac:dyDescent="0.15">
      <c r="B55" s="165">
        <v>1</v>
      </c>
      <c r="C55" s="180"/>
      <c r="D55" s="180"/>
      <c r="E55" s="677"/>
      <c r="F55" s="678"/>
      <c r="G55" s="180"/>
      <c r="H55" s="679"/>
      <c r="I55" s="680"/>
      <c r="J55" s="181"/>
      <c r="K55" s="166" t="s">
        <v>57</v>
      </c>
      <c r="L55" s="184"/>
      <c r="M55" s="167" t="s">
        <v>60</v>
      </c>
      <c r="N55" s="181"/>
      <c r="O55" s="166" t="s">
        <v>57</v>
      </c>
      <c r="P55" s="184"/>
      <c r="Q55" s="168" t="s">
        <v>60</v>
      </c>
      <c r="R55" s="169"/>
      <c r="S55" s="169"/>
    </row>
    <row r="56" spans="1:23" ht="30" customHeight="1" x14ac:dyDescent="0.15">
      <c r="B56" s="170">
        <v>2</v>
      </c>
      <c r="C56" s="182"/>
      <c r="D56" s="182"/>
      <c r="E56" s="666"/>
      <c r="F56" s="667"/>
      <c r="G56" s="182"/>
      <c r="H56" s="668"/>
      <c r="I56" s="669"/>
      <c r="J56" s="183"/>
      <c r="K56" s="171" t="s">
        <v>57</v>
      </c>
      <c r="L56" s="185"/>
      <c r="M56" s="172" t="s">
        <v>60</v>
      </c>
      <c r="N56" s="183"/>
      <c r="O56" s="171" t="s">
        <v>57</v>
      </c>
      <c r="P56" s="185"/>
      <c r="Q56" s="173" t="s">
        <v>60</v>
      </c>
      <c r="R56" s="169"/>
      <c r="S56" s="169"/>
    </row>
    <row r="57" spans="1:23" ht="30" customHeight="1" x14ac:dyDescent="0.15">
      <c r="B57" s="170">
        <v>3</v>
      </c>
      <c r="C57" s="182"/>
      <c r="D57" s="182"/>
      <c r="E57" s="666"/>
      <c r="F57" s="667"/>
      <c r="G57" s="182"/>
      <c r="H57" s="668"/>
      <c r="I57" s="669"/>
      <c r="J57" s="183"/>
      <c r="K57" s="171" t="s">
        <v>57</v>
      </c>
      <c r="L57" s="185"/>
      <c r="M57" s="172" t="s">
        <v>60</v>
      </c>
      <c r="N57" s="183"/>
      <c r="O57" s="171" t="s">
        <v>57</v>
      </c>
      <c r="P57" s="185"/>
      <c r="Q57" s="173" t="s">
        <v>60</v>
      </c>
      <c r="R57" s="169"/>
      <c r="S57" s="169"/>
    </row>
    <row r="58" spans="1:23" ht="30" customHeight="1" x14ac:dyDescent="0.15">
      <c r="B58" s="170">
        <v>4</v>
      </c>
      <c r="C58" s="182"/>
      <c r="D58" s="182"/>
      <c r="E58" s="666"/>
      <c r="F58" s="667"/>
      <c r="G58" s="182"/>
      <c r="H58" s="668"/>
      <c r="I58" s="669"/>
      <c r="J58" s="183"/>
      <c r="K58" s="171" t="s">
        <v>57</v>
      </c>
      <c r="L58" s="185"/>
      <c r="M58" s="172" t="s">
        <v>60</v>
      </c>
      <c r="N58" s="183"/>
      <c r="O58" s="171" t="s">
        <v>57</v>
      </c>
      <c r="P58" s="185"/>
      <c r="Q58" s="173" t="s">
        <v>60</v>
      </c>
      <c r="R58" s="169"/>
      <c r="S58" s="169"/>
    </row>
    <row r="59" spans="1:23" ht="30" customHeight="1" x14ac:dyDescent="0.15">
      <c r="B59" s="170">
        <v>5</v>
      </c>
      <c r="C59" s="182"/>
      <c r="D59" s="182"/>
      <c r="E59" s="666"/>
      <c r="F59" s="667"/>
      <c r="G59" s="182"/>
      <c r="H59" s="668"/>
      <c r="I59" s="669"/>
      <c r="J59" s="183"/>
      <c r="K59" s="171" t="s">
        <v>57</v>
      </c>
      <c r="L59" s="185"/>
      <c r="M59" s="172" t="s">
        <v>60</v>
      </c>
      <c r="N59" s="183"/>
      <c r="O59" s="171" t="s">
        <v>57</v>
      </c>
      <c r="P59" s="185"/>
      <c r="Q59" s="173" t="s">
        <v>60</v>
      </c>
      <c r="R59" s="169"/>
      <c r="S59" s="169"/>
    </row>
    <row r="60" spans="1:23" ht="30" customHeight="1" x14ac:dyDescent="0.15">
      <c r="B60" s="170">
        <v>6</v>
      </c>
      <c r="C60" s="182"/>
      <c r="D60" s="182"/>
      <c r="E60" s="666"/>
      <c r="F60" s="667"/>
      <c r="G60" s="182"/>
      <c r="H60" s="668"/>
      <c r="I60" s="669"/>
      <c r="J60" s="183"/>
      <c r="K60" s="171" t="s">
        <v>57</v>
      </c>
      <c r="L60" s="185"/>
      <c r="M60" s="172" t="s">
        <v>60</v>
      </c>
      <c r="N60" s="183"/>
      <c r="O60" s="171" t="s">
        <v>57</v>
      </c>
      <c r="P60" s="185"/>
      <c r="Q60" s="173" t="s">
        <v>60</v>
      </c>
      <c r="R60" s="169"/>
      <c r="S60" s="169"/>
    </row>
    <row r="61" spans="1:23" ht="30" customHeight="1" x14ac:dyDescent="0.15">
      <c r="B61" s="170">
        <v>7</v>
      </c>
      <c r="C61" s="182"/>
      <c r="D61" s="182"/>
      <c r="E61" s="666"/>
      <c r="F61" s="667"/>
      <c r="G61" s="182"/>
      <c r="H61" s="668"/>
      <c r="I61" s="669"/>
      <c r="J61" s="183"/>
      <c r="K61" s="171" t="s">
        <v>57</v>
      </c>
      <c r="L61" s="185"/>
      <c r="M61" s="172" t="s">
        <v>60</v>
      </c>
      <c r="N61" s="183"/>
      <c r="O61" s="171" t="s">
        <v>57</v>
      </c>
      <c r="P61" s="185"/>
      <c r="Q61" s="173" t="s">
        <v>60</v>
      </c>
      <c r="R61" s="169"/>
      <c r="S61" s="169"/>
    </row>
    <row r="62" spans="1:23" ht="30" customHeight="1" x14ac:dyDescent="0.15">
      <c r="B62" s="170">
        <v>8</v>
      </c>
      <c r="C62" s="182"/>
      <c r="D62" s="182"/>
      <c r="E62" s="666"/>
      <c r="F62" s="667"/>
      <c r="G62" s="182"/>
      <c r="H62" s="668"/>
      <c r="I62" s="669"/>
      <c r="J62" s="183"/>
      <c r="K62" s="171" t="s">
        <v>57</v>
      </c>
      <c r="L62" s="185"/>
      <c r="M62" s="172" t="s">
        <v>60</v>
      </c>
      <c r="N62" s="183"/>
      <c r="O62" s="171" t="s">
        <v>57</v>
      </c>
      <c r="P62" s="185"/>
      <c r="Q62" s="173" t="s">
        <v>60</v>
      </c>
      <c r="R62" s="169"/>
      <c r="S62" s="169"/>
    </row>
    <row r="63" spans="1:23" ht="30" customHeight="1" x14ac:dyDescent="0.15">
      <c r="B63" s="170">
        <v>9</v>
      </c>
      <c r="C63" s="182"/>
      <c r="D63" s="182"/>
      <c r="E63" s="666"/>
      <c r="F63" s="667"/>
      <c r="G63" s="182"/>
      <c r="H63" s="668"/>
      <c r="I63" s="669"/>
      <c r="J63" s="183"/>
      <c r="K63" s="171" t="s">
        <v>57</v>
      </c>
      <c r="L63" s="185"/>
      <c r="M63" s="172" t="s">
        <v>60</v>
      </c>
      <c r="N63" s="183"/>
      <c r="O63" s="171" t="s">
        <v>57</v>
      </c>
      <c r="P63" s="185"/>
      <c r="Q63" s="173" t="s">
        <v>60</v>
      </c>
      <c r="R63" s="169"/>
      <c r="S63" s="169"/>
    </row>
    <row r="64" spans="1:23" ht="30" customHeight="1" x14ac:dyDescent="0.15">
      <c r="B64" s="170">
        <v>10</v>
      </c>
      <c r="C64" s="182"/>
      <c r="D64" s="182"/>
      <c r="E64" s="666"/>
      <c r="F64" s="667"/>
      <c r="G64" s="182"/>
      <c r="H64" s="668"/>
      <c r="I64" s="669"/>
      <c r="J64" s="183"/>
      <c r="K64" s="171" t="s">
        <v>57</v>
      </c>
      <c r="L64" s="185"/>
      <c r="M64" s="172" t="s">
        <v>60</v>
      </c>
      <c r="N64" s="183"/>
      <c r="O64" s="171" t="s">
        <v>57</v>
      </c>
      <c r="P64" s="185"/>
      <c r="Q64" s="173" t="s">
        <v>60</v>
      </c>
      <c r="R64" s="169"/>
      <c r="S64" s="169"/>
    </row>
    <row r="65" spans="1:23" ht="30" customHeight="1" x14ac:dyDescent="0.15">
      <c r="B65" s="170">
        <v>11</v>
      </c>
      <c r="C65" s="182"/>
      <c r="D65" s="182"/>
      <c r="E65" s="666"/>
      <c r="F65" s="667"/>
      <c r="G65" s="182"/>
      <c r="H65" s="668"/>
      <c r="I65" s="669"/>
      <c r="J65" s="183"/>
      <c r="K65" s="171" t="s">
        <v>57</v>
      </c>
      <c r="L65" s="185"/>
      <c r="M65" s="172" t="s">
        <v>60</v>
      </c>
      <c r="N65" s="183"/>
      <c r="O65" s="171" t="s">
        <v>57</v>
      </c>
      <c r="P65" s="185"/>
      <c r="Q65" s="173" t="s">
        <v>60</v>
      </c>
      <c r="R65" s="169"/>
      <c r="S65" s="169"/>
    </row>
    <row r="66" spans="1:23" ht="30" customHeight="1" x14ac:dyDescent="0.15">
      <c r="B66" s="170">
        <v>12</v>
      </c>
      <c r="C66" s="182"/>
      <c r="D66" s="182"/>
      <c r="E66" s="666"/>
      <c r="F66" s="667"/>
      <c r="G66" s="182"/>
      <c r="H66" s="668"/>
      <c r="I66" s="669"/>
      <c r="J66" s="183"/>
      <c r="K66" s="171" t="s">
        <v>57</v>
      </c>
      <c r="L66" s="185"/>
      <c r="M66" s="172" t="s">
        <v>60</v>
      </c>
      <c r="N66" s="183"/>
      <c r="O66" s="171" t="s">
        <v>57</v>
      </c>
      <c r="P66" s="185"/>
      <c r="Q66" s="173" t="s">
        <v>60</v>
      </c>
      <c r="R66" s="169"/>
      <c r="S66" s="169"/>
    </row>
    <row r="67" spans="1:23" ht="30" customHeight="1" x14ac:dyDescent="0.15">
      <c r="B67" s="170">
        <v>13</v>
      </c>
      <c r="C67" s="182"/>
      <c r="D67" s="182"/>
      <c r="E67" s="666"/>
      <c r="F67" s="667"/>
      <c r="G67" s="182"/>
      <c r="H67" s="668"/>
      <c r="I67" s="669"/>
      <c r="J67" s="183"/>
      <c r="K67" s="171" t="s">
        <v>57</v>
      </c>
      <c r="L67" s="185"/>
      <c r="M67" s="172" t="s">
        <v>60</v>
      </c>
      <c r="N67" s="183"/>
      <c r="O67" s="171" t="s">
        <v>57</v>
      </c>
      <c r="P67" s="185"/>
      <c r="Q67" s="173" t="s">
        <v>60</v>
      </c>
      <c r="R67" s="169"/>
      <c r="S67" s="169"/>
    </row>
    <row r="68" spans="1:23" ht="30" customHeight="1" x14ac:dyDescent="0.15">
      <c r="B68" s="170">
        <v>14</v>
      </c>
      <c r="C68" s="182"/>
      <c r="D68" s="182"/>
      <c r="E68" s="666"/>
      <c r="F68" s="667"/>
      <c r="G68" s="182"/>
      <c r="H68" s="668"/>
      <c r="I68" s="669"/>
      <c r="J68" s="183"/>
      <c r="K68" s="171" t="s">
        <v>57</v>
      </c>
      <c r="L68" s="185"/>
      <c r="M68" s="172" t="s">
        <v>60</v>
      </c>
      <c r="N68" s="183"/>
      <c r="O68" s="171" t="s">
        <v>57</v>
      </c>
      <c r="P68" s="185"/>
      <c r="Q68" s="173" t="s">
        <v>60</v>
      </c>
      <c r="R68" s="169"/>
      <c r="S68" s="169"/>
    </row>
    <row r="69" spans="1:23" ht="30" customHeight="1" thickBot="1" x14ac:dyDescent="0.2">
      <c r="B69" s="174"/>
      <c r="C69" s="175" t="s">
        <v>65</v>
      </c>
      <c r="D69" s="650"/>
      <c r="E69" s="651"/>
      <c r="F69" s="652" t="s">
        <v>409</v>
      </c>
      <c r="G69" s="653"/>
      <c r="H69" s="654"/>
      <c r="I69" s="655"/>
      <c r="J69" s="656"/>
      <c r="K69" s="657"/>
      <c r="L69" s="657"/>
      <c r="M69" s="657"/>
      <c r="N69" s="657"/>
      <c r="O69" s="657"/>
      <c r="P69" s="657"/>
      <c r="Q69" s="658"/>
      <c r="R69" s="169"/>
      <c r="S69" s="169"/>
    </row>
    <row r="70" spans="1:23" ht="30" customHeight="1" thickTop="1" thickBot="1" x14ac:dyDescent="0.2">
      <c r="B70" s="659" t="s">
        <v>417</v>
      </c>
      <c r="C70" s="660"/>
      <c r="D70" s="660"/>
      <c r="E70" s="660"/>
      <c r="F70" s="660"/>
      <c r="G70" s="661"/>
      <c r="H70" s="662" t="str">
        <f>IF(COUNTA(H55:I69)=0,"",SUM(H55:I69))</f>
        <v/>
      </c>
      <c r="I70" s="663"/>
      <c r="J70" s="664"/>
      <c r="K70" s="660"/>
      <c r="L70" s="660"/>
      <c r="M70" s="660"/>
      <c r="N70" s="660"/>
      <c r="O70" s="660"/>
      <c r="P70" s="660"/>
      <c r="Q70" s="665"/>
      <c r="R70" s="169"/>
      <c r="S70" s="169"/>
    </row>
    <row r="71" spans="1:23" ht="22.5" customHeight="1" x14ac:dyDescent="0.15">
      <c r="B71" s="126" t="s">
        <v>26</v>
      </c>
      <c r="C71" s="119"/>
      <c r="D71" s="177"/>
      <c r="E71" s="177"/>
      <c r="F71" s="177"/>
    </row>
    <row r="72" spans="1:23" ht="22.5" customHeight="1" x14ac:dyDescent="0.15">
      <c r="B72" s="178" t="s">
        <v>416</v>
      </c>
      <c r="C72" s="119"/>
      <c r="D72" s="162"/>
      <c r="E72" s="117"/>
      <c r="F72" s="117"/>
    </row>
    <row r="73" spans="1:23" ht="14.25" x14ac:dyDescent="0.15">
      <c r="B73" s="121"/>
      <c r="C73" s="119"/>
      <c r="D73" s="119"/>
      <c r="E73" s="117"/>
      <c r="F73" s="117"/>
    </row>
    <row r="74" spans="1:23" s="119" customFormat="1" ht="20.25" customHeight="1" x14ac:dyDescent="0.15">
      <c r="A74" s="154"/>
      <c r="B74" s="154"/>
      <c r="C74" s="119" t="s">
        <v>404</v>
      </c>
      <c r="E74" s="155"/>
      <c r="F74" s="155"/>
      <c r="G74" s="154"/>
      <c r="H74" s="154"/>
      <c r="I74" s="154"/>
      <c r="J74" s="154"/>
      <c r="K74" s="154"/>
      <c r="L74" s="154"/>
      <c r="M74" s="154"/>
      <c r="N74" s="154"/>
      <c r="O74" s="154"/>
      <c r="P74" s="156" t="s">
        <v>68</v>
      </c>
      <c r="Q74" s="145" t="str">
        <f>IF(H70&lt;&gt;"",Q50+1,"")</f>
        <v/>
      </c>
      <c r="T74" s="154"/>
      <c r="U74" s="154"/>
      <c r="V74" s="154"/>
      <c r="W74" s="154"/>
    </row>
    <row r="75" spans="1:23" s="119" customFormat="1" ht="27.75" x14ac:dyDescent="0.15">
      <c r="A75" s="154"/>
      <c r="B75" s="687" t="s">
        <v>405</v>
      </c>
      <c r="C75" s="687"/>
      <c r="D75" s="687"/>
      <c r="E75" s="687"/>
      <c r="F75" s="687"/>
      <c r="G75" s="687"/>
      <c r="H75" s="688" t="s">
        <v>419</v>
      </c>
      <c r="I75" s="688"/>
      <c r="J75" s="688"/>
      <c r="K75" s="688"/>
      <c r="L75" s="688"/>
      <c r="M75" s="688"/>
      <c r="N75" s="688"/>
      <c r="O75" s="688"/>
      <c r="P75" s="688"/>
      <c r="Q75" s="688"/>
      <c r="T75" s="154"/>
      <c r="U75" s="154"/>
      <c r="V75" s="154"/>
      <c r="W75" s="154"/>
    </row>
    <row r="76" spans="1:23" ht="25.5" customHeight="1" thickBot="1" x14ac:dyDescent="0.2">
      <c r="C76" s="157" t="s">
        <v>406</v>
      </c>
      <c r="D76" s="681"/>
      <c r="E76" s="681"/>
      <c r="F76" s="681"/>
      <c r="G76" s="158" t="s">
        <v>37</v>
      </c>
      <c r="H76" s="159" t="s">
        <v>64</v>
      </c>
      <c r="I76" s="186"/>
      <c r="J76" s="121" t="s">
        <v>57</v>
      </c>
      <c r="K76" s="186"/>
      <c r="L76" s="121" t="s">
        <v>60</v>
      </c>
      <c r="M76" s="121" t="s">
        <v>38</v>
      </c>
      <c r="N76" s="186"/>
      <c r="O76" s="121" t="s">
        <v>57</v>
      </c>
      <c r="P76" s="186"/>
      <c r="Q76" s="121" t="s">
        <v>63</v>
      </c>
      <c r="R76" s="121"/>
      <c r="S76" s="121"/>
    </row>
    <row r="77" spans="1:23" ht="18" customHeight="1" x14ac:dyDescent="0.15">
      <c r="B77" s="682" t="s">
        <v>62</v>
      </c>
      <c r="C77" s="684" t="s">
        <v>22</v>
      </c>
      <c r="D77" s="160" t="s">
        <v>58</v>
      </c>
      <c r="E77" s="670" t="s">
        <v>407</v>
      </c>
      <c r="F77" s="686"/>
      <c r="G77" s="161" t="s">
        <v>408</v>
      </c>
      <c r="H77" s="670" t="s">
        <v>66</v>
      </c>
      <c r="I77" s="686"/>
      <c r="J77" s="670" t="s">
        <v>23</v>
      </c>
      <c r="K77" s="671"/>
      <c r="L77" s="671"/>
      <c r="M77" s="686"/>
      <c r="N77" s="670" t="s">
        <v>61</v>
      </c>
      <c r="O77" s="671"/>
      <c r="P77" s="671"/>
      <c r="Q77" s="672"/>
      <c r="R77" s="162"/>
      <c r="S77" s="162"/>
    </row>
    <row r="78" spans="1:23" ht="18" customHeight="1" thickBot="1" x14ac:dyDescent="0.2">
      <c r="B78" s="683"/>
      <c r="C78" s="685"/>
      <c r="D78" s="163" t="s">
        <v>59</v>
      </c>
      <c r="E78" s="673"/>
      <c r="F78" s="676"/>
      <c r="G78" s="164" t="s">
        <v>24</v>
      </c>
      <c r="H78" s="673" t="s">
        <v>67</v>
      </c>
      <c r="I78" s="676"/>
      <c r="J78" s="673"/>
      <c r="K78" s="674"/>
      <c r="L78" s="674"/>
      <c r="M78" s="676"/>
      <c r="N78" s="673"/>
      <c r="O78" s="674"/>
      <c r="P78" s="674"/>
      <c r="Q78" s="675"/>
      <c r="R78" s="162"/>
      <c r="S78" s="162"/>
    </row>
    <row r="79" spans="1:23" ht="30" customHeight="1" x14ac:dyDescent="0.15">
      <c r="B79" s="165">
        <v>1</v>
      </c>
      <c r="C79" s="180"/>
      <c r="D79" s="180"/>
      <c r="E79" s="677"/>
      <c r="F79" s="678"/>
      <c r="G79" s="180"/>
      <c r="H79" s="679"/>
      <c r="I79" s="680"/>
      <c r="J79" s="181"/>
      <c r="K79" s="166" t="s">
        <v>57</v>
      </c>
      <c r="L79" s="184"/>
      <c r="M79" s="167" t="s">
        <v>60</v>
      </c>
      <c r="N79" s="181"/>
      <c r="O79" s="166" t="s">
        <v>57</v>
      </c>
      <c r="P79" s="184"/>
      <c r="Q79" s="168" t="s">
        <v>60</v>
      </c>
      <c r="R79" s="169"/>
      <c r="S79" s="169"/>
    </row>
    <row r="80" spans="1:23" ht="30" customHeight="1" x14ac:dyDescent="0.15">
      <c r="B80" s="170">
        <v>2</v>
      </c>
      <c r="C80" s="182"/>
      <c r="D80" s="182"/>
      <c r="E80" s="666"/>
      <c r="F80" s="667"/>
      <c r="G80" s="182"/>
      <c r="H80" s="668"/>
      <c r="I80" s="669"/>
      <c r="J80" s="183"/>
      <c r="K80" s="171" t="s">
        <v>57</v>
      </c>
      <c r="L80" s="185"/>
      <c r="M80" s="172" t="s">
        <v>60</v>
      </c>
      <c r="N80" s="183"/>
      <c r="O80" s="171" t="s">
        <v>57</v>
      </c>
      <c r="P80" s="185"/>
      <c r="Q80" s="173" t="s">
        <v>60</v>
      </c>
      <c r="R80" s="169"/>
      <c r="S80" s="169"/>
    </row>
    <row r="81" spans="2:19" ht="30" customHeight="1" x14ac:dyDescent="0.15">
      <c r="B81" s="170">
        <v>3</v>
      </c>
      <c r="C81" s="182"/>
      <c r="D81" s="182"/>
      <c r="E81" s="666"/>
      <c r="F81" s="667"/>
      <c r="G81" s="182"/>
      <c r="H81" s="668"/>
      <c r="I81" s="669"/>
      <c r="J81" s="183"/>
      <c r="K81" s="171" t="s">
        <v>57</v>
      </c>
      <c r="L81" s="185"/>
      <c r="M81" s="172" t="s">
        <v>60</v>
      </c>
      <c r="N81" s="183"/>
      <c r="O81" s="171" t="s">
        <v>57</v>
      </c>
      <c r="P81" s="185"/>
      <c r="Q81" s="173" t="s">
        <v>60</v>
      </c>
      <c r="R81" s="169"/>
      <c r="S81" s="169"/>
    </row>
    <row r="82" spans="2:19" ht="30" customHeight="1" x14ac:dyDescent="0.15">
      <c r="B82" s="170">
        <v>4</v>
      </c>
      <c r="C82" s="182"/>
      <c r="D82" s="182"/>
      <c r="E82" s="666"/>
      <c r="F82" s="667"/>
      <c r="G82" s="182"/>
      <c r="H82" s="668"/>
      <c r="I82" s="669"/>
      <c r="J82" s="183"/>
      <c r="K82" s="171" t="s">
        <v>57</v>
      </c>
      <c r="L82" s="185"/>
      <c r="M82" s="172" t="s">
        <v>60</v>
      </c>
      <c r="N82" s="183"/>
      <c r="O82" s="171" t="s">
        <v>57</v>
      </c>
      <c r="P82" s="185"/>
      <c r="Q82" s="173" t="s">
        <v>60</v>
      </c>
      <c r="R82" s="169"/>
      <c r="S82" s="169"/>
    </row>
    <row r="83" spans="2:19" ht="30" customHeight="1" x14ac:dyDescent="0.15">
      <c r="B83" s="170">
        <v>5</v>
      </c>
      <c r="C83" s="182"/>
      <c r="D83" s="182"/>
      <c r="E83" s="666"/>
      <c r="F83" s="667"/>
      <c r="G83" s="182"/>
      <c r="H83" s="668"/>
      <c r="I83" s="669"/>
      <c r="J83" s="183"/>
      <c r="K83" s="171" t="s">
        <v>57</v>
      </c>
      <c r="L83" s="185"/>
      <c r="M83" s="172" t="s">
        <v>60</v>
      </c>
      <c r="N83" s="183"/>
      <c r="O83" s="171" t="s">
        <v>57</v>
      </c>
      <c r="P83" s="185"/>
      <c r="Q83" s="173" t="s">
        <v>60</v>
      </c>
      <c r="R83" s="169"/>
      <c r="S83" s="169"/>
    </row>
    <row r="84" spans="2:19" ht="30" customHeight="1" x14ac:dyDescent="0.15">
      <c r="B84" s="170">
        <v>6</v>
      </c>
      <c r="C84" s="182"/>
      <c r="D84" s="182"/>
      <c r="E84" s="666"/>
      <c r="F84" s="667"/>
      <c r="G84" s="182"/>
      <c r="H84" s="668"/>
      <c r="I84" s="669"/>
      <c r="J84" s="183"/>
      <c r="K84" s="171" t="s">
        <v>57</v>
      </c>
      <c r="L84" s="185"/>
      <c r="M84" s="172" t="s">
        <v>60</v>
      </c>
      <c r="N84" s="183"/>
      <c r="O84" s="171" t="s">
        <v>57</v>
      </c>
      <c r="P84" s="185"/>
      <c r="Q84" s="173" t="s">
        <v>60</v>
      </c>
      <c r="R84" s="169"/>
      <c r="S84" s="169"/>
    </row>
    <row r="85" spans="2:19" ht="30" customHeight="1" x14ac:dyDescent="0.15">
      <c r="B85" s="170">
        <v>7</v>
      </c>
      <c r="C85" s="182"/>
      <c r="D85" s="182"/>
      <c r="E85" s="666"/>
      <c r="F85" s="667"/>
      <c r="G85" s="182"/>
      <c r="H85" s="668"/>
      <c r="I85" s="669"/>
      <c r="J85" s="183"/>
      <c r="K85" s="171" t="s">
        <v>57</v>
      </c>
      <c r="L85" s="185"/>
      <c r="M85" s="172" t="s">
        <v>60</v>
      </c>
      <c r="N85" s="183"/>
      <c r="O85" s="171" t="s">
        <v>57</v>
      </c>
      <c r="P85" s="185"/>
      <c r="Q85" s="173" t="s">
        <v>60</v>
      </c>
      <c r="R85" s="169"/>
      <c r="S85" s="169"/>
    </row>
    <row r="86" spans="2:19" ht="30" customHeight="1" x14ac:dyDescent="0.15">
      <c r="B86" s="170">
        <v>8</v>
      </c>
      <c r="C86" s="182"/>
      <c r="D86" s="182"/>
      <c r="E86" s="666"/>
      <c r="F86" s="667"/>
      <c r="G86" s="182"/>
      <c r="H86" s="668"/>
      <c r="I86" s="669"/>
      <c r="J86" s="183"/>
      <c r="K86" s="171" t="s">
        <v>57</v>
      </c>
      <c r="L86" s="185"/>
      <c r="M86" s="172" t="s">
        <v>60</v>
      </c>
      <c r="N86" s="183"/>
      <c r="O86" s="171" t="s">
        <v>57</v>
      </c>
      <c r="P86" s="185"/>
      <c r="Q86" s="173" t="s">
        <v>60</v>
      </c>
      <c r="R86" s="169"/>
      <c r="S86" s="169"/>
    </row>
    <row r="87" spans="2:19" ht="30" customHeight="1" x14ac:dyDescent="0.15">
      <c r="B87" s="170">
        <v>9</v>
      </c>
      <c r="C87" s="182"/>
      <c r="D87" s="182"/>
      <c r="E87" s="666"/>
      <c r="F87" s="667"/>
      <c r="G87" s="182"/>
      <c r="H87" s="668"/>
      <c r="I87" s="669"/>
      <c r="J87" s="183"/>
      <c r="K87" s="171" t="s">
        <v>57</v>
      </c>
      <c r="L87" s="185"/>
      <c r="M87" s="172" t="s">
        <v>60</v>
      </c>
      <c r="N87" s="183"/>
      <c r="O87" s="171" t="s">
        <v>57</v>
      </c>
      <c r="P87" s="185"/>
      <c r="Q87" s="173" t="s">
        <v>60</v>
      </c>
      <c r="R87" s="169"/>
      <c r="S87" s="169"/>
    </row>
    <row r="88" spans="2:19" ht="30" customHeight="1" x14ac:dyDescent="0.15">
      <c r="B88" s="170">
        <v>10</v>
      </c>
      <c r="C88" s="182"/>
      <c r="D88" s="182"/>
      <c r="E88" s="666"/>
      <c r="F88" s="667"/>
      <c r="G88" s="182"/>
      <c r="H88" s="668"/>
      <c r="I88" s="669"/>
      <c r="J88" s="183"/>
      <c r="K88" s="171" t="s">
        <v>57</v>
      </c>
      <c r="L88" s="185"/>
      <c r="M88" s="172" t="s">
        <v>60</v>
      </c>
      <c r="N88" s="183"/>
      <c r="O88" s="171" t="s">
        <v>57</v>
      </c>
      <c r="P88" s="185"/>
      <c r="Q88" s="173" t="s">
        <v>60</v>
      </c>
      <c r="R88" s="169"/>
      <c r="S88" s="169"/>
    </row>
    <row r="89" spans="2:19" ht="30" customHeight="1" x14ac:dyDescent="0.15">
      <c r="B89" s="170">
        <v>11</v>
      </c>
      <c r="C89" s="182"/>
      <c r="D89" s="182"/>
      <c r="E89" s="666"/>
      <c r="F89" s="667"/>
      <c r="G89" s="182"/>
      <c r="H89" s="668"/>
      <c r="I89" s="669"/>
      <c r="J89" s="183"/>
      <c r="K89" s="171" t="s">
        <v>57</v>
      </c>
      <c r="L89" s="185"/>
      <c r="M89" s="172" t="s">
        <v>60</v>
      </c>
      <c r="N89" s="183"/>
      <c r="O89" s="171" t="s">
        <v>57</v>
      </c>
      <c r="P89" s="185"/>
      <c r="Q89" s="173" t="s">
        <v>60</v>
      </c>
      <c r="R89" s="169"/>
      <c r="S89" s="169"/>
    </row>
    <row r="90" spans="2:19" ht="30" customHeight="1" x14ac:dyDescent="0.15">
      <c r="B90" s="170">
        <v>12</v>
      </c>
      <c r="C90" s="182"/>
      <c r="D90" s="182"/>
      <c r="E90" s="666"/>
      <c r="F90" s="667"/>
      <c r="G90" s="182"/>
      <c r="H90" s="668"/>
      <c r="I90" s="669"/>
      <c r="J90" s="183"/>
      <c r="K90" s="171" t="s">
        <v>57</v>
      </c>
      <c r="L90" s="185"/>
      <c r="M90" s="172" t="s">
        <v>60</v>
      </c>
      <c r="N90" s="183"/>
      <c r="O90" s="171" t="s">
        <v>57</v>
      </c>
      <c r="P90" s="185"/>
      <c r="Q90" s="173" t="s">
        <v>60</v>
      </c>
      <c r="R90" s="169"/>
      <c r="S90" s="169"/>
    </row>
    <row r="91" spans="2:19" ht="30" customHeight="1" x14ac:dyDescent="0.15">
      <c r="B91" s="170">
        <v>13</v>
      </c>
      <c r="C91" s="182"/>
      <c r="D91" s="182"/>
      <c r="E91" s="666"/>
      <c r="F91" s="667"/>
      <c r="G91" s="182"/>
      <c r="H91" s="668"/>
      <c r="I91" s="669"/>
      <c r="J91" s="183"/>
      <c r="K91" s="171" t="s">
        <v>57</v>
      </c>
      <c r="L91" s="185"/>
      <c r="M91" s="172" t="s">
        <v>60</v>
      </c>
      <c r="N91" s="183"/>
      <c r="O91" s="171" t="s">
        <v>57</v>
      </c>
      <c r="P91" s="185"/>
      <c r="Q91" s="173" t="s">
        <v>60</v>
      </c>
      <c r="R91" s="169"/>
      <c r="S91" s="169"/>
    </row>
    <row r="92" spans="2:19" ht="30" customHeight="1" x14ac:dyDescent="0.15">
      <c r="B92" s="170">
        <v>14</v>
      </c>
      <c r="C92" s="182"/>
      <c r="D92" s="182"/>
      <c r="E92" s="666"/>
      <c r="F92" s="667"/>
      <c r="G92" s="182"/>
      <c r="H92" s="668"/>
      <c r="I92" s="669"/>
      <c r="J92" s="183"/>
      <c r="K92" s="171" t="s">
        <v>57</v>
      </c>
      <c r="L92" s="185"/>
      <c r="M92" s="172" t="s">
        <v>60</v>
      </c>
      <c r="N92" s="183"/>
      <c r="O92" s="171" t="s">
        <v>57</v>
      </c>
      <c r="P92" s="185"/>
      <c r="Q92" s="173" t="s">
        <v>60</v>
      </c>
      <c r="R92" s="169"/>
      <c r="S92" s="169"/>
    </row>
    <row r="93" spans="2:19" ht="30" customHeight="1" thickBot="1" x14ac:dyDescent="0.2">
      <c r="B93" s="174"/>
      <c r="C93" s="175" t="s">
        <v>65</v>
      </c>
      <c r="D93" s="650"/>
      <c r="E93" s="651"/>
      <c r="F93" s="652" t="s">
        <v>409</v>
      </c>
      <c r="G93" s="653"/>
      <c r="H93" s="654"/>
      <c r="I93" s="655"/>
      <c r="J93" s="656"/>
      <c r="K93" s="657"/>
      <c r="L93" s="657"/>
      <c r="M93" s="657"/>
      <c r="N93" s="657"/>
      <c r="O93" s="657"/>
      <c r="P93" s="657"/>
      <c r="Q93" s="658"/>
      <c r="R93" s="169"/>
      <c r="S93" s="169"/>
    </row>
    <row r="94" spans="2:19" ht="30" customHeight="1" thickTop="1" thickBot="1" x14ac:dyDescent="0.2">
      <c r="B94" s="659" t="s">
        <v>417</v>
      </c>
      <c r="C94" s="660"/>
      <c r="D94" s="660"/>
      <c r="E94" s="660"/>
      <c r="F94" s="660"/>
      <c r="G94" s="661"/>
      <c r="H94" s="662" t="str">
        <f>IF(COUNTA(H79:I93)=0,"",SUM(H79:I93))</f>
        <v/>
      </c>
      <c r="I94" s="663"/>
      <c r="J94" s="664"/>
      <c r="K94" s="660"/>
      <c r="L94" s="660"/>
      <c r="M94" s="660"/>
      <c r="N94" s="660"/>
      <c r="O94" s="660"/>
      <c r="P94" s="660"/>
      <c r="Q94" s="665"/>
      <c r="R94" s="169"/>
      <c r="S94" s="169"/>
    </row>
    <row r="95" spans="2:19" ht="22.5" customHeight="1" x14ac:dyDescent="0.15">
      <c r="B95" s="126" t="s">
        <v>26</v>
      </c>
      <c r="C95" s="119"/>
      <c r="D95" s="177"/>
      <c r="E95" s="177"/>
      <c r="F95" s="177"/>
    </row>
    <row r="96" spans="2:19" ht="22.5" customHeight="1" x14ac:dyDescent="0.15">
      <c r="B96" s="178" t="s">
        <v>416</v>
      </c>
      <c r="C96" s="119"/>
      <c r="D96" s="162"/>
      <c r="E96" s="117"/>
      <c r="F96" s="117"/>
    </row>
    <row r="97" spans="1:23" ht="14.25" x14ac:dyDescent="0.15">
      <c r="B97" s="121"/>
      <c r="C97" s="119"/>
      <c r="D97" s="119"/>
      <c r="E97" s="117"/>
      <c r="F97" s="117"/>
    </row>
    <row r="98" spans="1:23" s="119" customFormat="1" ht="20.25" customHeight="1" x14ac:dyDescent="0.15">
      <c r="A98" s="154"/>
      <c r="B98" s="154"/>
      <c r="C98" s="119" t="s">
        <v>404</v>
      </c>
      <c r="E98" s="155"/>
      <c r="F98" s="155"/>
      <c r="G98" s="154"/>
      <c r="H98" s="154"/>
      <c r="I98" s="154"/>
      <c r="J98" s="154"/>
      <c r="K98" s="154"/>
      <c r="L98" s="154"/>
      <c r="M98" s="154"/>
      <c r="N98" s="154"/>
      <c r="O98" s="154"/>
      <c r="P98" s="156" t="s">
        <v>68</v>
      </c>
      <c r="Q98" s="145" t="str">
        <f>IF(H94&lt;&gt;"",Q74+1,"")</f>
        <v/>
      </c>
      <c r="T98" s="154"/>
      <c r="U98" s="154"/>
      <c r="V98" s="154"/>
      <c r="W98" s="154"/>
    </row>
    <row r="99" spans="1:23" s="119" customFormat="1" ht="27.75" x14ac:dyDescent="0.15">
      <c r="A99" s="154"/>
      <c r="B99" s="687" t="s">
        <v>405</v>
      </c>
      <c r="C99" s="687"/>
      <c r="D99" s="687"/>
      <c r="E99" s="687"/>
      <c r="F99" s="687"/>
      <c r="G99" s="687"/>
      <c r="H99" s="688" t="s">
        <v>419</v>
      </c>
      <c r="I99" s="688"/>
      <c r="J99" s="688"/>
      <c r="K99" s="688"/>
      <c r="L99" s="688"/>
      <c r="M99" s="688"/>
      <c r="N99" s="688"/>
      <c r="O99" s="688"/>
      <c r="P99" s="688"/>
      <c r="Q99" s="688"/>
      <c r="T99" s="154"/>
      <c r="U99" s="154"/>
      <c r="V99" s="154"/>
      <c r="W99" s="154"/>
    </row>
    <row r="100" spans="1:23" ht="25.5" customHeight="1" thickBot="1" x14ac:dyDescent="0.2">
      <c r="C100" s="157" t="s">
        <v>406</v>
      </c>
      <c r="D100" s="681"/>
      <c r="E100" s="681"/>
      <c r="F100" s="681"/>
      <c r="G100" s="158" t="s">
        <v>37</v>
      </c>
      <c r="H100" s="159" t="s">
        <v>64</v>
      </c>
      <c r="I100" s="186"/>
      <c r="J100" s="121" t="s">
        <v>57</v>
      </c>
      <c r="K100" s="186"/>
      <c r="L100" s="121" t="s">
        <v>60</v>
      </c>
      <c r="M100" s="121" t="s">
        <v>38</v>
      </c>
      <c r="N100" s="186"/>
      <c r="O100" s="121" t="s">
        <v>57</v>
      </c>
      <c r="P100" s="186"/>
      <c r="Q100" s="121" t="s">
        <v>63</v>
      </c>
      <c r="R100" s="121"/>
      <c r="S100" s="121"/>
    </row>
    <row r="101" spans="1:23" ht="18" customHeight="1" x14ac:dyDescent="0.15">
      <c r="B101" s="682" t="s">
        <v>62</v>
      </c>
      <c r="C101" s="684" t="s">
        <v>22</v>
      </c>
      <c r="D101" s="160" t="s">
        <v>58</v>
      </c>
      <c r="E101" s="670" t="s">
        <v>407</v>
      </c>
      <c r="F101" s="686"/>
      <c r="G101" s="161" t="s">
        <v>408</v>
      </c>
      <c r="H101" s="670" t="s">
        <v>66</v>
      </c>
      <c r="I101" s="686"/>
      <c r="J101" s="670" t="s">
        <v>23</v>
      </c>
      <c r="K101" s="671"/>
      <c r="L101" s="671"/>
      <c r="M101" s="686"/>
      <c r="N101" s="670" t="s">
        <v>61</v>
      </c>
      <c r="O101" s="671"/>
      <c r="P101" s="671"/>
      <c r="Q101" s="672"/>
      <c r="R101" s="162"/>
      <c r="S101" s="162"/>
    </row>
    <row r="102" spans="1:23" ht="18" customHeight="1" thickBot="1" x14ac:dyDescent="0.2">
      <c r="B102" s="683"/>
      <c r="C102" s="685"/>
      <c r="D102" s="163" t="s">
        <v>59</v>
      </c>
      <c r="E102" s="673"/>
      <c r="F102" s="676"/>
      <c r="G102" s="164" t="s">
        <v>24</v>
      </c>
      <c r="H102" s="673" t="s">
        <v>67</v>
      </c>
      <c r="I102" s="676"/>
      <c r="J102" s="673"/>
      <c r="K102" s="674"/>
      <c r="L102" s="674"/>
      <c r="M102" s="676"/>
      <c r="N102" s="673"/>
      <c r="O102" s="674"/>
      <c r="P102" s="674"/>
      <c r="Q102" s="675"/>
      <c r="R102" s="162"/>
      <c r="S102" s="162"/>
    </row>
    <row r="103" spans="1:23" ht="30" customHeight="1" x14ac:dyDescent="0.15">
      <c r="B103" s="165">
        <v>1</v>
      </c>
      <c r="C103" s="180"/>
      <c r="D103" s="180"/>
      <c r="E103" s="677"/>
      <c r="F103" s="678"/>
      <c r="G103" s="180"/>
      <c r="H103" s="679"/>
      <c r="I103" s="680"/>
      <c r="J103" s="181"/>
      <c r="K103" s="166" t="s">
        <v>57</v>
      </c>
      <c r="L103" s="184"/>
      <c r="M103" s="167" t="s">
        <v>60</v>
      </c>
      <c r="N103" s="181"/>
      <c r="O103" s="166" t="s">
        <v>57</v>
      </c>
      <c r="P103" s="184"/>
      <c r="Q103" s="168" t="s">
        <v>60</v>
      </c>
      <c r="R103" s="169"/>
      <c r="S103" s="169"/>
    </row>
    <row r="104" spans="1:23" ht="30" customHeight="1" x14ac:dyDescent="0.15">
      <c r="B104" s="170">
        <v>2</v>
      </c>
      <c r="C104" s="182"/>
      <c r="D104" s="182"/>
      <c r="E104" s="666"/>
      <c r="F104" s="667"/>
      <c r="G104" s="182"/>
      <c r="H104" s="668"/>
      <c r="I104" s="669"/>
      <c r="J104" s="183"/>
      <c r="K104" s="171" t="s">
        <v>57</v>
      </c>
      <c r="L104" s="185"/>
      <c r="M104" s="172" t="s">
        <v>60</v>
      </c>
      <c r="N104" s="183"/>
      <c r="O104" s="171" t="s">
        <v>57</v>
      </c>
      <c r="P104" s="185"/>
      <c r="Q104" s="173" t="s">
        <v>60</v>
      </c>
      <c r="R104" s="169"/>
      <c r="S104" s="169"/>
    </row>
    <row r="105" spans="1:23" ht="30" customHeight="1" x14ac:dyDescent="0.15">
      <c r="B105" s="170">
        <v>3</v>
      </c>
      <c r="C105" s="182"/>
      <c r="D105" s="182"/>
      <c r="E105" s="666"/>
      <c r="F105" s="667"/>
      <c r="G105" s="182"/>
      <c r="H105" s="668"/>
      <c r="I105" s="669"/>
      <c r="J105" s="183"/>
      <c r="K105" s="171" t="s">
        <v>57</v>
      </c>
      <c r="L105" s="185"/>
      <c r="M105" s="172" t="s">
        <v>60</v>
      </c>
      <c r="N105" s="183"/>
      <c r="O105" s="171" t="s">
        <v>57</v>
      </c>
      <c r="P105" s="185"/>
      <c r="Q105" s="173" t="s">
        <v>60</v>
      </c>
      <c r="R105" s="169"/>
      <c r="S105" s="169"/>
    </row>
    <row r="106" spans="1:23" ht="30" customHeight="1" x14ac:dyDescent="0.15">
      <c r="B106" s="170">
        <v>4</v>
      </c>
      <c r="C106" s="182"/>
      <c r="D106" s="182"/>
      <c r="E106" s="666"/>
      <c r="F106" s="667"/>
      <c r="G106" s="182"/>
      <c r="H106" s="668"/>
      <c r="I106" s="669"/>
      <c r="J106" s="183"/>
      <c r="K106" s="171" t="s">
        <v>57</v>
      </c>
      <c r="L106" s="185"/>
      <c r="M106" s="172" t="s">
        <v>60</v>
      </c>
      <c r="N106" s="183"/>
      <c r="O106" s="171" t="s">
        <v>57</v>
      </c>
      <c r="P106" s="185"/>
      <c r="Q106" s="173" t="s">
        <v>60</v>
      </c>
      <c r="R106" s="169"/>
      <c r="S106" s="169"/>
    </row>
    <row r="107" spans="1:23" ht="30" customHeight="1" x14ac:dyDescent="0.15">
      <c r="B107" s="170">
        <v>5</v>
      </c>
      <c r="C107" s="182"/>
      <c r="D107" s="182"/>
      <c r="E107" s="666"/>
      <c r="F107" s="667"/>
      <c r="G107" s="182"/>
      <c r="H107" s="668"/>
      <c r="I107" s="669"/>
      <c r="J107" s="183"/>
      <c r="K107" s="171" t="s">
        <v>57</v>
      </c>
      <c r="L107" s="185"/>
      <c r="M107" s="172" t="s">
        <v>60</v>
      </c>
      <c r="N107" s="183"/>
      <c r="O107" s="171" t="s">
        <v>57</v>
      </c>
      <c r="P107" s="185"/>
      <c r="Q107" s="173" t="s">
        <v>60</v>
      </c>
      <c r="R107" s="169"/>
      <c r="S107" s="169"/>
    </row>
    <row r="108" spans="1:23" ht="30" customHeight="1" x14ac:dyDescent="0.15">
      <c r="B108" s="170">
        <v>6</v>
      </c>
      <c r="C108" s="182"/>
      <c r="D108" s="182"/>
      <c r="E108" s="666"/>
      <c r="F108" s="667"/>
      <c r="G108" s="182"/>
      <c r="H108" s="668"/>
      <c r="I108" s="669"/>
      <c r="J108" s="183"/>
      <c r="K108" s="171" t="s">
        <v>57</v>
      </c>
      <c r="L108" s="185"/>
      <c r="M108" s="172" t="s">
        <v>60</v>
      </c>
      <c r="N108" s="183"/>
      <c r="O108" s="171" t="s">
        <v>57</v>
      </c>
      <c r="P108" s="185"/>
      <c r="Q108" s="173" t="s">
        <v>60</v>
      </c>
      <c r="R108" s="169"/>
      <c r="S108" s="169"/>
    </row>
    <row r="109" spans="1:23" ht="30" customHeight="1" x14ac:dyDescent="0.15">
      <c r="B109" s="170">
        <v>7</v>
      </c>
      <c r="C109" s="182"/>
      <c r="D109" s="182"/>
      <c r="E109" s="666"/>
      <c r="F109" s="667"/>
      <c r="G109" s="182"/>
      <c r="H109" s="668"/>
      <c r="I109" s="669"/>
      <c r="J109" s="183"/>
      <c r="K109" s="171" t="s">
        <v>57</v>
      </c>
      <c r="L109" s="185"/>
      <c r="M109" s="172" t="s">
        <v>60</v>
      </c>
      <c r="N109" s="183"/>
      <c r="O109" s="171" t="s">
        <v>57</v>
      </c>
      <c r="P109" s="185"/>
      <c r="Q109" s="173" t="s">
        <v>60</v>
      </c>
      <c r="R109" s="169"/>
      <c r="S109" s="169"/>
    </row>
    <row r="110" spans="1:23" ht="30" customHeight="1" x14ac:dyDescent="0.15">
      <c r="B110" s="170">
        <v>8</v>
      </c>
      <c r="C110" s="182"/>
      <c r="D110" s="182"/>
      <c r="E110" s="666"/>
      <c r="F110" s="667"/>
      <c r="G110" s="182"/>
      <c r="H110" s="668"/>
      <c r="I110" s="669"/>
      <c r="J110" s="183"/>
      <c r="K110" s="171" t="s">
        <v>57</v>
      </c>
      <c r="L110" s="185"/>
      <c r="M110" s="172" t="s">
        <v>60</v>
      </c>
      <c r="N110" s="183"/>
      <c r="O110" s="171" t="s">
        <v>57</v>
      </c>
      <c r="P110" s="185"/>
      <c r="Q110" s="173" t="s">
        <v>60</v>
      </c>
      <c r="R110" s="169"/>
      <c r="S110" s="169"/>
    </row>
    <row r="111" spans="1:23" ht="30" customHeight="1" x14ac:dyDescent="0.15">
      <c r="B111" s="170">
        <v>9</v>
      </c>
      <c r="C111" s="182"/>
      <c r="D111" s="182"/>
      <c r="E111" s="666"/>
      <c r="F111" s="667"/>
      <c r="G111" s="182"/>
      <c r="H111" s="668"/>
      <c r="I111" s="669"/>
      <c r="J111" s="183"/>
      <c r="K111" s="171" t="s">
        <v>57</v>
      </c>
      <c r="L111" s="185"/>
      <c r="M111" s="172" t="s">
        <v>60</v>
      </c>
      <c r="N111" s="183"/>
      <c r="O111" s="171" t="s">
        <v>57</v>
      </c>
      <c r="P111" s="185"/>
      <c r="Q111" s="173" t="s">
        <v>60</v>
      </c>
      <c r="R111" s="169"/>
      <c r="S111" s="169"/>
    </row>
    <row r="112" spans="1:23" ht="30" customHeight="1" x14ac:dyDescent="0.15">
      <c r="B112" s="170">
        <v>10</v>
      </c>
      <c r="C112" s="182"/>
      <c r="D112" s="182"/>
      <c r="E112" s="666"/>
      <c r="F112" s="667"/>
      <c r="G112" s="182"/>
      <c r="H112" s="668"/>
      <c r="I112" s="669"/>
      <c r="J112" s="183"/>
      <c r="K112" s="171" t="s">
        <v>57</v>
      </c>
      <c r="L112" s="185"/>
      <c r="M112" s="172" t="s">
        <v>60</v>
      </c>
      <c r="N112" s="183"/>
      <c r="O112" s="171" t="s">
        <v>57</v>
      </c>
      <c r="P112" s="185"/>
      <c r="Q112" s="173" t="s">
        <v>60</v>
      </c>
      <c r="R112" s="169"/>
      <c r="S112" s="169"/>
    </row>
    <row r="113" spans="1:23" ht="30" customHeight="1" x14ac:dyDescent="0.15">
      <c r="B113" s="170">
        <v>11</v>
      </c>
      <c r="C113" s="182"/>
      <c r="D113" s="182"/>
      <c r="E113" s="666"/>
      <c r="F113" s="667"/>
      <c r="G113" s="182"/>
      <c r="H113" s="668"/>
      <c r="I113" s="669"/>
      <c r="J113" s="183"/>
      <c r="K113" s="171" t="s">
        <v>57</v>
      </c>
      <c r="L113" s="185"/>
      <c r="M113" s="172" t="s">
        <v>60</v>
      </c>
      <c r="N113" s="183"/>
      <c r="O113" s="171" t="s">
        <v>57</v>
      </c>
      <c r="P113" s="185"/>
      <c r="Q113" s="173" t="s">
        <v>60</v>
      </c>
      <c r="R113" s="169"/>
      <c r="S113" s="169"/>
    </row>
    <row r="114" spans="1:23" ht="30" customHeight="1" x14ac:dyDescent="0.15">
      <c r="B114" s="170">
        <v>12</v>
      </c>
      <c r="C114" s="182"/>
      <c r="D114" s="182"/>
      <c r="E114" s="666"/>
      <c r="F114" s="667"/>
      <c r="G114" s="182"/>
      <c r="H114" s="668"/>
      <c r="I114" s="669"/>
      <c r="J114" s="183"/>
      <c r="K114" s="171" t="s">
        <v>57</v>
      </c>
      <c r="L114" s="185"/>
      <c r="M114" s="172" t="s">
        <v>60</v>
      </c>
      <c r="N114" s="183"/>
      <c r="O114" s="171" t="s">
        <v>57</v>
      </c>
      <c r="P114" s="185"/>
      <c r="Q114" s="173" t="s">
        <v>60</v>
      </c>
      <c r="R114" s="169"/>
      <c r="S114" s="169"/>
    </row>
    <row r="115" spans="1:23" ht="30" customHeight="1" x14ac:dyDescent="0.15">
      <c r="B115" s="170">
        <v>13</v>
      </c>
      <c r="C115" s="182"/>
      <c r="D115" s="182"/>
      <c r="E115" s="666"/>
      <c r="F115" s="667"/>
      <c r="G115" s="182"/>
      <c r="H115" s="668"/>
      <c r="I115" s="669"/>
      <c r="J115" s="183"/>
      <c r="K115" s="171" t="s">
        <v>57</v>
      </c>
      <c r="L115" s="185"/>
      <c r="M115" s="172" t="s">
        <v>60</v>
      </c>
      <c r="N115" s="183"/>
      <c r="O115" s="171" t="s">
        <v>57</v>
      </c>
      <c r="P115" s="185"/>
      <c r="Q115" s="173" t="s">
        <v>60</v>
      </c>
      <c r="R115" s="169"/>
      <c r="S115" s="169"/>
    </row>
    <row r="116" spans="1:23" ht="30" customHeight="1" x14ac:dyDescent="0.15">
      <c r="B116" s="170">
        <v>14</v>
      </c>
      <c r="C116" s="182"/>
      <c r="D116" s="182"/>
      <c r="E116" s="666"/>
      <c r="F116" s="667"/>
      <c r="G116" s="182"/>
      <c r="H116" s="668"/>
      <c r="I116" s="669"/>
      <c r="J116" s="183"/>
      <c r="K116" s="171" t="s">
        <v>57</v>
      </c>
      <c r="L116" s="185"/>
      <c r="M116" s="172" t="s">
        <v>60</v>
      </c>
      <c r="N116" s="183"/>
      <c r="O116" s="171" t="s">
        <v>57</v>
      </c>
      <c r="P116" s="185"/>
      <c r="Q116" s="173" t="s">
        <v>60</v>
      </c>
      <c r="R116" s="169"/>
      <c r="S116" s="169"/>
    </row>
    <row r="117" spans="1:23" ht="30" customHeight="1" thickBot="1" x14ac:dyDescent="0.2">
      <c r="B117" s="174"/>
      <c r="C117" s="175" t="s">
        <v>65</v>
      </c>
      <c r="D117" s="650"/>
      <c r="E117" s="651"/>
      <c r="F117" s="652" t="s">
        <v>409</v>
      </c>
      <c r="G117" s="653"/>
      <c r="H117" s="654"/>
      <c r="I117" s="655"/>
      <c r="J117" s="656"/>
      <c r="K117" s="657"/>
      <c r="L117" s="657"/>
      <c r="M117" s="657"/>
      <c r="N117" s="657"/>
      <c r="O117" s="657"/>
      <c r="P117" s="657"/>
      <c r="Q117" s="658"/>
      <c r="R117" s="169"/>
      <c r="S117" s="169"/>
    </row>
    <row r="118" spans="1:23" ht="30" customHeight="1" thickTop="1" thickBot="1" x14ac:dyDescent="0.2">
      <c r="B118" s="659" t="s">
        <v>417</v>
      </c>
      <c r="C118" s="660"/>
      <c r="D118" s="660"/>
      <c r="E118" s="660"/>
      <c r="F118" s="660"/>
      <c r="G118" s="661"/>
      <c r="H118" s="662" t="str">
        <f>IF(COUNTA(H103:I117)=0,"",SUM(H103:I117))</f>
        <v/>
      </c>
      <c r="I118" s="663"/>
      <c r="J118" s="664"/>
      <c r="K118" s="660"/>
      <c r="L118" s="660"/>
      <c r="M118" s="660"/>
      <c r="N118" s="660"/>
      <c r="O118" s="660"/>
      <c r="P118" s="660"/>
      <c r="Q118" s="665"/>
      <c r="R118" s="169"/>
      <c r="S118" s="169"/>
    </row>
    <row r="119" spans="1:23" ht="22.5" customHeight="1" x14ac:dyDescent="0.15">
      <c r="B119" s="126" t="s">
        <v>26</v>
      </c>
      <c r="C119" s="119"/>
      <c r="D119" s="177"/>
      <c r="E119" s="177"/>
      <c r="F119" s="177"/>
    </row>
    <row r="120" spans="1:23" ht="22.5" customHeight="1" x14ac:dyDescent="0.15">
      <c r="B120" s="178" t="s">
        <v>416</v>
      </c>
      <c r="C120" s="119"/>
      <c r="D120" s="162"/>
      <c r="E120" s="117"/>
      <c r="F120" s="117"/>
    </row>
    <row r="121" spans="1:23" ht="14.25" x14ac:dyDescent="0.15">
      <c r="B121" s="121"/>
      <c r="C121" s="119"/>
      <c r="D121" s="119"/>
      <c r="E121" s="117"/>
      <c r="F121" s="117"/>
    </row>
    <row r="122" spans="1:23" s="119" customFormat="1" ht="20.25" customHeight="1" x14ac:dyDescent="0.15">
      <c r="A122" s="154"/>
      <c r="B122" s="154"/>
      <c r="C122" s="119" t="s">
        <v>404</v>
      </c>
      <c r="E122" s="155"/>
      <c r="F122" s="155"/>
      <c r="G122" s="154"/>
      <c r="H122" s="154"/>
      <c r="I122" s="154"/>
      <c r="J122" s="154"/>
      <c r="K122" s="154"/>
      <c r="L122" s="154"/>
      <c r="M122" s="154"/>
      <c r="N122" s="154"/>
      <c r="O122" s="154"/>
      <c r="P122" s="156" t="s">
        <v>68</v>
      </c>
      <c r="Q122" s="145" t="str">
        <f>IF(H118&lt;&gt;"",Q98+1,"")</f>
        <v/>
      </c>
      <c r="T122" s="154"/>
      <c r="U122" s="154"/>
      <c r="V122" s="154"/>
      <c r="W122" s="154"/>
    </row>
    <row r="123" spans="1:23" s="119" customFormat="1" ht="27.75" x14ac:dyDescent="0.15">
      <c r="A123" s="154"/>
      <c r="B123" s="687" t="s">
        <v>405</v>
      </c>
      <c r="C123" s="687"/>
      <c r="D123" s="687"/>
      <c r="E123" s="687"/>
      <c r="F123" s="687"/>
      <c r="G123" s="687"/>
      <c r="H123" s="688" t="s">
        <v>419</v>
      </c>
      <c r="I123" s="688"/>
      <c r="J123" s="688"/>
      <c r="K123" s="688"/>
      <c r="L123" s="688"/>
      <c r="M123" s="688"/>
      <c r="N123" s="688"/>
      <c r="O123" s="688"/>
      <c r="P123" s="688"/>
      <c r="Q123" s="688"/>
      <c r="T123" s="154"/>
      <c r="U123" s="154"/>
      <c r="V123" s="154"/>
      <c r="W123" s="154"/>
    </row>
    <row r="124" spans="1:23" ht="25.5" customHeight="1" thickBot="1" x14ac:dyDescent="0.2">
      <c r="C124" s="157" t="s">
        <v>406</v>
      </c>
      <c r="D124" s="681"/>
      <c r="E124" s="681"/>
      <c r="F124" s="681"/>
      <c r="G124" s="158" t="s">
        <v>37</v>
      </c>
      <c r="H124" s="159" t="s">
        <v>64</v>
      </c>
      <c r="I124" s="186"/>
      <c r="J124" s="121" t="s">
        <v>57</v>
      </c>
      <c r="K124" s="186"/>
      <c r="L124" s="121" t="s">
        <v>60</v>
      </c>
      <c r="M124" s="121" t="s">
        <v>38</v>
      </c>
      <c r="N124" s="186"/>
      <c r="O124" s="121" t="s">
        <v>57</v>
      </c>
      <c r="P124" s="186"/>
      <c r="Q124" s="121" t="s">
        <v>63</v>
      </c>
      <c r="R124" s="121"/>
      <c r="S124" s="121"/>
    </row>
    <row r="125" spans="1:23" ht="18" customHeight="1" x14ac:dyDescent="0.15">
      <c r="B125" s="682" t="s">
        <v>62</v>
      </c>
      <c r="C125" s="684" t="s">
        <v>22</v>
      </c>
      <c r="D125" s="160" t="s">
        <v>58</v>
      </c>
      <c r="E125" s="670" t="s">
        <v>407</v>
      </c>
      <c r="F125" s="686"/>
      <c r="G125" s="161" t="s">
        <v>408</v>
      </c>
      <c r="H125" s="670" t="s">
        <v>66</v>
      </c>
      <c r="I125" s="686"/>
      <c r="J125" s="670" t="s">
        <v>23</v>
      </c>
      <c r="K125" s="671"/>
      <c r="L125" s="671"/>
      <c r="M125" s="686"/>
      <c r="N125" s="670" t="s">
        <v>61</v>
      </c>
      <c r="O125" s="671"/>
      <c r="P125" s="671"/>
      <c r="Q125" s="672"/>
      <c r="R125" s="162"/>
      <c r="S125" s="162"/>
    </row>
    <row r="126" spans="1:23" ht="18" customHeight="1" thickBot="1" x14ac:dyDescent="0.2">
      <c r="B126" s="683"/>
      <c r="C126" s="685"/>
      <c r="D126" s="163" t="s">
        <v>59</v>
      </c>
      <c r="E126" s="673"/>
      <c r="F126" s="676"/>
      <c r="G126" s="164" t="s">
        <v>24</v>
      </c>
      <c r="H126" s="673" t="s">
        <v>67</v>
      </c>
      <c r="I126" s="676"/>
      <c r="J126" s="673"/>
      <c r="K126" s="674"/>
      <c r="L126" s="674"/>
      <c r="M126" s="676"/>
      <c r="N126" s="673"/>
      <c r="O126" s="674"/>
      <c r="P126" s="674"/>
      <c r="Q126" s="675"/>
      <c r="R126" s="162"/>
      <c r="S126" s="162"/>
    </row>
    <row r="127" spans="1:23" ht="30" customHeight="1" x14ac:dyDescent="0.15">
      <c r="B127" s="165">
        <v>1</v>
      </c>
      <c r="C127" s="180"/>
      <c r="D127" s="180"/>
      <c r="E127" s="677"/>
      <c r="F127" s="678"/>
      <c r="G127" s="180"/>
      <c r="H127" s="679"/>
      <c r="I127" s="680"/>
      <c r="J127" s="181"/>
      <c r="K127" s="166" t="s">
        <v>57</v>
      </c>
      <c r="L127" s="184"/>
      <c r="M127" s="167" t="s">
        <v>60</v>
      </c>
      <c r="N127" s="181"/>
      <c r="O127" s="166" t="s">
        <v>57</v>
      </c>
      <c r="P127" s="184"/>
      <c r="Q127" s="168" t="s">
        <v>60</v>
      </c>
      <c r="R127" s="169"/>
      <c r="S127" s="169"/>
    </row>
    <row r="128" spans="1:23" ht="30" customHeight="1" x14ac:dyDescent="0.15">
      <c r="B128" s="170">
        <v>2</v>
      </c>
      <c r="C128" s="182"/>
      <c r="D128" s="182"/>
      <c r="E128" s="666"/>
      <c r="F128" s="667"/>
      <c r="G128" s="182"/>
      <c r="H128" s="668"/>
      <c r="I128" s="669"/>
      <c r="J128" s="183"/>
      <c r="K128" s="171" t="s">
        <v>57</v>
      </c>
      <c r="L128" s="185"/>
      <c r="M128" s="172" t="s">
        <v>60</v>
      </c>
      <c r="N128" s="183"/>
      <c r="O128" s="171" t="s">
        <v>57</v>
      </c>
      <c r="P128" s="185"/>
      <c r="Q128" s="173" t="s">
        <v>60</v>
      </c>
      <c r="R128" s="169"/>
      <c r="S128" s="169"/>
    </row>
    <row r="129" spans="2:19" ht="30" customHeight="1" x14ac:dyDescent="0.15">
      <c r="B129" s="170">
        <v>3</v>
      </c>
      <c r="C129" s="182"/>
      <c r="D129" s="182"/>
      <c r="E129" s="666"/>
      <c r="F129" s="667"/>
      <c r="G129" s="182"/>
      <c r="H129" s="668"/>
      <c r="I129" s="669"/>
      <c r="J129" s="183"/>
      <c r="K129" s="171" t="s">
        <v>57</v>
      </c>
      <c r="L129" s="185"/>
      <c r="M129" s="172" t="s">
        <v>60</v>
      </c>
      <c r="N129" s="183"/>
      <c r="O129" s="171" t="s">
        <v>57</v>
      </c>
      <c r="P129" s="185"/>
      <c r="Q129" s="173" t="s">
        <v>60</v>
      </c>
      <c r="R129" s="169"/>
      <c r="S129" s="169"/>
    </row>
    <row r="130" spans="2:19" ht="30" customHeight="1" x14ac:dyDescent="0.15">
      <c r="B130" s="170">
        <v>4</v>
      </c>
      <c r="C130" s="182"/>
      <c r="D130" s="182"/>
      <c r="E130" s="666"/>
      <c r="F130" s="667"/>
      <c r="G130" s="182"/>
      <c r="H130" s="668"/>
      <c r="I130" s="669"/>
      <c r="J130" s="183"/>
      <c r="K130" s="171" t="s">
        <v>57</v>
      </c>
      <c r="L130" s="185"/>
      <c r="M130" s="172" t="s">
        <v>60</v>
      </c>
      <c r="N130" s="183"/>
      <c r="O130" s="171" t="s">
        <v>57</v>
      </c>
      <c r="P130" s="185"/>
      <c r="Q130" s="173" t="s">
        <v>60</v>
      </c>
      <c r="R130" s="169"/>
      <c r="S130" s="169"/>
    </row>
    <row r="131" spans="2:19" ht="30" customHeight="1" x14ac:dyDescent="0.15">
      <c r="B131" s="170">
        <v>5</v>
      </c>
      <c r="C131" s="182"/>
      <c r="D131" s="182"/>
      <c r="E131" s="666"/>
      <c r="F131" s="667"/>
      <c r="G131" s="182"/>
      <c r="H131" s="668"/>
      <c r="I131" s="669"/>
      <c r="J131" s="183"/>
      <c r="K131" s="171" t="s">
        <v>57</v>
      </c>
      <c r="L131" s="185"/>
      <c r="M131" s="172" t="s">
        <v>60</v>
      </c>
      <c r="N131" s="183"/>
      <c r="O131" s="171" t="s">
        <v>57</v>
      </c>
      <c r="P131" s="185"/>
      <c r="Q131" s="173" t="s">
        <v>60</v>
      </c>
      <c r="R131" s="169"/>
      <c r="S131" s="169"/>
    </row>
    <row r="132" spans="2:19" ht="30" customHeight="1" x14ac:dyDescent="0.15">
      <c r="B132" s="170">
        <v>6</v>
      </c>
      <c r="C132" s="182"/>
      <c r="D132" s="182"/>
      <c r="E132" s="666"/>
      <c r="F132" s="667"/>
      <c r="G132" s="182"/>
      <c r="H132" s="668"/>
      <c r="I132" s="669"/>
      <c r="J132" s="183"/>
      <c r="K132" s="171" t="s">
        <v>57</v>
      </c>
      <c r="L132" s="185"/>
      <c r="M132" s="172" t="s">
        <v>60</v>
      </c>
      <c r="N132" s="183"/>
      <c r="O132" s="171" t="s">
        <v>57</v>
      </c>
      <c r="P132" s="185"/>
      <c r="Q132" s="173" t="s">
        <v>60</v>
      </c>
      <c r="R132" s="169"/>
      <c r="S132" s="169"/>
    </row>
    <row r="133" spans="2:19" ht="30" customHeight="1" x14ac:dyDescent="0.15">
      <c r="B133" s="170">
        <v>7</v>
      </c>
      <c r="C133" s="182"/>
      <c r="D133" s="182"/>
      <c r="E133" s="666"/>
      <c r="F133" s="667"/>
      <c r="G133" s="182"/>
      <c r="H133" s="668"/>
      <c r="I133" s="669"/>
      <c r="J133" s="183"/>
      <c r="K133" s="171" t="s">
        <v>57</v>
      </c>
      <c r="L133" s="185"/>
      <c r="M133" s="172" t="s">
        <v>60</v>
      </c>
      <c r="N133" s="183"/>
      <c r="O133" s="171" t="s">
        <v>57</v>
      </c>
      <c r="P133" s="185"/>
      <c r="Q133" s="173" t="s">
        <v>60</v>
      </c>
      <c r="R133" s="169"/>
      <c r="S133" s="169"/>
    </row>
    <row r="134" spans="2:19" ht="30" customHeight="1" x14ac:dyDescent="0.15">
      <c r="B134" s="170">
        <v>8</v>
      </c>
      <c r="C134" s="182"/>
      <c r="D134" s="182"/>
      <c r="E134" s="666"/>
      <c r="F134" s="667"/>
      <c r="G134" s="182"/>
      <c r="H134" s="668"/>
      <c r="I134" s="669"/>
      <c r="J134" s="183"/>
      <c r="K134" s="171" t="s">
        <v>57</v>
      </c>
      <c r="L134" s="185"/>
      <c r="M134" s="172" t="s">
        <v>60</v>
      </c>
      <c r="N134" s="183"/>
      <c r="O134" s="171" t="s">
        <v>57</v>
      </c>
      <c r="P134" s="185"/>
      <c r="Q134" s="173" t="s">
        <v>60</v>
      </c>
      <c r="R134" s="169"/>
      <c r="S134" s="169"/>
    </row>
    <row r="135" spans="2:19" ht="30" customHeight="1" x14ac:dyDescent="0.15">
      <c r="B135" s="170">
        <v>9</v>
      </c>
      <c r="C135" s="182"/>
      <c r="D135" s="182"/>
      <c r="E135" s="666"/>
      <c r="F135" s="667"/>
      <c r="G135" s="182"/>
      <c r="H135" s="668"/>
      <c r="I135" s="669"/>
      <c r="J135" s="183"/>
      <c r="K135" s="171" t="s">
        <v>57</v>
      </c>
      <c r="L135" s="185"/>
      <c r="M135" s="172" t="s">
        <v>60</v>
      </c>
      <c r="N135" s="183"/>
      <c r="O135" s="171" t="s">
        <v>57</v>
      </c>
      <c r="P135" s="185"/>
      <c r="Q135" s="173" t="s">
        <v>60</v>
      </c>
      <c r="R135" s="169"/>
      <c r="S135" s="169"/>
    </row>
    <row r="136" spans="2:19" ht="30" customHeight="1" x14ac:dyDescent="0.15">
      <c r="B136" s="170">
        <v>10</v>
      </c>
      <c r="C136" s="182"/>
      <c r="D136" s="182"/>
      <c r="E136" s="666"/>
      <c r="F136" s="667"/>
      <c r="G136" s="182"/>
      <c r="H136" s="668"/>
      <c r="I136" s="669"/>
      <c r="J136" s="183"/>
      <c r="K136" s="171" t="s">
        <v>57</v>
      </c>
      <c r="L136" s="185"/>
      <c r="M136" s="172" t="s">
        <v>60</v>
      </c>
      <c r="N136" s="183"/>
      <c r="O136" s="171" t="s">
        <v>57</v>
      </c>
      <c r="P136" s="185"/>
      <c r="Q136" s="173" t="s">
        <v>60</v>
      </c>
      <c r="R136" s="169"/>
      <c r="S136" s="169"/>
    </row>
    <row r="137" spans="2:19" ht="30" customHeight="1" x14ac:dyDescent="0.15">
      <c r="B137" s="170">
        <v>11</v>
      </c>
      <c r="C137" s="182"/>
      <c r="D137" s="182"/>
      <c r="E137" s="666"/>
      <c r="F137" s="667"/>
      <c r="G137" s="182"/>
      <c r="H137" s="668"/>
      <c r="I137" s="669"/>
      <c r="J137" s="183"/>
      <c r="K137" s="171" t="s">
        <v>57</v>
      </c>
      <c r="L137" s="185"/>
      <c r="M137" s="172" t="s">
        <v>60</v>
      </c>
      <c r="N137" s="183"/>
      <c r="O137" s="171" t="s">
        <v>57</v>
      </c>
      <c r="P137" s="185"/>
      <c r="Q137" s="173" t="s">
        <v>60</v>
      </c>
      <c r="R137" s="169"/>
      <c r="S137" s="169"/>
    </row>
    <row r="138" spans="2:19" ht="30" customHeight="1" x14ac:dyDescent="0.15">
      <c r="B138" s="170">
        <v>12</v>
      </c>
      <c r="C138" s="182"/>
      <c r="D138" s="182"/>
      <c r="E138" s="666"/>
      <c r="F138" s="667"/>
      <c r="G138" s="182"/>
      <c r="H138" s="668"/>
      <c r="I138" s="669"/>
      <c r="J138" s="183"/>
      <c r="K138" s="171" t="s">
        <v>57</v>
      </c>
      <c r="L138" s="185"/>
      <c r="M138" s="172" t="s">
        <v>60</v>
      </c>
      <c r="N138" s="183"/>
      <c r="O138" s="171" t="s">
        <v>57</v>
      </c>
      <c r="P138" s="185"/>
      <c r="Q138" s="173" t="s">
        <v>60</v>
      </c>
      <c r="R138" s="169"/>
      <c r="S138" s="169"/>
    </row>
    <row r="139" spans="2:19" ht="30" customHeight="1" x14ac:dyDescent="0.15">
      <c r="B139" s="170">
        <v>13</v>
      </c>
      <c r="C139" s="182"/>
      <c r="D139" s="182"/>
      <c r="E139" s="666"/>
      <c r="F139" s="667"/>
      <c r="G139" s="182"/>
      <c r="H139" s="668"/>
      <c r="I139" s="669"/>
      <c r="J139" s="183"/>
      <c r="K139" s="171" t="s">
        <v>57</v>
      </c>
      <c r="L139" s="185"/>
      <c r="M139" s="172" t="s">
        <v>60</v>
      </c>
      <c r="N139" s="183"/>
      <c r="O139" s="171" t="s">
        <v>57</v>
      </c>
      <c r="P139" s="185"/>
      <c r="Q139" s="173" t="s">
        <v>60</v>
      </c>
      <c r="R139" s="169"/>
      <c r="S139" s="169"/>
    </row>
    <row r="140" spans="2:19" ht="30" customHeight="1" x14ac:dyDescent="0.15">
      <c r="B140" s="170">
        <v>14</v>
      </c>
      <c r="C140" s="182"/>
      <c r="D140" s="182"/>
      <c r="E140" s="666"/>
      <c r="F140" s="667"/>
      <c r="G140" s="182"/>
      <c r="H140" s="668"/>
      <c r="I140" s="669"/>
      <c r="J140" s="183"/>
      <c r="K140" s="171" t="s">
        <v>57</v>
      </c>
      <c r="L140" s="185"/>
      <c r="M140" s="172" t="s">
        <v>60</v>
      </c>
      <c r="N140" s="183"/>
      <c r="O140" s="171" t="s">
        <v>57</v>
      </c>
      <c r="P140" s="185"/>
      <c r="Q140" s="173" t="s">
        <v>60</v>
      </c>
      <c r="R140" s="169"/>
      <c r="S140" s="169"/>
    </row>
    <row r="141" spans="2:19" ht="30" customHeight="1" thickBot="1" x14ac:dyDescent="0.2">
      <c r="B141" s="174"/>
      <c r="C141" s="175" t="s">
        <v>65</v>
      </c>
      <c r="D141" s="650"/>
      <c r="E141" s="651"/>
      <c r="F141" s="652" t="s">
        <v>409</v>
      </c>
      <c r="G141" s="653"/>
      <c r="H141" s="654"/>
      <c r="I141" s="655"/>
      <c r="J141" s="656"/>
      <c r="K141" s="657"/>
      <c r="L141" s="657"/>
      <c r="M141" s="657"/>
      <c r="N141" s="657"/>
      <c r="O141" s="657"/>
      <c r="P141" s="657"/>
      <c r="Q141" s="658"/>
      <c r="R141" s="169"/>
      <c r="S141" s="169"/>
    </row>
    <row r="142" spans="2:19" ht="30" customHeight="1" thickTop="1" thickBot="1" x14ac:dyDescent="0.2">
      <c r="B142" s="659" t="s">
        <v>417</v>
      </c>
      <c r="C142" s="660"/>
      <c r="D142" s="660"/>
      <c r="E142" s="660"/>
      <c r="F142" s="660"/>
      <c r="G142" s="661"/>
      <c r="H142" s="662" t="str">
        <f>IF(COUNTA(H127:I141)=0,"",SUM(H127:I141))</f>
        <v/>
      </c>
      <c r="I142" s="663"/>
      <c r="J142" s="664"/>
      <c r="K142" s="660"/>
      <c r="L142" s="660"/>
      <c r="M142" s="660"/>
      <c r="N142" s="660"/>
      <c r="O142" s="660"/>
      <c r="P142" s="660"/>
      <c r="Q142" s="665"/>
      <c r="R142" s="169"/>
      <c r="S142" s="169"/>
    </row>
    <row r="143" spans="2:19" ht="22.5" customHeight="1" x14ac:dyDescent="0.15">
      <c r="B143" s="126" t="s">
        <v>26</v>
      </c>
      <c r="C143" s="119"/>
      <c r="D143" s="177"/>
      <c r="E143" s="177"/>
      <c r="F143" s="177"/>
    </row>
    <row r="144" spans="2:19" ht="22.5" customHeight="1" x14ac:dyDescent="0.15">
      <c r="B144" s="178" t="s">
        <v>416</v>
      </c>
      <c r="C144" s="119"/>
      <c r="D144" s="162"/>
      <c r="E144" s="117"/>
      <c r="F144" s="117"/>
    </row>
    <row r="145" spans="1:23" ht="14.25" x14ac:dyDescent="0.15">
      <c r="B145" s="121"/>
      <c r="C145" s="119"/>
      <c r="D145" s="119"/>
      <c r="E145" s="117"/>
      <c r="F145" s="117"/>
    </row>
    <row r="146" spans="1:23" s="119" customFormat="1" ht="20.25" customHeight="1" x14ac:dyDescent="0.15">
      <c r="A146" s="154"/>
      <c r="B146" s="154"/>
      <c r="C146" s="119" t="s">
        <v>404</v>
      </c>
      <c r="E146" s="155"/>
      <c r="F146" s="155"/>
      <c r="G146" s="154"/>
      <c r="H146" s="154"/>
      <c r="I146" s="154"/>
      <c r="J146" s="154"/>
      <c r="K146" s="154"/>
      <c r="L146" s="154"/>
      <c r="M146" s="154"/>
      <c r="N146" s="154"/>
      <c r="O146" s="154"/>
      <c r="P146" s="156" t="s">
        <v>68</v>
      </c>
      <c r="Q146" s="145" t="str">
        <f>IF(H142&lt;&gt;"",Q122+1,"")</f>
        <v/>
      </c>
      <c r="T146" s="154"/>
      <c r="U146" s="154"/>
      <c r="V146" s="154"/>
      <c r="W146" s="154"/>
    </row>
    <row r="147" spans="1:23" s="119" customFormat="1" ht="27.75" x14ac:dyDescent="0.15">
      <c r="A147" s="154"/>
      <c r="B147" s="687" t="s">
        <v>405</v>
      </c>
      <c r="C147" s="687"/>
      <c r="D147" s="687"/>
      <c r="E147" s="687"/>
      <c r="F147" s="687"/>
      <c r="G147" s="687"/>
      <c r="H147" s="688" t="s">
        <v>419</v>
      </c>
      <c r="I147" s="688"/>
      <c r="J147" s="688"/>
      <c r="K147" s="688"/>
      <c r="L147" s="688"/>
      <c r="M147" s="688"/>
      <c r="N147" s="688"/>
      <c r="O147" s="688"/>
      <c r="P147" s="688"/>
      <c r="Q147" s="688"/>
      <c r="T147" s="154"/>
      <c r="U147" s="154"/>
      <c r="V147" s="154"/>
      <c r="W147" s="154"/>
    </row>
    <row r="148" spans="1:23" ht="25.5" customHeight="1" thickBot="1" x14ac:dyDescent="0.2">
      <c r="C148" s="157" t="s">
        <v>406</v>
      </c>
      <c r="D148" s="681"/>
      <c r="E148" s="681"/>
      <c r="F148" s="681"/>
      <c r="G148" s="158" t="s">
        <v>37</v>
      </c>
      <c r="H148" s="159" t="s">
        <v>64</v>
      </c>
      <c r="I148" s="186"/>
      <c r="J148" s="121" t="s">
        <v>57</v>
      </c>
      <c r="K148" s="186"/>
      <c r="L148" s="121" t="s">
        <v>60</v>
      </c>
      <c r="M148" s="121" t="s">
        <v>38</v>
      </c>
      <c r="N148" s="186"/>
      <c r="O148" s="121" t="s">
        <v>57</v>
      </c>
      <c r="P148" s="186"/>
      <c r="Q148" s="121" t="s">
        <v>63</v>
      </c>
      <c r="R148" s="121"/>
      <c r="S148" s="121"/>
    </row>
    <row r="149" spans="1:23" ht="18" customHeight="1" x14ac:dyDescent="0.15">
      <c r="B149" s="682" t="s">
        <v>62</v>
      </c>
      <c r="C149" s="684" t="s">
        <v>22</v>
      </c>
      <c r="D149" s="160" t="s">
        <v>58</v>
      </c>
      <c r="E149" s="670" t="s">
        <v>407</v>
      </c>
      <c r="F149" s="686"/>
      <c r="G149" s="161" t="s">
        <v>408</v>
      </c>
      <c r="H149" s="670" t="s">
        <v>66</v>
      </c>
      <c r="I149" s="686"/>
      <c r="J149" s="670" t="s">
        <v>23</v>
      </c>
      <c r="K149" s="671"/>
      <c r="L149" s="671"/>
      <c r="M149" s="686"/>
      <c r="N149" s="670" t="s">
        <v>61</v>
      </c>
      <c r="O149" s="671"/>
      <c r="P149" s="671"/>
      <c r="Q149" s="672"/>
      <c r="R149" s="162"/>
      <c r="S149" s="162"/>
    </row>
    <row r="150" spans="1:23" ht="18" customHeight="1" thickBot="1" x14ac:dyDescent="0.2">
      <c r="B150" s="683"/>
      <c r="C150" s="685"/>
      <c r="D150" s="163" t="s">
        <v>59</v>
      </c>
      <c r="E150" s="673"/>
      <c r="F150" s="676"/>
      <c r="G150" s="164" t="s">
        <v>24</v>
      </c>
      <c r="H150" s="673" t="s">
        <v>67</v>
      </c>
      <c r="I150" s="676"/>
      <c r="J150" s="673"/>
      <c r="K150" s="674"/>
      <c r="L150" s="674"/>
      <c r="M150" s="676"/>
      <c r="N150" s="673"/>
      <c r="O150" s="674"/>
      <c r="P150" s="674"/>
      <c r="Q150" s="675"/>
      <c r="R150" s="162"/>
      <c r="S150" s="162"/>
    </row>
    <row r="151" spans="1:23" ht="30" customHeight="1" x14ac:dyDescent="0.15">
      <c r="B151" s="165">
        <v>1</v>
      </c>
      <c r="C151" s="180"/>
      <c r="D151" s="180"/>
      <c r="E151" s="677"/>
      <c r="F151" s="678"/>
      <c r="G151" s="180"/>
      <c r="H151" s="679"/>
      <c r="I151" s="680"/>
      <c r="J151" s="181"/>
      <c r="K151" s="166" t="s">
        <v>57</v>
      </c>
      <c r="L151" s="184"/>
      <c r="M151" s="167" t="s">
        <v>60</v>
      </c>
      <c r="N151" s="181"/>
      <c r="O151" s="166" t="s">
        <v>57</v>
      </c>
      <c r="P151" s="184"/>
      <c r="Q151" s="168" t="s">
        <v>60</v>
      </c>
      <c r="R151" s="169"/>
      <c r="S151" s="169"/>
    </row>
    <row r="152" spans="1:23" ht="30" customHeight="1" x14ac:dyDescent="0.15">
      <c r="B152" s="170">
        <v>2</v>
      </c>
      <c r="C152" s="182"/>
      <c r="D152" s="182"/>
      <c r="E152" s="666"/>
      <c r="F152" s="667"/>
      <c r="G152" s="182"/>
      <c r="H152" s="668"/>
      <c r="I152" s="669"/>
      <c r="J152" s="183"/>
      <c r="K152" s="171" t="s">
        <v>57</v>
      </c>
      <c r="L152" s="185"/>
      <c r="M152" s="172" t="s">
        <v>60</v>
      </c>
      <c r="N152" s="183"/>
      <c r="O152" s="171" t="s">
        <v>57</v>
      </c>
      <c r="P152" s="185"/>
      <c r="Q152" s="173" t="s">
        <v>60</v>
      </c>
      <c r="R152" s="169"/>
      <c r="S152" s="169"/>
    </row>
    <row r="153" spans="1:23" ht="30" customHeight="1" x14ac:dyDescent="0.15">
      <c r="B153" s="170">
        <v>3</v>
      </c>
      <c r="C153" s="182"/>
      <c r="D153" s="182"/>
      <c r="E153" s="666"/>
      <c r="F153" s="667"/>
      <c r="G153" s="182"/>
      <c r="H153" s="668"/>
      <c r="I153" s="669"/>
      <c r="J153" s="183"/>
      <c r="K153" s="171" t="s">
        <v>57</v>
      </c>
      <c r="L153" s="185"/>
      <c r="M153" s="172" t="s">
        <v>60</v>
      </c>
      <c r="N153" s="183"/>
      <c r="O153" s="171" t="s">
        <v>57</v>
      </c>
      <c r="P153" s="185"/>
      <c r="Q153" s="173" t="s">
        <v>60</v>
      </c>
      <c r="R153" s="169"/>
      <c r="S153" s="169"/>
    </row>
    <row r="154" spans="1:23" ht="30" customHeight="1" x14ac:dyDescent="0.15">
      <c r="B154" s="170">
        <v>4</v>
      </c>
      <c r="C154" s="182"/>
      <c r="D154" s="182"/>
      <c r="E154" s="666"/>
      <c r="F154" s="667"/>
      <c r="G154" s="182"/>
      <c r="H154" s="668"/>
      <c r="I154" s="669"/>
      <c r="J154" s="183"/>
      <c r="K154" s="171" t="s">
        <v>57</v>
      </c>
      <c r="L154" s="185"/>
      <c r="M154" s="172" t="s">
        <v>60</v>
      </c>
      <c r="N154" s="183"/>
      <c r="O154" s="171" t="s">
        <v>57</v>
      </c>
      <c r="P154" s="185"/>
      <c r="Q154" s="173" t="s">
        <v>60</v>
      </c>
      <c r="R154" s="169"/>
      <c r="S154" s="169"/>
    </row>
    <row r="155" spans="1:23" ht="30" customHeight="1" x14ac:dyDescent="0.15">
      <c r="B155" s="170">
        <v>5</v>
      </c>
      <c r="C155" s="182"/>
      <c r="D155" s="182"/>
      <c r="E155" s="666"/>
      <c r="F155" s="667"/>
      <c r="G155" s="182"/>
      <c r="H155" s="668"/>
      <c r="I155" s="669"/>
      <c r="J155" s="183"/>
      <c r="K155" s="171" t="s">
        <v>57</v>
      </c>
      <c r="L155" s="185"/>
      <c r="M155" s="172" t="s">
        <v>60</v>
      </c>
      <c r="N155" s="183"/>
      <c r="O155" s="171" t="s">
        <v>57</v>
      </c>
      <c r="P155" s="185"/>
      <c r="Q155" s="173" t="s">
        <v>60</v>
      </c>
      <c r="R155" s="169"/>
      <c r="S155" s="169"/>
    </row>
    <row r="156" spans="1:23" ht="30" customHeight="1" x14ac:dyDescent="0.15">
      <c r="B156" s="170">
        <v>6</v>
      </c>
      <c r="C156" s="182"/>
      <c r="D156" s="182"/>
      <c r="E156" s="666"/>
      <c r="F156" s="667"/>
      <c r="G156" s="182"/>
      <c r="H156" s="668"/>
      <c r="I156" s="669"/>
      <c r="J156" s="183"/>
      <c r="K156" s="171" t="s">
        <v>57</v>
      </c>
      <c r="L156" s="185"/>
      <c r="M156" s="172" t="s">
        <v>60</v>
      </c>
      <c r="N156" s="183"/>
      <c r="O156" s="171" t="s">
        <v>57</v>
      </c>
      <c r="P156" s="185"/>
      <c r="Q156" s="173" t="s">
        <v>60</v>
      </c>
      <c r="R156" s="169"/>
      <c r="S156" s="169"/>
    </row>
    <row r="157" spans="1:23" ht="30" customHeight="1" x14ac:dyDescent="0.15">
      <c r="B157" s="170">
        <v>7</v>
      </c>
      <c r="C157" s="182"/>
      <c r="D157" s="182"/>
      <c r="E157" s="666"/>
      <c r="F157" s="667"/>
      <c r="G157" s="182"/>
      <c r="H157" s="668"/>
      <c r="I157" s="669"/>
      <c r="J157" s="183"/>
      <c r="K157" s="171" t="s">
        <v>57</v>
      </c>
      <c r="L157" s="185"/>
      <c r="M157" s="172" t="s">
        <v>60</v>
      </c>
      <c r="N157" s="183"/>
      <c r="O157" s="171" t="s">
        <v>57</v>
      </c>
      <c r="P157" s="185"/>
      <c r="Q157" s="173" t="s">
        <v>60</v>
      </c>
      <c r="R157" s="169"/>
      <c r="S157" s="169"/>
    </row>
    <row r="158" spans="1:23" ht="30" customHeight="1" x14ac:dyDescent="0.15">
      <c r="B158" s="170">
        <v>8</v>
      </c>
      <c r="C158" s="182"/>
      <c r="D158" s="182"/>
      <c r="E158" s="666"/>
      <c r="F158" s="667"/>
      <c r="G158" s="182"/>
      <c r="H158" s="668"/>
      <c r="I158" s="669"/>
      <c r="J158" s="183"/>
      <c r="K158" s="171" t="s">
        <v>57</v>
      </c>
      <c r="L158" s="185"/>
      <c r="M158" s="172" t="s">
        <v>60</v>
      </c>
      <c r="N158" s="183"/>
      <c r="O158" s="171" t="s">
        <v>57</v>
      </c>
      <c r="P158" s="185"/>
      <c r="Q158" s="173" t="s">
        <v>60</v>
      </c>
      <c r="R158" s="169"/>
      <c r="S158" s="169"/>
    </row>
    <row r="159" spans="1:23" ht="30" customHeight="1" x14ac:dyDescent="0.15">
      <c r="B159" s="170">
        <v>9</v>
      </c>
      <c r="C159" s="182"/>
      <c r="D159" s="182"/>
      <c r="E159" s="666"/>
      <c r="F159" s="667"/>
      <c r="G159" s="182"/>
      <c r="H159" s="668"/>
      <c r="I159" s="669"/>
      <c r="J159" s="183"/>
      <c r="K159" s="171" t="s">
        <v>57</v>
      </c>
      <c r="L159" s="185"/>
      <c r="M159" s="172" t="s">
        <v>60</v>
      </c>
      <c r="N159" s="183"/>
      <c r="O159" s="171" t="s">
        <v>57</v>
      </c>
      <c r="P159" s="185"/>
      <c r="Q159" s="173" t="s">
        <v>60</v>
      </c>
      <c r="R159" s="169"/>
      <c r="S159" s="169"/>
    </row>
    <row r="160" spans="1:23" ht="30" customHeight="1" x14ac:dyDescent="0.15">
      <c r="B160" s="170">
        <v>10</v>
      </c>
      <c r="C160" s="182"/>
      <c r="D160" s="182"/>
      <c r="E160" s="666"/>
      <c r="F160" s="667"/>
      <c r="G160" s="182"/>
      <c r="H160" s="668"/>
      <c r="I160" s="669"/>
      <c r="J160" s="183"/>
      <c r="K160" s="171" t="s">
        <v>57</v>
      </c>
      <c r="L160" s="185"/>
      <c r="M160" s="172" t="s">
        <v>60</v>
      </c>
      <c r="N160" s="183"/>
      <c r="O160" s="171" t="s">
        <v>57</v>
      </c>
      <c r="P160" s="185"/>
      <c r="Q160" s="173" t="s">
        <v>60</v>
      </c>
      <c r="R160" s="169"/>
      <c r="S160" s="169"/>
    </row>
    <row r="161" spans="1:23" ht="30" customHeight="1" x14ac:dyDescent="0.15">
      <c r="B161" s="170">
        <v>11</v>
      </c>
      <c r="C161" s="182"/>
      <c r="D161" s="182"/>
      <c r="E161" s="666"/>
      <c r="F161" s="667"/>
      <c r="G161" s="182"/>
      <c r="H161" s="668"/>
      <c r="I161" s="669"/>
      <c r="J161" s="183"/>
      <c r="K161" s="171" t="s">
        <v>57</v>
      </c>
      <c r="L161" s="185"/>
      <c r="M161" s="172" t="s">
        <v>60</v>
      </c>
      <c r="N161" s="183"/>
      <c r="O161" s="171" t="s">
        <v>57</v>
      </c>
      <c r="P161" s="185"/>
      <c r="Q161" s="173" t="s">
        <v>60</v>
      </c>
      <c r="R161" s="169"/>
      <c r="S161" s="169"/>
    </row>
    <row r="162" spans="1:23" ht="30" customHeight="1" x14ac:dyDescent="0.15">
      <c r="B162" s="170">
        <v>12</v>
      </c>
      <c r="C162" s="182"/>
      <c r="D162" s="182"/>
      <c r="E162" s="666"/>
      <c r="F162" s="667"/>
      <c r="G162" s="182"/>
      <c r="H162" s="668"/>
      <c r="I162" s="669"/>
      <c r="J162" s="183"/>
      <c r="K162" s="171" t="s">
        <v>57</v>
      </c>
      <c r="L162" s="185"/>
      <c r="M162" s="172" t="s">
        <v>60</v>
      </c>
      <c r="N162" s="183"/>
      <c r="O162" s="171" t="s">
        <v>57</v>
      </c>
      <c r="P162" s="185"/>
      <c r="Q162" s="173" t="s">
        <v>60</v>
      </c>
      <c r="R162" s="169"/>
      <c r="S162" s="169"/>
    </row>
    <row r="163" spans="1:23" ht="30" customHeight="1" x14ac:dyDescent="0.15">
      <c r="B163" s="170">
        <v>13</v>
      </c>
      <c r="C163" s="182"/>
      <c r="D163" s="182"/>
      <c r="E163" s="666"/>
      <c r="F163" s="667"/>
      <c r="G163" s="182"/>
      <c r="H163" s="668"/>
      <c r="I163" s="669"/>
      <c r="J163" s="183"/>
      <c r="K163" s="171" t="s">
        <v>57</v>
      </c>
      <c r="L163" s="185"/>
      <c r="M163" s="172" t="s">
        <v>60</v>
      </c>
      <c r="N163" s="183"/>
      <c r="O163" s="171" t="s">
        <v>57</v>
      </c>
      <c r="P163" s="185"/>
      <c r="Q163" s="173" t="s">
        <v>60</v>
      </c>
      <c r="R163" s="169"/>
      <c r="S163" s="169"/>
    </row>
    <row r="164" spans="1:23" ht="30" customHeight="1" x14ac:dyDescent="0.15">
      <c r="B164" s="170">
        <v>14</v>
      </c>
      <c r="C164" s="182"/>
      <c r="D164" s="182"/>
      <c r="E164" s="666"/>
      <c r="F164" s="667"/>
      <c r="G164" s="182"/>
      <c r="H164" s="668"/>
      <c r="I164" s="669"/>
      <c r="J164" s="183"/>
      <c r="K164" s="171" t="s">
        <v>57</v>
      </c>
      <c r="L164" s="185"/>
      <c r="M164" s="172" t="s">
        <v>60</v>
      </c>
      <c r="N164" s="183"/>
      <c r="O164" s="171" t="s">
        <v>57</v>
      </c>
      <c r="P164" s="185"/>
      <c r="Q164" s="173" t="s">
        <v>60</v>
      </c>
      <c r="R164" s="169"/>
      <c r="S164" s="169"/>
    </row>
    <row r="165" spans="1:23" ht="30" customHeight="1" thickBot="1" x14ac:dyDescent="0.2">
      <c r="B165" s="174"/>
      <c r="C165" s="175" t="s">
        <v>65</v>
      </c>
      <c r="D165" s="650"/>
      <c r="E165" s="651"/>
      <c r="F165" s="652" t="s">
        <v>409</v>
      </c>
      <c r="G165" s="653"/>
      <c r="H165" s="654"/>
      <c r="I165" s="655"/>
      <c r="J165" s="656"/>
      <c r="K165" s="657"/>
      <c r="L165" s="657"/>
      <c r="M165" s="657"/>
      <c r="N165" s="657"/>
      <c r="O165" s="657"/>
      <c r="P165" s="657"/>
      <c r="Q165" s="658"/>
      <c r="R165" s="169"/>
      <c r="S165" s="169"/>
    </row>
    <row r="166" spans="1:23" ht="30" customHeight="1" thickTop="1" thickBot="1" x14ac:dyDescent="0.2">
      <c r="B166" s="659" t="s">
        <v>417</v>
      </c>
      <c r="C166" s="660"/>
      <c r="D166" s="660"/>
      <c r="E166" s="660"/>
      <c r="F166" s="660"/>
      <c r="G166" s="661"/>
      <c r="H166" s="662" t="str">
        <f>IF(COUNTA(H151:I165)=0,"",SUM(H151:I165))</f>
        <v/>
      </c>
      <c r="I166" s="663"/>
      <c r="J166" s="664"/>
      <c r="K166" s="660"/>
      <c r="L166" s="660"/>
      <c r="M166" s="660"/>
      <c r="N166" s="660"/>
      <c r="O166" s="660"/>
      <c r="P166" s="660"/>
      <c r="Q166" s="665"/>
      <c r="R166" s="169"/>
      <c r="S166" s="169"/>
    </row>
    <row r="167" spans="1:23" ht="22.5" customHeight="1" x14ac:dyDescent="0.15">
      <c r="B167" s="126" t="s">
        <v>26</v>
      </c>
      <c r="C167" s="119"/>
      <c r="D167" s="177"/>
      <c r="E167" s="177"/>
      <c r="F167" s="177"/>
    </row>
    <row r="168" spans="1:23" ht="22.5" customHeight="1" x14ac:dyDescent="0.15">
      <c r="B168" s="178" t="s">
        <v>416</v>
      </c>
      <c r="C168" s="119"/>
      <c r="D168" s="162"/>
      <c r="E168" s="117"/>
      <c r="F168" s="117"/>
    </row>
    <row r="169" spans="1:23" ht="14.25" x14ac:dyDescent="0.15">
      <c r="B169" s="121"/>
      <c r="C169" s="119"/>
      <c r="D169" s="119"/>
      <c r="E169" s="117"/>
      <c r="F169" s="117"/>
    </row>
    <row r="170" spans="1:23" s="119" customFormat="1" ht="20.25" customHeight="1" x14ac:dyDescent="0.15">
      <c r="A170" s="154"/>
      <c r="B170" s="154"/>
      <c r="C170" s="119" t="s">
        <v>404</v>
      </c>
      <c r="E170" s="155"/>
      <c r="F170" s="155"/>
      <c r="G170" s="154"/>
      <c r="H170" s="154"/>
      <c r="I170" s="154"/>
      <c r="J170" s="154"/>
      <c r="K170" s="154"/>
      <c r="L170" s="154"/>
      <c r="M170" s="154"/>
      <c r="N170" s="154"/>
      <c r="O170" s="154"/>
      <c r="P170" s="156" t="s">
        <v>68</v>
      </c>
      <c r="Q170" s="145" t="str">
        <f>IF(H166&lt;&gt;"",Q146+1,"")</f>
        <v/>
      </c>
      <c r="T170" s="154"/>
      <c r="U170" s="154"/>
      <c r="V170" s="154"/>
      <c r="W170" s="154"/>
    </row>
    <row r="171" spans="1:23" s="119" customFormat="1" ht="27.75" x14ac:dyDescent="0.15">
      <c r="A171" s="154"/>
      <c r="B171" s="687" t="s">
        <v>405</v>
      </c>
      <c r="C171" s="687"/>
      <c r="D171" s="687"/>
      <c r="E171" s="687"/>
      <c r="F171" s="687"/>
      <c r="G171" s="687"/>
      <c r="H171" s="688" t="s">
        <v>419</v>
      </c>
      <c r="I171" s="688"/>
      <c r="J171" s="688"/>
      <c r="K171" s="688"/>
      <c r="L171" s="688"/>
      <c r="M171" s="688"/>
      <c r="N171" s="688"/>
      <c r="O171" s="688"/>
      <c r="P171" s="688"/>
      <c r="Q171" s="688"/>
      <c r="T171" s="154"/>
      <c r="U171" s="154"/>
      <c r="V171" s="154"/>
      <c r="W171" s="154"/>
    </row>
    <row r="172" spans="1:23" ht="25.5" customHeight="1" thickBot="1" x14ac:dyDescent="0.2">
      <c r="C172" s="157" t="s">
        <v>406</v>
      </c>
      <c r="D172" s="681"/>
      <c r="E172" s="681"/>
      <c r="F172" s="681"/>
      <c r="G172" s="158" t="s">
        <v>37</v>
      </c>
      <c r="H172" s="159" t="s">
        <v>64</v>
      </c>
      <c r="I172" s="186"/>
      <c r="J172" s="121" t="s">
        <v>57</v>
      </c>
      <c r="K172" s="186"/>
      <c r="L172" s="121" t="s">
        <v>60</v>
      </c>
      <c r="M172" s="121" t="s">
        <v>38</v>
      </c>
      <c r="N172" s="186"/>
      <c r="O172" s="121" t="s">
        <v>57</v>
      </c>
      <c r="P172" s="186"/>
      <c r="Q172" s="121" t="s">
        <v>63</v>
      </c>
      <c r="R172" s="121"/>
      <c r="S172" s="121"/>
    </row>
    <row r="173" spans="1:23" ht="18" customHeight="1" x14ac:dyDescent="0.15">
      <c r="B173" s="682" t="s">
        <v>62</v>
      </c>
      <c r="C173" s="684" t="s">
        <v>22</v>
      </c>
      <c r="D173" s="160" t="s">
        <v>58</v>
      </c>
      <c r="E173" s="670" t="s">
        <v>407</v>
      </c>
      <c r="F173" s="686"/>
      <c r="G173" s="161" t="s">
        <v>408</v>
      </c>
      <c r="H173" s="670" t="s">
        <v>66</v>
      </c>
      <c r="I173" s="686"/>
      <c r="J173" s="670" t="s">
        <v>23</v>
      </c>
      <c r="K173" s="671"/>
      <c r="L173" s="671"/>
      <c r="M173" s="686"/>
      <c r="N173" s="670" t="s">
        <v>61</v>
      </c>
      <c r="O173" s="671"/>
      <c r="P173" s="671"/>
      <c r="Q173" s="672"/>
      <c r="R173" s="162"/>
      <c r="S173" s="162"/>
    </row>
    <row r="174" spans="1:23" ht="18" customHeight="1" thickBot="1" x14ac:dyDescent="0.2">
      <c r="B174" s="683"/>
      <c r="C174" s="685"/>
      <c r="D174" s="163" t="s">
        <v>59</v>
      </c>
      <c r="E174" s="673"/>
      <c r="F174" s="676"/>
      <c r="G174" s="164" t="s">
        <v>24</v>
      </c>
      <c r="H174" s="673" t="s">
        <v>67</v>
      </c>
      <c r="I174" s="676"/>
      <c r="J174" s="673"/>
      <c r="K174" s="674"/>
      <c r="L174" s="674"/>
      <c r="M174" s="676"/>
      <c r="N174" s="673"/>
      <c r="O174" s="674"/>
      <c r="P174" s="674"/>
      <c r="Q174" s="675"/>
      <c r="R174" s="162"/>
      <c r="S174" s="162"/>
    </row>
    <row r="175" spans="1:23" ht="30" customHeight="1" x14ac:dyDescent="0.15">
      <c r="B175" s="165">
        <v>1</v>
      </c>
      <c r="C175" s="180"/>
      <c r="D175" s="180"/>
      <c r="E175" s="677"/>
      <c r="F175" s="678"/>
      <c r="G175" s="180"/>
      <c r="H175" s="679"/>
      <c r="I175" s="680"/>
      <c r="J175" s="181"/>
      <c r="K175" s="166" t="s">
        <v>57</v>
      </c>
      <c r="L175" s="184"/>
      <c r="M175" s="167" t="s">
        <v>60</v>
      </c>
      <c r="N175" s="181"/>
      <c r="O175" s="166" t="s">
        <v>57</v>
      </c>
      <c r="P175" s="184"/>
      <c r="Q175" s="168" t="s">
        <v>60</v>
      </c>
      <c r="R175" s="169"/>
      <c r="S175" s="169"/>
    </row>
    <row r="176" spans="1:23" ht="30" customHeight="1" x14ac:dyDescent="0.15">
      <c r="B176" s="170">
        <v>2</v>
      </c>
      <c r="C176" s="182"/>
      <c r="D176" s="182"/>
      <c r="E176" s="666"/>
      <c r="F176" s="667"/>
      <c r="G176" s="182"/>
      <c r="H176" s="668"/>
      <c r="I176" s="669"/>
      <c r="J176" s="183"/>
      <c r="K176" s="171" t="s">
        <v>57</v>
      </c>
      <c r="L176" s="185"/>
      <c r="M176" s="172" t="s">
        <v>60</v>
      </c>
      <c r="N176" s="183"/>
      <c r="O176" s="171" t="s">
        <v>57</v>
      </c>
      <c r="P176" s="185"/>
      <c r="Q176" s="173" t="s">
        <v>60</v>
      </c>
      <c r="R176" s="169"/>
      <c r="S176" s="169"/>
    </row>
    <row r="177" spans="2:19" ht="30" customHeight="1" x14ac:dyDescent="0.15">
      <c r="B177" s="170">
        <v>3</v>
      </c>
      <c r="C177" s="182"/>
      <c r="D177" s="182"/>
      <c r="E177" s="666"/>
      <c r="F177" s="667"/>
      <c r="G177" s="182"/>
      <c r="H177" s="668"/>
      <c r="I177" s="669"/>
      <c r="J177" s="183"/>
      <c r="K177" s="171" t="s">
        <v>57</v>
      </c>
      <c r="L177" s="185"/>
      <c r="M177" s="172" t="s">
        <v>60</v>
      </c>
      <c r="N177" s="183"/>
      <c r="O177" s="171" t="s">
        <v>57</v>
      </c>
      <c r="P177" s="185"/>
      <c r="Q177" s="173" t="s">
        <v>60</v>
      </c>
      <c r="R177" s="169"/>
      <c r="S177" s="169"/>
    </row>
    <row r="178" spans="2:19" ht="30" customHeight="1" x14ac:dyDescent="0.15">
      <c r="B178" s="170">
        <v>4</v>
      </c>
      <c r="C178" s="182"/>
      <c r="D178" s="182"/>
      <c r="E178" s="666"/>
      <c r="F178" s="667"/>
      <c r="G178" s="182"/>
      <c r="H178" s="668"/>
      <c r="I178" s="669"/>
      <c r="J178" s="183"/>
      <c r="K178" s="171" t="s">
        <v>57</v>
      </c>
      <c r="L178" s="185"/>
      <c r="M178" s="172" t="s">
        <v>60</v>
      </c>
      <c r="N178" s="183"/>
      <c r="O178" s="171" t="s">
        <v>57</v>
      </c>
      <c r="P178" s="185"/>
      <c r="Q178" s="173" t="s">
        <v>60</v>
      </c>
      <c r="R178" s="169"/>
      <c r="S178" s="169"/>
    </row>
    <row r="179" spans="2:19" ht="30" customHeight="1" x14ac:dyDescent="0.15">
      <c r="B179" s="170">
        <v>5</v>
      </c>
      <c r="C179" s="182"/>
      <c r="D179" s="182"/>
      <c r="E179" s="666"/>
      <c r="F179" s="667"/>
      <c r="G179" s="182"/>
      <c r="H179" s="668"/>
      <c r="I179" s="669"/>
      <c r="J179" s="183"/>
      <c r="K179" s="171" t="s">
        <v>57</v>
      </c>
      <c r="L179" s="185"/>
      <c r="M179" s="172" t="s">
        <v>60</v>
      </c>
      <c r="N179" s="183"/>
      <c r="O179" s="171" t="s">
        <v>57</v>
      </c>
      <c r="P179" s="185"/>
      <c r="Q179" s="173" t="s">
        <v>60</v>
      </c>
      <c r="R179" s="169"/>
      <c r="S179" s="169"/>
    </row>
    <row r="180" spans="2:19" ht="30" customHeight="1" x14ac:dyDescent="0.15">
      <c r="B180" s="170">
        <v>6</v>
      </c>
      <c r="C180" s="182"/>
      <c r="D180" s="182"/>
      <c r="E180" s="666"/>
      <c r="F180" s="667"/>
      <c r="G180" s="182"/>
      <c r="H180" s="668"/>
      <c r="I180" s="669"/>
      <c r="J180" s="183"/>
      <c r="K180" s="171" t="s">
        <v>57</v>
      </c>
      <c r="L180" s="185"/>
      <c r="M180" s="172" t="s">
        <v>60</v>
      </c>
      <c r="N180" s="183"/>
      <c r="O180" s="171" t="s">
        <v>57</v>
      </c>
      <c r="P180" s="185"/>
      <c r="Q180" s="173" t="s">
        <v>60</v>
      </c>
      <c r="R180" s="169"/>
      <c r="S180" s="169"/>
    </row>
    <row r="181" spans="2:19" ht="30" customHeight="1" x14ac:dyDescent="0.15">
      <c r="B181" s="170">
        <v>7</v>
      </c>
      <c r="C181" s="182"/>
      <c r="D181" s="182"/>
      <c r="E181" s="666"/>
      <c r="F181" s="667"/>
      <c r="G181" s="182"/>
      <c r="H181" s="668"/>
      <c r="I181" s="669"/>
      <c r="J181" s="183"/>
      <c r="K181" s="171" t="s">
        <v>57</v>
      </c>
      <c r="L181" s="185"/>
      <c r="M181" s="172" t="s">
        <v>60</v>
      </c>
      <c r="N181" s="183"/>
      <c r="O181" s="171" t="s">
        <v>57</v>
      </c>
      <c r="P181" s="185"/>
      <c r="Q181" s="173" t="s">
        <v>60</v>
      </c>
      <c r="R181" s="169"/>
      <c r="S181" s="169"/>
    </row>
    <row r="182" spans="2:19" ht="30" customHeight="1" x14ac:dyDescent="0.15">
      <c r="B182" s="170">
        <v>8</v>
      </c>
      <c r="C182" s="182"/>
      <c r="D182" s="182"/>
      <c r="E182" s="666"/>
      <c r="F182" s="667"/>
      <c r="G182" s="182"/>
      <c r="H182" s="668"/>
      <c r="I182" s="669"/>
      <c r="J182" s="183"/>
      <c r="K182" s="171" t="s">
        <v>57</v>
      </c>
      <c r="L182" s="185"/>
      <c r="M182" s="172" t="s">
        <v>60</v>
      </c>
      <c r="N182" s="183"/>
      <c r="O182" s="171" t="s">
        <v>57</v>
      </c>
      <c r="P182" s="185"/>
      <c r="Q182" s="173" t="s">
        <v>60</v>
      </c>
      <c r="R182" s="169"/>
      <c r="S182" s="169"/>
    </row>
    <row r="183" spans="2:19" ht="30" customHeight="1" x14ac:dyDescent="0.15">
      <c r="B183" s="170">
        <v>9</v>
      </c>
      <c r="C183" s="182"/>
      <c r="D183" s="182"/>
      <c r="E183" s="666"/>
      <c r="F183" s="667"/>
      <c r="G183" s="182"/>
      <c r="H183" s="668"/>
      <c r="I183" s="669"/>
      <c r="J183" s="183"/>
      <c r="K183" s="171" t="s">
        <v>57</v>
      </c>
      <c r="L183" s="185"/>
      <c r="M183" s="172" t="s">
        <v>60</v>
      </c>
      <c r="N183" s="183"/>
      <c r="O183" s="171" t="s">
        <v>57</v>
      </c>
      <c r="P183" s="185"/>
      <c r="Q183" s="173" t="s">
        <v>60</v>
      </c>
      <c r="R183" s="169"/>
      <c r="S183" s="169"/>
    </row>
    <row r="184" spans="2:19" ht="30" customHeight="1" x14ac:dyDescent="0.15">
      <c r="B184" s="170">
        <v>10</v>
      </c>
      <c r="C184" s="182"/>
      <c r="D184" s="182"/>
      <c r="E184" s="666"/>
      <c r="F184" s="667"/>
      <c r="G184" s="182"/>
      <c r="H184" s="668"/>
      <c r="I184" s="669"/>
      <c r="J184" s="183"/>
      <c r="K184" s="171" t="s">
        <v>57</v>
      </c>
      <c r="L184" s="185"/>
      <c r="M184" s="172" t="s">
        <v>60</v>
      </c>
      <c r="N184" s="183"/>
      <c r="O184" s="171" t="s">
        <v>57</v>
      </c>
      <c r="P184" s="185"/>
      <c r="Q184" s="173" t="s">
        <v>60</v>
      </c>
      <c r="R184" s="169"/>
      <c r="S184" s="169"/>
    </row>
    <row r="185" spans="2:19" ht="30" customHeight="1" x14ac:dyDescent="0.15">
      <c r="B185" s="170">
        <v>11</v>
      </c>
      <c r="C185" s="182"/>
      <c r="D185" s="182"/>
      <c r="E185" s="666"/>
      <c r="F185" s="667"/>
      <c r="G185" s="182"/>
      <c r="H185" s="668"/>
      <c r="I185" s="669"/>
      <c r="J185" s="183"/>
      <c r="K185" s="171" t="s">
        <v>57</v>
      </c>
      <c r="L185" s="185"/>
      <c r="M185" s="172" t="s">
        <v>60</v>
      </c>
      <c r="N185" s="183"/>
      <c r="O185" s="171" t="s">
        <v>57</v>
      </c>
      <c r="P185" s="185"/>
      <c r="Q185" s="173" t="s">
        <v>60</v>
      </c>
      <c r="R185" s="169"/>
      <c r="S185" s="169"/>
    </row>
    <row r="186" spans="2:19" ht="30" customHeight="1" x14ac:dyDescent="0.15">
      <c r="B186" s="170">
        <v>12</v>
      </c>
      <c r="C186" s="182"/>
      <c r="D186" s="182"/>
      <c r="E186" s="666"/>
      <c r="F186" s="667"/>
      <c r="G186" s="182"/>
      <c r="H186" s="668"/>
      <c r="I186" s="669"/>
      <c r="J186" s="183"/>
      <c r="K186" s="171" t="s">
        <v>57</v>
      </c>
      <c r="L186" s="185"/>
      <c r="M186" s="172" t="s">
        <v>60</v>
      </c>
      <c r="N186" s="183"/>
      <c r="O186" s="171" t="s">
        <v>57</v>
      </c>
      <c r="P186" s="185"/>
      <c r="Q186" s="173" t="s">
        <v>60</v>
      </c>
      <c r="R186" s="169"/>
      <c r="S186" s="169"/>
    </row>
    <row r="187" spans="2:19" ht="30" customHeight="1" x14ac:dyDescent="0.15">
      <c r="B187" s="170">
        <v>13</v>
      </c>
      <c r="C187" s="182"/>
      <c r="D187" s="182"/>
      <c r="E187" s="666"/>
      <c r="F187" s="667"/>
      <c r="G187" s="182"/>
      <c r="H187" s="668"/>
      <c r="I187" s="669"/>
      <c r="J187" s="183"/>
      <c r="K187" s="171" t="s">
        <v>57</v>
      </c>
      <c r="L187" s="185"/>
      <c r="M187" s="172" t="s">
        <v>60</v>
      </c>
      <c r="N187" s="183"/>
      <c r="O187" s="171" t="s">
        <v>57</v>
      </c>
      <c r="P187" s="185"/>
      <c r="Q187" s="173" t="s">
        <v>60</v>
      </c>
      <c r="R187" s="169"/>
      <c r="S187" s="169"/>
    </row>
    <row r="188" spans="2:19" ht="30" customHeight="1" x14ac:dyDescent="0.15">
      <c r="B188" s="170">
        <v>14</v>
      </c>
      <c r="C188" s="182"/>
      <c r="D188" s="182"/>
      <c r="E188" s="666"/>
      <c r="F188" s="667"/>
      <c r="G188" s="182"/>
      <c r="H188" s="668"/>
      <c r="I188" s="669"/>
      <c r="J188" s="183"/>
      <c r="K188" s="171" t="s">
        <v>57</v>
      </c>
      <c r="L188" s="185"/>
      <c r="M188" s="172" t="s">
        <v>60</v>
      </c>
      <c r="N188" s="183"/>
      <c r="O188" s="171" t="s">
        <v>57</v>
      </c>
      <c r="P188" s="185"/>
      <c r="Q188" s="173" t="s">
        <v>60</v>
      </c>
      <c r="R188" s="169"/>
      <c r="S188" s="169"/>
    </row>
    <row r="189" spans="2:19" ht="30" customHeight="1" thickBot="1" x14ac:dyDescent="0.2">
      <c r="B189" s="174"/>
      <c r="C189" s="175" t="s">
        <v>65</v>
      </c>
      <c r="D189" s="650"/>
      <c r="E189" s="651"/>
      <c r="F189" s="652" t="s">
        <v>409</v>
      </c>
      <c r="G189" s="653"/>
      <c r="H189" s="654"/>
      <c r="I189" s="655"/>
      <c r="J189" s="656"/>
      <c r="K189" s="657"/>
      <c r="L189" s="657"/>
      <c r="M189" s="657"/>
      <c r="N189" s="657"/>
      <c r="O189" s="657"/>
      <c r="P189" s="657"/>
      <c r="Q189" s="658"/>
      <c r="R189" s="169"/>
      <c r="S189" s="169"/>
    </row>
    <row r="190" spans="2:19" ht="30" customHeight="1" thickTop="1" thickBot="1" x14ac:dyDescent="0.2">
      <c r="B190" s="659" t="s">
        <v>417</v>
      </c>
      <c r="C190" s="660"/>
      <c r="D190" s="660"/>
      <c r="E190" s="660"/>
      <c r="F190" s="660"/>
      <c r="G190" s="661"/>
      <c r="H190" s="662" t="str">
        <f>IF(COUNTA(H175:I189)=0,"",SUM(H175:I189))</f>
        <v/>
      </c>
      <c r="I190" s="663"/>
      <c r="J190" s="664"/>
      <c r="K190" s="660"/>
      <c r="L190" s="660"/>
      <c r="M190" s="660"/>
      <c r="N190" s="660"/>
      <c r="O190" s="660"/>
      <c r="P190" s="660"/>
      <c r="Q190" s="665"/>
      <c r="R190" s="169"/>
      <c r="S190" s="169"/>
    </row>
    <row r="191" spans="2:19" ht="22.5" customHeight="1" x14ac:dyDescent="0.15">
      <c r="B191" s="126" t="s">
        <v>26</v>
      </c>
      <c r="C191" s="119"/>
      <c r="D191" s="177"/>
      <c r="E191" s="177"/>
      <c r="F191" s="177"/>
    </row>
    <row r="192" spans="2:19" ht="22.5" customHeight="1" x14ac:dyDescent="0.15">
      <c r="B192" s="178" t="s">
        <v>416</v>
      </c>
      <c r="C192" s="119"/>
      <c r="D192" s="162"/>
      <c r="E192" s="117"/>
      <c r="F192" s="117"/>
    </row>
    <row r="193" spans="1:23" ht="14.25" x14ac:dyDescent="0.15">
      <c r="B193" s="121"/>
      <c r="C193" s="119"/>
      <c r="D193" s="119"/>
      <c r="E193" s="117"/>
      <c r="F193" s="117"/>
    </row>
    <row r="194" spans="1:23" s="119" customFormat="1" ht="20.25" customHeight="1" x14ac:dyDescent="0.15">
      <c r="A194" s="154"/>
      <c r="B194" s="154"/>
      <c r="C194" s="119" t="s">
        <v>404</v>
      </c>
      <c r="E194" s="155"/>
      <c r="F194" s="155"/>
      <c r="G194" s="154"/>
      <c r="H194" s="154"/>
      <c r="I194" s="154"/>
      <c r="J194" s="154"/>
      <c r="K194" s="154"/>
      <c r="L194" s="154"/>
      <c r="M194" s="154"/>
      <c r="N194" s="154"/>
      <c r="O194" s="154"/>
      <c r="P194" s="156" t="s">
        <v>68</v>
      </c>
      <c r="Q194" s="145" t="str">
        <f>IF(H190&lt;&gt;"",Q170+1,"")</f>
        <v/>
      </c>
      <c r="T194" s="154"/>
      <c r="U194" s="154"/>
      <c r="V194" s="154"/>
      <c r="W194" s="154"/>
    </row>
    <row r="195" spans="1:23" s="119" customFormat="1" ht="27.75" x14ac:dyDescent="0.15">
      <c r="A195" s="154"/>
      <c r="B195" s="687" t="s">
        <v>405</v>
      </c>
      <c r="C195" s="687"/>
      <c r="D195" s="687"/>
      <c r="E195" s="687"/>
      <c r="F195" s="687"/>
      <c r="G195" s="687"/>
      <c r="H195" s="688" t="s">
        <v>419</v>
      </c>
      <c r="I195" s="688"/>
      <c r="J195" s="688"/>
      <c r="K195" s="688"/>
      <c r="L195" s="688"/>
      <c r="M195" s="688"/>
      <c r="N195" s="688"/>
      <c r="O195" s="688"/>
      <c r="P195" s="688"/>
      <c r="Q195" s="688"/>
      <c r="T195" s="154"/>
      <c r="U195" s="154"/>
      <c r="V195" s="154"/>
      <c r="W195" s="154"/>
    </row>
    <row r="196" spans="1:23" ht="25.5" customHeight="1" thickBot="1" x14ac:dyDescent="0.2">
      <c r="C196" s="157" t="s">
        <v>406</v>
      </c>
      <c r="D196" s="681"/>
      <c r="E196" s="681"/>
      <c r="F196" s="681"/>
      <c r="G196" s="158" t="s">
        <v>37</v>
      </c>
      <c r="H196" s="159" t="s">
        <v>64</v>
      </c>
      <c r="I196" s="186"/>
      <c r="J196" s="121" t="s">
        <v>57</v>
      </c>
      <c r="K196" s="186"/>
      <c r="L196" s="121" t="s">
        <v>60</v>
      </c>
      <c r="M196" s="121" t="s">
        <v>38</v>
      </c>
      <c r="N196" s="186"/>
      <c r="O196" s="121" t="s">
        <v>57</v>
      </c>
      <c r="P196" s="186"/>
      <c r="Q196" s="121" t="s">
        <v>63</v>
      </c>
      <c r="R196" s="121"/>
      <c r="S196" s="121"/>
    </row>
    <row r="197" spans="1:23" ht="18" customHeight="1" x14ac:dyDescent="0.15">
      <c r="B197" s="682" t="s">
        <v>62</v>
      </c>
      <c r="C197" s="684" t="s">
        <v>22</v>
      </c>
      <c r="D197" s="160" t="s">
        <v>58</v>
      </c>
      <c r="E197" s="670" t="s">
        <v>407</v>
      </c>
      <c r="F197" s="686"/>
      <c r="G197" s="161" t="s">
        <v>408</v>
      </c>
      <c r="H197" s="670" t="s">
        <v>66</v>
      </c>
      <c r="I197" s="686"/>
      <c r="J197" s="670" t="s">
        <v>23</v>
      </c>
      <c r="K197" s="671"/>
      <c r="L197" s="671"/>
      <c r="M197" s="686"/>
      <c r="N197" s="670" t="s">
        <v>61</v>
      </c>
      <c r="O197" s="671"/>
      <c r="P197" s="671"/>
      <c r="Q197" s="672"/>
      <c r="R197" s="162"/>
      <c r="S197" s="162"/>
    </row>
    <row r="198" spans="1:23" ht="18" customHeight="1" thickBot="1" x14ac:dyDescent="0.2">
      <c r="B198" s="683"/>
      <c r="C198" s="685"/>
      <c r="D198" s="163" t="s">
        <v>59</v>
      </c>
      <c r="E198" s="673"/>
      <c r="F198" s="676"/>
      <c r="G198" s="164" t="s">
        <v>24</v>
      </c>
      <c r="H198" s="673" t="s">
        <v>67</v>
      </c>
      <c r="I198" s="676"/>
      <c r="J198" s="673"/>
      <c r="K198" s="674"/>
      <c r="L198" s="674"/>
      <c r="M198" s="676"/>
      <c r="N198" s="673"/>
      <c r="O198" s="674"/>
      <c r="P198" s="674"/>
      <c r="Q198" s="675"/>
      <c r="R198" s="162"/>
      <c r="S198" s="162"/>
    </row>
    <row r="199" spans="1:23" ht="30" customHeight="1" x14ac:dyDescent="0.15">
      <c r="B199" s="165">
        <v>1</v>
      </c>
      <c r="C199" s="180"/>
      <c r="D199" s="180"/>
      <c r="E199" s="677"/>
      <c r="F199" s="678"/>
      <c r="G199" s="180"/>
      <c r="H199" s="679"/>
      <c r="I199" s="680"/>
      <c r="J199" s="181"/>
      <c r="K199" s="166" t="s">
        <v>57</v>
      </c>
      <c r="L199" s="184"/>
      <c r="M199" s="167" t="s">
        <v>60</v>
      </c>
      <c r="N199" s="181"/>
      <c r="O199" s="166" t="s">
        <v>57</v>
      </c>
      <c r="P199" s="184"/>
      <c r="Q199" s="168" t="s">
        <v>60</v>
      </c>
      <c r="R199" s="169"/>
      <c r="S199" s="169"/>
    </row>
    <row r="200" spans="1:23" ht="30" customHeight="1" x14ac:dyDescent="0.15">
      <c r="B200" s="170">
        <v>2</v>
      </c>
      <c r="C200" s="182"/>
      <c r="D200" s="182"/>
      <c r="E200" s="666"/>
      <c r="F200" s="667"/>
      <c r="G200" s="182"/>
      <c r="H200" s="668"/>
      <c r="I200" s="669"/>
      <c r="J200" s="183"/>
      <c r="K200" s="171" t="s">
        <v>57</v>
      </c>
      <c r="L200" s="185"/>
      <c r="M200" s="172" t="s">
        <v>60</v>
      </c>
      <c r="N200" s="183"/>
      <c r="O200" s="171" t="s">
        <v>57</v>
      </c>
      <c r="P200" s="185"/>
      <c r="Q200" s="173" t="s">
        <v>60</v>
      </c>
      <c r="R200" s="169"/>
      <c r="S200" s="169"/>
    </row>
    <row r="201" spans="1:23" ht="30" customHeight="1" x14ac:dyDescent="0.15">
      <c r="B201" s="170">
        <v>3</v>
      </c>
      <c r="C201" s="182"/>
      <c r="D201" s="182"/>
      <c r="E201" s="666"/>
      <c r="F201" s="667"/>
      <c r="G201" s="182"/>
      <c r="H201" s="668"/>
      <c r="I201" s="669"/>
      <c r="J201" s="183"/>
      <c r="K201" s="171" t="s">
        <v>57</v>
      </c>
      <c r="L201" s="185"/>
      <c r="M201" s="172" t="s">
        <v>60</v>
      </c>
      <c r="N201" s="183"/>
      <c r="O201" s="171" t="s">
        <v>57</v>
      </c>
      <c r="P201" s="185"/>
      <c r="Q201" s="173" t="s">
        <v>60</v>
      </c>
      <c r="R201" s="169"/>
      <c r="S201" s="169"/>
    </row>
    <row r="202" spans="1:23" ht="30" customHeight="1" x14ac:dyDescent="0.15">
      <c r="B202" s="170">
        <v>4</v>
      </c>
      <c r="C202" s="182"/>
      <c r="D202" s="182"/>
      <c r="E202" s="666"/>
      <c r="F202" s="667"/>
      <c r="G202" s="182"/>
      <c r="H202" s="668"/>
      <c r="I202" s="669"/>
      <c r="J202" s="183"/>
      <c r="K202" s="171" t="s">
        <v>57</v>
      </c>
      <c r="L202" s="185"/>
      <c r="M202" s="172" t="s">
        <v>60</v>
      </c>
      <c r="N202" s="183"/>
      <c r="O202" s="171" t="s">
        <v>57</v>
      </c>
      <c r="P202" s="185"/>
      <c r="Q202" s="173" t="s">
        <v>60</v>
      </c>
      <c r="R202" s="169"/>
      <c r="S202" s="169"/>
    </row>
    <row r="203" spans="1:23" ht="30" customHeight="1" x14ac:dyDescent="0.15">
      <c r="B203" s="170">
        <v>5</v>
      </c>
      <c r="C203" s="182"/>
      <c r="D203" s="182"/>
      <c r="E203" s="666"/>
      <c r="F203" s="667"/>
      <c r="G203" s="182"/>
      <c r="H203" s="668"/>
      <c r="I203" s="669"/>
      <c r="J203" s="183"/>
      <c r="K203" s="171" t="s">
        <v>57</v>
      </c>
      <c r="L203" s="185"/>
      <c r="M203" s="172" t="s">
        <v>60</v>
      </c>
      <c r="N203" s="183"/>
      <c r="O203" s="171" t="s">
        <v>57</v>
      </c>
      <c r="P203" s="185"/>
      <c r="Q203" s="173" t="s">
        <v>60</v>
      </c>
      <c r="R203" s="169"/>
      <c r="S203" s="169"/>
    </row>
    <row r="204" spans="1:23" ht="30" customHeight="1" x14ac:dyDescent="0.15">
      <c r="B204" s="170">
        <v>6</v>
      </c>
      <c r="C204" s="182"/>
      <c r="D204" s="182"/>
      <c r="E204" s="666"/>
      <c r="F204" s="667"/>
      <c r="G204" s="182"/>
      <c r="H204" s="668"/>
      <c r="I204" s="669"/>
      <c r="J204" s="183"/>
      <c r="K204" s="171" t="s">
        <v>57</v>
      </c>
      <c r="L204" s="185"/>
      <c r="M204" s="172" t="s">
        <v>60</v>
      </c>
      <c r="N204" s="183"/>
      <c r="O204" s="171" t="s">
        <v>57</v>
      </c>
      <c r="P204" s="185"/>
      <c r="Q204" s="173" t="s">
        <v>60</v>
      </c>
      <c r="R204" s="169"/>
      <c r="S204" s="169"/>
    </row>
    <row r="205" spans="1:23" ht="30" customHeight="1" x14ac:dyDescent="0.15">
      <c r="B205" s="170">
        <v>7</v>
      </c>
      <c r="C205" s="182"/>
      <c r="D205" s="182"/>
      <c r="E205" s="666"/>
      <c r="F205" s="667"/>
      <c r="G205" s="182"/>
      <c r="H205" s="668"/>
      <c r="I205" s="669"/>
      <c r="J205" s="183"/>
      <c r="K205" s="171" t="s">
        <v>57</v>
      </c>
      <c r="L205" s="185"/>
      <c r="M205" s="172" t="s">
        <v>60</v>
      </c>
      <c r="N205" s="183"/>
      <c r="O205" s="171" t="s">
        <v>57</v>
      </c>
      <c r="P205" s="185"/>
      <c r="Q205" s="173" t="s">
        <v>60</v>
      </c>
      <c r="R205" s="169"/>
      <c r="S205" s="169"/>
    </row>
    <row r="206" spans="1:23" ht="30" customHeight="1" x14ac:dyDescent="0.15">
      <c r="B206" s="170">
        <v>8</v>
      </c>
      <c r="C206" s="182"/>
      <c r="D206" s="182"/>
      <c r="E206" s="666"/>
      <c r="F206" s="667"/>
      <c r="G206" s="182"/>
      <c r="H206" s="668"/>
      <c r="I206" s="669"/>
      <c r="J206" s="183"/>
      <c r="K206" s="171" t="s">
        <v>57</v>
      </c>
      <c r="L206" s="185"/>
      <c r="M206" s="172" t="s">
        <v>60</v>
      </c>
      <c r="N206" s="183"/>
      <c r="O206" s="171" t="s">
        <v>57</v>
      </c>
      <c r="P206" s="185"/>
      <c r="Q206" s="173" t="s">
        <v>60</v>
      </c>
      <c r="R206" s="169"/>
      <c r="S206" s="169"/>
    </row>
    <row r="207" spans="1:23" ht="30" customHeight="1" x14ac:dyDescent="0.15">
      <c r="B207" s="170">
        <v>9</v>
      </c>
      <c r="C207" s="182"/>
      <c r="D207" s="182"/>
      <c r="E207" s="666"/>
      <c r="F207" s="667"/>
      <c r="G207" s="182"/>
      <c r="H207" s="668"/>
      <c r="I207" s="669"/>
      <c r="J207" s="183"/>
      <c r="K207" s="171" t="s">
        <v>57</v>
      </c>
      <c r="L207" s="185"/>
      <c r="M207" s="172" t="s">
        <v>60</v>
      </c>
      <c r="N207" s="183"/>
      <c r="O207" s="171" t="s">
        <v>57</v>
      </c>
      <c r="P207" s="185"/>
      <c r="Q207" s="173" t="s">
        <v>60</v>
      </c>
      <c r="R207" s="169"/>
      <c r="S207" s="169"/>
    </row>
    <row r="208" spans="1:23" ht="30" customHeight="1" x14ac:dyDescent="0.15">
      <c r="B208" s="170">
        <v>10</v>
      </c>
      <c r="C208" s="182"/>
      <c r="D208" s="182"/>
      <c r="E208" s="666"/>
      <c r="F208" s="667"/>
      <c r="G208" s="182"/>
      <c r="H208" s="668"/>
      <c r="I208" s="669"/>
      <c r="J208" s="183"/>
      <c r="K208" s="171" t="s">
        <v>57</v>
      </c>
      <c r="L208" s="185"/>
      <c r="M208" s="172" t="s">
        <v>60</v>
      </c>
      <c r="N208" s="183"/>
      <c r="O208" s="171" t="s">
        <v>57</v>
      </c>
      <c r="P208" s="185"/>
      <c r="Q208" s="173" t="s">
        <v>60</v>
      </c>
      <c r="R208" s="169"/>
      <c r="S208" s="169"/>
    </row>
    <row r="209" spans="1:23" ht="30" customHeight="1" x14ac:dyDescent="0.15">
      <c r="B209" s="170">
        <v>11</v>
      </c>
      <c r="C209" s="182"/>
      <c r="D209" s="182"/>
      <c r="E209" s="666"/>
      <c r="F209" s="667"/>
      <c r="G209" s="182"/>
      <c r="H209" s="668"/>
      <c r="I209" s="669"/>
      <c r="J209" s="183"/>
      <c r="K209" s="171" t="s">
        <v>57</v>
      </c>
      <c r="L209" s="185"/>
      <c r="M209" s="172" t="s">
        <v>60</v>
      </c>
      <c r="N209" s="183"/>
      <c r="O209" s="171" t="s">
        <v>57</v>
      </c>
      <c r="P209" s="185"/>
      <c r="Q209" s="173" t="s">
        <v>60</v>
      </c>
      <c r="R209" s="169"/>
      <c r="S209" s="169"/>
    </row>
    <row r="210" spans="1:23" ht="30" customHeight="1" x14ac:dyDescent="0.15">
      <c r="B210" s="170">
        <v>12</v>
      </c>
      <c r="C210" s="182"/>
      <c r="D210" s="182"/>
      <c r="E210" s="666"/>
      <c r="F210" s="667"/>
      <c r="G210" s="182"/>
      <c r="H210" s="668"/>
      <c r="I210" s="669"/>
      <c r="J210" s="183"/>
      <c r="K210" s="171" t="s">
        <v>57</v>
      </c>
      <c r="L210" s="185"/>
      <c r="M210" s="172" t="s">
        <v>60</v>
      </c>
      <c r="N210" s="183"/>
      <c r="O210" s="171" t="s">
        <v>57</v>
      </c>
      <c r="P210" s="185"/>
      <c r="Q210" s="173" t="s">
        <v>60</v>
      </c>
      <c r="R210" s="169"/>
      <c r="S210" s="169"/>
    </row>
    <row r="211" spans="1:23" ht="30" customHeight="1" x14ac:dyDescent="0.15">
      <c r="B211" s="170">
        <v>13</v>
      </c>
      <c r="C211" s="182"/>
      <c r="D211" s="182"/>
      <c r="E211" s="666"/>
      <c r="F211" s="667"/>
      <c r="G211" s="182"/>
      <c r="H211" s="668"/>
      <c r="I211" s="669"/>
      <c r="J211" s="183"/>
      <c r="K211" s="171" t="s">
        <v>57</v>
      </c>
      <c r="L211" s="185"/>
      <c r="M211" s="172" t="s">
        <v>60</v>
      </c>
      <c r="N211" s="183"/>
      <c r="O211" s="171" t="s">
        <v>57</v>
      </c>
      <c r="P211" s="185"/>
      <c r="Q211" s="173" t="s">
        <v>60</v>
      </c>
      <c r="R211" s="169"/>
      <c r="S211" s="169"/>
    </row>
    <row r="212" spans="1:23" ht="30" customHeight="1" x14ac:dyDescent="0.15">
      <c r="B212" s="170">
        <v>14</v>
      </c>
      <c r="C212" s="182"/>
      <c r="D212" s="182"/>
      <c r="E212" s="666"/>
      <c r="F212" s="667"/>
      <c r="G212" s="182"/>
      <c r="H212" s="668"/>
      <c r="I212" s="669"/>
      <c r="J212" s="183"/>
      <c r="K212" s="171" t="s">
        <v>57</v>
      </c>
      <c r="L212" s="185"/>
      <c r="M212" s="172" t="s">
        <v>60</v>
      </c>
      <c r="N212" s="183"/>
      <c r="O212" s="171" t="s">
        <v>57</v>
      </c>
      <c r="P212" s="185"/>
      <c r="Q212" s="173" t="s">
        <v>60</v>
      </c>
      <c r="R212" s="169"/>
      <c r="S212" s="169"/>
    </row>
    <row r="213" spans="1:23" ht="30" customHeight="1" thickBot="1" x14ac:dyDescent="0.2">
      <c r="B213" s="174"/>
      <c r="C213" s="175" t="s">
        <v>65</v>
      </c>
      <c r="D213" s="650"/>
      <c r="E213" s="651"/>
      <c r="F213" s="652" t="s">
        <v>409</v>
      </c>
      <c r="G213" s="653"/>
      <c r="H213" s="654"/>
      <c r="I213" s="655"/>
      <c r="J213" s="656"/>
      <c r="K213" s="657"/>
      <c r="L213" s="657"/>
      <c r="M213" s="657"/>
      <c r="N213" s="657"/>
      <c r="O213" s="657"/>
      <c r="P213" s="657"/>
      <c r="Q213" s="658"/>
      <c r="R213" s="169"/>
      <c r="S213" s="169"/>
    </row>
    <row r="214" spans="1:23" ht="30" customHeight="1" thickTop="1" thickBot="1" x14ac:dyDescent="0.2">
      <c r="B214" s="659" t="s">
        <v>417</v>
      </c>
      <c r="C214" s="660"/>
      <c r="D214" s="660"/>
      <c r="E214" s="660"/>
      <c r="F214" s="660"/>
      <c r="G214" s="661"/>
      <c r="H214" s="662" t="str">
        <f>IF(COUNTA(H199:I213)=0,"",SUM(H199:I213))</f>
        <v/>
      </c>
      <c r="I214" s="663"/>
      <c r="J214" s="664"/>
      <c r="K214" s="660"/>
      <c r="L214" s="660"/>
      <c r="M214" s="660"/>
      <c r="N214" s="660"/>
      <c r="O214" s="660"/>
      <c r="P214" s="660"/>
      <c r="Q214" s="665"/>
      <c r="R214" s="169"/>
      <c r="S214" s="169"/>
    </row>
    <row r="215" spans="1:23" ht="22.5" customHeight="1" x14ac:dyDescent="0.15">
      <c r="B215" s="126" t="s">
        <v>26</v>
      </c>
      <c r="C215" s="119"/>
      <c r="D215" s="177"/>
      <c r="E215" s="177"/>
      <c r="F215" s="177"/>
    </row>
    <row r="216" spans="1:23" ht="22.5" customHeight="1" x14ac:dyDescent="0.15">
      <c r="B216" s="178" t="s">
        <v>416</v>
      </c>
      <c r="C216" s="119"/>
      <c r="D216" s="162"/>
      <c r="E216" s="117"/>
      <c r="F216" s="117"/>
    </row>
    <row r="217" spans="1:23" ht="14.25" x14ac:dyDescent="0.15">
      <c r="B217" s="121"/>
      <c r="C217" s="119"/>
      <c r="D217" s="119"/>
      <c r="E217" s="117"/>
      <c r="F217" s="117"/>
    </row>
    <row r="218" spans="1:23" s="119" customFormat="1" ht="20.25" customHeight="1" x14ac:dyDescent="0.15">
      <c r="A218" s="154"/>
      <c r="B218" s="154"/>
      <c r="C218" s="119" t="s">
        <v>404</v>
      </c>
      <c r="E218" s="155"/>
      <c r="F218" s="155"/>
      <c r="G218" s="154"/>
      <c r="H218" s="154"/>
      <c r="I218" s="154"/>
      <c r="J218" s="154"/>
      <c r="K218" s="154"/>
      <c r="L218" s="154"/>
      <c r="M218" s="154"/>
      <c r="N218" s="154"/>
      <c r="O218" s="154"/>
      <c r="P218" s="156" t="s">
        <v>68</v>
      </c>
      <c r="Q218" s="145" t="str">
        <f>IF(H214&lt;&gt;"",Q194+1,"")</f>
        <v/>
      </c>
      <c r="T218" s="154"/>
      <c r="U218" s="154"/>
      <c r="V218" s="154"/>
      <c r="W218" s="154"/>
    </row>
    <row r="219" spans="1:23" s="119" customFormat="1" ht="27.75" x14ac:dyDescent="0.15">
      <c r="A219" s="154"/>
      <c r="B219" s="687" t="s">
        <v>405</v>
      </c>
      <c r="C219" s="687"/>
      <c r="D219" s="687"/>
      <c r="E219" s="687"/>
      <c r="F219" s="687"/>
      <c r="G219" s="687"/>
      <c r="H219" s="688" t="s">
        <v>419</v>
      </c>
      <c r="I219" s="688"/>
      <c r="J219" s="688"/>
      <c r="K219" s="688"/>
      <c r="L219" s="688"/>
      <c r="M219" s="688"/>
      <c r="N219" s="688"/>
      <c r="O219" s="688"/>
      <c r="P219" s="688"/>
      <c r="Q219" s="688"/>
      <c r="T219" s="154"/>
      <c r="U219" s="154"/>
      <c r="V219" s="154"/>
      <c r="W219" s="154"/>
    </row>
    <row r="220" spans="1:23" ht="25.5" customHeight="1" thickBot="1" x14ac:dyDescent="0.2">
      <c r="C220" s="157" t="s">
        <v>406</v>
      </c>
      <c r="D220" s="681"/>
      <c r="E220" s="681"/>
      <c r="F220" s="681"/>
      <c r="G220" s="158" t="s">
        <v>37</v>
      </c>
      <c r="H220" s="159" t="s">
        <v>64</v>
      </c>
      <c r="I220" s="186"/>
      <c r="J220" s="121" t="s">
        <v>57</v>
      </c>
      <c r="K220" s="186"/>
      <c r="L220" s="121" t="s">
        <v>60</v>
      </c>
      <c r="M220" s="121" t="s">
        <v>38</v>
      </c>
      <c r="N220" s="186"/>
      <c r="O220" s="121" t="s">
        <v>57</v>
      </c>
      <c r="P220" s="186"/>
      <c r="Q220" s="121" t="s">
        <v>63</v>
      </c>
      <c r="R220" s="121"/>
      <c r="S220" s="121"/>
    </row>
    <row r="221" spans="1:23" ht="18" customHeight="1" x14ac:dyDescent="0.15">
      <c r="B221" s="682" t="s">
        <v>62</v>
      </c>
      <c r="C221" s="684" t="s">
        <v>22</v>
      </c>
      <c r="D221" s="160" t="s">
        <v>58</v>
      </c>
      <c r="E221" s="670" t="s">
        <v>407</v>
      </c>
      <c r="F221" s="686"/>
      <c r="G221" s="161" t="s">
        <v>408</v>
      </c>
      <c r="H221" s="670" t="s">
        <v>66</v>
      </c>
      <c r="I221" s="686"/>
      <c r="J221" s="670" t="s">
        <v>23</v>
      </c>
      <c r="K221" s="671"/>
      <c r="L221" s="671"/>
      <c r="M221" s="686"/>
      <c r="N221" s="670" t="s">
        <v>61</v>
      </c>
      <c r="O221" s="671"/>
      <c r="P221" s="671"/>
      <c r="Q221" s="672"/>
      <c r="R221" s="162"/>
      <c r="S221" s="162"/>
    </row>
    <row r="222" spans="1:23" ht="18" customHeight="1" thickBot="1" x14ac:dyDescent="0.2">
      <c r="B222" s="683"/>
      <c r="C222" s="685"/>
      <c r="D222" s="163" t="s">
        <v>59</v>
      </c>
      <c r="E222" s="673"/>
      <c r="F222" s="676"/>
      <c r="G222" s="164" t="s">
        <v>24</v>
      </c>
      <c r="H222" s="673" t="s">
        <v>67</v>
      </c>
      <c r="I222" s="676"/>
      <c r="J222" s="673"/>
      <c r="K222" s="674"/>
      <c r="L222" s="674"/>
      <c r="M222" s="676"/>
      <c r="N222" s="673"/>
      <c r="O222" s="674"/>
      <c r="P222" s="674"/>
      <c r="Q222" s="675"/>
      <c r="R222" s="162"/>
      <c r="S222" s="162"/>
    </row>
    <row r="223" spans="1:23" ht="30" customHeight="1" x14ac:dyDescent="0.15">
      <c r="B223" s="165">
        <v>1</v>
      </c>
      <c r="C223" s="180"/>
      <c r="D223" s="180"/>
      <c r="E223" s="677"/>
      <c r="F223" s="678"/>
      <c r="G223" s="180"/>
      <c r="H223" s="679"/>
      <c r="I223" s="680"/>
      <c r="J223" s="181"/>
      <c r="K223" s="166" t="s">
        <v>57</v>
      </c>
      <c r="L223" s="184"/>
      <c r="M223" s="167" t="s">
        <v>60</v>
      </c>
      <c r="N223" s="181"/>
      <c r="O223" s="166" t="s">
        <v>57</v>
      </c>
      <c r="P223" s="184"/>
      <c r="Q223" s="168" t="s">
        <v>60</v>
      </c>
      <c r="R223" s="169"/>
      <c r="S223" s="169"/>
    </row>
    <row r="224" spans="1:23" ht="30" customHeight="1" x14ac:dyDescent="0.15">
      <c r="B224" s="170">
        <v>2</v>
      </c>
      <c r="C224" s="182"/>
      <c r="D224" s="182"/>
      <c r="E224" s="666"/>
      <c r="F224" s="667"/>
      <c r="G224" s="182"/>
      <c r="H224" s="668"/>
      <c r="I224" s="669"/>
      <c r="J224" s="183"/>
      <c r="K224" s="171" t="s">
        <v>57</v>
      </c>
      <c r="L224" s="185"/>
      <c r="M224" s="172" t="s">
        <v>60</v>
      </c>
      <c r="N224" s="183"/>
      <c r="O224" s="171" t="s">
        <v>57</v>
      </c>
      <c r="P224" s="185"/>
      <c r="Q224" s="173" t="s">
        <v>60</v>
      </c>
      <c r="R224" s="169"/>
      <c r="S224" s="169"/>
    </row>
    <row r="225" spans="2:19" ht="30" customHeight="1" x14ac:dyDescent="0.15">
      <c r="B225" s="170">
        <v>3</v>
      </c>
      <c r="C225" s="182"/>
      <c r="D225" s="182"/>
      <c r="E225" s="666"/>
      <c r="F225" s="667"/>
      <c r="G225" s="182"/>
      <c r="H225" s="668"/>
      <c r="I225" s="669"/>
      <c r="J225" s="183"/>
      <c r="K225" s="171" t="s">
        <v>57</v>
      </c>
      <c r="L225" s="185"/>
      <c r="M225" s="172" t="s">
        <v>60</v>
      </c>
      <c r="N225" s="183"/>
      <c r="O225" s="171" t="s">
        <v>57</v>
      </c>
      <c r="P225" s="185"/>
      <c r="Q225" s="173" t="s">
        <v>60</v>
      </c>
      <c r="R225" s="169"/>
      <c r="S225" s="169"/>
    </row>
    <row r="226" spans="2:19" ht="30" customHeight="1" x14ac:dyDescent="0.15">
      <c r="B226" s="170">
        <v>4</v>
      </c>
      <c r="C226" s="182"/>
      <c r="D226" s="182"/>
      <c r="E226" s="666"/>
      <c r="F226" s="667"/>
      <c r="G226" s="182"/>
      <c r="H226" s="668"/>
      <c r="I226" s="669"/>
      <c r="J226" s="183"/>
      <c r="K226" s="171" t="s">
        <v>57</v>
      </c>
      <c r="L226" s="185"/>
      <c r="M226" s="172" t="s">
        <v>60</v>
      </c>
      <c r="N226" s="183"/>
      <c r="O226" s="171" t="s">
        <v>57</v>
      </c>
      <c r="P226" s="185"/>
      <c r="Q226" s="173" t="s">
        <v>60</v>
      </c>
      <c r="R226" s="169"/>
      <c r="S226" s="169"/>
    </row>
    <row r="227" spans="2:19" ht="30" customHeight="1" x14ac:dyDescent="0.15">
      <c r="B227" s="170">
        <v>5</v>
      </c>
      <c r="C227" s="182"/>
      <c r="D227" s="182"/>
      <c r="E227" s="666"/>
      <c r="F227" s="667"/>
      <c r="G227" s="182"/>
      <c r="H227" s="668"/>
      <c r="I227" s="669"/>
      <c r="J227" s="183"/>
      <c r="K227" s="171" t="s">
        <v>57</v>
      </c>
      <c r="L227" s="185"/>
      <c r="M227" s="172" t="s">
        <v>60</v>
      </c>
      <c r="N227" s="183"/>
      <c r="O227" s="171" t="s">
        <v>57</v>
      </c>
      <c r="P227" s="185"/>
      <c r="Q227" s="173" t="s">
        <v>60</v>
      </c>
      <c r="R227" s="169"/>
      <c r="S227" s="169"/>
    </row>
    <row r="228" spans="2:19" ht="30" customHeight="1" x14ac:dyDescent="0.15">
      <c r="B228" s="170">
        <v>6</v>
      </c>
      <c r="C228" s="182"/>
      <c r="D228" s="182"/>
      <c r="E228" s="666"/>
      <c r="F228" s="667"/>
      <c r="G228" s="182"/>
      <c r="H228" s="668"/>
      <c r="I228" s="669"/>
      <c r="J228" s="183"/>
      <c r="K228" s="171" t="s">
        <v>57</v>
      </c>
      <c r="L228" s="185"/>
      <c r="M228" s="172" t="s">
        <v>60</v>
      </c>
      <c r="N228" s="183"/>
      <c r="O228" s="171" t="s">
        <v>57</v>
      </c>
      <c r="P228" s="185"/>
      <c r="Q228" s="173" t="s">
        <v>60</v>
      </c>
      <c r="R228" s="169"/>
      <c r="S228" s="169"/>
    </row>
    <row r="229" spans="2:19" ht="30" customHeight="1" x14ac:dyDescent="0.15">
      <c r="B229" s="170">
        <v>7</v>
      </c>
      <c r="C229" s="182"/>
      <c r="D229" s="182"/>
      <c r="E229" s="666"/>
      <c r="F229" s="667"/>
      <c r="G229" s="182"/>
      <c r="H229" s="668"/>
      <c r="I229" s="669"/>
      <c r="J229" s="183"/>
      <c r="K229" s="171" t="s">
        <v>57</v>
      </c>
      <c r="L229" s="185"/>
      <c r="M229" s="172" t="s">
        <v>60</v>
      </c>
      <c r="N229" s="183"/>
      <c r="O229" s="171" t="s">
        <v>57</v>
      </c>
      <c r="P229" s="185"/>
      <c r="Q229" s="173" t="s">
        <v>60</v>
      </c>
      <c r="R229" s="169"/>
      <c r="S229" s="169"/>
    </row>
    <row r="230" spans="2:19" ht="30" customHeight="1" x14ac:dyDescent="0.15">
      <c r="B230" s="170">
        <v>8</v>
      </c>
      <c r="C230" s="182"/>
      <c r="D230" s="182"/>
      <c r="E230" s="666"/>
      <c r="F230" s="667"/>
      <c r="G230" s="182"/>
      <c r="H230" s="668"/>
      <c r="I230" s="669"/>
      <c r="J230" s="183"/>
      <c r="K230" s="171" t="s">
        <v>57</v>
      </c>
      <c r="L230" s="185"/>
      <c r="M230" s="172" t="s">
        <v>60</v>
      </c>
      <c r="N230" s="183"/>
      <c r="O230" s="171" t="s">
        <v>57</v>
      </c>
      <c r="P230" s="185"/>
      <c r="Q230" s="173" t="s">
        <v>60</v>
      </c>
      <c r="R230" s="169"/>
      <c r="S230" s="169"/>
    </row>
    <row r="231" spans="2:19" ht="30" customHeight="1" x14ac:dyDescent="0.15">
      <c r="B231" s="170">
        <v>9</v>
      </c>
      <c r="C231" s="182"/>
      <c r="D231" s="182"/>
      <c r="E231" s="666"/>
      <c r="F231" s="667"/>
      <c r="G231" s="182"/>
      <c r="H231" s="668"/>
      <c r="I231" s="669"/>
      <c r="J231" s="183"/>
      <c r="K231" s="171" t="s">
        <v>57</v>
      </c>
      <c r="L231" s="185"/>
      <c r="M231" s="172" t="s">
        <v>60</v>
      </c>
      <c r="N231" s="183"/>
      <c r="O231" s="171" t="s">
        <v>57</v>
      </c>
      <c r="P231" s="185"/>
      <c r="Q231" s="173" t="s">
        <v>60</v>
      </c>
      <c r="R231" s="169"/>
      <c r="S231" s="169"/>
    </row>
    <row r="232" spans="2:19" ht="30" customHeight="1" x14ac:dyDescent="0.15">
      <c r="B232" s="170">
        <v>10</v>
      </c>
      <c r="C232" s="182"/>
      <c r="D232" s="182"/>
      <c r="E232" s="666"/>
      <c r="F232" s="667"/>
      <c r="G232" s="182"/>
      <c r="H232" s="668"/>
      <c r="I232" s="669"/>
      <c r="J232" s="183"/>
      <c r="K232" s="171" t="s">
        <v>57</v>
      </c>
      <c r="L232" s="185"/>
      <c r="M232" s="172" t="s">
        <v>60</v>
      </c>
      <c r="N232" s="183"/>
      <c r="O232" s="171" t="s">
        <v>57</v>
      </c>
      <c r="P232" s="185"/>
      <c r="Q232" s="173" t="s">
        <v>60</v>
      </c>
      <c r="R232" s="169"/>
      <c r="S232" s="169"/>
    </row>
    <row r="233" spans="2:19" ht="30" customHeight="1" x14ac:dyDescent="0.15">
      <c r="B233" s="170">
        <v>11</v>
      </c>
      <c r="C233" s="182"/>
      <c r="D233" s="182"/>
      <c r="E233" s="666"/>
      <c r="F233" s="667"/>
      <c r="G233" s="182"/>
      <c r="H233" s="668"/>
      <c r="I233" s="669"/>
      <c r="J233" s="183"/>
      <c r="K233" s="171" t="s">
        <v>57</v>
      </c>
      <c r="L233" s="185"/>
      <c r="M233" s="172" t="s">
        <v>60</v>
      </c>
      <c r="N233" s="183"/>
      <c r="O233" s="171" t="s">
        <v>57</v>
      </c>
      <c r="P233" s="185"/>
      <c r="Q233" s="173" t="s">
        <v>60</v>
      </c>
      <c r="R233" s="169"/>
      <c r="S233" s="169"/>
    </row>
    <row r="234" spans="2:19" ht="30" customHeight="1" x14ac:dyDescent="0.15">
      <c r="B234" s="170">
        <v>12</v>
      </c>
      <c r="C234" s="182"/>
      <c r="D234" s="182"/>
      <c r="E234" s="666"/>
      <c r="F234" s="667"/>
      <c r="G234" s="182"/>
      <c r="H234" s="668"/>
      <c r="I234" s="669"/>
      <c r="J234" s="183"/>
      <c r="K234" s="171" t="s">
        <v>57</v>
      </c>
      <c r="L234" s="185"/>
      <c r="M234" s="172" t="s">
        <v>60</v>
      </c>
      <c r="N234" s="183"/>
      <c r="O234" s="171" t="s">
        <v>57</v>
      </c>
      <c r="P234" s="185"/>
      <c r="Q234" s="173" t="s">
        <v>60</v>
      </c>
      <c r="R234" s="169"/>
      <c r="S234" s="169"/>
    </row>
    <row r="235" spans="2:19" ht="30" customHeight="1" x14ac:dyDescent="0.15">
      <c r="B235" s="170">
        <v>13</v>
      </c>
      <c r="C235" s="182"/>
      <c r="D235" s="182"/>
      <c r="E235" s="666"/>
      <c r="F235" s="667"/>
      <c r="G235" s="182"/>
      <c r="H235" s="668"/>
      <c r="I235" s="669"/>
      <c r="J235" s="183"/>
      <c r="K235" s="171" t="s">
        <v>57</v>
      </c>
      <c r="L235" s="185"/>
      <c r="M235" s="172" t="s">
        <v>60</v>
      </c>
      <c r="N235" s="183"/>
      <c r="O235" s="171" t="s">
        <v>57</v>
      </c>
      <c r="P235" s="185"/>
      <c r="Q235" s="173" t="s">
        <v>60</v>
      </c>
      <c r="R235" s="169"/>
      <c r="S235" s="169"/>
    </row>
    <row r="236" spans="2:19" ht="30" customHeight="1" x14ac:dyDescent="0.15">
      <c r="B236" s="170">
        <v>14</v>
      </c>
      <c r="C236" s="182"/>
      <c r="D236" s="182"/>
      <c r="E236" s="666"/>
      <c r="F236" s="667"/>
      <c r="G236" s="182"/>
      <c r="H236" s="668"/>
      <c r="I236" s="669"/>
      <c r="J236" s="183"/>
      <c r="K236" s="171" t="s">
        <v>57</v>
      </c>
      <c r="L236" s="185"/>
      <c r="M236" s="172" t="s">
        <v>60</v>
      </c>
      <c r="N236" s="183"/>
      <c r="O236" s="171" t="s">
        <v>57</v>
      </c>
      <c r="P236" s="185"/>
      <c r="Q236" s="173" t="s">
        <v>60</v>
      </c>
      <c r="R236" s="169"/>
      <c r="S236" s="169"/>
    </row>
    <row r="237" spans="2:19" ht="30" customHeight="1" thickBot="1" x14ac:dyDescent="0.2">
      <c r="B237" s="174"/>
      <c r="C237" s="175" t="s">
        <v>65</v>
      </c>
      <c r="D237" s="650"/>
      <c r="E237" s="651"/>
      <c r="F237" s="652" t="s">
        <v>409</v>
      </c>
      <c r="G237" s="653"/>
      <c r="H237" s="654"/>
      <c r="I237" s="655"/>
      <c r="J237" s="656"/>
      <c r="K237" s="657"/>
      <c r="L237" s="657"/>
      <c r="M237" s="657"/>
      <c r="N237" s="657"/>
      <c r="O237" s="657"/>
      <c r="P237" s="657"/>
      <c r="Q237" s="658"/>
      <c r="R237" s="169"/>
      <c r="S237" s="169"/>
    </row>
    <row r="238" spans="2:19" ht="30" customHeight="1" thickTop="1" thickBot="1" x14ac:dyDescent="0.2">
      <c r="B238" s="659" t="s">
        <v>417</v>
      </c>
      <c r="C238" s="660"/>
      <c r="D238" s="660"/>
      <c r="E238" s="660"/>
      <c r="F238" s="660"/>
      <c r="G238" s="661"/>
      <c r="H238" s="662" t="str">
        <f>IF(COUNTA(H223:I237)=0,"",SUM(H223:I237))</f>
        <v/>
      </c>
      <c r="I238" s="663"/>
      <c r="J238" s="664"/>
      <c r="K238" s="660"/>
      <c r="L238" s="660"/>
      <c r="M238" s="660"/>
      <c r="N238" s="660"/>
      <c r="O238" s="660"/>
      <c r="P238" s="660"/>
      <c r="Q238" s="665"/>
      <c r="R238" s="169"/>
      <c r="S238" s="169"/>
    </row>
    <row r="239" spans="2:19" ht="22.5" customHeight="1" x14ac:dyDescent="0.15">
      <c r="B239" s="126" t="s">
        <v>26</v>
      </c>
      <c r="C239" s="119"/>
      <c r="D239" s="177"/>
      <c r="E239" s="177"/>
      <c r="F239" s="177"/>
    </row>
    <row r="240" spans="2:19" ht="22.5" customHeight="1" x14ac:dyDescent="0.15">
      <c r="B240" s="178" t="s">
        <v>416</v>
      </c>
      <c r="C240" s="119"/>
      <c r="D240" s="162"/>
      <c r="E240" s="117"/>
      <c r="F240" s="117"/>
    </row>
    <row r="241" spans="1:23" ht="14.25" x14ac:dyDescent="0.15">
      <c r="B241" s="121"/>
      <c r="C241" s="119"/>
      <c r="D241" s="119"/>
      <c r="E241" s="117"/>
      <c r="F241" s="117"/>
    </row>
    <row r="242" spans="1:23" s="119" customFormat="1" ht="20.25" customHeight="1" x14ac:dyDescent="0.15">
      <c r="A242" s="154"/>
      <c r="B242" s="154"/>
      <c r="C242" s="119" t="s">
        <v>404</v>
      </c>
      <c r="E242" s="155"/>
      <c r="F242" s="155"/>
      <c r="G242" s="154"/>
      <c r="H242" s="154"/>
      <c r="I242" s="154"/>
      <c r="J242" s="154"/>
      <c r="K242" s="154"/>
      <c r="L242" s="154"/>
      <c r="M242" s="154"/>
      <c r="N242" s="154"/>
      <c r="O242" s="154"/>
      <c r="P242" s="156" t="s">
        <v>68</v>
      </c>
      <c r="Q242" s="145" t="str">
        <f>IF(H238&lt;&gt;"",Q218+1,"")</f>
        <v/>
      </c>
      <c r="T242" s="154"/>
      <c r="U242" s="154"/>
      <c r="V242" s="154"/>
      <c r="W242" s="154"/>
    </row>
    <row r="243" spans="1:23" s="119" customFormat="1" ht="27.75" x14ac:dyDescent="0.15">
      <c r="A243" s="154"/>
      <c r="B243" s="687" t="s">
        <v>405</v>
      </c>
      <c r="C243" s="687"/>
      <c r="D243" s="687"/>
      <c r="E243" s="687"/>
      <c r="F243" s="687"/>
      <c r="G243" s="687"/>
      <c r="H243" s="688" t="s">
        <v>419</v>
      </c>
      <c r="I243" s="688"/>
      <c r="J243" s="688"/>
      <c r="K243" s="688"/>
      <c r="L243" s="688"/>
      <c r="M243" s="688"/>
      <c r="N243" s="688"/>
      <c r="O243" s="688"/>
      <c r="P243" s="688"/>
      <c r="Q243" s="688"/>
      <c r="T243" s="154"/>
      <c r="U243" s="154"/>
      <c r="V243" s="154"/>
      <c r="W243" s="154"/>
    </row>
    <row r="244" spans="1:23" ht="25.5" customHeight="1" thickBot="1" x14ac:dyDescent="0.2">
      <c r="C244" s="157" t="s">
        <v>406</v>
      </c>
      <c r="D244" s="681"/>
      <c r="E244" s="681"/>
      <c r="F244" s="681"/>
      <c r="G244" s="158" t="s">
        <v>37</v>
      </c>
      <c r="H244" s="159" t="s">
        <v>64</v>
      </c>
      <c r="I244" s="186"/>
      <c r="J244" s="121" t="s">
        <v>57</v>
      </c>
      <c r="K244" s="186"/>
      <c r="L244" s="121" t="s">
        <v>60</v>
      </c>
      <c r="M244" s="121" t="s">
        <v>38</v>
      </c>
      <c r="N244" s="186"/>
      <c r="O244" s="121" t="s">
        <v>57</v>
      </c>
      <c r="P244" s="186"/>
      <c r="Q244" s="121" t="s">
        <v>63</v>
      </c>
      <c r="R244" s="121"/>
      <c r="S244" s="121"/>
    </row>
    <row r="245" spans="1:23" ht="18" customHeight="1" x14ac:dyDescent="0.15">
      <c r="B245" s="682" t="s">
        <v>62</v>
      </c>
      <c r="C245" s="684" t="s">
        <v>22</v>
      </c>
      <c r="D245" s="160" t="s">
        <v>58</v>
      </c>
      <c r="E245" s="670" t="s">
        <v>407</v>
      </c>
      <c r="F245" s="686"/>
      <c r="G245" s="161" t="s">
        <v>408</v>
      </c>
      <c r="H245" s="670" t="s">
        <v>66</v>
      </c>
      <c r="I245" s="686"/>
      <c r="J245" s="670" t="s">
        <v>23</v>
      </c>
      <c r="K245" s="671"/>
      <c r="L245" s="671"/>
      <c r="M245" s="686"/>
      <c r="N245" s="670" t="s">
        <v>61</v>
      </c>
      <c r="O245" s="671"/>
      <c r="P245" s="671"/>
      <c r="Q245" s="672"/>
      <c r="R245" s="162"/>
      <c r="S245" s="162"/>
    </row>
    <row r="246" spans="1:23" ht="18" customHeight="1" thickBot="1" x14ac:dyDescent="0.2">
      <c r="B246" s="683"/>
      <c r="C246" s="685"/>
      <c r="D246" s="163" t="s">
        <v>59</v>
      </c>
      <c r="E246" s="673"/>
      <c r="F246" s="676"/>
      <c r="G246" s="164" t="s">
        <v>24</v>
      </c>
      <c r="H246" s="673" t="s">
        <v>67</v>
      </c>
      <c r="I246" s="676"/>
      <c r="J246" s="673"/>
      <c r="K246" s="674"/>
      <c r="L246" s="674"/>
      <c r="M246" s="676"/>
      <c r="N246" s="673"/>
      <c r="O246" s="674"/>
      <c r="P246" s="674"/>
      <c r="Q246" s="675"/>
      <c r="R246" s="162"/>
      <c r="S246" s="162"/>
    </row>
    <row r="247" spans="1:23" ht="30" customHeight="1" x14ac:dyDescent="0.15">
      <c r="B247" s="165">
        <v>1</v>
      </c>
      <c r="C247" s="180"/>
      <c r="D247" s="180"/>
      <c r="E247" s="677"/>
      <c r="F247" s="678"/>
      <c r="G247" s="180"/>
      <c r="H247" s="679"/>
      <c r="I247" s="680"/>
      <c r="J247" s="181"/>
      <c r="K247" s="166" t="s">
        <v>57</v>
      </c>
      <c r="L247" s="184"/>
      <c r="M247" s="167" t="s">
        <v>60</v>
      </c>
      <c r="N247" s="181"/>
      <c r="O247" s="166" t="s">
        <v>57</v>
      </c>
      <c r="P247" s="184"/>
      <c r="Q247" s="168" t="s">
        <v>60</v>
      </c>
      <c r="R247" s="169"/>
      <c r="S247" s="169"/>
    </row>
    <row r="248" spans="1:23" ht="30" customHeight="1" x14ac:dyDescent="0.15">
      <c r="B248" s="170">
        <v>2</v>
      </c>
      <c r="C248" s="182"/>
      <c r="D248" s="182"/>
      <c r="E248" s="666"/>
      <c r="F248" s="667"/>
      <c r="G248" s="182"/>
      <c r="H248" s="668"/>
      <c r="I248" s="669"/>
      <c r="J248" s="183"/>
      <c r="K248" s="171" t="s">
        <v>57</v>
      </c>
      <c r="L248" s="185"/>
      <c r="M248" s="172" t="s">
        <v>60</v>
      </c>
      <c r="N248" s="183"/>
      <c r="O248" s="171" t="s">
        <v>57</v>
      </c>
      <c r="P248" s="185"/>
      <c r="Q248" s="173" t="s">
        <v>60</v>
      </c>
      <c r="R248" s="169"/>
      <c r="S248" s="169"/>
    </row>
    <row r="249" spans="1:23" ht="30" customHeight="1" x14ac:dyDescent="0.15">
      <c r="B249" s="170">
        <v>3</v>
      </c>
      <c r="C249" s="182"/>
      <c r="D249" s="182"/>
      <c r="E249" s="666"/>
      <c r="F249" s="667"/>
      <c r="G249" s="182"/>
      <c r="H249" s="668"/>
      <c r="I249" s="669"/>
      <c r="J249" s="183"/>
      <c r="K249" s="171" t="s">
        <v>57</v>
      </c>
      <c r="L249" s="185"/>
      <c r="M249" s="172" t="s">
        <v>60</v>
      </c>
      <c r="N249" s="183"/>
      <c r="O249" s="171" t="s">
        <v>57</v>
      </c>
      <c r="P249" s="185"/>
      <c r="Q249" s="173" t="s">
        <v>60</v>
      </c>
      <c r="R249" s="169"/>
      <c r="S249" s="169"/>
    </row>
    <row r="250" spans="1:23" ht="30" customHeight="1" x14ac:dyDescent="0.15">
      <c r="B250" s="170">
        <v>4</v>
      </c>
      <c r="C250" s="182"/>
      <c r="D250" s="182"/>
      <c r="E250" s="666"/>
      <c r="F250" s="667"/>
      <c r="G250" s="182"/>
      <c r="H250" s="668"/>
      <c r="I250" s="669"/>
      <c r="J250" s="183"/>
      <c r="K250" s="171" t="s">
        <v>57</v>
      </c>
      <c r="L250" s="185"/>
      <c r="M250" s="172" t="s">
        <v>60</v>
      </c>
      <c r="N250" s="183"/>
      <c r="O250" s="171" t="s">
        <v>57</v>
      </c>
      <c r="P250" s="185"/>
      <c r="Q250" s="173" t="s">
        <v>60</v>
      </c>
      <c r="R250" s="169"/>
      <c r="S250" s="169"/>
    </row>
    <row r="251" spans="1:23" ht="30" customHeight="1" x14ac:dyDescent="0.15">
      <c r="B251" s="170">
        <v>5</v>
      </c>
      <c r="C251" s="182"/>
      <c r="D251" s="182"/>
      <c r="E251" s="666"/>
      <c r="F251" s="667"/>
      <c r="G251" s="182"/>
      <c r="H251" s="668"/>
      <c r="I251" s="669"/>
      <c r="J251" s="183"/>
      <c r="K251" s="171" t="s">
        <v>57</v>
      </c>
      <c r="L251" s="185"/>
      <c r="M251" s="172" t="s">
        <v>60</v>
      </c>
      <c r="N251" s="183"/>
      <c r="O251" s="171" t="s">
        <v>57</v>
      </c>
      <c r="P251" s="185"/>
      <c r="Q251" s="173" t="s">
        <v>60</v>
      </c>
      <c r="R251" s="169"/>
      <c r="S251" s="169"/>
    </row>
    <row r="252" spans="1:23" ht="30" customHeight="1" x14ac:dyDescent="0.15">
      <c r="B252" s="170">
        <v>6</v>
      </c>
      <c r="C252" s="182"/>
      <c r="D252" s="182"/>
      <c r="E252" s="666"/>
      <c r="F252" s="667"/>
      <c r="G252" s="182"/>
      <c r="H252" s="668"/>
      <c r="I252" s="669"/>
      <c r="J252" s="183"/>
      <c r="K252" s="171" t="s">
        <v>57</v>
      </c>
      <c r="L252" s="185"/>
      <c r="M252" s="172" t="s">
        <v>60</v>
      </c>
      <c r="N252" s="183"/>
      <c r="O252" s="171" t="s">
        <v>57</v>
      </c>
      <c r="P252" s="185"/>
      <c r="Q252" s="173" t="s">
        <v>60</v>
      </c>
      <c r="R252" s="169"/>
      <c r="S252" s="169"/>
    </row>
    <row r="253" spans="1:23" ht="30" customHeight="1" x14ac:dyDescent="0.15">
      <c r="B253" s="170">
        <v>7</v>
      </c>
      <c r="C253" s="182"/>
      <c r="D253" s="182"/>
      <c r="E253" s="666"/>
      <c r="F253" s="667"/>
      <c r="G253" s="182"/>
      <c r="H253" s="668"/>
      <c r="I253" s="669"/>
      <c r="J253" s="183"/>
      <c r="K253" s="171" t="s">
        <v>57</v>
      </c>
      <c r="L253" s="185"/>
      <c r="M253" s="172" t="s">
        <v>60</v>
      </c>
      <c r="N253" s="183"/>
      <c r="O253" s="171" t="s">
        <v>57</v>
      </c>
      <c r="P253" s="185"/>
      <c r="Q253" s="173" t="s">
        <v>60</v>
      </c>
      <c r="R253" s="169"/>
      <c r="S253" s="169"/>
    </row>
    <row r="254" spans="1:23" ht="30" customHeight="1" x14ac:dyDescent="0.15">
      <c r="B254" s="170">
        <v>8</v>
      </c>
      <c r="C254" s="182"/>
      <c r="D254" s="182"/>
      <c r="E254" s="666"/>
      <c r="F254" s="667"/>
      <c r="G254" s="182"/>
      <c r="H254" s="668"/>
      <c r="I254" s="669"/>
      <c r="J254" s="183"/>
      <c r="K254" s="171" t="s">
        <v>57</v>
      </c>
      <c r="L254" s="185"/>
      <c r="M254" s="172" t="s">
        <v>60</v>
      </c>
      <c r="N254" s="183"/>
      <c r="O254" s="171" t="s">
        <v>57</v>
      </c>
      <c r="P254" s="185"/>
      <c r="Q254" s="173" t="s">
        <v>60</v>
      </c>
      <c r="R254" s="169"/>
      <c r="S254" s="169"/>
    </row>
    <row r="255" spans="1:23" ht="30" customHeight="1" x14ac:dyDescent="0.15">
      <c r="B255" s="170">
        <v>9</v>
      </c>
      <c r="C255" s="182"/>
      <c r="D255" s="182"/>
      <c r="E255" s="666"/>
      <c r="F255" s="667"/>
      <c r="G255" s="182"/>
      <c r="H255" s="668"/>
      <c r="I255" s="669"/>
      <c r="J255" s="183"/>
      <c r="K255" s="171" t="s">
        <v>57</v>
      </c>
      <c r="L255" s="185"/>
      <c r="M255" s="172" t="s">
        <v>60</v>
      </c>
      <c r="N255" s="183"/>
      <c r="O255" s="171" t="s">
        <v>57</v>
      </c>
      <c r="P255" s="185"/>
      <c r="Q255" s="173" t="s">
        <v>60</v>
      </c>
      <c r="R255" s="169"/>
      <c r="S255" s="169"/>
    </row>
    <row r="256" spans="1:23" ht="30" customHeight="1" x14ac:dyDescent="0.15">
      <c r="B256" s="170">
        <v>10</v>
      </c>
      <c r="C256" s="182"/>
      <c r="D256" s="182"/>
      <c r="E256" s="666"/>
      <c r="F256" s="667"/>
      <c r="G256" s="182"/>
      <c r="H256" s="668"/>
      <c r="I256" s="669"/>
      <c r="J256" s="183"/>
      <c r="K256" s="171" t="s">
        <v>57</v>
      </c>
      <c r="L256" s="185"/>
      <c r="M256" s="172" t="s">
        <v>60</v>
      </c>
      <c r="N256" s="183"/>
      <c r="O256" s="171" t="s">
        <v>57</v>
      </c>
      <c r="P256" s="185"/>
      <c r="Q256" s="173" t="s">
        <v>60</v>
      </c>
      <c r="R256" s="169"/>
      <c r="S256" s="169"/>
    </row>
    <row r="257" spans="1:23" ht="30" customHeight="1" x14ac:dyDescent="0.15">
      <c r="B257" s="170">
        <v>11</v>
      </c>
      <c r="C257" s="182"/>
      <c r="D257" s="182"/>
      <c r="E257" s="666"/>
      <c r="F257" s="667"/>
      <c r="G257" s="182"/>
      <c r="H257" s="668"/>
      <c r="I257" s="669"/>
      <c r="J257" s="183"/>
      <c r="K257" s="171" t="s">
        <v>57</v>
      </c>
      <c r="L257" s="185"/>
      <c r="M257" s="172" t="s">
        <v>60</v>
      </c>
      <c r="N257" s="183"/>
      <c r="O257" s="171" t="s">
        <v>57</v>
      </c>
      <c r="P257" s="185"/>
      <c r="Q257" s="173" t="s">
        <v>60</v>
      </c>
      <c r="R257" s="169"/>
      <c r="S257" s="169"/>
    </row>
    <row r="258" spans="1:23" ht="30" customHeight="1" x14ac:dyDescent="0.15">
      <c r="B258" s="170">
        <v>12</v>
      </c>
      <c r="C258" s="182"/>
      <c r="D258" s="182"/>
      <c r="E258" s="666"/>
      <c r="F258" s="667"/>
      <c r="G258" s="182"/>
      <c r="H258" s="668"/>
      <c r="I258" s="669"/>
      <c r="J258" s="183"/>
      <c r="K258" s="171" t="s">
        <v>57</v>
      </c>
      <c r="L258" s="185"/>
      <c r="M258" s="172" t="s">
        <v>60</v>
      </c>
      <c r="N258" s="183"/>
      <c r="O258" s="171" t="s">
        <v>57</v>
      </c>
      <c r="P258" s="185"/>
      <c r="Q258" s="173" t="s">
        <v>60</v>
      </c>
      <c r="R258" s="169"/>
      <c r="S258" s="169"/>
    </row>
    <row r="259" spans="1:23" ht="30" customHeight="1" x14ac:dyDescent="0.15">
      <c r="B259" s="170">
        <v>13</v>
      </c>
      <c r="C259" s="182"/>
      <c r="D259" s="182"/>
      <c r="E259" s="666"/>
      <c r="F259" s="667"/>
      <c r="G259" s="182"/>
      <c r="H259" s="668"/>
      <c r="I259" s="669"/>
      <c r="J259" s="183"/>
      <c r="K259" s="171" t="s">
        <v>57</v>
      </c>
      <c r="L259" s="185"/>
      <c r="M259" s="172" t="s">
        <v>60</v>
      </c>
      <c r="N259" s="183"/>
      <c r="O259" s="171" t="s">
        <v>57</v>
      </c>
      <c r="P259" s="185"/>
      <c r="Q259" s="173" t="s">
        <v>60</v>
      </c>
      <c r="R259" s="169"/>
      <c r="S259" s="169"/>
    </row>
    <row r="260" spans="1:23" ht="30" customHeight="1" x14ac:dyDescent="0.15">
      <c r="B260" s="170">
        <v>14</v>
      </c>
      <c r="C260" s="182"/>
      <c r="D260" s="182"/>
      <c r="E260" s="666"/>
      <c r="F260" s="667"/>
      <c r="G260" s="182"/>
      <c r="H260" s="668"/>
      <c r="I260" s="669"/>
      <c r="J260" s="183"/>
      <c r="K260" s="171" t="s">
        <v>57</v>
      </c>
      <c r="L260" s="185"/>
      <c r="M260" s="172" t="s">
        <v>60</v>
      </c>
      <c r="N260" s="183"/>
      <c r="O260" s="171" t="s">
        <v>57</v>
      </c>
      <c r="P260" s="185"/>
      <c r="Q260" s="173" t="s">
        <v>60</v>
      </c>
      <c r="R260" s="169"/>
      <c r="S260" s="169"/>
    </row>
    <row r="261" spans="1:23" ht="30" customHeight="1" thickBot="1" x14ac:dyDescent="0.2">
      <c r="B261" s="174"/>
      <c r="C261" s="175" t="s">
        <v>65</v>
      </c>
      <c r="D261" s="650"/>
      <c r="E261" s="651"/>
      <c r="F261" s="652" t="s">
        <v>409</v>
      </c>
      <c r="G261" s="653"/>
      <c r="H261" s="654"/>
      <c r="I261" s="655"/>
      <c r="J261" s="656"/>
      <c r="K261" s="657"/>
      <c r="L261" s="657"/>
      <c r="M261" s="657"/>
      <c r="N261" s="657"/>
      <c r="O261" s="657"/>
      <c r="P261" s="657"/>
      <c r="Q261" s="658"/>
      <c r="R261" s="169"/>
      <c r="S261" s="169"/>
    </row>
    <row r="262" spans="1:23" ht="30" customHeight="1" thickTop="1" thickBot="1" x14ac:dyDescent="0.2">
      <c r="B262" s="659" t="s">
        <v>417</v>
      </c>
      <c r="C262" s="660"/>
      <c r="D262" s="660"/>
      <c r="E262" s="660"/>
      <c r="F262" s="660"/>
      <c r="G262" s="661"/>
      <c r="H262" s="662" t="str">
        <f>IF(COUNTA(H247:I261)=0,"",SUM(H247:I261))</f>
        <v/>
      </c>
      <c r="I262" s="663"/>
      <c r="J262" s="664"/>
      <c r="K262" s="660"/>
      <c r="L262" s="660"/>
      <c r="M262" s="660"/>
      <c r="N262" s="660"/>
      <c r="O262" s="660"/>
      <c r="P262" s="660"/>
      <c r="Q262" s="665"/>
      <c r="R262" s="169"/>
      <c r="S262" s="169"/>
    </row>
    <row r="263" spans="1:23" ht="22.5" customHeight="1" x14ac:dyDescent="0.15">
      <c r="B263" s="126" t="s">
        <v>26</v>
      </c>
      <c r="C263" s="119"/>
      <c r="D263" s="177"/>
      <c r="E263" s="177"/>
      <c r="F263" s="177"/>
    </row>
    <row r="264" spans="1:23" ht="22.5" customHeight="1" x14ac:dyDescent="0.15">
      <c r="B264" s="178" t="s">
        <v>416</v>
      </c>
      <c r="C264" s="119"/>
      <c r="D264" s="162"/>
      <c r="E264" s="117"/>
      <c r="F264" s="117"/>
    </row>
    <row r="265" spans="1:23" ht="14.25" x14ac:dyDescent="0.15">
      <c r="B265" s="121"/>
      <c r="C265" s="119"/>
      <c r="D265" s="119"/>
      <c r="E265" s="117"/>
      <c r="F265" s="117"/>
    </row>
    <row r="266" spans="1:23" s="119" customFormat="1" ht="20.25" customHeight="1" x14ac:dyDescent="0.15">
      <c r="A266" s="154"/>
      <c r="B266" s="154"/>
      <c r="C266" s="119" t="s">
        <v>404</v>
      </c>
      <c r="E266" s="155"/>
      <c r="F266" s="155"/>
      <c r="G266" s="154"/>
      <c r="H266" s="154"/>
      <c r="I266" s="154"/>
      <c r="J266" s="154"/>
      <c r="K266" s="154"/>
      <c r="L266" s="154"/>
      <c r="M266" s="154"/>
      <c r="N266" s="154"/>
      <c r="O266" s="154"/>
      <c r="P266" s="156" t="s">
        <v>68</v>
      </c>
      <c r="Q266" s="145" t="str">
        <f>IF(H262&lt;&gt;"",Q242+1,"")</f>
        <v/>
      </c>
      <c r="T266" s="154"/>
      <c r="U266" s="154"/>
      <c r="V266" s="154"/>
      <c r="W266" s="154"/>
    </row>
    <row r="267" spans="1:23" s="119" customFormat="1" ht="27.75" x14ac:dyDescent="0.15">
      <c r="A267" s="154"/>
      <c r="B267" s="687" t="s">
        <v>405</v>
      </c>
      <c r="C267" s="687"/>
      <c r="D267" s="687"/>
      <c r="E267" s="687"/>
      <c r="F267" s="687"/>
      <c r="G267" s="687"/>
      <c r="H267" s="688" t="s">
        <v>419</v>
      </c>
      <c r="I267" s="688"/>
      <c r="J267" s="688"/>
      <c r="K267" s="688"/>
      <c r="L267" s="688"/>
      <c r="M267" s="688"/>
      <c r="N267" s="688"/>
      <c r="O267" s="688"/>
      <c r="P267" s="688"/>
      <c r="Q267" s="688"/>
      <c r="T267" s="154"/>
      <c r="U267" s="154"/>
      <c r="V267" s="154"/>
      <c r="W267" s="154"/>
    </row>
    <row r="268" spans="1:23" ht="25.5" customHeight="1" thickBot="1" x14ac:dyDescent="0.2">
      <c r="C268" s="157" t="s">
        <v>406</v>
      </c>
      <c r="D268" s="681"/>
      <c r="E268" s="681"/>
      <c r="F268" s="681"/>
      <c r="G268" s="158" t="s">
        <v>37</v>
      </c>
      <c r="H268" s="159" t="s">
        <v>64</v>
      </c>
      <c r="I268" s="186"/>
      <c r="J268" s="121" t="s">
        <v>57</v>
      </c>
      <c r="K268" s="186"/>
      <c r="L268" s="121" t="s">
        <v>60</v>
      </c>
      <c r="M268" s="121" t="s">
        <v>38</v>
      </c>
      <c r="N268" s="186"/>
      <c r="O268" s="121" t="s">
        <v>57</v>
      </c>
      <c r="P268" s="186"/>
      <c r="Q268" s="121" t="s">
        <v>63</v>
      </c>
      <c r="R268" s="121"/>
      <c r="S268" s="121"/>
    </row>
    <row r="269" spans="1:23" ht="18" customHeight="1" x14ac:dyDescent="0.15">
      <c r="B269" s="682" t="s">
        <v>62</v>
      </c>
      <c r="C269" s="684" t="s">
        <v>22</v>
      </c>
      <c r="D269" s="160" t="s">
        <v>58</v>
      </c>
      <c r="E269" s="670" t="s">
        <v>407</v>
      </c>
      <c r="F269" s="686"/>
      <c r="G269" s="161" t="s">
        <v>408</v>
      </c>
      <c r="H269" s="670" t="s">
        <v>66</v>
      </c>
      <c r="I269" s="686"/>
      <c r="J269" s="670" t="s">
        <v>23</v>
      </c>
      <c r="K269" s="671"/>
      <c r="L269" s="671"/>
      <c r="M269" s="686"/>
      <c r="N269" s="670" t="s">
        <v>61</v>
      </c>
      <c r="O269" s="671"/>
      <c r="P269" s="671"/>
      <c r="Q269" s="672"/>
      <c r="R269" s="162"/>
      <c r="S269" s="162"/>
    </row>
    <row r="270" spans="1:23" ht="18" customHeight="1" thickBot="1" x14ac:dyDescent="0.2">
      <c r="B270" s="683"/>
      <c r="C270" s="685"/>
      <c r="D270" s="163" t="s">
        <v>59</v>
      </c>
      <c r="E270" s="673"/>
      <c r="F270" s="676"/>
      <c r="G270" s="164" t="s">
        <v>24</v>
      </c>
      <c r="H270" s="673" t="s">
        <v>67</v>
      </c>
      <c r="I270" s="676"/>
      <c r="J270" s="673"/>
      <c r="K270" s="674"/>
      <c r="L270" s="674"/>
      <c r="M270" s="676"/>
      <c r="N270" s="673"/>
      <c r="O270" s="674"/>
      <c r="P270" s="674"/>
      <c r="Q270" s="675"/>
      <c r="R270" s="162"/>
      <c r="S270" s="162"/>
    </row>
    <row r="271" spans="1:23" ht="30" customHeight="1" x14ac:dyDescent="0.15">
      <c r="B271" s="165">
        <v>1</v>
      </c>
      <c r="C271" s="180"/>
      <c r="D271" s="180"/>
      <c r="E271" s="677"/>
      <c r="F271" s="678"/>
      <c r="G271" s="180"/>
      <c r="H271" s="679"/>
      <c r="I271" s="680"/>
      <c r="J271" s="181"/>
      <c r="K271" s="166" t="s">
        <v>57</v>
      </c>
      <c r="L271" s="184"/>
      <c r="M271" s="167" t="s">
        <v>60</v>
      </c>
      <c r="N271" s="181"/>
      <c r="O271" s="166" t="s">
        <v>57</v>
      </c>
      <c r="P271" s="184"/>
      <c r="Q271" s="168" t="s">
        <v>60</v>
      </c>
      <c r="R271" s="169"/>
      <c r="S271" s="169"/>
    </row>
    <row r="272" spans="1:23" ht="30" customHeight="1" x14ac:dyDescent="0.15">
      <c r="B272" s="170">
        <v>2</v>
      </c>
      <c r="C272" s="182"/>
      <c r="D272" s="182"/>
      <c r="E272" s="666"/>
      <c r="F272" s="667"/>
      <c r="G272" s="182"/>
      <c r="H272" s="668"/>
      <c r="I272" s="669"/>
      <c r="J272" s="183"/>
      <c r="K272" s="171" t="s">
        <v>57</v>
      </c>
      <c r="L272" s="185"/>
      <c r="M272" s="172" t="s">
        <v>60</v>
      </c>
      <c r="N272" s="183"/>
      <c r="O272" s="171" t="s">
        <v>57</v>
      </c>
      <c r="P272" s="185"/>
      <c r="Q272" s="173" t="s">
        <v>60</v>
      </c>
      <c r="R272" s="169"/>
      <c r="S272" s="169"/>
    </row>
    <row r="273" spans="2:19" ht="30" customHeight="1" x14ac:dyDescent="0.15">
      <c r="B273" s="170">
        <v>3</v>
      </c>
      <c r="C273" s="182"/>
      <c r="D273" s="182"/>
      <c r="E273" s="666"/>
      <c r="F273" s="667"/>
      <c r="G273" s="182"/>
      <c r="H273" s="668"/>
      <c r="I273" s="669"/>
      <c r="J273" s="183"/>
      <c r="K273" s="171" t="s">
        <v>57</v>
      </c>
      <c r="L273" s="185"/>
      <c r="M273" s="172" t="s">
        <v>60</v>
      </c>
      <c r="N273" s="183"/>
      <c r="O273" s="171" t="s">
        <v>57</v>
      </c>
      <c r="P273" s="185"/>
      <c r="Q273" s="173" t="s">
        <v>60</v>
      </c>
      <c r="R273" s="169"/>
      <c r="S273" s="169"/>
    </row>
    <row r="274" spans="2:19" ht="30" customHeight="1" x14ac:dyDescent="0.15">
      <c r="B274" s="170">
        <v>4</v>
      </c>
      <c r="C274" s="182"/>
      <c r="D274" s="182"/>
      <c r="E274" s="666"/>
      <c r="F274" s="667"/>
      <c r="G274" s="182"/>
      <c r="H274" s="668"/>
      <c r="I274" s="669"/>
      <c r="J274" s="183"/>
      <c r="K274" s="171" t="s">
        <v>57</v>
      </c>
      <c r="L274" s="185"/>
      <c r="M274" s="172" t="s">
        <v>60</v>
      </c>
      <c r="N274" s="183"/>
      <c r="O274" s="171" t="s">
        <v>57</v>
      </c>
      <c r="P274" s="185"/>
      <c r="Q274" s="173" t="s">
        <v>60</v>
      </c>
      <c r="R274" s="169"/>
      <c r="S274" s="169"/>
    </row>
    <row r="275" spans="2:19" ht="30" customHeight="1" x14ac:dyDescent="0.15">
      <c r="B275" s="170">
        <v>5</v>
      </c>
      <c r="C275" s="182"/>
      <c r="D275" s="182"/>
      <c r="E275" s="666"/>
      <c r="F275" s="667"/>
      <c r="G275" s="182"/>
      <c r="H275" s="668"/>
      <c r="I275" s="669"/>
      <c r="J275" s="183"/>
      <c r="K275" s="171" t="s">
        <v>57</v>
      </c>
      <c r="L275" s="185"/>
      <c r="M275" s="172" t="s">
        <v>60</v>
      </c>
      <c r="N275" s="183"/>
      <c r="O275" s="171" t="s">
        <v>57</v>
      </c>
      <c r="P275" s="185"/>
      <c r="Q275" s="173" t="s">
        <v>60</v>
      </c>
      <c r="R275" s="169"/>
      <c r="S275" s="169"/>
    </row>
    <row r="276" spans="2:19" ht="30" customHeight="1" x14ac:dyDescent="0.15">
      <c r="B276" s="170">
        <v>6</v>
      </c>
      <c r="C276" s="182"/>
      <c r="D276" s="182"/>
      <c r="E276" s="666"/>
      <c r="F276" s="667"/>
      <c r="G276" s="182"/>
      <c r="H276" s="668"/>
      <c r="I276" s="669"/>
      <c r="J276" s="183"/>
      <c r="K276" s="171" t="s">
        <v>57</v>
      </c>
      <c r="L276" s="185"/>
      <c r="M276" s="172" t="s">
        <v>60</v>
      </c>
      <c r="N276" s="183"/>
      <c r="O276" s="171" t="s">
        <v>57</v>
      </c>
      <c r="P276" s="185"/>
      <c r="Q276" s="173" t="s">
        <v>60</v>
      </c>
      <c r="R276" s="169"/>
      <c r="S276" s="169"/>
    </row>
    <row r="277" spans="2:19" ht="30" customHeight="1" x14ac:dyDescent="0.15">
      <c r="B277" s="170">
        <v>7</v>
      </c>
      <c r="C277" s="182"/>
      <c r="D277" s="182"/>
      <c r="E277" s="666"/>
      <c r="F277" s="667"/>
      <c r="G277" s="182"/>
      <c r="H277" s="668"/>
      <c r="I277" s="669"/>
      <c r="J277" s="183"/>
      <c r="K277" s="171" t="s">
        <v>57</v>
      </c>
      <c r="L277" s="185"/>
      <c r="M277" s="172" t="s">
        <v>60</v>
      </c>
      <c r="N277" s="183"/>
      <c r="O277" s="171" t="s">
        <v>57</v>
      </c>
      <c r="P277" s="185"/>
      <c r="Q277" s="173" t="s">
        <v>60</v>
      </c>
      <c r="R277" s="169"/>
      <c r="S277" s="169"/>
    </row>
    <row r="278" spans="2:19" ht="30" customHeight="1" x14ac:dyDescent="0.15">
      <c r="B278" s="170">
        <v>8</v>
      </c>
      <c r="C278" s="182"/>
      <c r="D278" s="182"/>
      <c r="E278" s="666"/>
      <c r="F278" s="667"/>
      <c r="G278" s="182"/>
      <c r="H278" s="668"/>
      <c r="I278" s="669"/>
      <c r="J278" s="183"/>
      <c r="K278" s="171" t="s">
        <v>57</v>
      </c>
      <c r="L278" s="185"/>
      <c r="M278" s="172" t="s">
        <v>60</v>
      </c>
      <c r="N278" s="183"/>
      <c r="O278" s="171" t="s">
        <v>57</v>
      </c>
      <c r="P278" s="185"/>
      <c r="Q278" s="173" t="s">
        <v>60</v>
      </c>
      <c r="R278" s="169"/>
      <c r="S278" s="169"/>
    </row>
    <row r="279" spans="2:19" ht="30" customHeight="1" x14ac:dyDescent="0.15">
      <c r="B279" s="170">
        <v>9</v>
      </c>
      <c r="C279" s="182"/>
      <c r="D279" s="182"/>
      <c r="E279" s="666"/>
      <c r="F279" s="667"/>
      <c r="G279" s="182"/>
      <c r="H279" s="668"/>
      <c r="I279" s="669"/>
      <c r="J279" s="183"/>
      <c r="K279" s="171" t="s">
        <v>57</v>
      </c>
      <c r="L279" s="185"/>
      <c r="M279" s="172" t="s">
        <v>60</v>
      </c>
      <c r="N279" s="183"/>
      <c r="O279" s="171" t="s">
        <v>57</v>
      </c>
      <c r="P279" s="185"/>
      <c r="Q279" s="173" t="s">
        <v>60</v>
      </c>
      <c r="R279" s="169"/>
      <c r="S279" s="169"/>
    </row>
    <row r="280" spans="2:19" ht="30" customHeight="1" x14ac:dyDescent="0.15">
      <c r="B280" s="170">
        <v>10</v>
      </c>
      <c r="C280" s="182"/>
      <c r="D280" s="182"/>
      <c r="E280" s="666"/>
      <c r="F280" s="667"/>
      <c r="G280" s="182"/>
      <c r="H280" s="668"/>
      <c r="I280" s="669"/>
      <c r="J280" s="183"/>
      <c r="K280" s="171" t="s">
        <v>57</v>
      </c>
      <c r="L280" s="185"/>
      <c r="M280" s="172" t="s">
        <v>60</v>
      </c>
      <c r="N280" s="183"/>
      <c r="O280" s="171" t="s">
        <v>57</v>
      </c>
      <c r="P280" s="185"/>
      <c r="Q280" s="173" t="s">
        <v>60</v>
      </c>
      <c r="R280" s="169"/>
      <c r="S280" s="169"/>
    </row>
    <row r="281" spans="2:19" ht="30" customHeight="1" x14ac:dyDescent="0.15">
      <c r="B281" s="170">
        <v>11</v>
      </c>
      <c r="C281" s="182"/>
      <c r="D281" s="182"/>
      <c r="E281" s="666"/>
      <c r="F281" s="667"/>
      <c r="G281" s="182"/>
      <c r="H281" s="668"/>
      <c r="I281" s="669"/>
      <c r="J281" s="183"/>
      <c r="K281" s="171" t="s">
        <v>57</v>
      </c>
      <c r="L281" s="185"/>
      <c r="M281" s="172" t="s">
        <v>60</v>
      </c>
      <c r="N281" s="183"/>
      <c r="O281" s="171" t="s">
        <v>57</v>
      </c>
      <c r="P281" s="185"/>
      <c r="Q281" s="173" t="s">
        <v>60</v>
      </c>
      <c r="R281" s="169"/>
      <c r="S281" s="169"/>
    </row>
    <row r="282" spans="2:19" ht="30" customHeight="1" x14ac:dyDescent="0.15">
      <c r="B282" s="170">
        <v>12</v>
      </c>
      <c r="C282" s="182"/>
      <c r="D282" s="182"/>
      <c r="E282" s="666"/>
      <c r="F282" s="667"/>
      <c r="G282" s="182"/>
      <c r="H282" s="668"/>
      <c r="I282" s="669"/>
      <c r="J282" s="183"/>
      <c r="K282" s="171" t="s">
        <v>57</v>
      </c>
      <c r="L282" s="185"/>
      <c r="M282" s="172" t="s">
        <v>60</v>
      </c>
      <c r="N282" s="183"/>
      <c r="O282" s="171" t="s">
        <v>57</v>
      </c>
      <c r="P282" s="185"/>
      <c r="Q282" s="173" t="s">
        <v>60</v>
      </c>
      <c r="R282" s="169"/>
      <c r="S282" s="169"/>
    </row>
    <row r="283" spans="2:19" ht="30" customHeight="1" x14ac:dyDescent="0.15">
      <c r="B283" s="170">
        <v>13</v>
      </c>
      <c r="C283" s="182"/>
      <c r="D283" s="182"/>
      <c r="E283" s="666"/>
      <c r="F283" s="667"/>
      <c r="G283" s="182"/>
      <c r="H283" s="668"/>
      <c r="I283" s="669"/>
      <c r="J283" s="183"/>
      <c r="K283" s="171" t="s">
        <v>57</v>
      </c>
      <c r="L283" s="185"/>
      <c r="M283" s="172" t="s">
        <v>60</v>
      </c>
      <c r="N283" s="183"/>
      <c r="O283" s="171" t="s">
        <v>57</v>
      </c>
      <c r="P283" s="185"/>
      <c r="Q283" s="173" t="s">
        <v>60</v>
      </c>
      <c r="R283" s="169"/>
      <c r="S283" s="169"/>
    </row>
    <row r="284" spans="2:19" ht="30" customHeight="1" x14ac:dyDescent="0.15">
      <c r="B284" s="170">
        <v>14</v>
      </c>
      <c r="C284" s="182"/>
      <c r="D284" s="182"/>
      <c r="E284" s="666"/>
      <c r="F284" s="667"/>
      <c r="G284" s="182"/>
      <c r="H284" s="668"/>
      <c r="I284" s="669"/>
      <c r="J284" s="183"/>
      <c r="K284" s="171" t="s">
        <v>57</v>
      </c>
      <c r="L284" s="185"/>
      <c r="M284" s="172" t="s">
        <v>60</v>
      </c>
      <c r="N284" s="183"/>
      <c r="O284" s="171" t="s">
        <v>57</v>
      </c>
      <c r="P284" s="185"/>
      <c r="Q284" s="173" t="s">
        <v>60</v>
      </c>
      <c r="R284" s="169"/>
      <c r="S284" s="169"/>
    </row>
    <row r="285" spans="2:19" ht="30" customHeight="1" thickBot="1" x14ac:dyDescent="0.2">
      <c r="B285" s="174"/>
      <c r="C285" s="175" t="s">
        <v>65</v>
      </c>
      <c r="D285" s="650"/>
      <c r="E285" s="651"/>
      <c r="F285" s="652" t="s">
        <v>409</v>
      </c>
      <c r="G285" s="653"/>
      <c r="H285" s="654"/>
      <c r="I285" s="655"/>
      <c r="J285" s="656"/>
      <c r="K285" s="657"/>
      <c r="L285" s="657"/>
      <c r="M285" s="657"/>
      <c r="N285" s="657"/>
      <c r="O285" s="657"/>
      <c r="P285" s="657"/>
      <c r="Q285" s="658"/>
      <c r="R285" s="169"/>
      <c r="S285" s="169"/>
    </row>
    <row r="286" spans="2:19" ht="30" customHeight="1" thickTop="1" thickBot="1" x14ac:dyDescent="0.2">
      <c r="B286" s="659" t="s">
        <v>417</v>
      </c>
      <c r="C286" s="660"/>
      <c r="D286" s="660"/>
      <c r="E286" s="660"/>
      <c r="F286" s="660"/>
      <c r="G286" s="661"/>
      <c r="H286" s="662" t="str">
        <f>IF(COUNTA(H271:I285)=0,"",SUM(H271:I285))</f>
        <v/>
      </c>
      <c r="I286" s="663"/>
      <c r="J286" s="664"/>
      <c r="K286" s="660"/>
      <c r="L286" s="660"/>
      <c r="M286" s="660"/>
      <c r="N286" s="660"/>
      <c r="O286" s="660"/>
      <c r="P286" s="660"/>
      <c r="Q286" s="665"/>
      <c r="R286" s="169"/>
      <c r="S286" s="169"/>
    </row>
    <row r="287" spans="2:19" ht="22.5" customHeight="1" x14ac:dyDescent="0.15">
      <c r="B287" s="126" t="s">
        <v>26</v>
      </c>
      <c r="C287" s="119"/>
      <c r="D287" s="177"/>
      <c r="E287" s="177"/>
      <c r="F287" s="177"/>
    </row>
    <row r="288" spans="2:19" ht="22.5" customHeight="1" x14ac:dyDescent="0.15">
      <c r="B288" s="178" t="s">
        <v>416</v>
      </c>
      <c r="C288" s="119"/>
      <c r="D288" s="162"/>
      <c r="E288" s="117"/>
      <c r="F288" s="117"/>
    </row>
    <row r="289" spans="1:23" ht="14.25" x14ac:dyDescent="0.15">
      <c r="B289" s="121"/>
      <c r="C289" s="119"/>
      <c r="D289" s="119"/>
      <c r="E289" s="117"/>
      <c r="F289" s="117"/>
    </row>
    <row r="290" spans="1:23" s="119" customFormat="1" ht="20.25" customHeight="1" x14ac:dyDescent="0.15">
      <c r="A290" s="154"/>
      <c r="B290" s="154"/>
      <c r="C290" s="119" t="s">
        <v>404</v>
      </c>
      <c r="E290" s="155"/>
      <c r="F290" s="155"/>
      <c r="G290" s="154"/>
      <c r="H290" s="154"/>
      <c r="I290" s="154"/>
      <c r="J290" s="154"/>
      <c r="K290" s="154"/>
      <c r="L290" s="154"/>
      <c r="M290" s="154"/>
      <c r="N290" s="154"/>
      <c r="O290" s="154"/>
      <c r="P290" s="156" t="s">
        <v>68</v>
      </c>
      <c r="Q290" s="145" t="str">
        <f>IF(H286&lt;&gt;"",Q266+1,"")</f>
        <v/>
      </c>
      <c r="T290" s="154"/>
      <c r="U290" s="154"/>
      <c r="V290" s="154"/>
      <c r="W290" s="154"/>
    </row>
    <row r="291" spans="1:23" s="119" customFormat="1" ht="27.75" x14ac:dyDescent="0.15">
      <c r="A291" s="154"/>
      <c r="B291" s="687" t="s">
        <v>405</v>
      </c>
      <c r="C291" s="687"/>
      <c r="D291" s="687"/>
      <c r="E291" s="687"/>
      <c r="F291" s="687"/>
      <c r="G291" s="687"/>
      <c r="H291" s="688" t="s">
        <v>419</v>
      </c>
      <c r="I291" s="688"/>
      <c r="J291" s="688"/>
      <c r="K291" s="688"/>
      <c r="L291" s="688"/>
      <c r="M291" s="688"/>
      <c r="N291" s="688"/>
      <c r="O291" s="688"/>
      <c r="P291" s="688"/>
      <c r="Q291" s="688"/>
      <c r="T291" s="154"/>
      <c r="U291" s="154"/>
      <c r="V291" s="154"/>
      <c r="W291" s="154"/>
    </row>
    <row r="292" spans="1:23" ht="25.5" customHeight="1" thickBot="1" x14ac:dyDescent="0.2">
      <c r="C292" s="157" t="s">
        <v>406</v>
      </c>
      <c r="D292" s="681"/>
      <c r="E292" s="681"/>
      <c r="F292" s="681"/>
      <c r="G292" s="158" t="s">
        <v>37</v>
      </c>
      <c r="H292" s="159" t="s">
        <v>64</v>
      </c>
      <c r="I292" s="186"/>
      <c r="J292" s="121" t="s">
        <v>57</v>
      </c>
      <c r="K292" s="186"/>
      <c r="L292" s="121" t="s">
        <v>60</v>
      </c>
      <c r="M292" s="121" t="s">
        <v>38</v>
      </c>
      <c r="N292" s="186"/>
      <c r="O292" s="121" t="s">
        <v>57</v>
      </c>
      <c r="P292" s="186"/>
      <c r="Q292" s="121" t="s">
        <v>63</v>
      </c>
      <c r="R292" s="121"/>
      <c r="S292" s="121"/>
    </row>
    <row r="293" spans="1:23" ht="18" customHeight="1" x14ac:dyDescent="0.15">
      <c r="B293" s="682" t="s">
        <v>62</v>
      </c>
      <c r="C293" s="684" t="s">
        <v>22</v>
      </c>
      <c r="D293" s="160" t="s">
        <v>58</v>
      </c>
      <c r="E293" s="670" t="s">
        <v>407</v>
      </c>
      <c r="F293" s="686"/>
      <c r="G293" s="161" t="s">
        <v>408</v>
      </c>
      <c r="H293" s="670" t="s">
        <v>66</v>
      </c>
      <c r="I293" s="686"/>
      <c r="J293" s="670" t="s">
        <v>23</v>
      </c>
      <c r="K293" s="671"/>
      <c r="L293" s="671"/>
      <c r="M293" s="686"/>
      <c r="N293" s="670" t="s">
        <v>61</v>
      </c>
      <c r="O293" s="671"/>
      <c r="P293" s="671"/>
      <c r="Q293" s="672"/>
      <c r="R293" s="162"/>
      <c r="S293" s="162"/>
    </row>
    <row r="294" spans="1:23" ht="18" customHeight="1" thickBot="1" x14ac:dyDescent="0.2">
      <c r="B294" s="683"/>
      <c r="C294" s="685"/>
      <c r="D294" s="163" t="s">
        <v>59</v>
      </c>
      <c r="E294" s="673"/>
      <c r="F294" s="676"/>
      <c r="G294" s="164" t="s">
        <v>24</v>
      </c>
      <c r="H294" s="673" t="s">
        <v>67</v>
      </c>
      <c r="I294" s="676"/>
      <c r="J294" s="673"/>
      <c r="K294" s="674"/>
      <c r="L294" s="674"/>
      <c r="M294" s="676"/>
      <c r="N294" s="673"/>
      <c r="O294" s="674"/>
      <c r="P294" s="674"/>
      <c r="Q294" s="675"/>
      <c r="R294" s="162"/>
      <c r="S294" s="162"/>
    </row>
    <row r="295" spans="1:23" ht="30" customHeight="1" x14ac:dyDescent="0.15">
      <c r="B295" s="165">
        <v>1</v>
      </c>
      <c r="C295" s="180"/>
      <c r="D295" s="180"/>
      <c r="E295" s="677"/>
      <c r="F295" s="678"/>
      <c r="G295" s="180"/>
      <c r="H295" s="679"/>
      <c r="I295" s="680"/>
      <c r="J295" s="181"/>
      <c r="K295" s="166" t="s">
        <v>57</v>
      </c>
      <c r="L295" s="184"/>
      <c r="M295" s="167" t="s">
        <v>60</v>
      </c>
      <c r="N295" s="181"/>
      <c r="O295" s="166" t="s">
        <v>57</v>
      </c>
      <c r="P295" s="184"/>
      <c r="Q295" s="168" t="s">
        <v>60</v>
      </c>
      <c r="R295" s="169"/>
      <c r="S295" s="169"/>
    </row>
    <row r="296" spans="1:23" ht="30" customHeight="1" x14ac:dyDescent="0.15">
      <c r="B296" s="170">
        <v>2</v>
      </c>
      <c r="C296" s="182"/>
      <c r="D296" s="182"/>
      <c r="E296" s="666"/>
      <c r="F296" s="667"/>
      <c r="G296" s="182"/>
      <c r="H296" s="668"/>
      <c r="I296" s="669"/>
      <c r="J296" s="183"/>
      <c r="K296" s="171" t="s">
        <v>57</v>
      </c>
      <c r="L296" s="185"/>
      <c r="M296" s="172" t="s">
        <v>60</v>
      </c>
      <c r="N296" s="183"/>
      <c r="O296" s="171" t="s">
        <v>57</v>
      </c>
      <c r="P296" s="185"/>
      <c r="Q296" s="173" t="s">
        <v>60</v>
      </c>
      <c r="R296" s="169"/>
      <c r="S296" s="169"/>
    </row>
    <row r="297" spans="1:23" ht="30" customHeight="1" x14ac:dyDescent="0.15">
      <c r="B297" s="170">
        <v>3</v>
      </c>
      <c r="C297" s="182"/>
      <c r="D297" s="182"/>
      <c r="E297" s="666"/>
      <c r="F297" s="667"/>
      <c r="G297" s="182"/>
      <c r="H297" s="668"/>
      <c r="I297" s="669"/>
      <c r="J297" s="183"/>
      <c r="K297" s="171" t="s">
        <v>57</v>
      </c>
      <c r="L297" s="185"/>
      <c r="M297" s="172" t="s">
        <v>60</v>
      </c>
      <c r="N297" s="183"/>
      <c r="O297" s="171" t="s">
        <v>57</v>
      </c>
      <c r="P297" s="185"/>
      <c r="Q297" s="173" t="s">
        <v>60</v>
      </c>
      <c r="R297" s="169"/>
      <c r="S297" s="169"/>
    </row>
    <row r="298" spans="1:23" ht="30" customHeight="1" x14ac:dyDescent="0.15">
      <c r="B298" s="170">
        <v>4</v>
      </c>
      <c r="C298" s="182"/>
      <c r="D298" s="182"/>
      <c r="E298" s="666"/>
      <c r="F298" s="667"/>
      <c r="G298" s="182"/>
      <c r="H298" s="668"/>
      <c r="I298" s="669"/>
      <c r="J298" s="183"/>
      <c r="K298" s="171" t="s">
        <v>57</v>
      </c>
      <c r="L298" s="185"/>
      <c r="M298" s="172" t="s">
        <v>60</v>
      </c>
      <c r="N298" s="183"/>
      <c r="O298" s="171" t="s">
        <v>57</v>
      </c>
      <c r="P298" s="185"/>
      <c r="Q298" s="173" t="s">
        <v>60</v>
      </c>
      <c r="R298" s="169"/>
      <c r="S298" s="169"/>
    </row>
    <row r="299" spans="1:23" ht="30" customHeight="1" x14ac:dyDescent="0.15">
      <c r="B299" s="170">
        <v>5</v>
      </c>
      <c r="C299" s="182"/>
      <c r="D299" s="182"/>
      <c r="E299" s="666"/>
      <c r="F299" s="667"/>
      <c r="G299" s="182"/>
      <c r="H299" s="668"/>
      <c r="I299" s="669"/>
      <c r="J299" s="183"/>
      <c r="K299" s="171" t="s">
        <v>57</v>
      </c>
      <c r="L299" s="185"/>
      <c r="M299" s="172" t="s">
        <v>60</v>
      </c>
      <c r="N299" s="183"/>
      <c r="O299" s="171" t="s">
        <v>57</v>
      </c>
      <c r="P299" s="185"/>
      <c r="Q299" s="173" t="s">
        <v>60</v>
      </c>
      <c r="R299" s="169"/>
      <c r="S299" s="169"/>
    </row>
    <row r="300" spans="1:23" ht="30" customHeight="1" x14ac:dyDescent="0.15">
      <c r="B300" s="170">
        <v>6</v>
      </c>
      <c r="C300" s="182"/>
      <c r="D300" s="182"/>
      <c r="E300" s="666"/>
      <c r="F300" s="667"/>
      <c r="G300" s="182"/>
      <c r="H300" s="668"/>
      <c r="I300" s="669"/>
      <c r="J300" s="183"/>
      <c r="K300" s="171" t="s">
        <v>57</v>
      </c>
      <c r="L300" s="185"/>
      <c r="M300" s="172" t="s">
        <v>60</v>
      </c>
      <c r="N300" s="183"/>
      <c r="O300" s="171" t="s">
        <v>57</v>
      </c>
      <c r="P300" s="185"/>
      <c r="Q300" s="173" t="s">
        <v>60</v>
      </c>
      <c r="R300" s="169"/>
      <c r="S300" s="169"/>
    </row>
    <row r="301" spans="1:23" ht="30" customHeight="1" x14ac:dyDescent="0.15">
      <c r="B301" s="170">
        <v>7</v>
      </c>
      <c r="C301" s="182"/>
      <c r="D301" s="182"/>
      <c r="E301" s="666"/>
      <c r="F301" s="667"/>
      <c r="G301" s="182"/>
      <c r="H301" s="668"/>
      <c r="I301" s="669"/>
      <c r="J301" s="183"/>
      <c r="K301" s="171" t="s">
        <v>57</v>
      </c>
      <c r="L301" s="185"/>
      <c r="M301" s="172" t="s">
        <v>60</v>
      </c>
      <c r="N301" s="183"/>
      <c r="O301" s="171" t="s">
        <v>57</v>
      </c>
      <c r="P301" s="185"/>
      <c r="Q301" s="173" t="s">
        <v>60</v>
      </c>
      <c r="R301" s="169"/>
      <c r="S301" s="169"/>
    </row>
    <row r="302" spans="1:23" ht="30" customHeight="1" x14ac:dyDescent="0.15">
      <c r="B302" s="170">
        <v>8</v>
      </c>
      <c r="C302" s="182"/>
      <c r="D302" s="182"/>
      <c r="E302" s="666"/>
      <c r="F302" s="667"/>
      <c r="G302" s="182"/>
      <c r="H302" s="668"/>
      <c r="I302" s="669"/>
      <c r="J302" s="183"/>
      <c r="K302" s="171" t="s">
        <v>57</v>
      </c>
      <c r="L302" s="185"/>
      <c r="M302" s="172" t="s">
        <v>60</v>
      </c>
      <c r="N302" s="183"/>
      <c r="O302" s="171" t="s">
        <v>57</v>
      </c>
      <c r="P302" s="185"/>
      <c r="Q302" s="173" t="s">
        <v>60</v>
      </c>
      <c r="R302" s="169"/>
      <c r="S302" s="169"/>
    </row>
    <row r="303" spans="1:23" ht="30" customHeight="1" x14ac:dyDescent="0.15">
      <c r="B303" s="170">
        <v>9</v>
      </c>
      <c r="C303" s="182"/>
      <c r="D303" s="182"/>
      <c r="E303" s="666"/>
      <c r="F303" s="667"/>
      <c r="G303" s="182"/>
      <c r="H303" s="668"/>
      <c r="I303" s="669"/>
      <c r="J303" s="183"/>
      <c r="K303" s="171" t="s">
        <v>57</v>
      </c>
      <c r="L303" s="185"/>
      <c r="M303" s="172" t="s">
        <v>60</v>
      </c>
      <c r="N303" s="183"/>
      <c r="O303" s="171" t="s">
        <v>57</v>
      </c>
      <c r="P303" s="185"/>
      <c r="Q303" s="173" t="s">
        <v>60</v>
      </c>
      <c r="R303" s="169"/>
      <c r="S303" s="169"/>
    </row>
    <row r="304" spans="1:23" ht="30" customHeight="1" x14ac:dyDescent="0.15">
      <c r="B304" s="170">
        <v>10</v>
      </c>
      <c r="C304" s="182"/>
      <c r="D304" s="182"/>
      <c r="E304" s="666"/>
      <c r="F304" s="667"/>
      <c r="G304" s="182"/>
      <c r="H304" s="668"/>
      <c r="I304" s="669"/>
      <c r="J304" s="183"/>
      <c r="K304" s="171" t="s">
        <v>57</v>
      </c>
      <c r="L304" s="185"/>
      <c r="M304" s="172" t="s">
        <v>60</v>
      </c>
      <c r="N304" s="183"/>
      <c r="O304" s="171" t="s">
        <v>57</v>
      </c>
      <c r="P304" s="185"/>
      <c r="Q304" s="173" t="s">
        <v>60</v>
      </c>
      <c r="R304" s="169"/>
      <c r="S304" s="169"/>
    </row>
    <row r="305" spans="1:23" ht="30" customHeight="1" x14ac:dyDescent="0.15">
      <c r="B305" s="170">
        <v>11</v>
      </c>
      <c r="C305" s="182"/>
      <c r="D305" s="182"/>
      <c r="E305" s="666"/>
      <c r="F305" s="667"/>
      <c r="G305" s="182"/>
      <c r="H305" s="668"/>
      <c r="I305" s="669"/>
      <c r="J305" s="183"/>
      <c r="K305" s="171" t="s">
        <v>57</v>
      </c>
      <c r="L305" s="185"/>
      <c r="M305" s="172" t="s">
        <v>60</v>
      </c>
      <c r="N305" s="183"/>
      <c r="O305" s="171" t="s">
        <v>57</v>
      </c>
      <c r="P305" s="185"/>
      <c r="Q305" s="173" t="s">
        <v>60</v>
      </c>
      <c r="R305" s="169"/>
      <c r="S305" s="169"/>
    </row>
    <row r="306" spans="1:23" ht="30" customHeight="1" x14ac:dyDescent="0.15">
      <c r="B306" s="170">
        <v>12</v>
      </c>
      <c r="C306" s="182"/>
      <c r="D306" s="182"/>
      <c r="E306" s="666"/>
      <c r="F306" s="667"/>
      <c r="G306" s="182"/>
      <c r="H306" s="668"/>
      <c r="I306" s="669"/>
      <c r="J306" s="183"/>
      <c r="K306" s="171" t="s">
        <v>57</v>
      </c>
      <c r="L306" s="185"/>
      <c r="M306" s="172" t="s">
        <v>60</v>
      </c>
      <c r="N306" s="183"/>
      <c r="O306" s="171" t="s">
        <v>57</v>
      </c>
      <c r="P306" s="185"/>
      <c r="Q306" s="173" t="s">
        <v>60</v>
      </c>
      <c r="R306" s="169"/>
      <c r="S306" s="169"/>
    </row>
    <row r="307" spans="1:23" ht="30" customHeight="1" x14ac:dyDescent="0.15">
      <c r="B307" s="170">
        <v>13</v>
      </c>
      <c r="C307" s="182"/>
      <c r="D307" s="182"/>
      <c r="E307" s="666"/>
      <c r="F307" s="667"/>
      <c r="G307" s="182"/>
      <c r="H307" s="668"/>
      <c r="I307" s="669"/>
      <c r="J307" s="183"/>
      <c r="K307" s="171" t="s">
        <v>57</v>
      </c>
      <c r="L307" s="185"/>
      <c r="M307" s="172" t="s">
        <v>60</v>
      </c>
      <c r="N307" s="183"/>
      <c r="O307" s="171" t="s">
        <v>57</v>
      </c>
      <c r="P307" s="185"/>
      <c r="Q307" s="173" t="s">
        <v>60</v>
      </c>
      <c r="R307" s="169"/>
      <c r="S307" s="169"/>
    </row>
    <row r="308" spans="1:23" ht="30" customHeight="1" x14ac:dyDescent="0.15">
      <c r="B308" s="170">
        <v>14</v>
      </c>
      <c r="C308" s="182"/>
      <c r="D308" s="182"/>
      <c r="E308" s="666"/>
      <c r="F308" s="667"/>
      <c r="G308" s="182"/>
      <c r="H308" s="668"/>
      <c r="I308" s="669"/>
      <c r="J308" s="183"/>
      <c r="K308" s="171" t="s">
        <v>57</v>
      </c>
      <c r="L308" s="185"/>
      <c r="M308" s="172" t="s">
        <v>60</v>
      </c>
      <c r="N308" s="183"/>
      <c r="O308" s="171" t="s">
        <v>57</v>
      </c>
      <c r="P308" s="185"/>
      <c r="Q308" s="173" t="s">
        <v>60</v>
      </c>
      <c r="R308" s="169"/>
      <c r="S308" s="169"/>
    </row>
    <row r="309" spans="1:23" ht="30" customHeight="1" thickBot="1" x14ac:dyDescent="0.2">
      <c r="B309" s="174"/>
      <c r="C309" s="175" t="s">
        <v>65</v>
      </c>
      <c r="D309" s="650"/>
      <c r="E309" s="651"/>
      <c r="F309" s="652" t="s">
        <v>409</v>
      </c>
      <c r="G309" s="653"/>
      <c r="H309" s="654"/>
      <c r="I309" s="655"/>
      <c r="J309" s="656"/>
      <c r="K309" s="657"/>
      <c r="L309" s="657"/>
      <c r="M309" s="657"/>
      <c r="N309" s="657"/>
      <c r="O309" s="657"/>
      <c r="P309" s="657"/>
      <c r="Q309" s="658"/>
      <c r="R309" s="169"/>
      <c r="S309" s="169"/>
    </row>
    <row r="310" spans="1:23" ht="30" customHeight="1" thickTop="1" thickBot="1" x14ac:dyDescent="0.2">
      <c r="B310" s="659" t="s">
        <v>417</v>
      </c>
      <c r="C310" s="660"/>
      <c r="D310" s="660"/>
      <c r="E310" s="660"/>
      <c r="F310" s="660"/>
      <c r="G310" s="661"/>
      <c r="H310" s="662" t="str">
        <f>IF(COUNTA(H295:I309)=0,"",SUM(H295:I309))</f>
        <v/>
      </c>
      <c r="I310" s="663"/>
      <c r="J310" s="664"/>
      <c r="K310" s="660"/>
      <c r="L310" s="660"/>
      <c r="M310" s="660"/>
      <c r="N310" s="660"/>
      <c r="O310" s="660"/>
      <c r="P310" s="660"/>
      <c r="Q310" s="665"/>
      <c r="R310" s="169"/>
      <c r="S310" s="169"/>
    </row>
    <row r="311" spans="1:23" ht="22.5" customHeight="1" x14ac:dyDescent="0.15">
      <c r="B311" s="126" t="s">
        <v>26</v>
      </c>
      <c r="C311" s="119"/>
      <c r="D311" s="177"/>
      <c r="E311" s="177"/>
      <c r="F311" s="177"/>
    </row>
    <row r="312" spans="1:23" ht="22.5" customHeight="1" x14ac:dyDescent="0.15">
      <c r="B312" s="178" t="s">
        <v>416</v>
      </c>
      <c r="C312" s="119"/>
      <c r="D312" s="162"/>
      <c r="E312" s="117"/>
      <c r="F312" s="117"/>
    </row>
    <row r="313" spans="1:23" ht="14.25" x14ac:dyDescent="0.15">
      <c r="B313" s="121"/>
      <c r="C313" s="119"/>
      <c r="D313" s="119"/>
      <c r="E313" s="117"/>
      <c r="F313" s="117"/>
    </row>
    <row r="314" spans="1:23" s="119" customFormat="1" ht="20.25" customHeight="1" x14ac:dyDescent="0.15">
      <c r="A314" s="154"/>
      <c r="B314" s="154"/>
      <c r="C314" s="119" t="s">
        <v>404</v>
      </c>
      <c r="E314" s="155"/>
      <c r="F314" s="155"/>
      <c r="G314" s="154"/>
      <c r="H314" s="154"/>
      <c r="I314" s="154"/>
      <c r="J314" s="154"/>
      <c r="K314" s="154"/>
      <c r="L314" s="154"/>
      <c r="M314" s="154"/>
      <c r="N314" s="154"/>
      <c r="O314" s="154"/>
      <c r="P314" s="156" t="s">
        <v>68</v>
      </c>
      <c r="Q314" s="145" t="str">
        <f>IF(H310&lt;&gt;"",Q290+1,"")</f>
        <v/>
      </c>
      <c r="T314" s="154"/>
      <c r="U314" s="154"/>
      <c r="V314" s="154"/>
      <c r="W314" s="154"/>
    </row>
    <row r="315" spans="1:23" s="119" customFormat="1" ht="27.75" x14ac:dyDescent="0.15">
      <c r="A315" s="154"/>
      <c r="B315" s="687" t="s">
        <v>405</v>
      </c>
      <c r="C315" s="687"/>
      <c r="D315" s="687"/>
      <c r="E315" s="687"/>
      <c r="F315" s="687"/>
      <c r="G315" s="687"/>
      <c r="H315" s="688" t="s">
        <v>419</v>
      </c>
      <c r="I315" s="688"/>
      <c r="J315" s="688"/>
      <c r="K315" s="688"/>
      <c r="L315" s="688"/>
      <c r="M315" s="688"/>
      <c r="N315" s="688"/>
      <c r="O315" s="688"/>
      <c r="P315" s="688"/>
      <c r="Q315" s="688"/>
      <c r="T315" s="154"/>
      <c r="U315" s="154"/>
      <c r="V315" s="154"/>
      <c r="W315" s="154"/>
    </row>
    <row r="316" spans="1:23" ht="25.5" customHeight="1" thickBot="1" x14ac:dyDescent="0.2">
      <c r="C316" s="157" t="s">
        <v>406</v>
      </c>
      <c r="D316" s="681"/>
      <c r="E316" s="681"/>
      <c r="F316" s="681"/>
      <c r="G316" s="158" t="s">
        <v>37</v>
      </c>
      <c r="H316" s="159" t="s">
        <v>64</v>
      </c>
      <c r="I316" s="186"/>
      <c r="J316" s="121" t="s">
        <v>57</v>
      </c>
      <c r="K316" s="186"/>
      <c r="L316" s="121" t="s">
        <v>60</v>
      </c>
      <c r="M316" s="121" t="s">
        <v>38</v>
      </c>
      <c r="N316" s="186"/>
      <c r="O316" s="121" t="s">
        <v>57</v>
      </c>
      <c r="P316" s="186"/>
      <c r="Q316" s="121" t="s">
        <v>63</v>
      </c>
      <c r="R316" s="121"/>
      <c r="S316" s="121"/>
    </row>
    <row r="317" spans="1:23" ht="18" customHeight="1" x14ac:dyDescent="0.15">
      <c r="B317" s="682" t="s">
        <v>62</v>
      </c>
      <c r="C317" s="684" t="s">
        <v>22</v>
      </c>
      <c r="D317" s="160" t="s">
        <v>58</v>
      </c>
      <c r="E317" s="670" t="s">
        <v>407</v>
      </c>
      <c r="F317" s="686"/>
      <c r="G317" s="161" t="s">
        <v>408</v>
      </c>
      <c r="H317" s="670" t="s">
        <v>66</v>
      </c>
      <c r="I317" s="686"/>
      <c r="J317" s="670" t="s">
        <v>23</v>
      </c>
      <c r="K317" s="671"/>
      <c r="L317" s="671"/>
      <c r="M317" s="686"/>
      <c r="N317" s="670" t="s">
        <v>61</v>
      </c>
      <c r="O317" s="671"/>
      <c r="P317" s="671"/>
      <c r="Q317" s="672"/>
      <c r="R317" s="162"/>
      <c r="S317" s="162"/>
    </row>
    <row r="318" spans="1:23" ht="18" customHeight="1" thickBot="1" x14ac:dyDescent="0.2">
      <c r="B318" s="683"/>
      <c r="C318" s="685"/>
      <c r="D318" s="163" t="s">
        <v>59</v>
      </c>
      <c r="E318" s="673"/>
      <c r="F318" s="676"/>
      <c r="G318" s="164" t="s">
        <v>24</v>
      </c>
      <c r="H318" s="673" t="s">
        <v>67</v>
      </c>
      <c r="I318" s="676"/>
      <c r="J318" s="673"/>
      <c r="K318" s="674"/>
      <c r="L318" s="674"/>
      <c r="M318" s="676"/>
      <c r="N318" s="673"/>
      <c r="O318" s="674"/>
      <c r="P318" s="674"/>
      <c r="Q318" s="675"/>
      <c r="R318" s="162"/>
      <c r="S318" s="162"/>
    </row>
    <row r="319" spans="1:23" ht="30" customHeight="1" x14ac:dyDescent="0.15">
      <c r="B319" s="165">
        <v>1</v>
      </c>
      <c r="C319" s="180"/>
      <c r="D319" s="180"/>
      <c r="E319" s="677"/>
      <c r="F319" s="678"/>
      <c r="G319" s="180"/>
      <c r="H319" s="679"/>
      <c r="I319" s="680"/>
      <c r="J319" s="181"/>
      <c r="K319" s="166" t="s">
        <v>57</v>
      </c>
      <c r="L319" s="184"/>
      <c r="M319" s="167" t="s">
        <v>60</v>
      </c>
      <c r="N319" s="181"/>
      <c r="O319" s="166" t="s">
        <v>57</v>
      </c>
      <c r="P319" s="184"/>
      <c r="Q319" s="168" t="s">
        <v>60</v>
      </c>
      <c r="R319" s="169"/>
      <c r="S319" s="169"/>
    </row>
    <row r="320" spans="1:23" ht="30" customHeight="1" x14ac:dyDescent="0.15">
      <c r="B320" s="170">
        <v>2</v>
      </c>
      <c r="C320" s="182"/>
      <c r="D320" s="182"/>
      <c r="E320" s="666"/>
      <c r="F320" s="667"/>
      <c r="G320" s="182"/>
      <c r="H320" s="668"/>
      <c r="I320" s="669"/>
      <c r="J320" s="183"/>
      <c r="K320" s="171" t="s">
        <v>57</v>
      </c>
      <c r="L320" s="185"/>
      <c r="M320" s="172" t="s">
        <v>60</v>
      </c>
      <c r="N320" s="183"/>
      <c r="O320" s="171" t="s">
        <v>57</v>
      </c>
      <c r="P320" s="185"/>
      <c r="Q320" s="173" t="s">
        <v>60</v>
      </c>
      <c r="R320" s="169"/>
      <c r="S320" s="169"/>
    </row>
    <row r="321" spans="2:19" ht="30" customHeight="1" x14ac:dyDescent="0.15">
      <c r="B321" s="170">
        <v>3</v>
      </c>
      <c r="C321" s="182"/>
      <c r="D321" s="182"/>
      <c r="E321" s="666"/>
      <c r="F321" s="667"/>
      <c r="G321" s="182"/>
      <c r="H321" s="668"/>
      <c r="I321" s="669"/>
      <c r="J321" s="183"/>
      <c r="K321" s="171" t="s">
        <v>57</v>
      </c>
      <c r="L321" s="185"/>
      <c r="M321" s="172" t="s">
        <v>60</v>
      </c>
      <c r="N321" s="183"/>
      <c r="O321" s="171" t="s">
        <v>57</v>
      </c>
      <c r="P321" s="185"/>
      <c r="Q321" s="173" t="s">
        <v>60</v>
      </c>
      <c r="R321" s="169"/>
      <c r="S321" s="169"/>
    </row>
    <row r="322" spans="2:19" ht="30" customHeight="1" x14ac:dyDescent="0.15">
      <c r="B322" s="170">
        <v>4</v>
      </c>
      <c r="C322" s="182"/>
      <c r="D322" s="182"/>
      <c r="E322" s="666"/>
      <c r="F322" s="667"/>
      <c r="G322" s="182"/>
      <c r="H322" s="668"/>
      <c r="I322" s="669"/>
      <c r="J322" s="183"/>
      <c r="K322" s="171" t="s">
        <v>57</v>
      </c>
      <c r="L322" s="185"/>
      <c r="M322" s="172" t="s">
        <v>60</v>
      </c>
      <c r="N322" s="183"/>
      <c r="O322" s="171" t="s">
        <v>57</v>
      </c>
      <c r="P322" s="185"/>
      <c r="Q322" s="173" t="s">
        <v>60</v>
      </c>
      <c r="R322" s="169"/>
      <c r="S322" s="169"/>
    </row>
    <row r="323" spans="2:19" ht="30" customHeight="1" x14ac:dyDescent="0.15">
      <c r="B323" s="170">
        <v>5</v>
      </c>
      <c r="C323" s="182"/>
      <c r="D323" s="182"/>
      <c r="E323" s="666"/>
      <c r="F323" s="667"/>
      <c r="G323" s="182"/>
      <c r="H323" s="668"/>
      <c r="I323" s="669"/>
      <c r="J323" s="183"/>
      <c r="K323" s="171" t="s">
        <v>57</v>
      </c>
      <c r="L323" s="185"/>
      <c r="M323" s="172" t="s">
        <v>60</v>
      </c>
      <c r="N323" s="183"/>
      <c r="O323" s="171" t="s">
        <v>57</v>
      </c>
      <c r="P323" s="185"/>
      <c r="Q323" s="173" t="s">
        <v>60</v>
      </c>
      <c r="R323" s="169"/>
      <c r="S323" s="169"/>
    </row>
    <row r="324" spans="2:19" ht="30" customHeight="1" x14ac:dyDescent="0.15">
      <c r="B324" s="170">
        <v>6</v>
      </c>
      <c r="C324" s="182"/>
      <c r="D324" s="182"/>
      <c r="E324" s="666"/>
      <c r="F324" s="667"/>
      <c r="G324" s="182"/>
      <c r="H324" s="668"/>
      <c r="I324" s="669"/>
      <c r="J324" s="183"/>
      <c r="K324" s="171" t="s">
        <v>57</v>
      </c>
      <c r="L324" s="185"/>
      <c r="M324" s="172" t="s">
        <v>60</v>
      </c>
      <c r="N324" s="183"/>
      <c r="O324" s="171" t="s">
        <v>57</v>
      </c>
      <c r="P324" s="185"/>
      <c r="Q324" s="173" t="s">
        <v>60</v>
      </c>
      <c r="R324" s="169"/>
      <c r="S324" s="169"/>
    </row>
    <row r="325" spans="2:19" ht="30" customHeight="1" x14ac:dyDescent="0.15">
      <c r="B325" s="170">
        <v>7</v>
      </c>
      <c r="C325" s="182"/>
      <c r="D325" s="182"/>
      <c r="E325" s="666"/>
      <c r="F325" s="667"/>
      <c r="G325" s="182"/>
      <c r="H325" s="668"/>
      <c r="I325" s="669"/>
      <c r="J325" s="183"/>
      <c r="K325" s="171" t="s">
        <v>57</v>
      </c>
      <c r="L325" s="185"/>
      <c r="M325" s="172" t="s">
        <v>60</v>
      </c>
      <c r="N325" s="183"/>
      <c r="O325" s="171" t="s">
        <v>57</v>
      </c>
      <c r="P325" s="185"/>
      <c r="Q325" s="173" t="s">
        <v>60</v>
      </c>
      <c r="R325" s="169"/>
      <c r="S325" s="169"/>
    </row>
    <row r="326" spans="2:19" ht="30" customHeight="1" x14ac:dyDescent="0.15">
      <c r="B326" s="170">
        <v>8</v>
      </c>
      <c r="C326" s="182"/>
      <c r="D326" s="182"/>
      <c r="E326" s="666"/>
      <c r="F326" s="667"/>
      <c r="G326" s="182"/>
      <c r="H326" s="668"/>
      <c r="I326" s="669"/>
      <c r="J326" s="183"/>
      <c r="K326" s="171" t="s">
        <v>57</v>
      </c>
      <c r="L326" s="185"/>
      <c r="M326" s="172" t="s">
        <v>60</v>
      </c>
      <c r="N326" s="183"/>
      <c r="O326" s="171" t="s">
        <v>57</v>
      </c>
      <c r="P326" s="185"/>
      <c r="Q326" s="173" t="s">
        <v>60</v>
      </c>
      <c r="R326" s="169"/>
      <c r="S326" s="169"/>
    </row>
    <row r="327" spans="2:19" ht="30" customHeight="1" x14ac:dyDescent="0.15">
      <c r="B327" s="170">
        <v>9</v>
      </c>
      <c r="C327" s="182"/>
      <c r="D327" s="182"/>
      <c r="E327" s="666"/>
      <c r="F327" s="667"/>
      <c r="G327" s="182"/>
      <c r="H327" s="668"/>
      <c r="I327" s="669"/>
      <c r="J327" s="183"/>
      <c r="K327" s="171" t="s">
        <v>57</v>
      </c>
      <c r="L327" s="185"/>
      <c r="M327" s="172" t="s">
        <v>60</v>
      </c>
      <c r="N327" s="183"/>
      <c r="O327" s="171" t="s">
        <v>57</v>
      </c>
      <c r="P327" s="185"/>
      <c r="Q327" s="173" t="s">
        <v>60</v>
      </c>
      <c r="R327" s="169"/>
      <c r="S327" s="169"/>
    </row>
    <row r="328" spans="2:19" ht="30" customHeight="1" x14ac:dyDescent="0.15">
      <c r="B328" s="170">
        <v>10</v>
      </c>
      <c r="C328" s="182"/>
      <c r="D328" s="182"/>
      <c r="E328" s="666"/>
      <c r="F328" s="667"/>
      <c r="G328" s="182"/>
      <c r="H328" s="668"/>
      <c r="I328" s="669"/>
      <c r="J328" s="183"/>
      <c r="K328" s="171" t="s">
        <v>57</v>
      </c>
      <c r="L328" s="185"/>
      <c r="M328" s="172" t="s">
        <v>60</v>
      </c>
      <c r="N328" s="183"/>
      <c r="O328" s="171" t="s">
        <v>57</v>
      </c>
      <c r="P328" s="185"/>
      <c r="Q328" s="173" t="s">
        <v>60</v>
      </c>
      <c r="R328" s="169"/>
      <c r="S328" s="169"/>
    </row>
    <row r="329" spans="2:19" ht="30" customHeight="1" x14ac:dyDescent="0.15">
      <c r="B329" s="170">
        <v>11</v>
      </c>
      <c r="C329" s="182"/>
      <c r="D329" s="182"/>
      <c r="E329" s="666"/>
      <c r="F329" s="667"/>
      <c r="G329" s="182"/>
      <c r="H329" s="668"/>
      <c r="I329" s="669"/>
      <c r="J329" s="183"/>
      <c r="K329" s="171" t="s">
        <v>57</v>
      </c>
      <c r="L329" s="185"/>
      <c r="M329" s="172" t="s">
        <v>60</v>
      </c>
      <c r="N329" s="183"/>
      <c r="O329" s="171" t="s">
        <v>57</v>
      </c>
      <c r="P329" s="185"/>
      <c r="Q329" s="173" t="s">
        <v>60</v>
      </c>
      <c r="R329" s="169"/>
      <c r="S329" s="169"/>
    </row>
    <row r="330" spans="2:19" ht="30" customHeight="1" x14ac:dyDescent="0.15">
      <c r="B330" s="170">
        <v>12</v>
      </c>
      <c r="C330" s="182"/>
      <c r="D330" s="182"/>
      <c r="E330" s="666"/>
      <c r="F330" s="667"/>
      <c r="G330" s="182"/>
      <c r="H330" s="668"/>
      <c r="I330" s="669"/>
      <c r="J330" s="183"/>
      <c r="K330" s="171" t="s">
        <v>57</v>
      </c>
      <c r="L330" s="185"/>
      <c r="M330" s="172" t="s">
        <v>60</v>
      </c>
      <c r="N330" s="183"/>
      <c r="O330" s="171" t="s">
        <v>57</v>
      </c>
      <c r="P330" s="185"/>
      <c r="Q330" s="173" t="s">
        <v>60</v>
      </c>
      <c r="R330" s="169"/>
      <c r="S330" s="169"/>
    </row>
    <row r="331" spans="2:19" ht="30" customHeight="1" x14ac:dyDescent="0.15">
      <c r="B331" s="170">
        <v>13</v>
      </c>
      <c r="C331" s="182"/>
      <c r="D331" s="182"/>
      <c r="E331" s="666"/>
      <c r="F331" s="667"/>
      <c r="G331" s="182"/>
      <c r="H331" s="668"/>
      <c r="I331" s="669"/>
      <c r="J331" s="183"/>
      <c r="K331" s="171" t="s">
        <v>57</v>
      </c>
      <c r="L331" s="185"/>
      <c r="M331" s="172" t="s">
        <v>60</v>
      </c>
      <c r="N331" s="183"/>
      <c r="O331" s="171" t="s">
        <v>57</v>
      </c>
      <c r="P331" s="185"/>
      <c r="Q331" s="173" t="s">
        <v>60</v>
      </c>
      <c r="R331" s="169"/>
      <c r="S331" s="169"/>
    </row>
    <row r="332" spans="2:19" ht="30" customHeight="1" x14ac:dyDescent="0.15">
      <c r="B332" s="170">
        <v>14</v>
      </c>
      <c r="C332" s="182"/>
      <c r="D332" s="182"/>
      <c r="E332" s="666"/>
      <c r="F332" s="667"/>
      <c r="G332" s="182"/>
      <c r="H332" s="668"/>
      <c r="I332" s="669"/>
      <c r="J332" s="183"/>
      <c r="K332" s="171" t="s">
        <v>57</v>
      </c>
      <c r="L332" s="185"/>
      <c r="M332" s="172" t="s">
        <v>60</v>
      </c>
      <c r="N332" s="183"/>
      <c r="O332" s="171" t="s">
        <v>57</v>
      </c>
      <c r="P332" s="185"/>
      <c r="Q332" s="173" t="s">
        <v>60</v>
      </c>
      <c r="R332" s="169"/>
      <c r="S332" s="169"/>
    </row>
    <row r="333" spans="2:19" ht="30" customHeight="1" thickBot="1" x14ac:dyDescent="0.2">
      <c r="B333" s="174"/>
      <c r="C333" s="175" t="s">
        <v>65</v>
      </c>
      <c r="D333" s="650"/>
      <c r="E333" s="651"/>
      <c r="F333" s="652" t="s">
        <v>409</v>
      </c>
      <c r="G333" s="653"/>
      <c r="H333" s="654"/>
      <c r="I333" s="655"/>
      <c r="J333" s="656"/>
      <c r="K333" s="657"/>
      <c r="L333" s="657"/>
      <c r="M333" s="657"/>
      <c r="N333" s="657"/>
      <c r="O333" s="657"/>
      <c r="P333" s="657"/>
      <c r="Q333" s="658"/>
      <c r="R333" s="169"/>
      <c r="S333" s="169"/>
    </row>
    <row r="334" spans="2:19" ht="30" customHeight="1" thickTop="1" thickBot="1" x14ac:dyDescent="0.2">
      <c r="B334" s="659" t="s">
        <v>417</v>
      </c>
      <c r="C334" s="660"/>
      <c r="D334" s="660"/>
      <c r="E334" s="660"/>
      <c r="F334" s="660"/>
      <c r="G334" s="661"/>
      <c r="H334" s="662" t="str">
        <f>IF(COUNTA(H319:I333)=0,"",SUM(H319:I333))</f>
        <v/>
      </c>
      <c r="I334" s="663"/>
      <c r="J334" s="664"/>
      <c r="K334" s="660"/>
      <c r="L334" s="660"/>
      <c r="M334" s="660"/>
      <c r="N334" s="660"/>
      <c r="O334" s="660"/>
      <c r="P334" s="660"/>
      <c r="Q334" s="665"/>
      <c r="R334" s="169"/>
      <c r="S334" s="169"/>
    </row>
    <row r="335" spans="2:19" ht="22.5" customHeight="1" x14ac:dyDescent="0.15">
      <c r="B335" s="126" t="s">
        <v>26</v>
      </c>
      <c r="C335" s="119"/>
      <c r="D335" s="177"/>
      <c r="E335" s="177"/>
      <c r="F335" s="177"/>
    </row>
    <row r="336" spans="2:19" ht="22.5" customHeight="1" x14ac:dyDescent="0.15">
      <c r="B336" s="178" t="s">
        <v>416</v>
      </c>
      <c r="C336" s="119"/>
      <c r="D336" s="162"/>
      <c r="E336" s="117"/>
      <c r="F336" s="117"/>
    </row>
    <row r="337" spans="1:23" ht="14.25" x14ac:dyDescent="0.15">
      <c r="B337" s="121"/>
      <c r="C337" s="119"/>
      <c r="D337" s="119"/>
      <c r="E337" s="117"/>
      <c r="F337" s="117"/>
    </row>
    <row r="338" spans="1:23" s="119" customFormat="1" ht="20.25" customHeight="1" x14ac:dyDescent="0.15">
      <c r="A338" s="154"/>
      <c r="B338" s="154"/>
      <c r="C338" s="119" t="s">
        <v>404</v>
      </c>
      <c r="E338" s="155"/>
      <c r="F338" s="155"/>
      <c r="G338" s="154"/>
      <c r="H338" s="154"/>
      <c r="I338" s="154"/>
      <c r="J338" s="154"/>
      <c r="K338" s="154"/>
      <c r="L338" s="154"/>
      <c r="M338" s="154"/>
      <c r="N338" s="154"/>
      <c r="O338" s="154"/>
      <c r="P338" s="156" t="s">
        <v>68</v>
      </c>
      <c r="Q338" s="145" t="str">
        <f>IF(H334&lt;&gt;"",Q314+1,"")</f>
        <v/>
      </c>
      <c r="T338" s="154"/>
      <c r="U338" s="154"/>
      <c r="V338" s="154"/>
      <c r="W338" s="154"/>
    </row>
    <row r="339" spans="1:23" s="119" customFormat="1" ht="27.75" x14ac:dyDescent="0.15">
      <c r="A339" s="154"/>
      <c r="B339" s="687" t="s">
        <v>405</v>
      </c>
      <c r="C339" s="687"/>
      <c r="D339" s="687"/>
      <c r="E339" s="687"/>
      <c r="F339" s="687"/>
      <c r="G339" s="687"/>
      <c r="H339" s="688" t="s">
        <v>419</v>
      </c>
      <c r="I339" s="688"/>
      <c r="J339" s="688"/>
      <c r="K339" s="688"/>
      <c r="L339" s="688"/>
      <c r="M339" s="688"/>
      <c r="N339" s="688"/>
      <c r="O339" s="688"/>
      <c r="P339" s="688"/>
      <c r="Q339" s="688"/>
      <c r="T339" s="154"/>
      <c r="U339" s="154"/>
      <c r="V339" s="154"/>
      <c r="W339" s="154"/>
    </row>
    <row r="340" spans="1:23" ht="25.5" customHeight="1" thickBot="1" x14ac:dyDescent="0.2">
      <c r="C340" s="157" t="s">
        <v>406</v>
      </c>
      <c r="D340" s="681"/>
      <c r="E340" s="681"/>
      <c r="F340" s="681"/>
      <c r="G340" s="158" t="s">
        <v>37</v>
      </c>
      <c r="H340" s="159" t="s">
        <v>64</v>
      </c>
      <c r="I340" s="186"/>
      <c r="J340" s="121" t="s">
        <v>57</v>
      </c>
      <c r="K340" s="186"/>
      <c r="L340" s="121" t="s">
        <v>60</v>
      </c>
      <c r="M340" s="121" t="s">
        <v>38</v>
      </c>
      <c r="N340" s="186"/>
      <c r="O340" s="121" t="s">
        <v>57</v>
      </c>
      <c r="P340" s="186"/>
      <c r="Q340" s="121" t="s">
        <v>63</v>
      </c>
      <c r="R340" s="121"/>
      <c r="S340" s="121"/>
    </row>
    <row r="341" spans="1:23" ht="18" customHeight="1" x14ac:dyDescent="0.15">
      <c r="B341" s="682" t="s">
        <v>62</v>
      </c>
      <c r="C341" s="684" t="s">
        <v>22</v>
      </c>
      <c r="D341" s="160" t="s">
        <v>58</v>
      </c>
      <c r="E341" s="670" t="s">
        <v>407</v>
      </c>
      <c r="F341" s="686"/>
      <c r="G341" s="161" t="s">
        <v>408</v>
      </c>
      <c r="H341" s="670" t="s">
        <v>66</v>
      </c>
      <c r="I341" s="686"/>
      <c r="J341" s="670" t="s">
        <v>23</v>
      </c>
      <c r="K341" s="671"/>
      <c r="L341" s="671"/>
      <c r="M341" s="686"/>
      <c r="N341" s="670" t="s">
        <v>61</v>
      </c>
      <c r="O341" s="671"/>
      <c r="P341" s="671"/>
      <c r="Q341" s="672"/>
      <c r="R341" s="162"/>
      <c r="S341" s="162"/>
    </row>
    <row r="342" spans="1:23" ht="18" customHeight="1" thickBot="1" x14ac:dyDescent="0.2">
      <c r="B342" s="683"/>
      <c r="C342" s="685"/>
      <c r="D342" s="163" t="s">
        <v>59</v>
      </c>
      <c r="E342" s="673"/>
      <c r="F342" s="676"/>
      <c r="G342" s="164" t="s">
        <v>24</v>
      </c>
      <c r="H342" s="673" t="s">
        <v>67</v>
      </c>
      <c r="I342" s="676"/>
      <c r="J342" s="673"/>
      <c r="K342" s="674"/>
      <c r="L342" s="674"/>
      <c r="M342" s="676"/>
      <c r="N342" s="673"/>
      <c r="O342" s="674"/>
      <c r="P342" s="674"/>
      <c r="Q342" s="675"/>
      <c r="R342" s="162"/>
      <c r="S342" s="162"/>
    </row>
    <row r="343" spans="1:23" ht="30" customHeight="1" x14ac:dyDescent="0.15">
      <c r="B343" s="165">
        <v>1</v>
      </c>
      <c r="C343" s="180"/>
      <c r="D343" s="180"/>
      <c r="E343" s="677"/>
      <c r="F343" s="678"/>
      <c r="G343" s="180"/>
      <c r="H343" s="679"/>
      <c r="I343" s="680"/>
      <c r="J343" s="181"/>
      <c r="K343" s="166" t="s">
        <v>57</v>
      </c>
      <c r="L343" s="184"/>
      <c r="M343" s="167" t="s">
        <v>60</v>
      </c>
      <c r="N343" s="181"/>
      <c r="O343" s="166" t="s">
        <v>57</v>
      </c>
      <c r="P343" s="184"/>
      <c r="Q343" s="168" t="s">
        <v>60</v>
      </c>
      <c r="R343" s="169"/>
      <c r="S343" s="169"/>
    </row>
    <row r="344" spans="1:23" ht="30" customHeight="1" x14ac:dyDescent="0.15">
      <c r="B344" s="170">
        <v>2</v>
      </c>
      <c r="C344" s="182"/>
      <c r="D344" s="182"/>
      <c r="E344" s="666"/>
      <c r="F344" s="667"/>
      <c r="G344" s="182"/>
      <c r="H344" s="668"/>
      <c r="I344" s="669"/>
      <c r="J344" s="183"/>
      <c r="K344" s="171" t="s">
        <v>57</v>
      </c>
      <c r="L344" s="185"/>
      <c r="M344" s="172" t="s">
        <v>60</v>
      </c>
      <c r="N344" s="183"/>
      <c r="O344" s="171" t="s">
        <v>57</v>
      </c>
      <c r="P344" s="185"/>
      <c r="Q344" s="173" t="s">
        <v>60</v>
      </c>
      <c r="R344" s="169"/>
      <c r="S344" s="169"/>
    </row>
    <row r="345" spans="1:23" ht="30" customHeight="1" x14ac:dyDescent="0.15">
      <c r="B345" s="170">
        <v>3</v>
      </c>
      <c r="C345" s="182"/>
      <c r="D345" s="182"/>
      <c r="E345" s="666"/>
      <c r="F345" s="667"/>
      <c r="G345" s="182"/>
      <c r="H345" s="668"/>
      <c r="I345" s="669"/>
      <c r="J345" s="183"/>
      <c r="K345" s="171" t="s">
        <v>57</v>
      </c>
      <c r="L345" s="185"/>
      <c r="M345" s="172" t="s">
        <v>60</v>
      </c>
      <c r="N345" s="183"/>
      <c r="O345" s="171" t="s">
        <v>57</v>
      </c>
      <c r="P345" s="185"/>
      <c r="Q345" s="173" t="s">
        <v>60</v>
      </c>
      <c r="R345" s="169"/>
      <c r="S345" s="169"/>
    </row>
    <row r="346" spans="1:23" ht="30" customHeight="1" x14ac:dyDescent="0.15">
      <c r="B346" s="170">
        <v>4</v>
      </c>
      <c r="C346" s="182"/>
      <c r="D346" s="182"/>
      <c r="E346" s="666"/>
      <c r="F346" s="667"/>
      <c r="G346" s="182"/>
      <c r="H346" s="668"/>
      <c r="I346" s="669"/>
      <c r="J346" s="183"/>
      <c r="K346" s="171" t="s">
        <v>57</v>
      </c>
      <c r="L346" s="185"/>
      <c r="M346" s="172" t="s">
        <v>60</v>
      </c>
      <c r="N346" s="183"/>
      <c r="O346" s="171" t="s">
        <v>57</v>
      </c>
      <c r="P346" s="185"/>
      <c r="Q346" s="173" t="s">
        <v>60</v>
      </c>
      <c r="R346" s="169"/>
      <c r="S346" s="169"/>
    </row>
    <row r="347" spans="1:23" ht="30" customHeight="1" x14ac:dyDescent="0.15">
      <c r="B347" s="170">
        <v>5</v>
      </c>
      <c r="C347" s="182"/>
      <c r="D347" s="182"/>
      <c r="E347" s="666"/>
      <c r="F347" s="667"/>
      <c r="G347" s="182"/>
      <c r="H347" s="668"/>
      <c r="I347" s="669"/>
      <c r="J347" s="183"/>
      <c r="K347" s="171" t="s">
        <v>57</v>
      </c>
      <c r="L347" s="185"/>
      <c r="M347" s="172" t="s">
        <v>60</v>
      </c>
      <c r="N347" s="183"/>
      <c r="O347" s="171" t="s">
        <v>57</v>
      </c>
      <c r="P347" s="185"/>
      <c r="Q347" s="173" t="s">
        <v>60</v>
      </c>
      <c r="R347" s="169"/>
      <c r="S347" s="169"/>
    </row>
    <row r="348" spans="1:23" ht="30" customHeight="1" x14ac:dyDescent="0.15">
      <c r="B348" s="170">
        <v>6</v>
      </c>
      <c r="C348" s="182"/>
      <c r="D348" s="182"/>
      <c r="E348" s="666"/>
      <c r="F348" s="667"/>
      <c r="G348" s="182"/>
      <c r="H348" s="668"/>
      <c r="I348" s="669"/>
      <c r="J348" s="183"/>
      <c r="K348" s="171" t="s">
        <v>57</v>
      </c>
      <c r="L348" s="185"/>
      <c r="M348" s="172" t="s">
        <v>60</v>
      </c>
      <c r="N348" s="183"/>
      <c r="O348" s="171" t="s">
        <v>57</v>
      </c>
      <c r="P348" s="185"/>
      <c r="Q348" s="173" t="s">
        <v>60</v>
      </c>
      <c r="R348" s="169"/>
      <c r="S348" s="169"/>
    </row>
    <row r="349" spans="1:23" ht="30" customHeight="1" x14ac:dyDescent="0.15">
      <c r="B349" s="170">
        <v>7</v>
      </c>
      <c r="C349" s="182"/>
      <c r="D349" s="182"/>
      <c r="E349" s="666"/>
      <c r="F349" s="667"/>
      <c r="G349" s="182"/>
      <c r="H349" s="668"/>
      <c r="I349" s="669"/>
      <c r="J349" s="183"/>
      <c r="K349" s="171" t="s">
        <v>57</v>
      </c>
      <c r="L349" s="185"/>
      <c r="M349" s="172" t="s">
        <v>60</v>
      </c>
      <c r="N349" s="183"/>
      <c r="O349" s="171" t="s">
        <v>57</v>
      </c>
      <c r="P349" s="185"/>
      <c r="Q349" s="173" t="s">
        <v>60</v>
      </c>
      <c r="R349" s="169"/>
      <c r="S349" s="169"/>
    </row>
    <row r="350" spans="1:23" ht="30" customHeight="1" x14ac:dyDescent="0.15">
      <c r="B350" s="170">
        <v>8</v>
      </c>
      <c r="C350" s="182"/>
      <c r="D350" s="182"/>
      <c r="E350" s="666"/>
      <c r="F350" s="667"/>
      <c r="G350" s="182"/>
      <c r="H350" s="668"/>
      <c r="I350" s="669"/>
      <c r="J350" s="183"/>
      <c r="K350" s="171" t="s">
        <v>57</v>
      </c>
      <c r="L350" s="185"/>
      <c r="M350" s="172" t="s">
        <v>60</v>
      </c>
      <c r="N350" s="183"/>
      <c r="O350" s="171" t="s">
        <v>57</v>
      </c>
      <c r="P350" s="185"/>
      <c r="Q350" s="173" t="s">
        <v>60</v>
      </c>
      <c r="R350" s="169"/>
      <c r="S350" s="169"/>
    </row>
    <row r="351" spans="1:23" ht="30" customHeight="1" x14ac:dyDescent="0.15">
      <c r="B351" s="170">
        <v>9</v>
      </c>
      <c r="C351" s="182"/>
      <c r="D351" s="182"/>
      <c r="E351" s="666"/>
      <c r="F351" s="667"/>
      <c r="G351" s="182"/>
      <c r="H351" s="668"/>
      <c r="I351" s="669"/>
      <c r="J351" s="183"/>
      <c r="K351" s="171" t="s">
        <v>57</v>
      </c>
      <c r="L351" s="185"/>
      <c r="M351" s="172" t="s">
        <v>60</v>
      </c>
      <c r="N351" s="183"/>
      <c r="O351" s="171" t="s">
        <v>57</v>
      </c>
      <c r="P351" s="185"/>
      <c r="Q351" s="173" t="s">
        <v>60</v>
      </c>
      <c r="R351" s="169"/>
      <c r="S351" s="169"/>
    </row>
    <row r="352" spans="1:23" ht="30" customHeight="1" x14ac:dyDescent="0.15">
      <c r="B352" s="170">
        <v>10</v>
      </c>
      <c r="C352" s="182"/>
      <c r="D352" s="182"/>
      <c r="E352" s="666"/>
      <c r="F352" s="667"/>
      <c r="G352" s="182"/>
      <c r="H352" s="668"/>
      <c r="I352" s="669"/>
      <c r="J352" s="183"/>
      <c r="K352" s="171" t="s">
        <v>57</v>
      </c>
      <c r="L352" s="185"/>
      <c r="M352" s="172" t="s">
        <v>60</v>
      </c>
      <c r="N352" s="183"/>
      <c r="O352" s="171" t="s">
        <v>57</v>
      </c>
      <c r="P352" s="185"/>
      <c r="Q352" s="173" t="s">
        <v>60</v>
      </c>
      <c r="R352" s="169"/>
      <c r="S352" s="169"/>
    </row>
    <row r="353" spans="1:23" ht="30" customHeight="1" x14ac:dyDescent="0.15">
      <c r="B353" s="170">
        <v>11</v>
      </c>
      <c r="C353" s="182"/>
      <c r="D353" s="182"/>
      <c r="E353" s="666"/>
      <c r="F353" s="667"/>
      <c r="G353" s="182"/>
      <c r="H353" s="668"/>
      <c r="I353" s="669"/>
      <c r="J353" s="183"/>
      <c r="K353" s="171" t="s">
        <v>57</v>
      </c>
      <c r="L353" s="185"/>
      <c r="M353" s="172" t="s">
        <v>60</v>
      </c>
      <c r="N353" s="183"/>
      <c r="O353" s="171" t="s">
        <v>57</v>
      </c>
      <c r="P353" s="185"/>
      <c r="Q353" s="173" t="s">
        <v>60</v>
      </c>
      <c r="R353" s="169"/>
      <c r="S353" s="169"/>
    </row>
    <row r="354" spans="1:23" ht="30" customHeight="1" x14ac:dyDescent="0.15">
      <c r="B354" s="170">
        <v>12</v>
      </c>
      <c r="C354" s="182"/>
      <c r="D354" s="182"/>
      <c r="E354" s="666"/>
      <c r="F354" s="667"/>
      <c r="G354" s="182"/>
      <c r="H354" s="668"/>
      <c r="I354" s="669"/>
      <c r="J354" s="183"/>
      <c r="K354" s="171" t="s">
        <v>57</v>
      </c>
      <c r="L354" s="185"/>
      <c r="M354" s="172" t="s">
        <v>60</v>
      </c>
      <c r="N354" s="183"/>
      <c r="O354" s="171" t="s">
        <v>57</v>
      </c>
      <c r="P354" s="185"/>
      <c r="Q354" s="173" t="s">
        <v>60</v>
      </c>
      <c r="R354" s="169"/>
      <c r="S354" s="169"/>
    </row>
    <row r="355" spans="1:23" ht="30" customHeight="1" x14ac:dyDescent="0.15">
      <c r="B355" s="170">
        <v>13</v>
      </c>
      <c r="C355" s="182"/>
      <c r="D355" s="182"/>
      <c r="E355" s="666"/>
      <c r="F355" s="667"/>
      <c r="G355" s="182"/>
      <c r="H355" s="668"/>
      <c r="I355" s="669"/>
      <c r="J355" s="183"/>
      <c r="K355" s="171" t="s">
        <v>57</v>
      </c>
      <c r="L355" s="185"/>
      <c r="M355" s="172" t="s">
        <v>60</v>
      </c>
      <c r="N355" s="183"/>
      <c r="O355" s="171" t="s">
        <v>57</v>
      </c>
      <c r="P355" s="185"/>
      <c r="Q355" s="173" t="s">
        <v>60</v>
      </c>
      <c r="R355" s="169"/>
      <c r="S355" s="169"/>
    </row>
    <row r="356" spans="1:23" ht="30" customHeight="1" x14ac:dyDescent="0.15">
      <c r="B356" s="170">
        <v>14</v>
      </c>
      <c r="C356" s="182"/>
      <c r="D356" s="182"/>
      <c r="E356" s="666"/>
      <c r="F356" s="667"/>
      <c r="G356" s="182"/>
      <c r="H356" s="668"/>
      <c r="I356" s="669"/>
      <c r="J356" s="183"/>
      <c r="K356" s="171" t="s">
        <v>57</v>
      </c>
      <c r="L356" s="185"/>
      <c r="M356" s="172" t="s">
        <v>60</v>
      </c>
      <c r="N356" s="183"/>
      <c r="O356" s="171" t="s">
        <v>57</v>
      </c>
      <c r="P356" s="185"/>
      <c r="Q356" s="173" t="s">
        <v>60</v>
      </c>
      <c r="R356" s="169"/>
      <c r="S356" s="169"/>
    </row>
    <row r="357" spans="1:23" ht="30" customHeight="1" thickBot="1" x14ac:dyDescent="0.2">
      <c r="B357" s="174"/>
      <c r="C357" s="175" t="s">
        <v>65</v>
      </c>
      <c r="D357" s="650"/>
      <c r="E357" s="651"/>
      <c r="F357" s="652" t="s">
        <v>409</v>
      </c>
      <c r="G357" s="653"/>
      <c r="H357" s="654"/>
      <c r="I357" s="655"/>
      <c r="J357" s="656"/>
      <c r="K357" s="657"/>
      <c r="L357" s="657"/>
      <c r="M357" s="657"/>
      <c r="N357" s="657"/>
      <c r="O357" s="657"/>
      <c r="P357" s="657"/>
      <c r="Q357" s="658"/>
      <c r="R357" s="169"/>
      <c r="S357" s="169"/>
    </row>
    <row r="358" spans="1:23" ht="30" customHeight="1" thickTop="1" thickBot="1" x14ac:dyDescent="0.2">
      <c r="B358" s="659" t="s">
        <v>417</v>
      </c>
      <c r="C358" s="660"/>
      <c r="D358" s="660"/>
      <c r="E358" s="660"/>
      <c r="F358" s="660"/>
      <c r="G358" s="661"/>
      <c r="H358" s="662" t="str">
        <f>IF(COUNTA(H343:I357)=0,"",SUM(H343:I357))</f>
        <v/>
      </c>
      <c r="I358" s="663"/>
      <c r="J358" s="664"/>
      <c r="K358" s="660"/>
      <c r="L358" s="660"/>
      <c r="M358" s="660"/>
      <c r="N358" s="660"/>
      <c r="O358" s="660"/>
      <c r="P358" s="660"/>
      <c r="Q358" s="665"/>
      <c r="R358" s="169"/>
      <c r="S358" s="169"/>
    </row>
    <row r="359" spans="1:23" ht="22.5" customHeight="1" x14ac:dyDescent="0.15">
      <c r="B359" s="126" t="s">
        <v>26</v>
      </c>
      <c r="C359" s="119"/>
      <c r="D359" s="177"/>
      <c r="E359" s="177"/>
      <c r="F359" s="177"/>
    </row>
    <row r="360" spans="1:23" ht="22.5" customHeight="1" x14ac:dyDescent="0.15">
      <c r="B360" s="178" t="s">
        <v>416</v>
      </c>
      <c r="C360" s="119"/>
      <c r="D360" s="162"/>
      <c r="E360" s="117"/>
      <c r="F360" s="117"/>
    </row>
    <row r="361" spans="1:23" ht="14.25" x14ac:dyDescent="0.15">
      <c r="B361" s="121"/>
      <c r="C361" s="119"/>
      <c r="D361" s="119"/>
      <c r="E361" s="117"/>
      <c r="F361" s="117"/>
    </row>
    <row r="362" spans="1:23" s="119" customFormat="1" ht="20.25" customHeight="1" x14ac:dyDescent="0.15">
      <c r="A362" s="154"/>
      <c r="B362" s="154"/>
      <c r="C362" s="119" t="s">
        <v>404</v>
      </c>
      <c r="E362" s="155"/>
      <c r="F362" s="155"/>
      <c r="G362" s="154"/>
      <c r="H362" s="154"/>
      <c r="I362" s="154"/>
      <c r="J362" s="154"/>
      <c r="K362" s="154"/>
      <c r="L362" s="154"/>
      <c r="M362" s="154"/>
      <c r="N362" s="154"/>
      <c r="O362" s="154"/>
      <c r="P362" s="156" t="s">
        <v>68</v>
      </c>
      <c r="Q362" s="145" t="str">
        <f>IF(H358&lt;&gt;"",Q338+1,"")</f>
        <v/>
      </c>
      <c r="T362" s="154"/>
      <c r="U362" s="154"/>
      <c r="V362" s="154"/>
      <c r="W362" s="154"/>
    </row>
    <row r="363" spans="1:23" s="119" customFormat="1" ht="27.75" x14ac:dyDescent="0.15">
      <c r="A363" s="154"/>
      <c r="B363" s="687" t="s">
        <v>405</v>
      </c>
      <c r="C363" s="687"/>
      <c r="D363" s="687"/>
      <c r="E363" s="687"/>
      <c r="F363" s="687"/>
      <c r="G363" s="687"/>
      <c r="H363" s="688" t="s">
        <v>419</v>
      </c>
      <c r="I363" s="688"/>
      <c r="J363" s="688"/>
      <c r="K363" s="688"/>
      <c r="L363" s="688"/>
      <c r="M363" s="688"/>
      <c r="N363" s="688"/>
      <c r="O363" s="688"/>
      <c r="P363" s="688"/>
      <c r="Q363" s="688"/>
      <c r="T363" s="154"/>
      <c r="U363" s="154"/>
      <c r="V363" s="154"/>
      <c r="W363" s="154"/>
    </row>
    <row r="364" spans="1:23" ht="25.5" customHeight="1" thickBot="1" x14ac:dyDescent="0.2">
      <c r="C364" s="157" t="s">
        <v>406</v>
      </c>
      <c r="D364" s="681"/>
      <c r="E364" s="681"/>
      <c r="F364" s="681"/>
      <c r="G364" s="158" t="s">
        <v>37</v>
      </c>
      <c r="H364" s="159" t="s">
        <v>64</v>
      </c>
      <c r="I364" s="186"/>
      <c r="J364" s="121" t="s">
        <v>57</v>
      </c>
      <c r="K364" s="186"/>
      <c r="L364" s="121" t="s">
        <v>60</v>
      </c>
      <c r="M364" s="121" t="s">
        <v>38</v>
      </c>
      <c r="N364" s="186"/>
      <c r="O364" s="121" t="s">
        <v>57</v>
      </c>
      <c r="P364" s="186"/>
      <c r="Q364" s="121" t="s">
        <v>63</v>
      </c>
      <c r="R364" s="121"/>
      <c r="S364" s="121"/>
    </row>
    <row r="365" spans="1:23" ht="18" customHeight="1" x14ac:dyDescent="0.15">
      <c r="B365" s="682" t="s">
        <v>62</v>
      </c>
      <c r="C365" s="684" t="s">
        <v>22</v>
      </c>
      <c r="D365" s="160" t="s">
        <v>58</v>
      </c>
      <c r="E365" s="670" t="s">
        <v>407</v>
      </c>
      <c r="F365" s="686"/>
      <c r="G365" s="161" t="s">
        <v>408</v>
      </c>
      <c r="H365" s="670" t="s">
        <v>66</v>
      </c>
      <c r="I365" s="686"/>
      <c r="J365" s="670" t="s">
        <v>23</v>
      </c>
      <c r="K365" s="671"/>
      <c r="L365" s="671"/>
      <c r="M365" s="686"/>
      <c r="N365" s="670" t="s">
        <v>61</v>
      </c>
      <c r="O365" s="671"/>
      <c r="P365" s="671"/>
      <c r="Q365" s="672"/>
      <c r="R365" s="162"/>
      <c r="S365" s="162"/>
    </row>
    <row r="366" spans="1:23" ht="18" customHeight="1" thickBot="1" x14ac:dyDescent="0.2">
      <c r="B366" s="683"/>
      <c r="C366" s="685"/>
      <c r="D366" s="163" t="s">
        <v>59</v>
      </c>
      <c r="E366" s="673"/>
      <c r="F366" s="676"/>
      <c r="G366" s="164" t="s">
        <v>24</v>
      </c>
      <c r="H366" s="673" t="s">
        <v>67</v>
      </c>
      <c r="I366" s="676"/>
      <c r="J366" s="673"/>
      <c r="K366" s="674"/>
      <c r="L366" s="674"/>
      <c r="M366" s="676"/>
      <c r="N366" s="673"/>
      <c r="O366" s="674"/>
      <c r="P366" s="674"/>
      <c r="Q366" s="675"/>
      <c r="R366" s="162"/>
      <c r="S366" s="162"/>
    </row>
    <row r="367" spans="1:23" ht="30" customHeight="1" x14ac:dyDescent="0.15">
      <c r="B367" s="165">
        <v>1</v>
      </c>
      <c r="C367" s="180"/>
      <c r="D367" s="180"/>
      <c r="E367" s="677"/>
      <c r="F367" s="678"/>
      <c r="G367" s="180"/>
      <c r="H367" s="679"/>
      <c r="I367" s="680"/>
      <c r="J367" s="181"/>
      <c r="K367" s="166" t="s">
        <v>57</v>
      </c>
      <c r="L367" s="184"/>
      <c r="M367" s="167" t="s">
        <v>60</v>
      </c>
      <c r="N367" s="181"/>
      <c r="O367" s="166" t="s">
        <v>57</v>
      </c>
      <c r="P367" s="184"/>
      <c r="Q367" s="168" t="s">
        <v>60</v>
      </c>
      <c r="R367" s="169"/>
      <c r="S367" s="169"/>
    </row>
    <row r="368" spans="1:23" ht="30" customHeight="1" x14ac:dyDescent="0.15">
      <c r="B368" s="170">
        <v>2</v>
      </c>
      <c r="C368" s="182"/>
      <c r="D368" s="182"/>
      <c r="E368" s="666"/>
      <c r="F368" s="667"/>
      <c r="G368" s="182"/>
      <c r="H368" s="668"/>
      <c r="I368" s="669"/>
      <c r="J368" s="183"/>
      <c r="K368" s="171" t="s">
        <v>57</v>
      </c>
      <c r="L368" s="185"/>
      <c r="M368" s="172" t="s">
        <v>60</v>
      </c>
      <c r="N368" s="183"/>
      <c r="O368" s="171" t="s">
        <v>57</v>
      </c>
      <c r="P368" s="185"/>
      <c r="Q368" s="173" t="s">
        <v>60</v>
      </c>
      <c r="R368" s="169"/>
      <c r="S368" s="169"/>
    </row>
    <row r="369" spans="2:19" ht="30" customHeight="1" x14ac:dyDescent="0.15">
      <c r="B369" s="170">
        <v>3</v>
      </c>
      <c r="C369" s="182"/>
      <c r="D369" s="182"/>
      <c r="E369" s="666"/>
      <c r="F369" s="667"/>
      <c r="G369" s="182"/>
      <c r="H369" s="668"/>
      <c r="I369" s="669"/>
      <c r="J369" s="183"/>
      <c r="K369" s="171" t="s">
        <v>57</v>
      </c>
      <c r="L369" s="185"/>
      <c r="M369" s="172" t="s">
        <v>60</v>
      </c>
      <c r="N369" s="183"/>
      <c r="O369" s="171" t="s">
        <v>57</v>
      </c>
      <c r="P369" s="185"/>
      <c r="Q369" s="173" t="s">
        <v>60</v>
      </c>
      <c r="R369" s="169"/>
      <c r="S369" s="169"/>
    </row>
    <row r="370" spans="2:19" ht="30" customHeight="1" x14ac:dyDescent="0.15">
      <c r="B370" s="170">
        <v>4</v>
      </c>
      <c r="C370" s="182"/>
      <c r="D370" s="182"/>
      <c r="E370" s="666"/>
      <c r="F370" s="667"/>
      <c r="G370" s="182"/>
      <c r="H370" s="668"/>
      <c r="I370" s="669"/>
      <c r="J370" s="183"/>
      <c r="K370" s="171" t="s">
        <v>57</v>
      </c>
      <c r="L370" s="185"/>
      <c r="M370" s="172" t="s">
        <v>60</v>
      </c>
      <c r="N370" s="183"/>
      <c r="O370" s="171" t="s">
        <v>57</v>
      </c>
      <c r="P370" s="185"/>
      <c r="Q370" s="173" t="s">
        <v>60</v>
      </c>
      <c r="R370" s="169"/>
      <c r="S370" s="169"/>
    </row>
    <row r="371" spans="2:19" ht="30" customHeight="1" x14ac:dyDescent="0.15">
      <c r="B371" s="170">
        <v>5</v>
      </c>
      <c r="C371" s="182"/>
      <c r="D371" s="182"/>
      <c r="E371" s="666"/>
      <c r="F371" s="667"/>
      <c r="G371" s="182"/>
      <c r="H371" s="668"/>
      <c r="I371" s="669"/>
      <c r="J371" s="183"/>
      <c r="K371" s="171" t="s">
        <v>57</v>
      </c>
      <c r="L371" s="185"/>
      <c r="M371" s="172" t="s">
        <v>60</v>
      </c>
      <c r="N371" s="183"/>
      <c r="O371" s="171" t="s">
        <v>57</v>
      </c>
      <c r="P371" s="185"/>
      <c r="Q371" s="173" t="s">
        <v>60</v>
      </c>
      <c r="R371" s="169"/>
      <c r="S371" s="169"/>
    </row>
    <row r="372" spans="2:19" ht="30" customHeight="1" x14ac:dyDescent="0.15">
      <c r="B372" s="170">
        <v>6</v>
      </c>
      <c r="C372" s="182"/>
      <c r="D372" s="182"/>
      <c r="E372" s="666"/>
      <c r="F372" s="667"/>
      <c r="G372" s="182"/>
      <c r="H372" s="668"/>
      <c r="I372" s="669"/>
      <c r="J372" s="183"/>
      <c r="K372" s="171" t="s">
        <v>57</v>
      </c>
      <c r="L372" s="185"/>
      <c r="M372" s="172" t="s">
        <v>60</v>
      </c>
      <c r="N372" s="183"/>
      <c r="O372" s="171" t="s">
        <v>57</v>
      </c>
      <c r="P372" s="185"/>
      <c r="Q372" s="173" t="s">
        <v>60</v>
      </c>
      <c r="R372" s="169"/>
      <c r="S372" s="169"/>
    </row>
    <row r="373" spans="2:19" ht="30" customHeight="1" x14ac:dyDescent="0.15">
      <c r="B373" s="170">
        <v>7</v>
      </c>
      <c r="C373" s="182"/>
      <c r="D373" s="182"/>
      <c r="E373" s="666"/>
      <c r="F373" s="667"/>
      <c r="G373" s="182"/>
      <c r="H373" s="668"/>
      <c r="I373" s="669"/>
      <c r="J373" s="183"/>
      <c r="K373" s="171" t="s">
        <v>57</v>
      </c>
      <c r="L373" s="185"/>
      <c r="M373" s="172" t="s">
        <v>60</v>
      </c>
      <c r="N373" s="183"/>
      <c r="O373" s="171" t="s">
        <v>57</v>
      </c>
      <c r="P373" s="185"/>
      <c r="Q373" s="173" t="s">
        <v>60</v>
      </c>
      <c r="R373" s="169"/>
      <c r="S373" s="169"/>
    </row>
    <row r="374" spans="2:19" ht="30" customHeight="1" x14ac:dyDescent="0.15">
      <c r="B374" s="170">
        <v>8</v>
      </c>
      <c r="C374" s="182"/>
      <c r="D374" s="182"/>
      <c r="E374" s="666"/>
      <c r="F374" s="667"/>
      <c r="G374" s="182"/>
      <c r="H374" s="668"/>
      <c r="I374" s="669"/>
      <c r="J374" s="183"/>
      <c r="K374" s="171" t="s">
        <v>57</v>
      </c>
      <c r="L374" s="185"/>
      <c r="M374" s="172" t="s">
        <v>60</v>
      </c>
      <c r="N374" s="183"/>
      <c r="O374" s="171" t="s">
        <v>57</v>
      </c>
      <c r="P374" s="185"/>
      <c r="Q374" s="173" t="s">
        <v>60</v>
      </c>
      <c r="R374" s="169"/>
      <c r="S374" s="169"/>
    </row>
    <row r="375" spans="2:19" ht="30" customHeight="1" x14ac:dyDescent="0.15">
      <c r="B375" s="170">
        <v>9</v>
      </c>
      <c r="C375" s="182"/>
      <c r="D375" s="182"/>
      <c r="E375" s="666"/>
      <c r="F375" s="667"/>
      <c r="G375" s="182"/>
      <c r="H375" s="668"/>
      <c r="I375" s="669"/>
      <c r="J375" s="183"/>
      <c r="K375" s="171" t="s">
        <v>57</v>
      </c>
      <c r="L375" s="185"/>
      <c r="M375" s="172" t="s">
        <v>60</v>
      </c>
      <c r="N375" s="183"/>
      <c r="O375" s="171" t="s">
        <v>57</v>
      </c>
      <c r="P375" s="185"/>
      <c r="Q375" s="173" t="s">
        <v>60</v>
      </c>
      <c r="R375" s="169"/>
      <c r="S375" s="169"/>
    </row>
    <row r="376" spans="2:19" ht="30" customHeight="1" x14ac:dyDescent="0.15">
      <c r="B376" s="170">
        <v>10</v>
      </c>
      <c r="C376" s="182"/>
      <c r="D376" s="182"/>
      <c r="E376" s="666"/>
      <c r="F376" s="667"/>
      <c r="G376" s="182"/>
      <c r="H376" s="668"/>
      <c r="I376" s="669"/>
      <c r="J376" s="183"/>
      <c r="K376" s="171" t="s">
        <v>57</v>
      </c>
      <c r="L376" s="185"/>
      <c r="M376" s="172" t="s">
        <v>60</v>
      </c>
      <c r="N376" s="183"/>
      <c r="O376" s="171" t="s">
        <v>57</v>
      </c>
      <c r="P376" s="185"/>
      <c r="Q376" s="173" t="s">
        <v>60</v>
      </c>
      <c r="R376" s="169"/>
      <c r="S376" s="169"/>
    </row>
    <row r="377" spans="2:19" ht="30" customHeight="1" x14ac:dyDescent="0.15">
      <c r="B377" s="170">
        <v>11</v>
      </c>
      <c r="C377" s="182"/>
      <c r="D377" s="182"/>
      <c r="E377" s="666"/>
      <c r="F377" s="667"/>
      <c r="G377" s="182"/>
      <c r="H377" s="668"/>
      <c r="I377" s="669"/>
      <c r="J377" s="183"/>
      <c r="K377" s="171" t="s">
        <v>57</v>
      </c>
      <c r="L377" s="185"/>
      <c r="M377" s="172" t="s">
        <v>60</v>
      </c>
      <c r="N377" s="183"/>
      <c r="O377" s="171" t="s">
        <v>57</v>
      </c>
      <c r="P377" s="185"/>
      <c r="Q377" s="173" t="s">
        <v>60</v>
      </c>
      <c r="R377" s="169"/>
      <c r="S377" s="169"/>
    </row>
    <row r="378" spans="2:19" ht="30" customHeight="1" x14ac:dyDescent="0.15">
      <c r="B378" s="170">
        <v>12</v>
      </c>
      <c r="C378" s="182"/>
      <c r="D378" s="182"/>
      <c r="E378" s="666"/>
      <c r="F378" s="667"/>
      <c r="G378" s="182"/>
      <c r="H378" s="668"/>
      <c r="I378" s="669"/>
      <c r="J378" s="183"/>
      <c r="K378" s="171" t="s">
        <v>57</v>
      </c>
      <c r="L378" s="185"/>
      <c r="M378" s="172" t="s">
        <v>60</v>
      </c>
      <c r="N378" s="183"/>
      <c r="O378" s="171" t="s">
        <v>57</v>
      </c>
      <c r="P378" s="185"/>
      <c r="Q378" s="173" t="s">
        <v>60</v>
      </c>
      <c r="R378" s="169"/>
      <c r="S378" s="169"/>
    </row>
    <row r="379" spans="2:19" ht="30" customHeight="1" x14ac:dyDescent="0.15">
      <c r="B379" s="170">
        <v>13</v>
      </c>
      <c r="C379" s="182"/>
      <c r="D379" s="182"/>
      <c r="E379" s="666"/>
      <c r="F379" s="667"/>
      <c r="G379" s="182"/>
      <c r="H379" s="668"/>
      <c r="I379" s="669"/>
      <c r="J379" s="183"/>
      <c r="K379" s="171" t="s">
        <v>57</v>
      </c>
      <c r="L379" s="185"/>
      <c r="M379" s="172" t="s">
        <v>60</v>
      </c>
      <c r="N379" s="183"/>
      <c r="O379" s="171" t="s">
        <v>57</v>
      </c>
      <c r="P379" s="185"/>
      <c r="Q379" s="173" t="s">
        <v>60</v>
      </c>
      <c r="R379" s="169"/>
      <c r="S379" s="169"/>
    </row>
    <row r="380" spans="2:19" ht="30" customHeight="1" x14ac:dyDescent="0.15">
      <c r="B380" s="170">
        <v>14</v>
      </c>
      <c r="C380" s="182"/>
      <c r="D380" s="182"/>
      <c r="E380" s="666"/>
      <c r="F380" s="667"/>
      <c r="G380" s="182"/>
      <c r="H380" s="668"/>
      <c r="I380" s="669"/>
      <c r="J380" s="183"/>
      <c r="K380" s="171" t="s">
        <v>57</v>
      </c>
      <c r="L380" s="185"/>
      <c r="M380" s="172" t="s">
        <v>60</v>
      </c>
      <c r="N380" s="183"/>
      <c r="O380" s="171" t="s">
        <v>57</v>
      </c>
      <c r="P380" s="185"/>
      <c r="Q380" s="173" t="s">
        <v>60</v>
      </c>
      <c r="R380" s="169"/>
      <c r="S380" s="169"/>
    </row>
    <row r="381" spans="2:19" ht="30" customHeight="1" thickBot="1" x14ac:dyDescent="0.2">
      <c r="B381" s="174"/>
      <c r="C381" s="175" t="s">
        <v>65</v>
      </c>
      <c r="D381" s="650"/>
      <c r="E381" s="651"/>
      <c r="F381" s="652" t="s">
        <v>409</v>
      </c>
      <c r="G381" s="653"/>
      <c r="H381" s="654"/>
      <c r="I381" s="655"/>
      <c r="J381" s="656"/>
      <c r="K381" s="657"/>
      <c r="L381" s="657"/>
      <c r="M381" s="657"/>
      <c r="N381" s="657"/>
      <c r="O381" s="657"/>
      <c r="P381" s="657"/>
      <c r="Q381" s="658"/>
      <c r="R381" s="169"/>
      <c r="S381" s="169"/>
    </row>
    <row r="382" spans="2:19" ht="30" customHeight="1" thickTop="1" thickBot="1" x14ac:dyDescent="0.2">
      <c r="B382" s="659" t="s">
        <v>417</v>
      </c>
      <c r="C382" s="660"/>
      <c r="D382" s="660"/>
      <c r="E382" s="660"/>
      <c r="F382" s="660"/>
      <c r="G382" s="661"/>
      <c r="H382" s="662" t="str">
        <f>IF(COUNTA(H367:I381)=0,"",SUM(H367:I381))</f>
        <v/>
      </c>
      <c r="I382" s="663"/>
      <c r="J382" s="664"/>
      <c r="K382" s="660"/>
      <c r="L382" s="660"/>
      <c r="M382" s="660"/>
      <c r="N382" s="660"/>
      <c r="O382" s="660"/>
      <c r="P382" s="660"/>
      <c r="Q382" s="665"/>
      <c r="R382" s="169"/>
      <c r="S382" s="169"/>
    </row>
    <row r="383" spans="2:19" ht="22.5" customHeight="1" x14ac:dyDescent="0.15">
      <c r="B383" s="126" t="s">
        <v>26</v>
      </c>
      <c r="C383" s="119"/>
      <c r="D383" s="177"/>
      <c r="E383" s="177"/>
      <c r="F383" s="177"/>
    </row>
    <row r="384" spans="2:19" ht="22.5" customHeight="1" x14ac:dyDescent="0.15">
      <c r="B384" s="178" t="s">
        <v>416</v>
      </c>
      <c r="C384" s="119"/>
      <c r="D384" s="162"/>
      <c r="E384" s="117"/>
      <c r="F384" s="117"/>
    </row>
    <row r="385" spans="1:23" ht="14.25" x14ac:dyDescent="0.15">
      <c r="B385" s="121"/>
      <c r="C385" s="119"/>
      <c r="D385" s="119"/>
      <c r="E385" s="117"/>
      <c r="F385" s="117"/>
    </row>
    <row r="386" spans="1:23" s="119" customFormat="1" ht="20.25" customHeight="1" x14ac:dyDescent="0.15">
      <c r="A386" s="154"/>
      <c r="B386" s="154"/>
      <c r="C386" s="119" t="s">
        <v>404</v>
      </c>
      <c r="E386" s="155"/>
      <c r="F386" s="155"/>
      <c r="G386" s="154"/>
      <c r="H386" s="154"/>
      <c r="I386" s="154"/>
      <c r="J386" s="154"/>
      <c r="K386" s="154"/>
      <c r="L386" s="154"/>
      <c r="M386" s="154"/>
      <c r="N386" s="154"/>
      <c r="O386" s="154"/>
      <c r="P386" s="156" t="s">
        <v>68</v>
      </c>
      <c r="Q386" s="145" t="str">
        <f>IF(H382&lt;&gt;"",Q362+1,"")</f>
        <v/>
      </c>
      <c r="T386" s="154"/>
      <c r="U386" s="154"/>
      <c r="V386" s="154"/>
      <c r="W386" s="154"/>
    </row>
    <row r="387" spans="1:23" s="119" customFormat="1" ht="27.75" x14ac:dyDescent="0.15">
      <c r="A387" s="154"/>
      <c r="B387" s="687" t="s">
        <v>405</v>
      </c>
      <c r="C387" s="687"/>
      <c r="D387" s="687"/>
      <c r="E387" s="687"/>
      <c r="F387" s="687"/>
      <c r="G387" s="687"/>
      <c r="H387" s="688" t="s">
        <v>419</v>
      </c>
      <c r="I387" s="688"/>
      <c r="J387" s="688"/>
      <c r="K387" s="688"/>
      <c r="L387" s="688"/>
      <c r="M387" s="688"/>
      <c r="N387" s="688"/>
      <c r="O387" s="688"/>
      <c r="P387" s="688"/>
      <c r="Q387" s="688"/>
      <c r="T387" s="154"/>
      <c r="U387" s="154"/>
      <c r="V387" s="154"/>
      <c r="W387" s="154"/>
    </row>
    <row r="388" spans="1:23" ht="25.5" customHeight="1" thickBot="1" x14ac:dyDescent="0.2">
      <c r="C388" s="157" t="s">
        <v>406</v>
      </c>
      <c r="D388" s="681"/>
      <c r="E388" s="681"/>
      <c r="F388" s="681"/>
      <c r="G388" s="158" t="s">
        <v>37</v>
      </c>
      <c r="H388" s="159" t="s">
        <v>64</v>
      </c>
      <c r="I388" s="186"/>
      <c r="J388" s="121" t="s">
        <v>57</v>
      </c>
      <c r="K388" s="186"/>
      <c r="L388" s="121" t="s">
        <v>60</v>
      </c>
      <c r="M388" s="121" t="s">
        <v>38</v>
      </c>
      <c r="N388" s="186"/>
      <c r="O388" s="121" t="s">
        <v>57</v>
      </c>
      <c r="P388" s="186"/>
      <c r="Q388" s="121" t="s">
        <v>63</v>
      </c>
      <c r="R388" s="121"/>
      <c r="S388" s="121"/>
    </row>
    <row r="389" spans="1:23" ht="18" customHeight="1" x14ac:dyDescent="0.15">
      <c r="B389" s="682" t="s">
        <v>62</v>
      </c>
      <c r="C389" s="684" t="s">
        <v>22</v>
      </c>
      <c r="D389" s="160" t="s">
        <v>58</v>
      </c>
      <c r="E389" s="670" t="s">
        <v>407</v>
      </c>
      <c r="F389" s="686"/>
      <c r="G389" s="161" t="s">
        <v>408</v>
      </c>
      <c r="H389" s="670" t="s">
        <v>66</v>
      </c>
      <c r="I389" s="686"/>
      <c r="J389" s="670" t="s">
        <v>23</v>
      </c>
      <c r="K389" s="671"/>
      <c r="L389" s="671"/>
      <c r="M389" s="686"/>
      <c r="N389" s="670" t="s">
        <v>61</v>
      </c>
      <c r="O389" s="671"/>
      <c r="P389" s="671"/>
      <c r="Q389" s="672"/>
      <c r="R389" s="162"/>
      <c r="S389" s="162"/>
    </row>
    <row r="390" spans="1:23" ht="18" customHeight="1" thickBot="1" x14ac:dyDescent="0.2">
      <c r="B390" s="683"/>
      <c r="C390" s="685"/>
      <c r="D390" s="163" t="s">
        <v>59</v>
      </c>
      <c r="E390" s="673"/>
      <c r="F390" s="676"/>
      <c r="G390" s="164" t="s">
        <v>24</v>
      </c>
      <c r="H390" s="673" t="s">
        <v>67</v>
      </c>
      <c r="I390" s="676"/>
      <c r="J390" s="673"/>
      <c r="K390" s="674"/>
      <c r="L390" s="674"/>
      <c r="M390" s="676"/>
      <c r="N390" s="673"/>
      <c r="O390" s="674"/>
      <c r="P390" s="674"/>
      <c r="Q390" s="675"/>
      <c r="R390" s="162"/>
      <c r="S390" s="162"/>
    </row>
    <row r="391" spans="1:23" ht="30" customHeight="1" x14ac:dyDescent="0.15">
      <c r="B391" s="165">
        <v>1</v>
      </c>
      <c r="C391" s="180"/>
      <c r="D391" s="180"/>
      <c r="E391" s="677"/>
      <c r="F391" s="678"/>
      <c r="G391" s="180"/>
      <c r="H391" s="679"/>
      <c r="I391" s="680"/>
      <c r="J391" s="181"/>
      <c r="K391" s="166" t="s">
        <v>57</v>
      </c>
      <c r="L391" s="184"/>
      <c r="M391" s="167" t="s">
        <v>60</v>
      </c>
      <c r="N391" s="181"/>
      <c r="O391" s="166" t="s">
        <v>57</v>
      </c>
      <c r="P391" s="184"/>
      <c r="Q391" s="168" t="s">
        <v>60</v>
      </c>
      <c r="R391" s="169"/>
      <c r="S391" s="169"/>
    </row>
    <row r="392" spans="1:23" ht="30" customHeight="1" x14ac:dyDescent="0.15">
      <c r="B392" s="170">
        <v>2</v>
      </c>
      <c r="C392" s="182"/>
      <c r="D392" s="182"/>
      <c r="E392" s="666"/>
      <c r="F392" s="667"/>
      <c r="G392" s="182"/>
      <c r="H392" s="668"/>
      <c r="I392" s="669"/>
      <c r="J392" s="183"/>
      <c r="K392" s="171" t="s">
        <v>57</v>
      </c>
      <c r="L392" s="185"/>
      <c r="M392" s="172" t="s">
        <v>60</v>
      </c>
      <c r="N392" s="183"/>
      <c r="O392" s="171" t="s">
        <v>57</v>
      </c>
      <c r="P392" s="185"/>
      <c r="Q392" s="173" t="s">
        <v>60</v>
      </c>
      <c r="R392" s="169"/>
      <c r="S392" s="169"/>
    </row>
    <row r="393" spans="1:23" ht="30" customHeight="1" x14ac:dyDescent="0.15">
      <c r="B393" s="170">
        <v>3</v>
      </c>
      <c r="C393" s="182"/>
      <c r="D393" s="182"/>
      <c r="E393" s="666"/>
      <c r="F393" s="667"/>
      <c r="G393" s="182"/>
      <c r="H393" s="668"/>
      <c r="I393" s="669"/>
      <c r="J393" s="183"/>
      <c r="K393" s="171" t="s">
        <v>57</v>
      </c>
      <c r="L393" s="185"/>
      <c r="M393" s="172" t="s">
        <v>60</v>
      </c>
      <c r="N393" s="183"/>
      <c r="O393" s="171" t="s">
        <v>57</v>
      </c>
      <c r="P393" s="185"/>
      <c r="Q393" s="173" t="s">
        <v>60</v>
      </c>
      <c r="R393" s="169"/>
      <c r="S393" s="169"/>
    </row>
    <row r="394" spans="1:23" ht="30" customHeight="1" x14ac:dyDescent="0.15">
      <c r="B394" s="170">
        <v>4</v>
      </c>
      <c r="C394" s="182"/>
      <c r="D394" s="182"/>
      <c r="E394" s="666"/>
      <c r="F394" s="667"/>
      <c r="G394" s="182"/>
      <c r="H394" s="668"/>
      <c r="I394" s="669"/>
      <c r="J394" s="183"/>
      <c r="K394" s="171" t="s">
        <v>57</v>
      </c>
      <c r="L394" s="185"/>
      <c r="M394" s="172" t="s">
        <v>60</v>
      </c>
      <c r="N394" s="183"/>
      <c r="O394" s="171" t="s">
        <v>57</v>
      </c>
      <c r="P394" s="185"/>
      <c r="Q394" s="173" t="s">
        <v>60</v>
      </c>
      <c r="R394" s="169"/>
      <c r="S394" s="169"/>
    </row>
    <row r="395" spans="1:23" ht="30" customHeight="1" x14ac:dyDescent="0.15">
      <c r="B395" s="170">
        <v>5</v>
      </c>
      <c r="C395" s="182"/>
      <c r="D395" s="182"/>
      <c r="E395" s="666"/>
      <c r="F395" s="667"/>
      <c r="G395" s="182"/>
      <c r="H395" s="668"/>
      <c r="I395" s="669"/>
      <c r="J395" s="183"/>
      <c r="K395" s="171" t="s">
        <v>57</v>
      </c>
      <c r="L395" s="185"/>
      <c r="M395" s="172" t="s">
        <v>60</v>
      </c>
      <c r="N395" s="183"/>
      <c r="O395" s="171" t="s">
        <v>57</v>
      </c>
      <c r="P395" s="185"/>
      <c r="Q395" s="173" t="s">
        <v>60</v>
      </c>
      <c r="R395" s="169"/>
      <c r="S395" s="169"/>
    </row>
    <row r="396" spans="1:23" ht="30" customHeight="1" x14ac:dyDescent="0.15">
      <c r="B396" s="170">
        <v>6</v>
      </c>
      <c r="C396" s="182"/>
      <c r="D396" s="182"/>
      <c r="E396" s="666"/>
      <c r="F396" s="667"/>
      <c r="G396" s="182"/>
      <c r="H396" s="668"/>
      <c r="I396" s="669"/>
      <c r="J396" s="183"/>
      <c r="K396" s="171" t="s">
        <v>57</v>
      </c>
      <c r="L396" s="185"/>
      <c r="M396" s="172" t="s">
        <v>60</v>
      </c>
      <c r="N396" s="183"/>
      <c r="O396" s="171" t="s">
        <v>57</v>
      </c>
      <c r="P396" s="185"/>
      <c r="Q396" s="173" t="s">
        <v>60</v>
      </c>
      <c r="R396" s="169"/>
      <c r="S396" s="169"/>
    </row>
    <row r="397" spans="1:23" ht="30" customHeight="1" x14ac:dyDescent="0.15">
      <c r="B397" s="170">
        <v>7</v>
      </c>
      <c r="C397" s="182"/>
      <c r="D397" s="182"/>
      <c r="E397" s="666"/>
      <c r="F397" s="667"/>
      <c r="G397" s="182"/>
      <c r="H397" s="668"/>
      <c r="I397" s="669"/>
      <c r="J397" s="183"/>
      <c r="K397" s="171" t="s">
        <v>57</v>
      </c>
      <c r="L397" s="185"/>
      <c r="M397" s="172" t="s">
        <v>60</v>
      </c>
      <c r="N397" s="183"/>
      <c r="O397" s="171" t="s">
        <v>57</v>
      </c>
      <c r="P397" s="185"/>
      <c r="Q397" s="173" t="s">
        <v>60</v>
      </c>
      <c r="R397" s="169"/>
      <c r="S397" s="169"/>
    </row>
    <row r="398" spans="1:23" ht="30" customHeight="1" x14ac:dyDescent="0.15">
      <c r="B398" s="170">
        <v>8</v>
      </c>
      <c r="C398" s="182"/>
      <c r="D398" s="182"/>
      <c r="E398" s="666"/>
      <c r="F398" s="667"/>
      <c r="G398" s="182"/>
      <c r="H398" s="668"/>
      <c r="I398" s="669"/>
      <c r="J398" s="183"/>
      <c r="K398" s="171" t="s">
        <v>57</v>
      </c>
      <c r="L398" s="185"/>
      <c r="M398" s="172" t="s">
        <v>60</v>
      </c>
      <c r="N398" s="183"/>
      <c r="O398" s="171" t="s">
        <v>57</v>
      </c>
      <c r="P398" s="185"/>
      <c r="Q398" s="173" t="s">
        <v>60</v>
      </c>
      <c r="R398" s="169"/>
      <c r="S398" s="169"/>
    </row>
    <row r="399" spans="1:23" ht="30" customHeight="1" x14ac:dyDescent="0.15">
      <c r="B399" s="170">
        <v>9</v>
      </c>
      <c r="C399" s="182"/>
      <c r="D399" s="182"/>
      <c r="E399" s="666"/>
      <c r="F399" s="667"/>
      <c r="G399" s="182"/>
      <c r="H399" s="668"/>
      <c r="I399" s="669"/>
      <c r="J399" s="183"/>
      <c r="K399" s="171" t="s">
        <v>57</v>
      </c>
      <c r="L399" s="185"/>
      <c r="M399" s="172" t="s">
        <v>60</v>
      </c>
      <c r="N399" s="183"/>
      <c r="O399" s="171" t="s">
        <v>57</v>
      </c>
      <c r="P399" s="185"/>
      <c r="Q399" s="173" t="s">
        <v>60</v>
      </c>
      <c r="R399" s="169"/>
      <c r="S399" s="169"/>
    </row>
    <row r="400" spans="1:23" ht="30" customHeight="1" x14ac:dyDescent="0.15">
      <c r="B400" s="170">
        <v>10</v>
      </c>
      <c r="C400" s="182"/>
      <c r="D400" s="182"/>
      <c r="E400" s="666"/>
      <c r="F400" s="667"/>
      <c r="G400" s="182"/>
      <c r="H400" s="668"/>
      <c r="I400" s="669"/>
      <c r="J400" s="183"/>
      <c r="K400" s="171" t="s">
        <v>57</v>
      </c>
      <c r="L400" s="185"/>
      <c r="M400" s="172" t="s">
        <v>60</v>
      </c>
      <c r="N400" s="183"/>
      <c r="O400" s="171" t="s">
        <v>57</v>
      </c>
      <c r="P400" s="185"/>
      <c r="Q400" s="173" t="s">
        <v>60</v>
      </c>
      <c r="R400" s="169"/>
      <c r="S400" s="169"/>
    </row>
    <row r="401" spans="1:23" ht="30" customHeight="1" x14ac:dyDescent="0.15">
      <c r="B401" s="170">
        <v>11</v>
      </c>
      <c r="C401" s="182"/>
      <c r="D401" s="182"/>
      <c r="E401" s="666"/>
      <c r="F401" s="667"/>
      <c r="G401" s="182"/>
      <c r="H401" s="668"/>
      <c r="I401" s="669"/>
      <c r="J401" s="183"/>
      <c r="K401" s="171" t="s">
        <v>57</v>
      </c>
      <c r="L401" s="185"/>
      <c r="M401" s="172" t="s">
        <v>60</v>
      </c>
      <c r="N401" s="183"/>
      <c r="O401" s="171" t="s">
        <v>57</v>
      </c>
      <c r="P401" s="185"/>
      <c r="Q401" s="173" t="s">
        <v>60</v>
      </c>
      <c r="R401" s="169"/>
      <c r="S401" s="169"/>
    </row>
    <row r="402" spans="1:23" ht="30" customHeight="1" x14ac:dyDescent="0.15">
      <c r="B402" s="170">
        <v>12</v>
      </c>
      <c r="C402" s="182"/>
      <c r="D402" s="182"/>
      <c r="E402" s="666"/>
      <c r="F402" s="667"/>
      <c r="G402" s="182"/>
      <c r="H402" s="668"/>
      <c r="I402" s="669"/>
      <c r="J402" s="183"/>
      <c r="K402" s="171" t="s">
        <v>57</v>
      </c>
      <c r="L402" s="185"/>
      <c r="M402" s="172" t="s">
        <v>60</v>
      </c>
      <c r="N402" s="183"/>
      <c r="O402" s="171" t="s">
        <v>57</v>
      </c>
      <c r="P402" s="185"/>
      <c r="Q402" s="173" t="s">
        <v>60</v>
      </c>
      <c r="R402" s="169"/>
      <c r="S402" s="169"/>
    </row>
    <row r="403" spans="1:23" ht="30" customHeight="1" x14ac:dyDescent="0.15">
      <c r="B403" s="170">
        <v>13</v>
      </c>
      <c r="C403" s="182"/>
      <c r="D403" s="182"/>
      <c r="E403" s="666"/>
      <c r="F403" s="667"/>
      <c r="G403" s="182"/>
      <c r="H403" s="668"/>
      <c r="I403" s="669"/>
      <c r="J403" s="183"/>
      <c r="K403" s="171" t="s">
        <v>57</v>
      </c>
      <c r="L403" s="185"/>
      <c r="M403" s="172" t="s">
        <v>60</v>
      </c>
      <c r="N403" s="183"/>
      <c r="O403" s="171" t="s">
        <v>57</v>
      </c>
      <c r="P403" s="185"/>
      <c r="Q403" s="173" t="s">
        <v>60</v>
      </c>
      <c r="R403" s="169"/>
      <c r="S403" s="169"/>
    </row>
    <row r="404" spans="1:23" ht="30" customHeight="1" x14ac:dyDescent="0.15">
      <c r="B404" s="170">
        <v>14</v>
      </c>
      <c r="C404" s="182"/>
      <c r="D404" s="182"/>
      <c r="E404" s="666"/>
      <c r="F404" s="667"/>
      <c r="G404" s="182"/>
      <c r="H404" s="668"/>
      <c r="I404" s="669"/>
      <c r="J404" s="183"/>
      <c r="K404" s="171" t="s">
        <v>57</v>
      </c>
      <c r="L404" s="185"/>
      <c r="M404" s="172" t="s">
        <v>60</v>
      </c>
      <c r="N404" s="183"/>
      <c r="O404" s="171" t="s">
        <v>57</v>
      </c>
      <c r="P404" s="185"/>
      <c r="Q404" s="173" t="s">
        <v>60</v>
      </c>
      <c r="R404" s="169"/>
      <c r="S404" s="169"/>
    </row>
    <row r="405" spans="1:23" ht="30" customHeight="1" thickBot="1" x14ac:dyDescent="0.2">
      <c r="B405" s="174"/>
      <c r="C405" s="175" t="s">
        <v>65</v>
      </c>
      <c r="D405" s="650"/>
      <c r="E405" s="651"/>
      <c r="F405" s="652" t="s">
        <v>409</v>
      </c>
      <c r="G405" s="653"/>
      <c r="H405" s="654"/>
      <c r="I405" s="655"/>
      <c r="J405" s="656"/>
      <c r="K405" s="657"/>
      <c r="L405" s="657"/>
      <c r="M405" s="657"/>
      <c r="N405" s="657"/>
      <c r="O405" s="657"/>
      <c r="P405" s="657"/>
      <c r="Q405" s="658"/>
      <c r="R405" s="169"/>
      <c r="S405" s="169"/>
    </row>
    <row r="406" spans="1:23" ht="30" customHeight="1" thickTop="1" thickBot="1" x14ac:dyDescent="0.2">
      <c r="B406" s="659" t="s">
        <v>417</v>
      </c>
      <c r="C406" s="660"/>
      <c r="D406" s="660"/>
      <c r="E406" s="660"/>
      <c r="F406" s="660"/>
      <c r="G406" s="661"/>
      <c r="H406" s="662" t="str">
        <f>IF(COUNTA(H391:I405)=0,"",SUM(H391:I405))</f>
        <v/>
      </c>
      <c r="I406" s="663"/>
      <c r="J406" s="664"/>
      <c r="K406" s="660"/>
      <c r="L406" s="660"/>
      <c r="M406" s="660"/>
      <c r="N406" s="660"/>
      <c r="O406" s="660"/>
      <c r="P406" s="660"/>
      <c r="Q406" s="665"/>
      <c r="R406" s="169"/>
      <c r="S406" s="169"/>
    </row>
    <row r="407" spans="1:23" ht="22.5" customHeight="1" x14ac:dyDescent="0.15">
      <c r="B407" s="126" t="s">
        <v>26</v>
      </c>
      <c r="C407" s="119"/>
      <c r="D407" s="177"/>
      <c r="E407" s="177"/>
      <c r="F407" s="177"/>
    </row>
    <row r="408" spans="1:23" ht="22.5" customHeight="1" x14ac:dyDescent="0.15">
      <c r="B408" s="178" t="s">
        <v>416</v>
      </c>
      <c r="C408" s="119"/>
      <c r="D408" s="162"/>
      <c r="E408" s="117"/>
      <c r="F408" s="117"/>
    </row>
    <row r="409" spans="1:23" ht="14.25" x14ac:dyDescent="0.15">
      <c r="B409" s="121"/>
      <c r="C409" s="119"/>
      <c r="D409" s="119"/>
      <c r="E409" s="117"/>
      <c r="F409" s="117"/>
    </row>
    <row r="410" spans="1:23" s="119" customFormat="1" ht="20.25" customHeight="1" x14ac:dyDescent="0.15">
      <c r="A410" s="154"/>
      <c r="B410" s="154"/>
      <c r="C410" s="119" t="s">
        <v>404</v>
      </c>
      <c r="E410" s="155"/>
      <c r="F410" s="155"/>
      <c r="G410" s="154"/>
      <c r="H410" s="154"/>
      <c r="I410" s="154"/>
      <c r="J410" s="154"/>
      <c r="K410" s="154"/>
      <c r="L410" s="154"/>
      <c r="M410" s="154"/>
      <c r="N410" s="154"/>
      <c r="O410" s="154"/>
      <c r="P410" s="156" t="s">
        <v>68</v>
      </c>
      <c r="Q410" s="145" t="str">
        <f>IF(H406&lt;&gt;"",Q386+1,"")</f>
        <v/>
      </c>
      <c r="T410" s="154"/>
      <c r="U410" s="154"/>
      <c r="V410" s="154"/>
      <c r="W410" s="154"/>
    </row>
    <row r="411" spans="1:23" s="119" customFormat="1" ht="27.75" x14ac:dyDescent="0.15">
      <c r="A411" s="154"/>
      <c r="B411" s="687" t="s">
        <v>405</v>
      </c>
      <c r="C411" s="687"/>
      <c r="D411" s="687"/>
      <c r="E411" s="687"/>
      <c r="F411" s="687"/>
      <c r="G411" s="687"/>
      <c r="H411" s="688" t="s">
        <v>419</v>
      </c>
      <c r="I411" s="688"/>
      <c r="J411" s="688"/>
      <c r="K411" s="688"/>
      <c r="L411" s="688"/>
      <c r="M411" s="688"/>
      <c r="N411" s="688"/>
      <c r="O411" s="688"/>
      <c r="P411" s="688"/>
      <c r="Q411" s="688"/>
      <c r="T411" s="154"/>
      <c r="U411" s="154"/>
      <c r="V411" s="154"/>
      <c r="W411" s="154"/>
    </row>
    <row r="412" spans="1:23" ht="25.5" customHeight="1" thickBot="1" x14ac:dyDescent="0.2">
      <c r="C412" s="157" t="s">
        <v>406</v>
      </c>
      <c r="D412" s="681"/>
      <c r="E412" s="681"/>
      <c r="F412" s="681"/>
      <c r="G412" s="158" t="s">
        <v>37</v>
      </c>
      <c r="H412" s="159" t="s">
        <v>64</v>
      </c>
      <c r="I412" s="186"/>
      <c r="J412" s="121" t="s">
        <v>57</v>
      </c>
      <c r="K412" s="186"/>
      <c r="L412" s="121" t="s">
        <v>60</v>
      </c>
      <c r="M412" s="121" t="s">
        <v>38</v>
      </c>
      <c r="N412" s="186"/>
      <c r="O412" s="121" t="s">
        <v>57</v>
      </c>
      <c r="P412" s="186"/>
      <c r="Q412" s="121" t="s">
        <v>63</v>
      </c>
      <c r="R412" s="121"/>
      <c r="S412" s="121"/>
    </row>
    <row r="413" spans="1:23" ht="18" customHeight="1" x14ac:dyDescent="0.15">
      <c r="B413" s="682" t="s">
        <v>62</v>
      </c>
      <c r="C413" s="684" t="s">
        <v>22</v>
      </c>
      <c r="D413" s="160" t="s">
        <v>58</v>
      </c>
      <c r="E413" s="670" t="s">
        <v>407</v>
      </c>
      <c r="F413" s="686"/>
      <c r="G413" s="161" t="s">
        <v>408</v>
      </c>
      <c r="H413" s="670" t="s">
        <v>66</v>
      </c>
      <c r="I413" s="686"/>
      <c r="J413" s="670" t="s">
        <v>23</v>
      </c>
      <c r="K413" s="671"/>
      <c r="L413" s="671"/>
      <c r="M413" s="686"/>
      <c r="N413" s="670" t="s">
        <v>61</v>
      </c>
      <c r="O413" s="671"/>
      <c r="P413" s="671"/>
      <c r="Q413" s="672"/>
      <c r="R413" s="162"/>
      <c r="S413" s="162"/>
    </row>
    <row r="414" spans="1:23" ht="18" customHeight="1" thickBot="1" x14ac:dyDescent="0.2">
      <c r="B414" s="683"/>
      <c r="C414" s="685"/>
      <c r="D414" s="163" t="s">
        <v>59</v>
      </c>
      <c r="E414" s="673"/>
      <c r="F414" s="676"/>
      <c r="G414" s="164" t="s">
        <v>24</v>
      </c>
      <c r="H414" s="673" t="s">
        <v>67</v>
      </c>
      <c r="I414" s="676"/>
      <c r="J414" s="673"/>
      <c r="K414" s="674"/>
      <c r="L414" s="674"/>
      <c r="M414" s="676"/>
      <c r="N414" s="673"/>
      <c r="O414" s="674"/>
      <c r="P414" s="674"/>
      <c r="Q414" s="675"/>
      <c r="R414" s="162"/>
      <c r="S414" s="162"/>
    </row>
    <row r="415" spans="1:23" ht="30" customHeight="1" x14ac:dyDescent="0.15">
      <c r="B415" s="165">
        <v>1</v>
      </c>
      <c r="C415" s="180"/>
      <c r="D415" s="180"/>
      <c r="E415" s="677"/>
      <c r="F415" s="678"/>
      <c r="G415" s="180"/>
      <c r="H415" s="679"/>
      <c r="I415" s="680"/>
      <c r="J415" s="181"/>
      <c r="K415" s="166" t="s">
        <v>57</v>
      </c>
      <c r="L415" s="184"/>
      <c r="M415" s="167" t="s">
        <v>60</v>
      </c>
      <c r="N415" s="181"/>
      <c r="O415" s="166" t="s">
        <v>57</v>
      </c>
      <c r="P415" s="184"/>
      <c r="Q415" s="168" t="s">
        <v>60</v>
      </c>
      <c r="R415" s="169"/>
      <c r="S415" s="169"/>
    </row>
    <row r="416" spans="1:23" ht="30" customHeight="1" x14ac:dyDescent="0.15">
      <c r="B416" s="170">
        <v>2</v>
      </c>
      <c r="C416" s="182"/>
      <c r="D416" s="182"/>
      <c r="E416" s="666"/>
      <c r="F416" s="667"/>
      <c r="G416" s="182"/>
      <c r="H416" s="668"/>
      <c r="I416" s="669"/>
      <c r="J416" s="183"/>
      <c r="K416" s="171" t="s">
        <v>57</v>
      </c>
      <c r="L416" s="185"/>
      <c r="M416" s="172" t="s">
        <v>60</v>
      </c>
      <c r="N416" s="183"/>
      <c r="O416" s="171" t="s">
        <v>57</v>
      </c>
      <c r="P416" s="185"/>
      <c r="Q416" s="173" t="s">
        <v>60</v>
      </c>
      <c r="R416" s="169"/>
      <c r="S416" s="169"/>
    </row>
    <row r="417" spans="2:19" ht="30" customHeight="1" x14ac:dyDescent="0.15">
      <c r="B417" s="170">
        <v>3</v>
      </c>
      <c r="C417" s="182"/>
      <c r="D417" s="182"/>
      <c r="E417" s="666"/>
      <c r="F417" s="667"/>
      <c r="G417" s="182"/>
      <c r="H417" s="668"/>
      <c r="I417" s="669"/>
      <c r="J417" s="183"/>
      <c r="K417" s="171" t="s">
        <v>57</v>
      </c>
      <c r="L417" s="185"/>
      <c r="M417" s="172" t="s">
        <v>60</v>
      </c>
      <c r="N417" s="183"/>
      <c r="O417" s="171" t="s">
        <v>57</v>
      </c>
      <c r="P417" s="185"/>
      <c r="Q417" s="173" t="s">
        <v>60</v>
      </c>
      <c r="R417" s="169"/>
      <c r="S417" s="169"/>
    </row>
    <row r="418" spans="2:19" ht="30" customHeight="1" x14ac:dyDescent="0.15">
      <c r="B418" s="170">
        <v>4</v>
      </c>
      <c r="C418" s="182"/>
      <c r="D418" s="182"/>
      <c r="E418" s="666"/>
      <c r="F418" s="667"/>
      <c r="G418" s="182"/>
      <c r="H418" s="668"/>
      <c r="I418" s="669"/>
      <c r="J418" s="183"/>
      <c r="K418" s="171" t="s">
        <v>57</v>
      </c>
      <c r="L418" s="185"/>
      <c r="M418" s="172" t="s">
        <v>60</v>
      </c>
      <c r="N418" s="183"/>
      <c r="O418" s="171" t="s">
        <v>57</v>
      </c>
      <c r="P418" s="185"/>
      <c r="Q418" s="173" t="s">
        <v>60</v>
      </c>
      <c r="R418" s="169"/>
      <c r="S418" s="169"/>
    </row>
    <row r="419" spans="2:19" ht="30" customHeight="1" x14ac:dyDescent="0.15">
      <c r="B419" s="170">
        <v>5</v>
      </c>
      <c r="C419" s="182"/>
      <c r="D419" s="182"/>
      <c r="E419" s="666"/>
      <c r="F419" s="667"/>
      <c r="G419" s="182"/>
      <c r="H419" s="668"/>
      <c r="I419" s="669"/>
      <c r="J419" s="183"/>
      <c r="K419" s="171" t="s">
        <v>57</v>
      </c>
      <c r="L419" s="185"/>
      <c r="M419" s="172" t="s">
        <v>60</v>
      </c>
      <c r="N419" s="183"/>
      <c r="O419" s="171" t="s">
        <v>57</v>
      </c>
      <c r="P419" s="185"/>
      <c r="Q419" s="173" t="s">
        <v>60</v>
      </c>
      <c r="R419" s="169"/>
      <c r="S419" s="169"/>
    </row>
    <row r="420" spans="2:19" ht="30" customHeight="1" x14ac:dyDescent="0.15">
      <c r="B420" s="170">
        <v>6</v>
      </c>
      <c r="C420" s="182"/>
      <c r="D420" s="182"/>
      <c r="E420" s="666"/>
      <c r="F420" s="667"/>
      <c r="G420" s="182"/>
      <c r="H420" s="668"/>
      <c r="I420" s="669"/>
      <c r="J420" s="183"/>
      <c r="K420" s="171" t="s">
        <v>57</v>
      </c>
      <c r="L420" s="185"/>
      <c r="M420" s="172" t="s">
        <v>60</v>
      </c>
      <c r="N420" s="183"/>
      <c r="O420" s="171" t="s">
        <v>57</v>
      </c>
      <c r="P420" s="185"/>
      <c r="Q420" s="173" t="s">
        <v>60</v>
      </c>
      <c r="R420" s="169"/>
      <c r="S420" s="169"/>
    </row>
    <row r="421" spans="2:19" ht="30" customHeight="1" x14ac:dyDescent="0.15">
      <c r="B421" s="170">
        <v>7</v>
      </c>
      <c r="C421" s="182"/>
      <c r="D421" s="182"/>
      <c r="E421" s="666"/>
      <c r="F421" s="667"/>
      <c r="G421" s="182"/>
      <c r="H421" s="668"/>
      <c r="I421" s="669"/>
      <c r="J421" s="183"/>
      <c r="K421" s="171" t="s">
        <v>57</v>
      </c>
      <c r="L421" s="185"/>
      <c r="M421" s="172" t="s">
        <v>60</v>
      </c>
      <c r="N421" s="183"/>
      <c r="O421" s="171" t="s">
        <v>57</v>
      </c>
      <c r="P421" s="185"/>
      <c r="Q421" s="173" t="s">
        <v>60</v>
      </c>
      <c r="R421" s="169"/>
      <c r="S421" s="169"/>
    </row>
    <row r="422" spans="2:19" ht="30" customHeight="1" x14ac:dyDescent="0.15">
      <c r="B422" s="170">
        <v>8</v>
      </c>
      <c r="C422" s="182"/>
      <c r="D422" s="182"/>
      <c r="E422" s="666"/>
      <c r="F422" s="667"/>
      <c r="G422" s="182"/>
      <c r="H422" s="668"/>
      <c r="I422" s="669"/>
      <c r="J422" s="183"/>
      <c r="K422" s="171" t="s">
        <v>57</v>
      </c>
      <c r="L422" s="185"/>
      <c r="M422" s="172" t="s">
        <v>60</v>
      </c>
      <c r="N422" s="183"/>
      <c r="O422" s="171" t="s">
        <v>57</v>
      </c>
      <c r="P422" s="185"/>
      <c r="Q422" s="173" t="s">
        <v>60</v>
      </c>
      <c r="R422" s="169"/>
      <c r="S422" s="169"/>
    </row>
    <row r="423" spans="2:19" ht="30" customHeight="1" x14ac:dyDescent="0.15">
      <c r="B423" s="170">
        <v>9</v>
      </c>
      <c r="C423" s="182"/>
      <c r="D423" s="182"/>
      <c r="E423" s="666"/>
      <c r="F423" s="667"/>
      <c r="G423" s="182"/>
      <c r="H423" s="668"/>
      <c r="I423" s="669"/>
      <c r="J423" s="183"/>
      <c r="K423" s="171" t="s">
        <v>57</v>
      </c>
      <c r="L423" s="185"/>
      <c r="M423" s="172" t="s">
        <v>60</v>
      </c>
      <c r="N423" s="183"/>
      <c r="O423" s="171" t="s">
        <v>57</v>
      </c>
      <c r="P423" s="185"/>
      <c r="Q423" s="173" t="s">
        <v>60</v>
      </c>
      <c r="R423" s="169"/>
      <c r="S423" s="169"/>
    </row>
    <row r="424" spans="2:19" ht="30" customHeight="1" x14ac:dyDescent="0.15">
      <c r="B424" s="170">
        <v>10</v>
      </c>
      <c r="C424" s="182"/>
      <c r="D424" s="182"/>
      <c r="E424" s="666"/>
      <c r="F424" s="667"/>
      <c r="G424" s="182"/>
      <c r="H424" s="668"/>
      <c r="I424" s="669"/>
      <c r="J424" s="183"/>
      <c r="K424" s="171" t="s">
        <v>57</v>
      </c>
      <c r="L424" s="185"/>
      <c r="M424" s="172" t="s">
        <v>60</v>
      </c>
      <c r="N424" s="183"/>
      <c r="O424" s="171" t="s">
        <v>57</v>
      </c>
      <c r="P424" s="185"/>
      <c r="Q424" s="173" t="s">
        <v>60</v>
      </c>
      <c r="R424" s="169"/>
      <c r="S424" s="169"/>
    </row>
    <row r="425" spans="2:19" ht="30" customHeight="1" x14ac:dyDescent="0.15">
      <c r="B425" s="170">
        <v>11</v>
      </c>
      <c r="C425" s="182"/>
      <c r="D425" s="182"/>
      <c r="E425" s="666"/>
      <c r="F425" s="667"/>
      <c r="G425" s="182"/>
      <c r="H425" s="668"/>
      <c r="I425" s="669"/>
      <c r="J425" s="183"/>
      <c r="K425" s="171" t="s">
        <v>57</v>
      </c>
      <c r="L425" s="185"/>
      <c r="M425" s="172" t="s">
        <v>60</v>
      </c>
      <c r="N425" s="183"/>
      <c r="O425" s="171" t="s">
        <v>57</v>
      </c>
      <c r="P425" s="185"/>
      <c r="Q425" s="173" t="s">
        <v>60</v>
      </c>
      <c r="R425" s="169"/>
      <c r="S425" s="169"/>
    </row>
    <row r="426" spans="2:19" ht="30" customHeight="1" x14ac:dyDescent="0.15">
      <c r="B426" s="170">
        <v>12</v>
      </c>
      <c r="C426" s="182"/>
      <c r="D426" s="182"/>
      <c r="E426" s="666"/>
      <c r="F426" s="667"/>
      <c r="G426" s="182"/>
      <c r="H426" s="668"/>
      <c r="I426" s="669"/>
      <c r="J426" s="183"/>
      <c r="K426" s="171" t="s">
        <v>57</v>
      </c>
      <c r="L426" s="185"/>
      <c r="M426" s="172" t="s">
        <v>60</v>
      </c>
      <c r="N426" s="183"/>
      <c r="O426" s="171" t="s">
        <v>57</v>
      </c>
      <c r="P426" s="185"/>
      <c r="Q426" s="173" t="s">
        <v>60</v>
      </c>
      <c r="R426" s="169"/>
      <c r="S426" s="169"/>
    </row>
    <row r="427" spans="2:19" ht="30" customHeight="1" x14ac:dyDescent="0.15">
      <c r="B427" s="170">
        <v>13</v>
      </c>
      <c r="C427" s="182"/>
      <c r="D427" s="182"/>
      <c r="E427" s="666"/>
      <c r="F427" s="667"/>
      <c r="G427" s="182"/>
      <c r="H427" s="668"/>
      <c r="I427" s="669"/>
      <c r="J427" s="183"/>
      <c r="K427" s="171" t="s">
        <v>57</v>
      </c>
      <c r="L427" s="185"/>
      <c r="M427" s="172" t="s">
        <v>60</v>
      </c>
      <c r="N427" s="183"/>
      <c r="O427" s="171" t="s">
        <v>57</v>
      </c>
      <c r="P427" s="185"/>
      <c r="Q427" s="173" t="s">
        <v>60</v>
      </c>
      <c r="R427" s="169"/>
      <c r="S427" s="169"/>
    </row>
    <row r="428" spans="2:19" ht="30" customHeight="1" x14ac:dyDescent="0.15">
      <c r="B428" s="170">
        <v>14</v>
      </c>
      <c r="C428" s="182"/>
      <c r="D428" s="182"/>
      <c r="E428" s="666"/>
      <c r="F428" s="667"/>
      <c r="G428" s="182"/>
      <c r="H428" s="668"/>
      <c r="I428" s="669"/>
      <c r="J428" s="183"/>
      <c r="K428" s="171" t="s">
        <v>57</v>
      </c>
      <c r="L428" s="185"/>
      <c r="M428" s="172" t="s">
        <v>60</v>
      </c>
      <c r="N428" s="183"/>
      <c r="O428" s="171" t="s">
        <v>57</v>
      </c>
      <c r="P428" s="185"/>
      <c r="Q428" s="173" t="s">
        <v>60</v>
      </c>
      <c r="R428" s="169"/>
      <c r="S428" s="169"/>
    </row>
    <row r="429" spans="2:19" ht="30" customHeight="1" thickBot="1" x14ac:dyDescent="0.2">
      <c r="B429" s="174"/>
      <c r="C429" s="175" t="s">
        <v>65</v>
      </c>
      <c r="D429" s="650"/>
      <c r="E429" s="651"/>
      <c r="F429" s="652" t="s">
        <v>409</v>
      </c>
      <c r="G429" s="653"/>
      <c r="H429" s="654"/>
      <c r="I429" s="655"/>
      <c r="J429" s="656"/>
      <c r="K429" s="657"/>
      <c r="L429" s="657"/>
      <c r="M429" s="657"/>
      <c r="N429" s="657"/>
      <c r="O429" s="657"/>
      <c r="P429" s="657"/>
      <c r="Q429" s="658"/>
      <c r="R429" s="169"/>
      <c r="S429" s="169"/>
    </row>
    <row r="430" spans="2:19" ht="30" customHeight="1" thickTop="1" thickBot="1" x14ac:dyDescent="0.2">
      <c r="B430" s="659" t="s">
        <v>417</v>
      </c>
      <c r="C430" s="660"/>
      <c r="D430" s="660"/>
      <c r="E430" s="660"/>
      <c r="F430" s="660"/>
      <c r="G430" s="661"/>
      <c r="H430" s="662" t="str">
        <f>IF(COUNTA(H415:I429)=0,"",SUM(H415:I429))</f>
        <v/>
      </c>
      <c r="I430" s="663"/>
      <c r="J430" s="664"/>
      <c r="K430" s="660"/>
      <c r="L430" s="660"/>
      <c r="M430" s="660"/>
      <c r="N430" s="660"/>
      <c r="O430" s="660"/>
      <c r="P430" s="660"/>
      <c r="Q430" s="665"/>
      <c r="R430" s="169"/>
      <c r="S430" s="169"/>
    </row>
    <row r="431" spans="2:19" ht="22.5" customHeight="1" x14ac:dyDescent="0.15">
      <c r="B431" s="126" t="s">
        <v>26</v>
      </c>
      <c r="C431" s="119"/>
      <c r="D431" s="177"/>
      <c r="E431" s="177"/>
      <c r="F431" s="177"/>
    </row>
    <row r="432" spans="2:19" ht="22.5" customHeight="1" x14ac:dyDescent="0.15">
      <c r="B432" s="178" t="s">
        <v>416</v>
      </c>
      <c r="C432" s="119"/>
      <c r="D432" s="162"/>
      <c r="E432" s="117"/>
      <c r="F432" s="117"/>
    </row>
    <row r="433" spans="1:23" ht="14.25" x14ac:dyDescent="0.15">
      <c r="B433" s="121"/>
      <c r="C433" s="119"/>
      <c r="D433" s="119"/>
      <c r="E433" s="117"/>
      <c r="F433" s="117"/>
    </row>
    <row r="434" spans="1:23" s="119" customFormat="1" ht="20.25" customHeight="1" x14ac:dyDescent="0.15">
      <c r="A434" s="154"/>
      <c r="B434" s="154"/>
      <c r="C434" s="119" t="s">
        <v>404</v>
      </c>
      <c r="E434" s="155"/>
      <c r="F434" s="155"/>
      <c r="G434" s="154"/>
      <c r="H434" s="154"/>
      <c r="I434" s="154"/>
      <c r="J434" s="154"/>
      <c r="K434" s="154"/>
      <c r="L434" s="154"/>
      <c r="M434" s="154"/>
      <c r="N434" s="154"/>
      <c r="O434" s="154"/>
      <c r="P434" s="156" t="s">
        <v>68</v>
      </c>
      <c r="Q434" s="145" t="str">
        <f>IF(H430&lt;&gt;"",Q410+1,"")</f>
        <v/>
      </c>
      <c r="T434" s="154"/>
      <c r="U434" s="154"/>
      <c r="V434" s="154"/>
      <c r="W434" s="154"/>
    </row>
    <row r="435" spans="1:23" s="119" customFormat="1" ht="27.75" x14ac:dyDescent="0.15">
      <c r="A435" s="154"/>
      <c r="B435" s="687" t="s">
        <v>405</v>
      </c>
      <c r="C435" s="687"/>
      <c r="D435" s="687"/>
      <c r="E435" s="687"/>
      <c r="F435" s="687"/>
      <c r="G435" s="687"/>
      <c r="H435" s="688" t="s">
        <v>419</v>
      </c>
      <c r="I435" s="688"/>
      <c r="J435" s="688"/>
      <c r="K435" s="688"/>
      <c r="L435" s="688"/>
      <c r="M435" s="688"/>
      <c r="N435" s="688"/>
      <c r="O435" s="688"/>
      <c r="P435" s="688"/>
      <c r="Q435" s="688"/>
      <c r="T435" s="154"/>
      <c r="U435" s="154"/>
      <c r="V435" s="154"/>
      <c r="W435" s="154"/>
    </row>
    <row r="436" spans="1:23" ht="25.5" customHeight="1" thickBot="1" x14ac:dyDescent="0.2">
      <c r="C436" s="157" t="s">
        <v>406</v>
      </c>
      <c r="D436" s="681"/>
      <c r="E436" s="681"/>
      <c r="F436" s="681"/>
      <c r="G436" s="158" t="s">
        <v>37</v>
      </c>
      <c r="H436" s="159" t="s">
        <v>64</v>
      </c>
      <c r="I436" s="186"/>
      <c r="J436" s="121" t="s">
        <v>57</v>
      </c>
      <c r="K436" s="186"/>
      <c r="L436" s="121" t="s">
        <v>60</v>
      </c>
      <c r="M436" s="121" t="s">
        <v>38</v>
      </c>
      <c r="N436" s="186"/>
      <c r="O436" s="121" t="s">
        <v>57</v>
      </c>
      <c r="P436" s="186"/>
      <c r="Q436" s="121" t="s">
        <v>63</v>
      </c>
      <c r="R436" s="121"/>
      <c r="S436" s="121"/>
    </row>
    <row r="437" spans="1:23" ht="18" customHeight="1" x14ac:dyDescent="0.15">
      <c r="B437" s="682" t="s">
        <v>62</v>
      </c>
      <c r="C437" s="684" t="s">
        <v>22</v>
      </c>
      <c r="D437" s="160" t="s">
        <v>58</v>
      </c>
      <c r="E437" s="670" t="s">
        <v>407</v>
      </c>
      <c r="F437" s="686"/>
      <c r="G437" s="161" t="s">
        <v>408</v>
      </c>
      <c r="H437" s="670" t="s">
        <v>66</v>
      </c>
      <c r="I437" s="686"/>
      <c r="J437" s="670" t="s">
        <v>23</v>
      </c>
      <c r="K437" s="671"/>
      <c r="L437" s="671"/>
      <c r="M437" s="686"/>
      <c r="N437" s="670" t="s">
        <v>61</v>
      </c>
      <c r="O437" s="671"/>
      <c r="P437" s="671"/>
      <c r="Q437" s="672"/>
      <c r="R437" s="162"/>
      <c r="S437" s="162"/>
    </row>
    <row r="438" spans="1:23" ht="18" customHeight="1" thickBot="1" x14ac:dyDescent="0.2">
      <c r="B438" s="683"/>
      <c r="C438" s="685"/>
      <c r="D438" s="163" t="s">
        <v>59</v>
      </c>
      <c r="E438" s="673"/>
      <c r="F438" s="676"/>
      <c r="G438" s="164" t="s">
        <v>24</v>
      </c>
      <c r="H438" s="673" t="s">
        <v>67</v>
      </c>
      <c r="I438" s="676"/>
      <c r="J438" s="673"/>
      <c r="K438" s="674"/>
      <c r="L438" s="674"/>
      <c r="M438" s="676"/>
      <c r="N438" s="673"/>
      <c r="O438" s="674"/>
      <c r="P438" s="674"/>
      <c r="Q438" s="675"/>
      <c r="R438" s="162"/>
      <c r="S438" s="162"/>
    </row>
    <row r="439" spans="1:23" ht="30" customHeight="1" x14ac:dyDescent="0.15">
      <c r="B439" s="165">
        <v>1</v>
      </c>
      <c r="C439" s="180"/>
      <c r="D439" s="180"/>
      <c r="E439" s="677"/>
      <c r="F439" s="678"/>
      <c r="G439" s="180"/>
      <c r="H439" s="679"/>
      <c r="I439" s="680"/>
      <c r="J439" s="181"/>
      <c r="K439" s="166" t="s">
        <v>57</v>
      </c>
      <c r="L439" s="184"/>
      <c r="M439" s="167" t="s">
        <v>60</v>
      </c>
      <c r="N439" s="181"/>
      <c r="O439" s="166" t="s">
        <v>57</v>
      </c>
      <c r="P439" s="184"/>
      <c r="Q439" s="168" t="s">
        <v>60</v>
      </c>
      <c r="R439" s="169"/>
      <c r="S439" s="169"/>
    </row>
    <row r="440" spans="1:23" ht="30" customHeight="1" x14ac:dyDescent="0.15">
      <c r="B440" s="170">
        <v>2</v>
      </c>
      <c r="C440" s="182"/>
      <c r="D440" s="182"/>
      <c r="E440" s="666"/>
      <c r="F440" s="667"/>
      <c r="G440" s="182"/>
      <c r="H440" s="668"/>
      <c r="I440" s="669"/>
      <c r="J440" s="183"/>
      <c r="K440" s="171" t="s">
        <v>57</v>
      </c>
      <c r="L440" s="185"/>
      <c r="M440" s="172" t="s">
        <v>60</v>
      </c>
      <c r="N440" s="183"/>
      <c r="O440" s="171" t="s">
        <v>57</v>
      </c>
      <c r="P440" s="185"/>
      <c r="Q440" s="173" t="s">
        <v>60</v>
      </c>
      <c r="R440" s="169"/>
      <c r="S440" s="169"/>
    </row>
    <row r="441" spans="1:23" ht="30" customHeight="1" x14ac:dyDescent="0.15">
      <c r="B441" s="170">
        <v>3</v>
      </c>
      <c r="C441" s="182"/>
      <c r="D441" s="182"/>
      <c r="E441" s="666"/>
      <c r="F441" s="667"/>
      <c r="G441" s="182"/>
      <c r="H441" s="668"/>
      <c r="I441" s="669"/>
      <c r="J441" s="183"/>
      <c r="K441" s="171" t="s">
        <v>57</v>
      </c>
      <c r="L441" s="185"/>
      <c r="M441" s="172" t="s">
        <v>60</v>
      </c>
      <c r="N441" s="183"/>
      <c r="O441" s="171" t="s">
        <v>57</v>
      </c>
      <c r="P441" s="185"/>
      <c r="Q441" s="173" t="s">
        <v>60</v>
      </c>
      <c r="R441" s="169"/>
      <c r="S441" s="169"/>
    </row>
    <row r="442" spans="1:23" ht="30" customHeight="1" x14ac:dyDescent="0.15">
      <c r="B442" s="170">
        <v>4</v>
      </c>
      <c r="C442" s="182"/>
      <c r="D442" s="182"/>
      <c r="E442" s="666"/>
      <c r="F442" s="667"/>
      <c r="G442" s="182"/>
      <c r="H442" s="668"/>
      <c r="I442" s="669"/>
      <c r="J442" s="183"/>
      <c r="K442" s="171" t="s">
        <v>57</v>
      </c>
      <c r="L442" s="185"/>
      <c r="M442" s="172" t="s">
        <v>60</v>
      </c>
      <c r="N442" s="183"/>
      <c r="O442" s="171" t="s">
        <v>57</v>
      </c>
      <c r="P442" s="185"/>
      <c r="Q442" s="173" t="s">
        <v>60</v>
      </c>
      <c r="R442" s="169"/>
      <c r="S442" s="169"/>
    </row>
    <row r="443" spans="1:23" ht="30" customHeight="1" x14ac:dyDescent="0.15">
      <c r="B443" s="170">
        <v>5</v>
      </c>
      <c r="C443" s="182"/>
      <c r="D443" s="182"/>
      <c r="E443" s="666"/>
      <c r="F443" s="667"/>
      <c r="G443" s="182"/>
      <c r="H443" s="668"/>
      <c r="I443" s="669"/>
      <c r="J443" s="183"/>
      <c r="K443" s="171" t="s">
        <v>57</v>
      </c>
      <c r="L443" s="185"/>
      <c r="M443" s="172" t="s">
        <v>60</v>
      </c>
      <c r="N443" s="183"/>
      <c r="O443" s="171" t="s">
        <v>57</v>
      </c>
      <c r="P443" s="185"/>
      <c r="Q443" s="173" t="s">
        <v>60</v>
      </c>
      <c r="R443" s="169"/>
      <c r="S443" s="169"/>
    </row>
    <row r="444" spans="1:23" ht="30" customHeight="1" x14ac:dyDescent="0.15">
      <c r="B444" s="170">
        <v>6</v>
      </c>
      <c r="C444" s="182"/>
      <c r="D444" s="182"/>
      <c r="E444" s="666"/>
      <c r="F444" s="667"/>
      <c r="G444" s="182"/>
      <c r="H444" s="668"/>
      <c r="I444" s="669"/>
      <c r="J444" s="183"/>
      <c r="K444" s="171" t="s">
        <v>57</v>
      </c>
      <c r="L444" s="185"/>
      <c r="M444" s="172" t="s">
        <v>60</v>
      </c>
      <c r="N444" s="183"/>
      <c r="O444" s="171" t="s">
        <v>57</v>
      </c>
      <c r="P444" s="185"/>
      <c r="Q444" s="173" t="s">
        <v>60</v>
      </c>
      <c r="R444" s="169"/>
      <c r="S444" s="169"/>
    </row>
    <row r="445" spans="1:23" ht="30" customHeight="1" x14ac:dyDescent="0.15">
      <c r="B445" s="170">
        <v>7</v>
      </c>
      <c r="C445" s="182"/>
      <c r="D445" s="182"/>
      <c r="E445" s="666"/>
      <c r="F445" s="667"/>
      <c r="G445" s="182"/>
      <c r="H445" s="668"/>
      <c r="I445" s="669"/>
      <c r="J445" s="183"/>
      <c r="K445" s="171" t="s">
        <v>57</v>
      </c>
      <c r="L445" s="185"/>
      <c r="M445" s="172" t="s">
        <v>60</v>
      </c>
      <c r="N445" s="183"/>
      <c r="O445" s="171" t="s">
        <v>57</v>
      </c>
      <c r="P445" s="185"/>
      <c r="Q445" s="173" t="s">
        <v>60</v>
      </c>
      <c r="R445" s="169"/>
      <c r="S445" s="169"/>
    </row>
    <row r="446" spans="1:23" ht="30" customHeight="1" x14ac:dyDescent="0.15">
      <c r="B446" s="170">
        <v>8</v>
      </c>
      <c r="C446" s="182"/>
      <c r="D446" s="182"/>
      <c r="E446" s="666"/>
      <c r="F446" s="667"/>
      <c r="G446" s="182"/>
      <c r="H446" s="668"/>
      <c r="I446" s="669"/>
      <c r="J446" s="183"/>
      <c r="K446" s="171" t="s">
        <v>57</v>
      </c>
      <c r="L446" s="185"/>
      <c r="M446" s="172" t="s">
        <v>60</v>
      </c>
      <c r="N446" s="183"/>
      <c r="O446" s="171" t="s">
        <v>57</v>
      </c>
      <c r="P446" s="185"/>
      <c r="Q446" s="173" t="s">
        <v>60</v>
      </c>
      <c r="R446" s="169"/>
      <c r="S446" s="169"/>
    </row>
    <row r="447" spans="1:23" ht="30" customHeight="1" x14ac:dyDescent="0.15">
      <c r="B447" s="170">
        <v>9</v>
      </c>
      <c r="C447" s="182"/>
      <c r="D447" s="182"/>
      <c r="E447" s="666"/>
      <c r="F447" s="667"/>
      <c r="G447" s="182"/>
      <c r="H447" s="668"/>
      <c r="I447" s="669"/>
      <c r="J447" s="183"/>
      <c r="K447" s="171" t="s">
        <v>57</v>
      </c>
      <c r="L447" s="185"/>
      <c r="M447" s="172" t="s">
        <v>60</v>
      </c>
      <c r="N447" s="183"/>
      <c r="O447" s="171" t="s">
        <v>57</v>
      </c>
      <c r="P447" s="185"/>
      <c r="Q447" s="173" t="s">
        <v>60</v>
      </c>
      <c r="R447" s="169"/>
      <c r="S447" s="169"/>
    </row>
    <row r="448" spans="1:23" ht="30" customHeight="1" x14ac:dyDescent="0.15">
      <c r="B448" s="170">
        <v>10</v>
      </c>
      <c r="C448" s="182"/>
      <c r="D448" s="182"/>
      <c r="E448" s="666"/>
      <c r="F448" s="667"/>
      <c r="G448" s="182"/>
      <c r="H448" s="668"/>
      <c r="I448" s="669"/>
      <c r="J448" s="183"/>
      <c r="K448" s="171" t="s">
        <v>57</v>
      </c>
      <c r="L448" s="185"/>
      <c r="M448" s="172" t="s">
        <v>60</v>
      </c>
      <c r="N448" s="183"/>
      <c r="O448" s="171" t="s">
        <v>57</v>
      </c>
      <c r="P448" s="185"/>
      <c r="Q448" s="173" t="s">
        <v>60</v>
      </c>
      <c r="R448" s="169"/>
      <c r="S448" s="169"/>
    </row>
    <row r="449" spans="1:23" ht="30" customHeight="1" x14ac:dyDescent="0.15">
      <c r="B449" s="170">
        <v>11</v>
      </c>
      <c r="C449" s="182"/>
      <c r="D449" s="182"/>
      <c r="E449" s="666"/>
      <c r="F449" s="667"/>
      <c r="G449" s="182"/>
      <c r="H449" s="668"/>
      <c r="I449" s="669"/>
      <c r="J449" s="183"/>
      <c r="K449" s="171" t="s">
        <v>57</v>
      </c>
      <c r="L449" s="185"/>
      <c r="M449" s="172" t="s">
        <v>60</v>
      </c>
      <c r="N449" s="183"/>
      <c r="O449" s="171" t="s">
        <v>57</v>
      </c>
      <c r="P449" s="185"/>
      <c r="Q449" s="173" t="s">
        <v>60</v>
      </c>
      <c r="R449" s="169"/>
      <c r="S449" s="169"/>
    </row>
    <row r="450" spans="1:23" ht="30" customHeight="1" x14ac:dyDescent="0.15">
      <c r="B450" s="170">
        <v>12</v>
      </c>
      <c r="C450" s="182"/>
      <c r="D450" s="182"/>
      <c r="E450" s="666"/>
      <c r="F450" s="667"/>
      <c r="G450" s="182"/>
      <c r="H450" s="668"/>
      <c r="I450" s="669"/>
      <c r="J450" s="183"/>
      <c r="K450" s="171" t="s">
        <v>57</v>
      </c>
      <c r="L450" s="185"/>
      <c r="M450" s="172" t="s">
        <v>60</v>
      </c>
      <c r="N450" s="183"/>
      <c r="O450" s="171" t="s">
        <v>57</v>
      </c>
      <c r="P450" s="185"/>
      <c r="Q450" s="173" t="s">
        <v>60</v>
      </c>
      <c r="R450" s="169"/>
      <c r="S450" s="169"/>
    </row>
    <row r="451" spans="1:23" ht="30" customHeight="1" x14ac:dyDescent="0.15">
      <c r="B451" s="170">
        <v>13</v>
      </c>
      <c r="C451" s="182"/>
      <c r="D451" s="182"/>
      <c r="E451" s="666"/>
      <c r="F451" s="667"/>
      <c r="G451" s="182"/>
      <c r="H451" s="668"/>
      <c r="I451" s="669"/>
      <c r="J451" s="183"/>
      <c r="K451" s="171" t="s">
        <v>57</v>
      </c>
      <c r="L451" s="185"/>
      <c r="M451" s="172" t="s">
        <v>60</v>
      </c>
      <c r="N451" s="183"/>
      <c r="O451" s="171" t="s">
        <v>57</v>
      </c>
      <c r="P451" s="185"/>
      <c r="Q451" s="173" t="s">
        <v>60</v>
      </c>
      <c r="R451" s="169"/>
      <c r="S451" s="169"/>
    </row>
    <row r="452" spans="1:23" ht="30" customHeight="1" x14ac:dyDescent="0.15">
      <c r="B452" s="170">
        <v>14</v>
      </c>
      <c r="C452" s="182"/>
      <c r="D452" s="182"/>
      <c r="E452" s="666"/>
      <c r="F452" s="667"/>
      <c r="G452" s="182"/>
      <c r="H452" s="668"/>
      <c r="I452" s="669"/>
      <c r="J452" s="183"/>
      <c r="K452" s="171" t="s">
        <v>57</v>
      </c>
      <c r="L452" s="185"/>
      <c r="M452" s="172" t="s">
        <v>60</v>
      </c>
      <c r="N452" s="183"/>
      <c r="O452" s="171" t="s">
        <v>57</v>
      </c>
      <c r="P452" s="185"/>
      <c r="Q452" s="173" t="s">
        <v>60</v>
      </c>
      <c r="R452" s="169"/>
      <c r="S452" s="169"/>
    </row>
    <row r="453" spans="1:23" ht="30" customHeight="1" thickBot="1" x14ac:dyDescent="0.2">
      <c r="B453" s="174"/>
      <c r="C453" s="175" t="s">
        <v>65</v>
      </c>
      <c r="D453" s="650"/>
      <c r="E453" s="651"/>
      <c r="F453" s="652" t="s">
        <v>409</v>
      </c>
      <c r="G453" s="653"/>
      <c r="H453" s="654"/>
      <c r="I453" s="655"/>
      <c r="J453" s="656"/>
      <c r="K453" s="657"/>
      <c r="L453" s="657"/>
      <c r="M453" s="657"/>
      <c r="N453" s="657"/>
      <c r="O453" s="657"/>
      <c r="P453" s="657"/>
      <c r="Q453" s="658"/>
      <c r="R453" s="169"/>
      <c r="S453" s="169"/>
    </row>
    <row r="454" spans="1:23" ht="30" customHeight="1" thickTop="1" thickBot="1" x14ac:dyDescent="0.2">
      <c r="B454" s="659" t="s">
        <v>417</v>
      </c>
      <c r="C454" s="660"/>
      <c r="D454" s="660"/>
      <c r="E454" s="660"/>
      <c r="F454" s="660"/>
      <c r="G454" s="661"/>
      <c r="H454" s="662" t="str">
        <f>IF(COUNTA(H439:I453)=0,"",SUM(H439:I453))</f>
        <v/>
      </c>
      <c r="I454" s="663"/>
      <c r="J454" s="664"/>
      <c r="K454" s="660"/>
      <c r="L454" s="660"/>
      <c r="M454" s="660"/>
      <c r="N454" s="660"/>
      <c r="O454" s="660"/>
      <c r="P454" s="660"/>
      <c r="Q454" s="665"/>
      <c r="R454" s="169"/>
      <c r="S454" s="169"/>
    </row>
    <row r="455" spans="1:23" ht="22.5" customHeight="1" x14ac:dyDescent="0.15">
      <c r="B455" s="126" t="s">
        <v>26</v>
      </c>
      <c r="C455" s="119"/>
      <c r="D455" s="177"/>
      <c r="E455" s="177"/>
      <c r="F455" s="177"/>
    </row>
    <row r="456" spans="1:23" ht="22.5" customHeight="1" x14ac:dyDescent="0.15">
      <c r="B456" s="178" t="s">
        <v>416</v>
      </c>
      <c r="C456" s="119"/>
      <c r="D456" s="162"/>
      <c r="E456" s="117"/>
      <c r="F456" s="117"/>
    </row>
    <row r="457" spans="1:23" ht="14.25" x14ac:dyDescent="0.15">
      <c r="B457" s="121"/>
      <c r="C457" s="119"/>
      <c r="D457" s="119"/>
      <c r="E457" s="117"/>
      <c r="F457" s="117"/>
    </row>
    <row r="458" spans="1:23" s="119" customFormat="1" ht="20.25" customHeight="1" x14ac:dyDescent="0.15">
      <c r="A458" s="154"/>
      <c r="B458" s="154"/>
      <c r="C458" s="119" t="s">
        <v>404</v>
      </c>
      <c r="E458" s="155"/>
      <c r="F458" s="155"/>
      <c r="G458" s="154"/>
      <c r="H458" s="154"/>
      <c r="I458" s="154"/>
      <c r="J458" s="154"/>
      <c r="K458" s="154"/>
      <c r="L458" s="154"/>
      <c r="M458" s="154"/>
      <c r="N458" s="154"/>
      <c r="O458" s="154"/>
      <c r="P458" s="156" t="s">
        <v>68</v>
      </c>
      <c r="Q458" s="145" t="str">
        <f>IF(H454&lt;&gt;"",Q434+1,"")</f>
        <v/>
      </c>
      <c r="T458" s="154"/>
      <c r="U458" s="154"/>
      <c r="V458" s="154"/>
      <c r="W458" s="154"/>
    </row>
    <row r="459" spans="1:23" s="119" customFormat="1" ht="27.75" x14ac:dyDescent="0.15">
      <c r="A459" s="154"/>
      <c r="B459" s="687" t="s">
        <v>405</v>
      </c>
      <c r="C459" s="687"/>
      <c r="D459" s="687"/>
      <c r="E459" s="687"/>
      <c r="F459" s="687"/>
      <c r="G459" s="687"/>
      <c r="H459" s="688" t="s">
        <v>419</v>
      </c>
      <c r="I459" s="688"/>
      <c r="J459" s="688"/>
      <c r="K459" s="688"/>
      <c r="L459" s="688"/>
      <c r="M459" s="688"/>
      <c r="N459" s="688"/>
      <c r="O459" s="688"/>
      <c r="P459" s="688"/>
      <c r="Q459" s="688"/>
      <c r="T459" s="154"/>
      <c r="U459" s="154"/>
      <c r="V459" s="154"/>
      <c r="W459" s="154"/>
    </row>
    <row r="460" spans="1:23" ht="25.5" customHeight="1" thickBot="1" x14ac:dyDescent="0.2">
      <c r="C460" s="157" t="s">
        <v>406</v>
      </c>
      <c r="D460" s="681"/>
      <c r="E460" s="681"/>
      <c r="F460" s="681"/>
      <c r="G460" s="158" t="s">
        <v>37</v>
      </c>
      <c r="H460" s="159" t="s">
        <v>64</v>
      </c>
      <c r="I460" s="186"/>
      <c r="J460" s="121" t="s">
        <v>57</v>
      </c>
      <c r="K460" s="186"/>
      <c r="L460" s="121" t="s">
        <v>60</v>
      </c>
      <c r="M460" s="121" t="s">
        <v>38</v>
      </c>
      <c r="N460" s="186"/>
      <c r="O460" s="121" t="s">
        <v>57</v>
      </c>
      <c r="P460" s="186"/>
      <c r="Q460" s="121" t="s">
        <v>63</v>
      </c>
      <c r="R460" s="121"/>
      <c r="S460" s="121"/>
    </row>
    <row r="461" spans="1:23" ht="18" customHeight="1" x14ac:dyDescent="0.15">
      <c r="B461" s="682" t="s">
        <v>62</v>
      </c>
      <c r="C461" s="684" t="s">
        <v>22</v>
      </c>
      <c r="D461" s="160" t="s">
        <v>58</v>
      </c>
      <c r="E461" s="670" t="s">
        <v>407</v>
      </c>
      <c r="F461" s="686"/>
      <c r="G461" s="161" t="s">
        <v>408</v>
      </c>
      <c r="H461" s="670" t="s">
        <v>66</v>
      </c>
      <c r="I461" s="686"/>
      <c r="J461" s="670" t="s">
        <v>23</v>
      </c>
      <c r="K461" s="671"/>
      <c r="L461" s="671"/>
      <c r="M461" s="686"/>
      <c r="N461" s="670" t="s">
        <v>61</v>
      </c>
      <c r="O461" s="671"/>
      <c r="P461" s="671"/>
      <c r="Q461" s="672"/>
      <c r="R461" s="162"/>
      <c r="S461" s="162"/>
    </row>
    <row r="462" spans="1:23" ht="18" customHeight="1" thickBot="1" x14ac:dyDescent="0.2">
      <c r="B462" s="683"/>
      <c r="C462" s="685"/>
      <c r="D462" s="163" t="s">
        <v>59</v>
      </c>
      <c r="E462" s="673"/>
      <c r="F462" s="676"/>
      <c r="G462" s="164" t="s">
        <v>24</v>
      </c>
      <c r="H462" s="673" t="s">
        <v>67</v>
      </c>
      <c r="I462" s="676"/>
      <c r="J462" s="673"/>
      <c r="K462" s="674"/>
      <c r="L462" s="674"/>
      <c r="M462" s="676"/>
      <c r="N462" s="673"/>
      <c r="O462" s="674"/>
      <c r="P462" s="674"/>
      <c r="Q462" s="675"/>
      <c r="R462" s="162"/>
      <c r="S462" s="162"/>
    </row>
    <row r="463" spans="1:23" ht="30" customHeight="1" x14ac:dyDescent="0.15">
      <c r="B463" s="165">
        <v>1</v>
      </c>
      <c r="C463" s="180"/>
      <c r="D463" s="180"/>
      <c r="E463" s="677"/>
      <c r="F463" s="678"/>
      <c r="G463" s="180"/>
      <c r="H463" s="679"/>
      <c r="I463" s="680"/>
      <c r="J463" s="181"/>
      <c r="K463" s="166" t="s">
        <v>57</v>
      </c>
      <c r="L463" s="184"/>
      <c r="M463" s="167" t="s">
        <v>60</v>
      </c>
      <c r="N463" s="181"/>
      <c r="O463" s="166" t="s">
        <v>57</v>
      </c>
      <c r="P463" s="184"/>
      <c r="Q463" s="168" t="s">
        <v>60</v>
      </c>
      <c r="R463" s="169"/>
      <c r="S463" s="169"/>
    </row>
    <row r="464" spans="1:23" ht="30" customHeight="1" x14ac:dyDescent="0.15">
      <c r="B464" s="170">
        <v>2</v>
      </c>
      <c r="C464" s="182"/>
      <c r="D464" s="182"/>
      <c r="E464" s="666"/>
      <c r="F464" s="667"/>
      <c r="G464" s="182"/>
      <c r="H464" s="668"/>
      <c r="I464" s="669"/>
      <c r="J464" s="183"/>
      <c r="K464" s="171" t="s">
        <v>57</v>
      </c>
      <c r="L464" s="185"/>
      <c r="M464" s="172" t="s">
        <v>60</v>
      </c>
      <c r="N464" s="183"/>
      <c r="O464" s="171" t="s">
        <v>57</v>
      </c>
      <c r="P464" s="185"/>
      <c r="Q464" s="173" t="s">
        <v>60</v>
      </c>
      <c r="R464" s="169"/>
      <c r="S464" s="169"/>
    </row>
    <row r="465" spans="2:19" ht="30" customHeight="1" x14ac:dyDescent="0.15">
      <c r="B465" s="170">
        <v>3</v>
      </c>
      <c r="C465" s="182"/>
      <c r="D465" s="182"/>
      <c r="E465" s="666"/>
      <c r="F465" s="667"/>
      <c r="G465" s="182"/>
      <c r="H465" s="668"/>
      <c r="I465" s="669"/>
      <c r="J465" s="183"/>
      <c r="K465" s="171" t="s">
        <v>57</v>
      </c>
      <c r="L465" s="185"/>
      <c r="M465" s="172" t="s">
        <v>60</v>
      </c>
      <c r="N465" s="183"/>
      <c r="O465" s="171" t="s">
        <v>57</v>
      </c>
      <c r="P465" s="185"/>
      <c r="Q465" s="173" t="s">
        <v>60</v>
      </c>
      <c r="R465" s="169"/>
      <c r="S465" s="169"/>
    </row>
    <row r="466" spans="2:19" ht="30" customHeight="1" x14ac:dyDescent="0.15">
      <c r="B466" s="170">
        <v>4</v>
      </c>
      <c r="C466" s="182"/>
      <c r="D466" s="182"/>
      <c r="E466" s="666"/>
      <c r="F466" s="667"/>
      <c r="G466" s="182"/>
      <c r="H466" s="668"/>
      <c r="I466" s="669"/>
      <c r="J466" s="183"/>
      <c r="K466" s="171" t="s">
        <v>57</v>
      </c>
      <c r="L466" s="185"/>
      <c r="M466" s="172" t="s">
        <v>60</v>
      </c>
      <c r="N466" s="183"/>
      <c r="O466" s="171" t="s">
        <v>57</v>
      </c>
      <c r="P466" s="185"/>
      <c r="Q466" s="173" t="s">
        <v>60</v>
      </c>
      <c r="R466" s="169"/>
      <c r="S466" s="169"/>
    </row>
    <row r="467" spans="2:19" ht="30" customHeight="1" x14ac:dyDescent="0.15">
      <c r="B467" s="170">
        <v>5</v>
      </c>
      <c r="C467" s="182"/>
      <c r="D467" s="182"/>
      <c r="E467" s="666"/>
      <c r="F467" s="667"/>
      <c r="G467" s="182"/>
      <c r="H467" s="668"/>
      <c r="I467" s="669"/>
      <c r="J467" s="183"/>
      <c r="K467" s="171" t="s">
        <v>57</v>
      </c>
      <c r="L467" s="185"/>
      <c r="M467" s="172" t="s">
        <v>60</v>
      </c>
      <c r="N467" s="183"/>
      <c r="O467" s="171" t="s">
        <v>57</v>
      </c>
      <c r="P467" s="185"/>
      <c r="Q467" s="173" t="s">
        <v>60</v>
      </c>
      <c r="R467" s="169"/>
      <c r="S467" s="169"/>
    </row>
    <row r="468" spans="2:19" ht="30" customHeight="1" x14ac:dyDescent="0.15">
      <c r="B468" s="170">
        <v>6</v>
      </c>
      <c r="C468" s="182"/>
      <c r="D468" s="182"/>
      <c r="E468" s="666"/>
      <c r="F468" s="667"/>
      <c r="G468" s="182"/>
      <c r="H468" s="668"/>
      <c r="I468" s="669"/>
      <c r="J468" s="183"/>
      <c r="K468" s="171" t="s">
        <v>57</v>
      </c>
      <c r="L468" s="185"/>
      <c r="M468" s="172" t="s">
        <v>60</v>
      </c>
      <c r="N468" s="183"/>
      <c r="O468" s="171" t="s">
        <v>57</v>
      </c>
      <c r="P468" s="185"/>
      <c r="Q468" s="173" t="s">
        <v>60</v>
      </c>
      <c r="R468" s="169"/>
      <c r="S468" s="169"/>
    </row>
    <row r="469" spans="2:19" ht="30" customHeight="1" x14ac:dyDescent="0.15">
      <c r="B469" s="170">
        <v>7</v>
      </c>
      <c r="C469" s="182"/>
      <c r="D469" s="182"/>
      <c r="E469" s="666"/>
      <c r="F469" s="667"/>
      <c r="G469" s="182"/>
      <c r="H469" s="668"/>
      <c r="I469" s="669"/>
      <c r="J469" s="183"/>
      <c r="K469" s="171" t="s">
        <v>57</v>
      </c>
      <c r="L469" s="185"/>
      <c r="M469" s="172" t="s">
        <v>60</v>
      </c>
      <c r="N469" s="183"/>
      <c r="O469" s="171" t="s">
        <v>57</v>
      </c>
      <c r="P469" s="185"/>
      <c r="Q469" s="173" t="s">
        <v>60</v>
      </c>
      <c r="R469" s="169"/>
      <c r="S469" s="169"/>
    </row>
    <row r="470" spans="2:19" ht="30" customHeight="1" x14ac:dyDescent="0.15">
      <c r="B470" s="170">
        <v>8</v>
      </c>
      <c r="C470" s="182"/>
      <c r="D470" s="182"/>
      <c r="E470" s="666"/>
      <c r="F470" s="667"/>
      <c r="G470" s="182"/>
      <c r="H470" s="668"/>
      <c r="I470" s="669"/>
      <c r="J470" s="183"/>
      <c r="K470" s="171" t="s">
        <v>57</v>
      </c>
      <c r="L470" s="185"/>
      <c r="M470" s="172" t="s">
        <v>60</v>
      </c>
      <c r="N470" s="183"/>
      <c r="O470" s="171" t="s">
        <v>57</v>
      </c>
      <c r="P470" s="185"/>
      <c r="Q470" s="173" t="s">
        <v>60</v>
      </c>
      <c r="R470" s="169"/>
      <c r="S470" s="169"/>
    </row>
    <row r="471" spans="2:19" ht="30" customHeight="1" x14ac:dyDescent="0.15">
      <c r="B471" s="170">
        <v>9</v>
      </c>
      <c r="C471" s="182"/>
      <c r="D471" s="182"/>
      <c r="E471" s="666"/>
      <c r="F471" s="667"/>
      <c r="G471" s="182"/>
      <c r="H471" s="668"/>
      <c r="I471" s="669"/>
      <c r="J471" s="183"/>
      <c r="K471" s="171" t="s">
        <v>57</v>
      </c>
      <c r="L471" s="185"/>
      <c r="M471" s="172" t="s">
        <v>60</v>
      </c>
      <c r="N471" s="183"/>
      <c r="O471" s="171" t="s">
        <v>57</v>
      </c>
      <c r="P471" s="185"/>
      <c r="Q471" s="173" t="s">
        <v>60</v>
      </c>
      <c r="R471" s="169"/>
      <c r="S471" s="169"/>
    </row>
    <row r="472" spans="2:19" ht="30" customHeight="1" x14ac:dyDescent="0.15">
      <c r="B472" s="170">
        <v>10</v>
      </c>
      <c r="C472" s="182"/>
      <c r="D472" s="182"/>
      <c r="E472" s="666"/>
      <c r="F472" s="667"/>
      <c r="G472" s="182"/>
      <c r="H472" s="668"/>
      <c r="I472" s="669"/>
      <c r="J472" s="183"/>
      <c r="K472" s="171" t="s">
        <v>57</v>
      </c>
      <c r="L472" s="185"/>
      <c r="M472" s="172" t="s">
        <v>60</v>
      </c>
      <c r="N472" s="183"/>
      <c r="O472" s="171" t="s">
        <v>57</v>
      </c>
      <c r="P472" s="185"/>
      <c r="Q472" s="173" t="s">
        <v>60</v>
      </c>
      <c r="R472" s="169"/>
      <c r="S472" s="169"/>
    </row>
    <row r="473" spans="2:19" ht="30" customHeight="1" x14ac:dyDescent="0.15">
      <c r="B473" s="170">
        <v>11</v>
      </c>
      <c r="C473" s="182"/>
      <c r="D473" s="182"/>
      <c r="E473" s="666"/>
      <c r="F473" s="667"/>
      <c r="G473" s="182"/>
      <c r="H473" s="668"/>
      <c r="I473" s="669"/>
      <c r="J473" s="183"/>
      <c r="K473" s="171" t="s">
        <v>57</v>
      </c>
      <c r="L473" s="185"/>
      <c r="M473" s="172" t="s">
        <v>60</v>
      </c>
      <c r="N473" s="183"/>
      <c r="O473" s="171" t="s">
        <v>57</v>
      </c>
      <c r="P473" s="185"/>
      <c r="Q473" s="173" t="s">
        <v>60</v>
      </c>
      <c r="R473" s="169"/>
      <c r="S473" s="169"/>
    </row>
    <row r="474" spans="2:19" ht="30" customHeight="1" x14ac:dyDescent="0.15">
      <c r="B474" s="170">
        <v>12</v>
      </c>
      <c r="C474" s="182"/>
      <c r="D474" s="182"/>
      <c r="E474" s="666"/>
      <c r="F474" s="667"/>
      <c r="G474" s="182"/>
      <c r="H474" s="668"/>
      <c r="I474" s="669"/>
      <c r="J474" s="183"/>
      <c r="K474" s="171" t="s">
        <v>57</v>
      </c>
      <c r="L474" s="185"/>
      <c r="M474" s="172" t="s">
        <v>60</v>
      </c>
      <c r="N474" s="183"/>
      <c r="O474" s="171" t="s">
        <v>57</v>
      </c>
      <c r="P474" s="185"/>
      <c r="Q474" s="173" t="s">
        <v>60</v>
      </c>
      <c r="R474" s="169"/>
      <c r="S474" s="169"/>
    </row>
    <row r="475" spans="2:19" ht="30" customHeight="1" x14ac:dyDescent="0.15">
      <c r="B475" s="170">
        <v>13</v>
      </c>
      <c r="C475" s="182"/>
      <c r="D475" s="182"/>
      <c r="E475" s="666"/>
      <c r="F475" s="667"/>
      <c r="G475" s="182"/>
      <c r="H475" s="668"/>
      <c r="I475" s="669"/>
      <c r="J475" s="183"/>
      <c r="K475" s="171" t="s">
        <v>57</v>
      </c>
      <c r="L475" s="185"/>
      <c r="M475" s="172" t="s">
        <v>60</v>
      </c>
      <c r="N475" s="183"/>
      <c r="O475" s="171" t="s">
        <v>57</v>
      </c>
      <c r="P475" s="185"/>
      <c r="Q475" s="173" t="s">
        <v>60</v>
      </c>
      <c r="R475" s="169"/>
      <c r="S475" s="169"/>
    </row>
    <row r="476" spans="2:19" ht="30" customHeight="1" x14ac:dyDescent="0.15">
      <c r="B476" s="170">
        <v>14</v>
      </c>
      <c r="C476" s="182"/>
      <c r="D476" s="182"/>
      <c r="E476" s="666"/>
      <c r="F476" s="667"/>
      <c r="G476" s="182"/>
      <c r="H476" s="668"/>
      <c r="I476" s="669"/>
      <c r="J476" s="183"/>
      <c r="K476" s="171" t="s">
        <v>57</v>
      </c>
      <c r="L476" s="185"/>
      <c r="M476" s="172" t="s">
        <v>60</v>
      </c>
      <c r="N476" s="183"/>
      <c r="O476" s="171" t="s">
        <v>57</v>
      </c>
      <c r="P476" s="185"/>
      <c r="Q476" s="173" t="s">
        <v>60</v>
      </c>
      <c r="R476" s="169"/>
      <c r="S476" s="169"/>
    </row>
    <row r="477" spans="2:19" ht="30" customHeight="1" thickBot="1" x14ac:dyDescent="0.2">
      <c r="B477" s="174"/>
      <c r="C477" s="175" t="s">
        <v>65</v>
      </c>
      <c r="D477" s="650"/>
      <c r="E477" s="651"/>
      <c r="F477" s="652" t="s">
        <v>409</v>
      </c>
      <c r="G477" s="653"/>
      <c r="H477" s="654"/>
      <c r="I477" s="655"/>
      <c r="J477" s="656"/>
      <c r="K477" s="657"/>
      <c r="L477" s="657"/>
      <c r="M477" s="657"/>
      <c r="N477" s="657"/>
      <c r="O477" s="657"/>
      <c r="P477" s="657"/>
      <c r="Q477" s="658"/>
      <c r="R477" s="169"/>
      <c r="S477" s="169"/>
    </row>
    <row r="478" spans="2:19" ht="30" customHeight="1" thickTop="1" thickBot="1" x14ac:dyDescent="0.2">
      <c r="B478" s="659" t="s">
        <v>417</v>
      </c>
      <c r="C478" s="660"/>
      <c r="D478" s="660"/>
      <c r="E478" s="660"/>
      <c r="F478" s="660"/>
      <c r="G478" s="661"/>
      <c r="H478" s="662" t="str">
        <f>IF(COUNTA(H463:I477)=0,"",SUM(H463:I477))</f>
        <v/>
      </c>
      <c r="I478" s="663"/>
      <c r="J478" s="664"/>
      <c r="K478" s="660"/>
      <c r="L478" s="660"/>
      <c r="M478" s="660"/>
      <c r="N478" s="660"/>
      <c r="O478" s="660"/>
      <c r="P478" s="660"/>
      <c r="Q478" s="665"/>
      <c r="R478" s="169"/>
      <c r="S478" s="169"/>
    </row>
    <row r="479" spans="2:19" ht="22.5" customHeight="1" x14ac:dyDescent="0.15">
      <c r="B479" s="126" t="s">
        <v>26</v>
      </c>
      <c r="C479" s="119"/>
      <c r="D479" s="177"/>
      <c r="E479" s="177"/>
      <c r="F479" s="177"/>
    </row>
    <row r="480" spans="2:19" ht="22.5" customHeight="1" x14ac:dyDescent="0.15">
      <c r="B480" s="178" t="s">
        <v>416</v>
      </c>
      <c r="C480" s="119"/>
      <c r="D480" s="162"/>
      <c r="E480" s="117"/>
      <c r="F480" s="117"/>
    </row>
    <row r="481" spans="2:6" ht="14.25" x14ac:dyDescent="0.15">
      <c r="B481" s="121"/>
      <c r="C481" s="119"/>
      <c r="D481" s="119"/>
      <c r="E481" s="117"/>
      <c r="F481" s="117"/>
    </row>
  </sheetData>
  <sheetProtection password="CC25" sheet="1" selectLockedCells="1"/>
  <mergeCells count="900">
    <mergeCell ref="E7:F7"/>
    <mergeCell ref="H7:I7"/>
    <mergeCell ref="E8:F8"/>
    <mergeCell ref="H8:I8"/>
    <mergeCell ref="E9:F9"/>
    <mergeCell ref="H9:I9"/>
    <mergeCell ref="B3:G3"/>
    <mergeCell ref="H3:Q3"/>
    <mergeCell ref="D4:F4"/>
    <mergeCell ref="B5:B6"/>
    <mergeCell ref="C5:C6"/>
    <mergeCell ref="E5:F6"/>
    <mergeCell ref="H5:I5"/>
    <mergeCell ref="J5:M6"/>
    <mergeCell ref="N5:Q6"/>
    <mergeCell ref="H6:I6"/>
    <mergeCell ref="E13:F13"/>
    <mergeCell ref="H13:I13"/>
    <mergeCell ref="E14:F14"/>
    <mergeCell ref="H14:I14"/>
    <mergeCell ref="E15:F15"/>
    <mergeCell ref="H15:I15"/>
    <mergeCell ref="E10:F10"/>
    <mergeCell ref="H10:I10"/>
    <mergeCell ref="E11:F11"/>
    <mergeCell ref="H11:I11"/>
    <mergeCell ref="E12:F12"/>
    <mergeCell ref="H12:I12"/>
    <mergeCell ref="E19:F19"/>
    <mergeCell ref="H19:I19"/>
    <mergeCell ref="E20:F20"/>
    <mergeCell ref="H20:I20"/>
    <mergeCell ref="D21:E21"/>
    <mergeCell ref="F21:G21"/>
    <mergeCell ref="H21:I21"/>
    <mergeCell ref="E16:F16"/>
    <mergeCell ref="H16:I16"/>
    <mergeCell ref="E17:F17"/>
    <mergeCell ref="H17:I17"/>
    <mergeCell ref="E18:F18"/>
    <mergeCell ref="H18:I18"/>
    <mergeCell ref="D28:F28"/>
    <mergeCell ref="B29:B30"/>
    <mergeCell ref="C29:C30"/>
    <mergeCell ref="E29:F30"/>
    <mergeCell ref="H29:I29"/>
    <mergeCell ref="J29:M30"/>
    <mergeCell ref="J21:Q21"/>
    <mergeCell ref="B22:G22"/>
    <mergeCell ref="H22:I22"/>
    <mergeCell ref="J22:Q22"/>
    <mergeCell ref="B27:G27"/>
    <mergeCell ref="H27:Q27"/>
    <mergeCell ref="E33:F33"/>
    <mergeCell ref="H33:I33"/>
    <mergeCell ref="E34:F34"/>
    <mergeCell ref="H34:I34"/>
    <mergeCell ref="E35:F35"/>
    <mergeCell ref="H35:I35"/>
    <mergeCell ref="N29:Q30"/>
    <mergeCell ref="H30:I30"/>
    <mergeCell ref="E31:F31"/>
    <mergeCell ref="H31:I31"/>
    <mergeCell ref="E32:F32"/>
    <mergeCell ref="H32:I32"/>
    <mergeCell ref="E39:F39"/>
    <mergeCell ref="H39:I39"/>
    <mergeCell ref="E40:F40"/>
    <mergeCell ref="H40:I40"/>
    <mergeCell ref="E41:F41"/>
    <mergeCell ref="H41:I41"/>
    <mergeCell ref="E36:F36"/>
    <mergeCell ref="H36:I36"/>
    <mergeCell ref="E37:F37"/>
    <mergeCell ref="H37:I37"/>
    <mergeCell ref="E38:F38"/>
    <mergeCell ref="H38:I38"/>
    <mergeCell ref="D45:E45"/>
    <mergeCell ref="F45:G45"/>
    <mergeCell ref="H45:I45"/>
    <mergeCell ref="J45:Q45"/>
    <mergeCell ref="B46:G46"/>
    <mergeCell ref="H46:I46"/>
    <mergeCell ref="J46:Q46"/>
    <mergeCell ref="E42:F42"/>
    <mergeCell ref="H42:I42"/>
    <mergeCell ref="E43:F43"/>
    <mergeCell ref="H43:I43"/>
    <mergeCell ref="E44:F44"/>
    <mergeCell ref="H44:I44"/>
    <mergeCell ref="E55:F55"/>
    <mergeCell ref="H55:I55"/>
    <mergeCell ref="E56:F56"/>
    <mergeCell ref="H56:I56"/>
    <mergeCell ref="E57:F57"/>
    <mergeCell ref="H57:I57"/>
    <mergeCell ref="B51:G51"/>
    <mergeCell ref="H51:Q51"/>
    <mergeCell ref="D52:F52"/>
    <mergeCell ref="B53:B54"/>
    <mergeCell ref="C53:C54"/>
    <mergeCell ref="E53:F54"/>
    <mergeCell ref="H53:I53"/>
    <mergeCell ref="J53:M54"/>
    <mergeCell ref="N53:Q54"/>
    <mergeCell ref="H54:I54"/>
    <mergeCell ref="E61:F61"/>
    <mergeCell ref="H61:I61"/>
    <mergeCell ref="E62:F62"/>
    <mergeCell ref="H62:I62"/>
    <mergeCell ref="E63:F63"/>
    <mergeCell ref="H63:I63"/>
    <mergeCell ref="E58:F58"/>
    <mergeCell ref="H58:I58"/>
    <mergeCell ref="E59:F59"/>
    <mergeCell ref="H59:I59"/>
    <mergeCell ref="E60:F60"/>
    <mergeCell ref="H60:I60"/>
    <mergeCell ref="E67:F67"/>
    <mergeCell ref="H67:I67"/>
    <mergeCell ref="E68:F68"/>
    <mergeCell ref="H68:I68"/>
    <mergeCell ref="D69:E69"/>
    <mergeCell ref="F69:G69"/>
    <mergeCell ref="H69:I69"/>
    <mergeCell ref="E64:F64"/>
    <mergeCell ref="H64:I64"/>
    <mergeCell ref="E65:F65"/>
    <mergeCell ref="H65:I65"/>
    <mergeCell ref="E66:F66"/>
    <mergeCell ref="H66:I66"/>
    <mergeCell ref="D76:F76"/>
    <mergeCell ref="B77:B78"/>
    <mergeCell ref="C77:C78"/>
    <mergeCell ref="E77:F78"/>
    <mergeCell ref="H77:I77"/>
    <mergeCell ref="J77:M78"/>
    <mergeCell ref="J69:Q69"/>
    <mergeCell ref="B70:G70"/>
    <mergeCell ref="H70:I70"/>
    <mergeCell ref="J70:Q70"/>
    <mergeCell ref="B75:G75"/>
    <mergeCell ref="H75:Q75"/>
    <mergeCell ref="E81:F81"/>
    <mergeCell ref="H81:I81"/>
    <mergeCell ref="E82:F82"/>
    <mergeCell ref="H82:I82"/>
    <mergeCell ref="E83:F83"/>
    <mergeCell ref="H83:I83"/>
    <mergeCell ref="N77:Q78"/>
    <mergeCell ref="H78:I78"/>
    <mergeCell ref="E79:F79"/>
    <mergeCell ref="H79:I79"/>
    <mergeCell ref="E80:F80"/>
    <mergeCell ref="H80:I80"/>
    <mergeCell ref="E87:F87"/>
    <mergeCell ref="H87:I87"/>
    <mergeCell ref="E88:F88"/>
    <mergeCell ref="H88:I88"/>
    <mergeCell ref="E89:F89"/>
    <mergeCell ref="H89:I89"/>
    <mergeCell ref="E84:F84"/>
    <mergeCell ref="H84:I84"/>
    <mergeCell ref="E85:F85"/>
    <mergeCell ref="H85:I85"/>
    <mergeCell ref="E86:F86"/>
    <mergeCell ref="H86:I86"/>
    <mergeCell ref="D93:E93"/>
    <mergeCell ref="F93:G93"/>
    <mergeCell ref="H93:I93"/>
    <mergeCell ref="J93:Q93"/>
    <mergeCell ref="B94:G94"/>
    <mergeCell ref="H94:I94"/>
    <mergeCell ref="J94:Q94"/>
    <mergeCell ref="E90:F90"/>
    <mergeCell ref="H90:I90"/>
    <mergeCell ref="E91:F91"/>
    <mergeCell ref="H91:I91"/>
    <mergeCell ref="E92:F92"/>
    <mergeCell ref="H92:I92"/>
    <mergeCell ref="E103:F103"/>
    <mergeCell ref="H103:I103"/>
    <mergeCell ref="E104:F104"/>
    <mergeCell ref="H104:I104"/>
    <mergeCell ref="E105:F105"/>
    <mergeCell ref="H105:I105"/>
    <mergeCell ref="B99:G99"/>
    <mergeCell ref="H99:Q99"/>
    <mergeCell ref="D100:F100"/>
    <mergeCell ref="B101:B102"/>
    <mergeCell ref="C101:C102"/>
    <mergeCell ref="E101:F102"/>
    <mergeCell ref="H101:I101"/>
    <mergeCell ref="J101:M102"/>
    <mergeCell ref="N101:Q102"/>
    <mergeCell ref="H102:I102"/>
    <mergeCell ref="E109:F109"/>
    <mergeCell ref="H109:I109"/>
    <mergeCell ref="E110:F110"/>
    <mergeCell ref="H110:I110"/>
    <mergeCell ref="E111:F111"/>
    <mergeCell ref="H111:I111"/>
    <mergeCell ref="E106:F106"/>
    <mergeCell ref="H106:I106"/>
    <mergeCell ref="E107:F107"/>
    <mergeCell ref="H107:I107"/>
    <mergeCell ref="E108:F108"/>
    <mergeCell ref="H108:I108"/>
    <mergeCell ref="E115:F115"/>
    <mergeCell ref="H115:I115"/>
    <mergeCell ref="E116:F116"/>
    <mergeCell ref="H116:I116"/>
    <mergeCell ref="D117:E117"/>
    <mergeCell ref="F117:G117"/>
    <mergeCell ref="H117:I117"/>
    <mergeCell ref="E112:F112"/>
    <mergeCell ref="H112:I112"/>
    <mergeCell ref="E113:F113"/>
    <mergeCell ref="H113:I113"/>
    <mergeCell ref="E114:F114"/>
    <mergeCell ref="H114:I114"/>
    <mergeCell ref="D124:F124"/>
    <mergeCell ref="B125:B126"/>
    <mergeCell ref="C125:C126"/>
    <mergeCell ref="E125:F126"/>
    <mergeCell ref="H125:I125"/>
    <mergeCell ref="J125:M126"/>
    <mergeCell ref="J117:Q117"/>
    <mergeCell ref="B118:G118"/>
    <mergeCell ref="H118:I118"/>
    <mergeCell ref="J118:Q118"/>
    <mergeCell ref="B123:G123"/>
    <mergeCell ref="H123:Q123"/>
    <mergeCell ref="E129:F129"/>
    <mergeCell ref="H129:I129"/>
    <mergeCell ref="E130:F130"/>
    <mergeCell ref="H130:I130"/>
    <mergeCell ref="E131:F131"/>
    <mergeCell ref="H131:I131"/>
    <mergeCell ref="N125:Q126"/>
    <mergeCell ref="H126:I126"/>
    <mergeCell ref="E127:F127"/>
    <mergeCell ref="H127:I127"/>
    <mergeCell ref="E128:F128"/>
    <mergeCell ref="H128:I128"/>
    <mergeCell ref="E135:F135"/>
    <mergeCell ref="H135:I135"/>
    <mergeCell ref="E136:F136"/>
    <mergeCell ref="H136:I136"/>
    <mergeCell ref="E137:F137"/>
    <mergeCell ref="H137:I137"/>
    <mergeCell ref="E132:F132"/>
    <mergeCell ref="H132:I132"/>
    <mergeCell ref="E133:F133"/>
    <mergeCell ref="H133:I133"/>
    <mergeCell ref="E134:F134"/>
    <mergeCell ref="H134:I134"/>
    <mergeCell ref="D141:E141"/>
    <mergeCell ref="F141:G141"/>
    <mergeCell ref="H141:I141"/>
    <mergeCell ref="J141:Q141"/>
    <mergeCell ref="B142:G142"/>
    <mergeCell ref="H142:I142"/>
    <mergeCell ref="J142:Q142"/>
    <mergeCell ref="E138:F138"/>
    <mergeCell ref="H138:I138"/>
    <mergeCell ref="E139:F139"/>
    <mergeCell ref="H139:I139"/>
    <mergeCell ref="E140:F140"/>
    <mergeCell ref="H140:I140"/>
    <mergeCell ref="E151:F151"/>
    <mergeCell ref="H151:I151"/>
    <mergeCell ref="E152:F152"/>
    <mergeCell ref="H152:I152"/>
    <mergeCell ref="E153:F153"/>
    <mergeCell ref="H153:I153"/>
    <mergeCell ref="B147:G147"/>
    <mergeCell ref="H147:Q147"/>
    <mergeCell ref="D148:F148"/>
    <mergeCell ref="B149:B150"/>
    <mergeCell ref="C149:C150"/>
    <mergeCell ref="E149:F150"/>
    <mergeCell ref="H149:I149"/>
    <mergeCell ref="J149:M150"/>
    <mergeCell ref="N149:Q150"/>
    <mergeCell ref="H150:I150"/>
    <mergeCell ref="E157:F157"/>
    <mergeCell ref="H157:I157"/>
    <mergeCell ref="E158:F158"/>
    <mergeCell ref="H158:I158"/>
    <mergeCell ref="E159:F159"/>
    <mergeCell ref="H159:I159"/>
    <mergeCell ref="E154:F154"/>
    <mergeCell ref="H154:I154"/>
    <mergeCell ref="E155:F155"/>
    <mergeCell ref="H155:I155"/>
    <mergeCell ref="E156:F156"/>
    <mergeCell ref="H156:I156"/>
    <mergeCell ref="E163:F163"/>
    <mergeCell ref="H163:I163"/>
    <mergeCell ref="E164:F164"/>
    <mergeCell ref="H164:I164"/>
    <mergeCell ref="D165:E165"/>
    <mergeCell ref="F165:G165"/>
    <mergeCell ref="H165:I165"/>
    <mergeCell ref="E160:F160"/>
    <mergeCell ref="H160:I160"/>
    <mergeCell ref="E161:F161"/>
    <mergeCell ref="H161:I161"/>
    <mergeCell ref="E162:F162"/>
    <mergeCell ref="H162:I162"/>
    <mergeCell ref="D172:F172"/>
    <mergeCell ref="B173:B174"/>
    <mergeCell ref="C173:C174"/>
    <mergeCell ref="E173:F174"/>
    <mergeCell ref="H173:I173"/>
    <mergeCell ref="J173:M174"/>
    <mergeCell ref="J165:Q165"/>
    <mergeCell ref="B166:G166"/>
    <mergeCell ref="H166:I166"/>
    <mergeCell ref="J166:Q166"/>
    <mergeCell ref="B171:G171"/>
    <mergeCell ref="H171:Q171"/>
    <mergeCell ref="E177:F177"/>
    <mergeCell ref="H177:I177"/>
    <mergeCell ref="E178:F178"/>
    <mergeCell ref="H178:I178"/>
    <mergeCell ref="E179:F179"/>
    <mergeCell ref="H179:I179"/>
    <mergeCell ref="N173:Q174"/>
    <mergeCell ref="H174:I174"/>
    <mergeCell ref="E175:F175"/>
    <mergeCell ref="H175:I175"/>
    <mergeCell ref="E176:F176"/>
    <mergeCell ref="H176:I176"/>
    <mergeCell ref="E183:F183"/>
    <mergeCell ref="H183:I183"/>
    <mergeCell ref="E184:F184"/>
    <mergeCell ref="H184:I184"/>
    <mergeCell ref="E185:F185"/>
    <mergeCell ref="H185:I185"/>
    <mergeCell ref="E180:F180"/>
    <mergeCell ref="H180:I180"/>
    <mergeCell ref="E181:F181"/>
    <mergeCell ref="H181:I181"/>
    <mergeCell ref="E182:F182"/>
    <mergeCell ref="H182:I182"/>
    <mergeCell ref="D189:E189"/>
    <mergeCell ref="F189:G189"/>
    <mergeCell ref="H189:I189"/>
    <mergeCell ref="J189:Q189"/>
    <mergeCell ref="B190:G190"/>
    <mergeCell ref="H190:I190"/>
    <mergeCell ref="J190:Q190"/>
    <mergeCell ref="E186:F186"/>
    <mergeCell ref="H186:I186"/>
    <mergeCell ref="E187:F187"/>
    <mergeCell ref="H187:I187"/>
    <mergeCell ref="E188:F188"/>
    <mergeCell ref="H188:I188"/>
    <mergeCell ref="E199:F199"/>
    <mergeCell ref="H199:I199"/>
    <mergeCell ref="E200:F200"/>
    <mergeCell ref="H200:I200"/>
    <mergeCell ref="E201:F201"/>
    <mergeCell ref="H201:I201"/>
    <mergeCell ref="B195:G195"/>
    <mergeCell ref="H195:Q195"/>
    <mergeCell ref="D196:F196"/>
    <mergeCell ref="B197:B198"/>
    <mergeCell ref="C197:C198"/>
    <mergeCell ref="E197:F198"/>
    <mergeCell ref="H197:I197"/>
    <mergeCell ref="J197:M198"/>
    <mergeCell ref="N197:Q198"/>
    <mergeCell ref="H198:I198"/>
    <mergeCell ref="E205:F205"/>
    <mergeCell ref="H205:I205"/>
    <mergeCell ref="E206:F206"/>
    <mergeCell ref="H206:I206"/>
    <mergeCell ref="E207:F207"/>
    <mergeCell ref="H207:I207"/>
    <mergeCell ref="E202:F202"/>
    <mergeCell ref="H202:I202"/>
    <mergeCell ref="E203:F203"/>
    <mergeCell ref="H203:I203"/>
    <mergeCell ref="E204:F204"/>
    <mergeCell ref="H204:I204"/>
    <mergeCell ref="E211:F211"/>
    <mergeCell ref="H211:I211"/>
    <mergeCell ref="E212:F212"/>
    <mergeCell ref="H212:I212"/>
    <mergeCell ref="D213:E213"/>
    <mergeCell ref="F213:G213"/>
    <mergeCell ref="H213:I213"/>
    <mergeCell ref="E208:F208"/>
    <mergeCell ref="H208:I208"/>
    <mergeCell ref="E209:F209"/>
    <mergeCell ref="H209:I209"/>
    <mergeCell ref="E210:F210"/>
    <mergeCell ref="H210:I210"/>
    <mergeCell ref="D220:F220"/>
    <mergeCell ref="B221:B222"/>
    <mergeCell ref="C221:C222"/>
    <mergeCell ref="E221:F222"/>
    <mergeCell ref="H221:I221"/>
    <mergeCell ref="J221:M222"/>
    <mergeCell ref="J213:Q213"/>
    <mergeCell ref="B214:G214"/>
    <mergeCell ref="H214:I214"/>
    <mergeCell ref="J214:Q214"/>
    <mergeCell ref="B219:G219"/>
    <mergeCell ref="H219:Q219"/>
    <mergeCell ref="E225:F225"/>
    <mergeCell ref="H225:I225"/>
    <mergeCell ref="E226:F226"/>
    <mergeCell ref="H226:I226"/>
    <mergeCell ref="E227:F227"/>
    <mergeCell ref="H227:I227"/>
    <mergeCell ref="N221:Q222"/>
    <mergeCell ref="H222:I222"/>
    <mergeCell ref="E223:F223"/>
    <mergeCell ref="H223:I223"/>
    <mergeCell ref="E224:F224"/>
    <mergeCell ref="H224:I224"/>
    <mergeCell ref="E231:F231"/>
    <mergeCell ref="H231:I231"/>
    <mergeCell ref="E232:F232"/>
    <mergeCell ref="H232:I232"/>
    <mergeCell ref="E233:F233"/>
    <mergeCell ref="H233:I233"/>
    <mergeCell ref="E228:F228"/>
    <mergeCell ref="H228:I228"/>
    <mergeCell ref="E229:F229"/>
    <mergeCell ref="H229:I229"/>
    <mergeCell ref="E230:F230"/>
    <mergeCell ref="H230:I230"/>
    <mergeCell ref="D237:E237"/>
    <mergeCell ref="F237:G237"/>
    <mergeCell ref="H237:I237"/>
    <mergeCell ref="J237:Q237"/>
    <mergeCell ref="B238:G238"/>
    <mergeCell ref="H238:I238"/>
    <mergeCell ref="J238:Q238"/>
    <mergeCell ref="E234:F234"/>
    <mergeCell ref="H234:I234"/>
    <mergeCell ref="E235:F235"/>
    <mergeCell ref="H235:I235"/>
    <mergeCell ref="E236:F236"/>
    <mergeCell ref="H236:I236"/>
    <mergeCell ref="E247:F247"/>
    <mergeCell ref="H247:I247"/>
    <mergeCell ref="E248:F248"/>
    <mergeCell ref="H248:I248"/>
    <mergeCell ref="E249:F249"/>
    <mergeCell ref="H249:I249"/>
    <mergeCell ref="B243:G243"/>
    <mergeCell ref="H243:Q243"/>
    <mergeCell ref="D244:F244"/>
    <mergeCell ref="B245:B246"/>
    <mergeCell ref="C245:C246"/>
    <mergeCell ref="E245:F246"/>
    <mergeCell ref="H245:I245"/>
    <mergeCell ref="J245:M246"/>
    <mergeCell ref="N245:Q246"/>
    <mergeCell ref="H246:I246"/>
    <mergeCell ref="E253:F253"/>
    <mergeCell ref="H253:I253"/>
    <mergeCell ref="E254:F254"/>
    <mergeCell ref="H254:I254"/>
    <mergeCell ref="E255:F255"/>
    <mergeCell ref="H255:I255"/>
    <mergeCell ref="E250:F250"/>
    <mergeCell ref="H250:I250"/>
    <mergeCell ref="E251:F251"/>
    <mergeCell ref="H251:I251"/>
    <mergeCell ref="E252:F252"/>
    <mergeCell ref="H252:I252"/>
    <mergeCell ref="E259:F259"/>
    <mergeCell ref="H259:I259"/>
    <mergeCell ref="E260:F260"/>
    <mergeCell ref="H260:I260"/>
    <mergeCell ref="D261:E261"/>
    <mergeCell ref="F261:G261"/>
    <mergeCell ref="H261:I261"/>
    <mergeCell ref="E256:F256"/>
    <mergeCell ref="H256:I256"/>
    <mergeCell ref="E257:F257"/>
    <mergeCell ref="H257:I257"/>
    <mergeCell ref="E258:F258"/>
    <mergeCell ref="H258:I258"/>
    <mergeCell ref="D268:F268"/>
    <mergeCell ref="B269:B270"/>
    <mergeCell ref="C269:C270"/>
    <mergeCell ref="E269:F270"/>
    <mergeCell ref="H269:I269"/>
    <mergeCell ref="J269:M270"/>
    <mergeCell ref="J261:Q261"/>
    <mergeCell ref="B262:G262"/>
    <mergeCell ref="H262:I262"/>
    <mergeCell ref="J262:Q262"/>
    <mergeCell ref="B267:G267"/>
    <mergeCell ref="H267:Q267"/>
    <mergeCell ref="E273:F273"/>
    <mergeCell ref="H273:I273"/>
    <mergeCell ref="E274:F274"/>
    <mergeCell ref="H274:I274"/>
    <mergeCell ref="E275:F275"/>
    <mergeCell ref="H275:I275"/>
    <mergeCell ref="N269:Q270"/>
    <mergeCell ref="H270:I270"/>
    <mergeCell ref="E271:F271"/>
    <mergeCell ref="H271:I271"/>
    <mergeCell ref="E272:F272"/>
    <mergeCell ref="H272:I272"/>
    <mergeCell ref="E279:F279"/>
    <mergeCell ref="H279:I279"/>
    <mergeCell ref="E280:F280"/>
    <mergeCell ref="H280:I280"/>
    <mergeCell ref="E281:F281"/>
    <mergeCell ref="H281:I281"/>
    <mergeCell ref="E276:F276"/>
    <mergeCell ref="H276:I276"/>
    <mergeCell ref="E277:F277"/>
    <mergeCell ref="H277:I277"/>
    <mergeCell ref="E278:F278"/>
    <mergeCell ref="H278:I278"/>
    <mergeCell ref="D285:E285"/>
    <mergeCell ref="F285:G285"/>
    <mergeCell ref="H285:I285"/>
    <mergeCell ref="J285:Q285"/>
    <mergeCell ref="B286:G286"/>
    <mergeCell ref="H286:I286"/>
    <mergeCell ref="J286:Q286"/>
    <mergeCell ref="E282:F282"/>
    <mergeCell ref="H282:I282"/>
    <mergeCell ref="E283:F283"/>
    <mergeCell ref="H283:I283"/>
    <mergeCell ref="E284:F284"/>
    <mergeCell ref="H284:I284"/>
    <mergeCell ref="E295:F295"/>
    <mergeCell ref="H295:I295"/>
    <mergeCell ref="E296:F296"/>
    <mergeCell ref="H296:I296"/>
    <mergeCell ref="E297:F297"/>
    <mergeCell ref="H297:I297"/>
    <mergeCell ref="B291:G291"/>
    <mergeCell ref="H291:Q291"/>
    <mergeCell ref="D292:F292"/>
    <mergeCell ref="B293:B294"/>
    <mergeCell ref="C293:C294"/>
    <mergeCell ref="E293:F294"/>
    <mergeCell ref="H293:I293"/>
    <mergeCell ref="J293:M294"/>
    <mergeCell ref="N293:Q294"/>
    <mergeCell ref="H294:I294"/>
    <mergeCell ref="E301:F301"/>
    <mergeCell ref="H301:I301"/>
    <mergeCell ref="E302:F302"/>
    <mergeCell ref="H302:I302"/>
    <mergeCell ref="E303:F303"/>
    <mergeCell ref="H303:I303"/>
    <mergeCell ref="E298:F298"/>
    <mergeCell ref="H298:I298"/>
    <mergeCell ref="E299:F299"/>
    <mergeCell ref="H299:I299"/>
    <mergeCell ref="E300:F300"/>
    <mergeCell ref="H300:I300"/>
    <mergeCell ref="E307:F307"/>
    <mergeCell ref="H307:I307"/>
    <mergeCell ref="E308:F308"/>
    <mergeCell ref="H308:I308"/>
    <mergeCell ref="D309:E309"/>
    <mergeCell ref="F309:G309"/>
    <mergeCell ref="H309:I309"/>
    <mergeCell ref="E304:F304"/>
    <mergeCell ref="H304:I304"/>
    <mergeCell ref="E305:F305"/>
    <mergeCell ref="H305:I305"/>
    <mergeCell ref="E306:F306"/>
    <mergeCell ref="H306:I306"/>
    <mergeCell ref="D316:F316"/>
    <mergeCell ref="B317:B318"/>
    <mergeCell ref="C317:C318"/>
    <mergeCell ref="E317:F318"/>
    <mergeCell ref="H317:I317"/>
    <mergeCell ref="J317:M318"/>
    <mergeCell ref="J309:Q309"/>
    <mergeCell ref="B310:G310"/>
    <mergeCell ref="H310:I310"/>
    <mergeCell ref="J310:Q310"/>
    <mergeCell ref="B315:G315"/>
    <mergeCell ref="H315:Q315"/>
    <mergeCell ref="E321:F321"/>
    <mergeCell ref="H321:I321"/>
    <mergeCell ref="E322:F322"/>
    <mergeCell ref="H322:I322"/>
    <mergeCell ref="E323:F323"/>
    <mergeCell ref="H323:I323"/>
    <mergeCell ref="N317:Q318"/>
    <mergeCell ref="H318:I318"/>
    <mergeCell ref="E319:F319"/>
    <mergeCell ref="H319:I319"/>
    <mergeCell ref="E320:F320"/>
    <mergeCell ref="H320:I320"/>
    <mergeCell ref="E327:F327"/>
    <mergeCell ref="H327:I327"/>
    <mergeCell ref="E328:F328"/>
    <mergeCell ref="H328:I328"/>
    <mergeCell ref="E329:F329"/>
    <mergeCell ref="H329:I329"/>
    <mergeCell ref="E324:F324"/>
    <mergeCell ref="H324:I324"/>
    <mergeCell ref="E325:F325"/>
    <mergeCell ref="H325:I325"/>
    <mergeCell ref="E326:F326"/>
    <mergeCell ref="H326:I326"/>
    <mergeCell ref="D333:E333"/>
    <mergeCell ref="F333:G333"/>
    <mergeCell ref="H333:I333"/>
    <mergeCell ref="J333:Q333"/>
    <mergeCell ref="B334:G334"/>
    <mergeCell ref="H334:I334"/>
    <mergeCell ref="J334:Q334"/>
    <mergeCell ref="E330:F330"/>
    <mergeCell ref="H330:I330"/>
    <mergeCell ref="E331:F331"/>
    <mergeCell ref="H331:I331"/>
    <mergeCell ref="E332:F332"/>
    <mergeCell ref="H332:I332"/>
    <mergeCell ref="E343:F343"/>
    <mergeCell ref="H343:I343"/>
    <mergeCell ref="E344:F344"/>
    <mergeCell ref="H344:I344"/>
    <mergeCell ref="E345:F345"/>
    <mergeCell ref="H345:I345"/>
    <mergeCell ref="B339:G339"/>
    <mergeCell ref="H339:Q339"/>
    <mergeCell ref="D340:F340"/>
    <mergeCell ref="B341:B342"/>
    <mergeCell ref="C341:C342"/>
    <mergeCell ref="E341:F342"/>
    <mergeCell ref="H341:I341"/>
    <mergeCell ref="J341:M342"/>
    <mergeCell ref="N341:Q342"/>
    <mergeCell ref="H342:I342"/>
    <mergeCell ref="E349:F349"/>
    <mergeCell ref="H349:I349"/>
    <mergeCell ref="E350:F350"/>
    <mergeCell ref="H350:I350"/>
    <mergeCell ref="E351:F351"/>
    <mergeCell ref="H351:I351"/>
    <mergeCell ref="E346:F346"/>
    <mergeCell ref="H346:I346"/>
    <mergeCell ref="E347:F347"/>
    <mergeCell ref="H347:I347"/>
    <mergeCell ref="E348:F348"/>
    <mergeCell ref="H348:I348"/>
    <mergeCell ref="E355:F355"/>
    <mergeCell ref="H355:I355"/>
    <mergeCell ref="E356:F356"/>
    <mergeCell ref="H356:I356"/>
    <mergeCell ref="D357:E357"/>
    <mergeCell ref="F357:G357"/>
    <mergeCell ref="H357:I357"/>
    <mergeCell ref="E352:F352"/>
    <mergeCell ref="H352:I352"/>
    <mergeCell ref="E353:F353"/>
    <mergeCell ref="H353:I353"/>
    <mergeCell ref="E354:F354"/>
    <mergeCell ref="H354:I354"/>
    <mergeCell ref="D364:F364"/>
    <mergeCell ref="B365:B366"/>
    <mergeCell ref="C365:C366"/>
    <mergeCell ref="E365:F366"/>
    <mergeCell ref="H365:I365"/>
    <mergeCell ref="J365:M366"/>
    <mergeCell ref="J357:Q357"/>
    <mergeCell ref="B358:G358"/>
    <mergeCell ref="H358:I358"/>
    <mergeCell ref="J358:Q358"/>
    <mergeCell ref="B363:G363"/>
    <mergeCell ref="H363:Q363"/>
    <mergeCell ref="E369:F369"/>
    <mergeCell ref="H369:I369"/>
    <mergeCell ref="E370:F370"/>
    <mergeCell ref="H370:I370"/>
    <mergeCell ref="E371:F371"/>
    <mergeCell ref="H371:I371"/>
    <mergeCell ref="N365:Q366"/>
    <mergeCell ref="H366:I366"/>
    <mergeCell ref="E367:F367"/>
    <mergeCell ref="H367:I367"/>
    <mergeCell ref="E368:F368"/>
    <mergeCell ref="H368:I368"/>
    <mergeCell ref="E375:F375"/>
    <mergeCell ref="H375:I375"/>
    <mergeCell ref="E376:F376"/>
    <mergeCell ref="H376:I376"/>
    <mergeCell ref="E377:F377"/>
    <mergeCell ref="H377:I377"/>
    <mergeCell ref="E372:F372"/>
    <mergeCell ref="H372:I372"/>
    <mergeCell ref="E373:F373"/>
    <mergeCell ref="H373:I373"/>
    <mergeCell ref="E374:F374"/>
    <mergeCell ref="H374:I374"/>
    <mergeCell ref="D381:E381"/>
    <mergeCell ref="F381:G381"/>
    <mergeCell ref="H381:I381"/>
    <mergeCell ref="J381:Q381"/>
    <mergeCell ref="B382:G382"/>
    <mergeCell ref="H382:I382"/>
    <mergeCell ref="J382:Q382"/>
    <mergeCell ref="E378:F378"/>
    <mergeCell ref="H378:I378"/>
    <mergeCell ref="E379:F379"/>
    <mergeCell ref="H379:I379"/>
    <mergeCell ref="E380:F380"/>
    <mergeCell ref="H380:I380"/>
    <mergeCell ref="E391:F391"/>
    <mergeCell ref="H391:I391"/>
    <mergeCell ref="E392:F392"/>
    <mergeCell ref="H392:I392"/>
    <mergeCell ref="E393:F393"/>
    <mergeCell ref="H393:I393"/>
    <mergeCell ref="B387:G387"/>
    <mergeCell ref="H387:Q387"/>
    <mergeCell ref="D388:F388"/>
    <mergeCell ref="B389:B390"/>
    <mergeCell ref="C389:C390"/>
    <mergeCell ref="E389:F390"/>
    <mergeCell ref="H389:I389"/>
    <mergeCell ref="J389:M390"/>
    <mergeCell ref="N389:Q390"/>
    <mergeCell ref="H390:I390"/>
    <mergeCell ref="E397:F397"/>
    <mergeCell ref="H397:I397"/>
    <mergeCell ref="E398:F398"/>
    <mergeCell ref="H398:I398"/>
    <mergeCell ref="E399:F399"/>
    <mergeCell ref="H399:I399"/>
    <mergeCell ref="E394:F394"/>
    <mergeCell ref="H394:I394"/>
    <mergeCell ref="E395:F395"/>
    <mergeCell ref="H395:I395"/>
    <mergeCell ref="E396:F396"/>
    <mergeCell ref="H396:I396"/>
    <mergeCell ref="E403:F403"/>
    <mergeCell ref="H403:I403"/>
    <mergeCell ref="E404:F404"/>
    <mergeCell ref="H404:I404"/>
    <mergeCell ref="D405:E405"/>
    <mergeCell ref="F405:G405"/>
    <mergeCell ref="H405:I405"/>
    <mergeCell ref="E400:F400"/>
    <mergeCell ref="H400:I400"/>
    <mergeCell ref="E401:F401"/>
    <mergeCell ref="H401:I401"/>
    <mergeCell ref="E402:F402"/>
    <mergeCell ref="H402:I402"/>
    <mergeCell ref="D412:F412"/>
    <mergeCell ref="B413:B414"/>
    <mergeCell ref="C413:C414"/>
    <mergeCell ref="E413:F414"/>
    <mergeCell ref="H413:I413"/>
    <mergeCell ref="J413:M414"/>
    <mergeCell ref="J405:Q405"/>
    <mergeCell ref="B406:G406"/>
    <mergeCell ref="H406:I406"/>
    <mergeCell ref="J406:Q406"/>
    <mergeCell ref="B411:G411"/>
    <mergeCell ref="H411:Q411"/>
    <mergeCell ref="E417:F417"/>
    <mergeCell ref="H417:I417"/>
    <mergeCell ref="E418:F418"/>
    <mergeCell ref="H418:I418"/>
    <mergeCell ref="E419:F419"/>
    <mergeCell ref="H419:I419"/>
    <mergeCell ref="N413:Q414"/>
    <mergeCell ref="H414:I414"/>
    <mergeCell ref="E415:F415"/>
    <mergeCell ref="H415:I415"/>
    <mergeCell ref="E416:F416"/>
    <mergeCell ref="H416:I416"/>
    <mergeCell ref="E423:F423"/>
    <mergeCell ref="H423:I423"/>
    <mergeCell ref="E424:F424"/>
    <mergeCell ref="H424:I424"/>
    <mergeCell ref="E425:F425"/>
    <mergeCell ref="H425:I425"/>
    <mergeCell ref="E420:F420"/>
    <mergeCell ref="H420:I420"/>
    <mergeCell ref="E421:F421"/>
    <mergeCell ref="H421:I421"/>
    <mergeCell ref="E422:F422"/>
    <mergeCell ref="H422:I422"/>
    <mergeCell ref="D429:E429"/>
    <mergeCell ref="F429:G429"/>
    <mergeCell ref="H429:I429"/>
    <mergeCell ref="J429:Q429"/>
    <mergeCell ref="B430:G430"/>
    <mergeCell ref="H430:I430"/>
    <mergeCell ref="J430:Q430"/>
    <mergeCell ref="E426:F426"/>
    <mergeCell ref="H426:I426"/>
    <mergeCell ref="E427:F427"/>
    <mergeCell ref="H427:I427"/>
    <mergeCell ref="E428:F428"/>
    <mergeCell ref="H428:I428"/>
    <mergeCell ref="E439:F439"/>
    <mergeCell ref="H439:I439"/>
    <mergeCell ref="E440:F440"/>
    <mergeCell ref="H440:I440"/>
    <mergeCell ref="E441:F441"/>
    <mergeCell ref="H441:I441"/>
    <mergeCell ref="B435:G435"/>
    <mergeCell ref="H435:Q435"/>
    <mergeCell ref="D436:F436"/>
    <mergeCell ref="B437:B438"/>
    <mergeCell ref="C437:C438"/>
    <mergeCell ref="E437:F438"/>
    <mergeCell ref="H437:I437"/>
    <mergeCell ref="J437:M438"/>
    <mergeCell ref="N437:Q438"/>
    <mergeCell ref="H438:I438"/>
    <mergeCell ref="E445:F445"/>
    <mergeCell ref="H445:I445"/>
    <mergeCell ref="E446:F446"/>
    <mergeCell ref="H446:I446"/>
    <mergeCell ref="E447:F447"/>
    <mergeCell ref="H447:I447"/>
    <mergeCell ref="E442:F442"/>
    <mergeCell ref="H442:I442"/>
    <mergeCell ref="E443:F443"/>
    <mergeCell ref="H443:I443"/>
    <mergeCell ref="E444:F444"/>
    <mergeCell ref="H444:I444"/>
    <mergeCell ref="E451:F451"/>
    <mergeCell ref="H451:I451"/>
    <mergeCell ref="E452:F452"/>
    <mergeCell ref="H452:I452"/>
    <mergeCell ref="D453:E453"/>
    <mergeCell ref="F453:G453"/>
    <mergeCell ref="H453:I453"/>
    <mergeCell ref="E448:F448"/>
    <mergeCell ref="H448:I448"/>
    <mergeCell ref="E449:F449"/>
    <mergeCell ref="H449:I449"/>
    <mergeCell ref="E450:F450"/>
    <mergeCell ref="H450:I450"/>
    <mergeCell ref="D460:F460"/>
    <mergeCell ref="B461:B462"/>
    <mergeCell ref="C461:C462"/>
    <mergeCell ref="E461:F462"/>
    <mergeCell ref="H461:I461"/>
    <mergeCell ref="J461:M462"/>
    <mergeCell ref="J453:Q453"/>
    <mergeCell ref="B454:G454"/>
    <mergeCell ref="H454:I454"/>
    <mergeCell ref="J454:Q454"/>
    <mergeCell ref="B459:G459"/>
    <mergeCell ref="H459:Q459"/>
    <mergeCell ref="E465:F465"/>
    <mergeCell ref="H465:I465"/>
    <mergeCell ref="E466:F466"/>
    <mergeCell ref="H466:I466"/>
    <mergeCell ref="E467:F467"/>
    <mergeCell ref="H467:I467"/>
    <mergeCell ref="N461:Q462"/>
    <mergeCell ref="H462:I462"/>
    <mergeCell ref="E463:F463"/>
    <mergeCell ref="H463:I463"/>
    <mergeCell ref="E464:F464"/>
    <mergeCell ref="H464:I464"/>
    <mergeCell ref="E471:F471"/>
    <mergeCell ref="H471:I471"/>
    <mergeCell ref="E472:F472"/>
    <mergeCell ref="H472:I472"/>
    <mergeCell ref="E473:F473"/>
    <mergeCell ref="H473:I473"/>
    <mergeCell ref="E468:F468"/>
    <mergeCell ref="H468:I468"/>
    <mergeCell ref="E469:F469"/>
    <mergeCell ref="H469:I469"/>
    <mergeCell ref="E470:F470"/>
    <mergeCell ref="H470:I470"/>
    <mergeCell ref="D477:E477"/>
    <mergeCell ref="F477:G477"/>
    <mergeCell ref="H477:I477"/>
    <mergeCell ref="J477:Q477"/>
    <mergeCell ref="B478:G478"/>
    <mergeCell ref="H478:I478"/>
    <mergeCell ref="J478:Q478"/>
    <mergeCell ref="E474:F474"/>
    <mergeCell ref="H474:I474"/>
    <mergeCell ref="E475:F475"/>
    <mergeCell ref="H475:I475"/>
    <mergeCell ref="E476:F476"/>
    <mergeCell ref="H476:I476"/>
  </mergeCells>
  <phoneticPr fontId="18"/>
  <dataValidations count="2">
    <dataValidation type="list" allowBlank="1" showInputMessage="1" showErrorMessage="1" sqref="D4 D28 D52 D76 D100 D124 D148 D172 D196 D220 D244 D268 D292 D316 D340 D364 D388 D412 D436 D460" xr:uid="{DB4FE879-146F-4DBB-8C01-4200B94FCED8}">
      <formula1>$U$2:$U$28</formula1>
    </dataValidation>
    <dataValidation type="list" allowBlank="1" showInputMessage="1" showErrorMessage="1" sqref="D7:D20 D31:D44 D55:D68 D79:D92 D103:D116 D127:D140 D151:D164 D175:D188 D199:D212 D223:D236 D247:D260 D271:D284 D295:D308 D319:D332 D343:D356 D367:D380 D391:D404 D415:D428 D439:D452 D463:D476" xr:uid="{20D5A571-75E9-432E-8A57-878296A3D202}">
      <formula1>$D$5:$D$6</formula1>
    </dataValidation>
  </dataValidations>
  <pageMargins left="0.27559055118110237" right="0.31496062992125984" top="0.47244094488188981" bottom="0.23622047244094491" header="0.51181102362204722" footer="0.19685039370078741"/>
  <pageSetup paperSize="9" scale="90" orientation="landscape" blackAndWhite="1" r:id="rId1"/>
  <headerFooter alignWithMargins="0"/>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Q190"/>
  <sheetViews>
    <sheetView view="pageBreakPreview" zoomScale="85" zoomScaleNormal="85" zoomScaleSheetLayoutView="85" workbookViewId="0">
      <selection activeCell="D4" sqref="D4:E4"/>
    </sheetView>
  </sheetViews>
  <sheetFormatPr defaultRowHeight="36" customHeight="1" x14ac:dyDescent="0.15"/>
  <cols>
    <col min="1" max="1" width="3.25" style="199" customWidth="1"/>
    <col min="2" max="2" width="9.875" style="199" customWidth="1"/>
    <col min="3" max="3" width="17" style="200" customWidth="1"/>
    <col min="4" max="4" width="7.25" style="200" customWidth="1"/>
    <col min="5" max="5" width="21.5" style="199" customWidth="1"/>
    <col min="6" max="6" width="11.875" style="199" customWidth="1"/>
    <col min="7" max="7" width="30.375" style="199" customWidth="1"/>
    <col min="8" max="8" width="4.375" style="199" customWidth="1"/>
    <col min="9" max="9" width="3.5" style="199" bestFit="1" customWidth="1"/>
    <col min="10" max="10" width="4.375" style="199" customWidth="1"/>
    <col min="11" max="11" width="3.5" style="199" bestFit="1" customWidth="1"/>
    <col min="12" max="13" width="8.125" style="119" customWidth="1"/>
    <col min="14" max="14" width="3" style="201" customWidth="1"/>
    <col min="15" max="15" width="4.125" style="201" customWidth="1"/>
    <col min="16" max="16" width="3.25" style="154" hidden="1" customWidth="1"/>
    <col min="17" max="17" width="0" style="202" hidden="1" customWidth="1"/>
    <col min="18" max="16384" width="9" style="199"/>
  </cols>
  <sheetData>
    <row r="1" spans="2:17" ht="13.5" x14ac:dyDescent="0.15"/>
    <row r="2" spans="2:17" ht="18" customHeight="1" x14ac:dyDescent="0.15">
      <c r="B2" s="199" t="s">
        <v>415</v>
      </c>
      <c r="F2" s="199" t="s">
        <v>10</v>
      </c>
      <c r="G2" s="199" t="s">
        <v>25</v>
      </c>
      <c r="L2" s="156" t="s">
        <v>68</v>
      </c>
      <c r="M2" s="145">
        <v>1</v>
      </c>
      <c r="N2" s="203"/>
      <c r="O2" s="203"/>
      <c r="P2" s="154">
        <v>1</v>
      </c>
      <c r="Q2" s="202" t="s">
        <v>189</v>
      </c>
    </row>
    <row r="3" spans="2:17" ht="27.75" x14ac:dyDescent="0.15">
      <c r="B3" s="694" t="s">
        <v>27</v>
      </c>
      <c r="C3" s="694"/>
      <c r="D3" s="694"/>
      <c r="E3" s="694"/>
      <c r="F3" s="694"/>
      <c r="G3" s="694"/>
      <c r="H3" s="694"/>
      <c r="I3" s="694"/>
      <c r="J3" s="694"/>
      <c r="K3" s="694"/>
      <c r="L3" s="694"/>
      <c r="M3" s="694"/>
      <c r="N3" s="204"/>
      <c r="O3" s="204"/>
      <c r="P3" s="154">
        <v>2</v>
      </c>
      <c r="Q3" s="202" t="s">
        <v>190</v>
      </c>
    </row>
    <row r="4" spans="2:17" s="158" customFormat="1" ht="24.75" customHeight="1" thickBot="1" x14ac:dyDescent="0.2">
      <c r="B4" s="695" t="s">
        <v>406</v>
      </c>
      <c r="C4" s="695"/>
      <c r="D4" s="696"/>
      <c r="E4" s="696"/>
      <c r="F4" s="158" t="s">
        <v>28</v>
      </c>
      <c r="G4" s="351" t="s">
        <v>72</v>
      </c>
      <c r="H4" s="355" t="str">
        <f>IF('様式2-1-1'!P5="","",'様式2-1-1'!P5)</f>
        <v>７</v>
      </c>
      <c r="I4" s="353" t="s">
        <v>57</v>
      </c>
      <c r="J4" s="355" t="str">
        <f>IF('様式2-1-1'!R5="","",'様式2-1-1'!R5)</f>
        <v/>
      </c>
      <c r="K4" s="353" t="s">
        <v>70</v>
      </c>
      <c r="L4" s="355" t="str">
        <f>IF('様式2-1-1'!T5="","",'様式2-1-1'!T5)</f>
        <v/>
      </c>
      <c r="M4" s="354" t="s">
        <v>71</v>
      </c>
      <c r="N4" s="205"/>
      <c r="O4" s="205"/>
      <c r="P4" s="154">
        <v>3</v>
      </c>
      <c r="Q4" s="154" t="s">
        <v>191</v>
      </c>
    </row>
    <row r="5" spans="2:17" ht="16.5" customHeight="1" x14ac:dyDescent="0.15">
      <c r="B5" s="692" t="s">
        <v>29</v>
      </c>
      <c r="C5" s="684" t="s">
        <v>30</v>
      </c>
      <c r="D5" s="684" t="s">
        <v>31</v>
      </c>
      <c r="E5" s="689" t="s">
        <v>32</v>
      </c>
      <c r="F5" s="690"/>
      <c r="G5" s="684" t="s">
        <v>33</v>
      </c>
      <c r="H5" s="670" t="s">
        <v>34</v>
      </c>
      <c r="I5" s="671"/>
      <c r="J5" s="671"/>
      <c r="K5" s="686"/>
      <c r="L5" s="689" t="s">
        <v>410</v>
      </c>
      <c r="M5" s="691"/>
      <c r="N5" s="206"/>
      <c r="O5" s="206"/>
      <c r="P5" s="154">
        <v>4</v>
      </c>
      <c r="Q5" s="202" t="s">
        <v>192</v>
      </c>
    </row>
    <row r="6" spans="2:17" ht="16.5" customHeight="1" thickBot="1" x14ac:dyDescent="0.2">
      <c r="B6" s="693"/>
      <c r="C6" s="685"/>
      <c r="D6" s="685"/>
      <c r="E6" s="164" t="s">
        <v>35</v>
      </c>
      <c r="F6" s="207" t="s">
        <v>36</v>
      </c>
      <c r="G6" s="685"/>
      <c r="H6" s="673"/>
      <c r="I6" s="674"/>
      <c r="J6" s="674"/>
      <c r="K6" s="676"/>
      <c r="L6" s="176" t="s">
        <v>412</v>
      </c>
      <c r="M6" s="208" t="s">
        <v>411</v>
      </c>
      <c r="N6" s="209"/>
      <c r="O6" s="209"/>
      <c r="P6" s="154">
        <v>5</v>
      </c>
      <c r="Q6" s="202" t="s">
        <v>193</v>
      </c>
    </row>
    <row r="7" spans="2:17" ht="42.75" customHeight="1" x14ac:dyDescent="0.15">
      <c r="B7" s="357"/>
      <c r="C7" s="187"/>
      <c r="D7" s="187"/>
      <c r="E7" s="188"/>
      <c r="F7" s="189"/>
      <c r="G7" s="190"/>
      <c r="H7" s="191"/>
      <c r="I7" s="210" t="s">
        <v>57</v>
      </c>
      <c r="J7" s="192"/>
      <c r="K7" s="211" t="s">
        <v>70</v>
      </c>
      <c r="L7" s="193"/>
      <c r="M7" s="194"/>
      <c r="N7" s="212"/>
      <c r="O7" s="212"/>
      <c r="P7" s="154">
        <v>6</v>
      </c>
      <c r="Q7" s="202" t="s">
        <v>194</v>
      </c>
    </row>
    <row r="8" spans="2:17" ht="42.75" customHeight="1" x14ac:dyDescent="0.15">
      <c r="B8" s="357"/>
      <c r="C8" s="187"/>
      <c r="D8" s="187"/>
      <c r="E8" s="188"/>
      <c r="F8" s="189"/>
      <c r="G8" s="190"/>
      <c r="H8" s="195"/>
      <c r="I8" s="213" t="s">
        <v>57</v>
      </c>
      <c r="J8" s="196"/>
      <c r="K8" s="214" t="s">
        <v>70</v>
      </c>
      <c r="L8" s="197"/>
      <c r="M8" s="198"/>
      <c r="N8" s="212"/>
      <c r="O8" s="212"/>
      <c r="P8" s="154">
        <v>7</v>
      </c>
      <c r="Q8" s="202" t="s">
        <v>195</v>
      </c>
    </row>
    <row r="9" spans="2:17" ht="42.75" customHeight="1" x14ac:dyDescent="0.15">
      <c r="B9" s="357"/>
      <c r="C9" s="187"/>
      <c r="D9" s="187"/>
      <c r="E9" s="188"/>
      <c r="F9" s="189"/>
      <c r="G9" s="190"/>
      <c r="H9" s="195"/>
      <c r="I9" s="213" t="s">
        <v>57</v>
      </c>
      <c r="J9" s="196"/>
      <c r="K9" s="214" t="s">
        <v>70</v>
      </c>
      <c r="L9" s="197"/>
      <c r="M9" s="198"/>
      <c r="N9" s="215"/>
      <c r="O9" s="215"/>
      <c r="P9" s="154">
        <v>8</v>
      </c>
      <c r="Q9" s="202" t="s">
        <v>196</v>
      </c>
    </row>
    <row r="10" spans="2:17" ht="42.75" customHeight="1" x14ac:dyDescent="0.15">
      <c r="B10" s="357"/>
      <c r="C10" s="187"/>
      <c r="D10" s="187"/>
      <c r="E10" s="188"/>
      <c r="F10" s="189"/>
      <c r="G10" s="190"/>
      <c r="H10" s="195"/>
      <c r="I10" s="213" t="s">
        <v>57</v>
      </c>
      <c r="J10" s="196"/>
      <c r="K10" s="214" t="s">
        <v>70</v>
      </c>
      <c r="L10" s="197"/>
      <c r="M10" s="198"/>
      <c r="N10" s="215"/>
      <c r="O10" s="215"/>
      <c r="P10" s="154">
        <v>9</v>
      </c>
      <c r="Q10" s="202" t="s">
        <v>197</v>
      </c>
    </row>
    <row r="11" spans="2:17" ht="42.75" customHeight="1" x14ac:dyDescent="0.15">
      <c r="B11" s="357"/>
      <c r="C11" s="187"/>
      <c r="D11" s="187"/>
      <c r="E11" s="188"/>
      <c r="F11" s="189"/>
      <c r="G11" s="190"/>
      <c r="H11" s="195"/>
      <c r="I11" s="213" t="s">
        <v>57</v>
      </c>
      <c r="J11" s="196"/>
      <c r="K11" s="214" t="s">
        <v>70</v>
      </c>
      <c r="L11" s="197"/>
      <c r="M11" s="198"/>
      <c r="N11" s="215"/>
      <c r="O11" s="215"/>
      <c r="P11" s="154">
        <v>10</v>
      </c>
      <c r="Q11" s="202" t="s">
        <v>198</v>
      </c>
    </row>
    <row r="12" spans="2:17" ht="42.75" customHeight="1" x14ac:dyDescent="0.15">
      <c r="B12" s="357"/>
      <c r="C12" s="187"/>
      <c r="D12" s="187"/>
      <c r="E12" s="188"/>
      <c r="F12" s="189"/>
      <c r="G12" s="190"/>
      <c r="H12" s="195"/>
      <c r="I12" s="213" t="s">
        <v>57</v>
      </c>
      <c r="J12" s="196"/>
      <c r="K12" s="214" t="s">
        <v>70</v>
      </c>
      <c r="L12" s="197"/>
      <c r="M12" s="198"/>
      <c r="N12" s="215"/>
      <c r="O12" s="215"/>
      <c r="P12" s="154">
        <v>11</v>
      </c>
      <c r="Q12" s="202" t="s">
        <v>199</v>
      </c>
    </row>
    <row r="13" spans="2:17" ht="42.75" customHeight="1" x14ac:dyDescent="0.15">
      <c r="B13" s="357"/>
      <c r="C13" s="187"/>
      <c r="D13" s="187"/>
      <c r="E13" s="188"/>
      <c r="F13" s="189"/>
      <c r="G13" s="190"/>
      <c r="H13" s="195"/>
      <c r="I13" s="213" t="s">
        <v>57</v>
      </c>
      <c r="J13" s="196"/>
      <c r="K13" s="214" t="s">
        <v>70</v>
      </c>
      <c r="L13" s="197"/>
      <c r="M13" s="198"/>
      <c r="N13" s="215"/>
      <c r="O13" s="215"/>
      <c r="P13" s="154">
        <v>12</v>
      </c>
      <c r="Q13" s="202" t="s">
        <v>200</v>
      </c>
    </row>
    <row r="14" spans="2:17" ht="42.75" customHeight="1" x14ac:dyDescent="0.15">
      <c r="B14" s="357"/>
      <c r="C14" s="187"/>
      <c r="D14" s="187"/>
      <c r="E14" s="188"/>
      <c r="F14" s="189"/>
      <c r="G14" s="190"/>
      <c r="H14" s="195"/>
      <c r="I14" s="213" t="s">
        <v>57</v>
      </c>
      <c r="J14" s="196"/>
      <c r="K14" s="214" t="s">
        <v>70</v>
      </c>
      <c r="L14" s="197"/>
      <c r="M14" s="198"/>
      <c r="N14" s="215"/>
      <c r="O14" s="215"/>
      <c r="P14" s="154">
        <v>13</v>
      </c>
      <c r="Q14" s="202" t="s">
        <v>201</v>
      </c>
    </row>
    <row r="15" spans="2:17" ht="42.75" customHeight="1" x14ac:dyDescent="0.15">
      <c r="B15" s="357"/>
      <c r="C15" s="187"/>
      <c r="D15" s="187"/>
      <c r="E15" s="188"/>
      <c r="F15" s="189"/>
      <c r="G15" s="190"/>
      <c r="H15" s="195"/>
      <c r="I15" s="213" t="s">
        <v>57</v>
      </c>
      <c r="J15" s="196"/>
      <c r="K15" s="214" t="s">
        <v>70</v>
      </c>
      <c r="L15" s="197"/>
      <c r="M15" s="198"/>
      <c r="N15" s="215"/>
      <c r="O15" s="215"/>
      <c r="P15" s="154">
        <v>15</v>
      </c>
      <c r="Q15" s="202" t="s">
        <v>202</v>
      </c>
    </row>
    <row r="16" spans="2:17" ht="42.75" customHeight="1" thickBot="1" x14ac:dyDescent="0.2">
      <c r="B16" s="697" t="s">
        <v>816</v>
      </c>
      <c r="C16" s="698"/>
      <c r="D16" s="698"/>
      <c r="E16" s="367" t="str">
        <f>IF(SUM(L16:M16)=0,"",SUM(L16:M16))</f>
        <v/>
      </c>
      <c r="F16" s="368" t="s">
        <v>817</v>
      </c>
      <c r="G16" s="698" t="s">
        <v>818</v>
      </c>
      <c r="H16" s="698"/>
      <c r="I16" s="698"/>
      <c r="J16" s="698"/>
      <c r="K16" s="699"/>
      <c r="L16" s="365"/>
      <c r="M16" s="366"/>
      <c r="N16" s="215"/>
      <c r="O16" s="215"/>
      <c r="P16" s="154">
        <v>16</v>
      </c>
      <c r="Q16" s="202" t="s">
        <v>203</v>
      </c>
    </row>
    <row r="17" spans="2:17" s="216" customFormat="1" ht="16.5" customHeight="1" x14ac:dyDescent="0.15">
      <c r="B17" s="179" t="s">
        <v>819</v>
      </c>
      <c r="D17" s="217"/>
      <c r="E17" s="217"/>
      <c r="N17" s="218"/>
      <c r="O17" s="218"/>
      <c r="P17" s="154">
        <v>17</v>
      </c>
      <c r="Q17" s="219" t="s">
        <v>204</v>
      </c>
    </row>
    <row r="18" spans="2:17" s="220" customFormat="1" ht="16.5" customHeight="1" x14ac:dyDescent="0.15">
      <c r="B18" s="179" t="s">
        <v>413</v>
      </c>
      <c r="D18" s="221"/>
      <c r="E18" s="221"/>
      <c r="N18" s="222"/>
      <c r="O18" s="222"/>
      <c r="P18" s="154">
        <v>19</v>
      </c>
      <c r="Q18" s="154" t="s">
        <v>205</v>
      </c>
    </row>
    <row r="19" spans="2:17" s="119" customFormat="1" ht="16.5" customHeight="1" x14ac:dyDescent="0.15">
      <c r="B19" s="179" t="s">
        <v>414</v>
      </c>
      <c r="D19" s="221"/>
      <c r="E19" s="221"/>
      <c r="F19" s="220"/>
      <c r="G19" s="220"/>
      <c r="H19" s="220"/>
      <c r="I19" s="220"/>
      <c r="J19" s="220"/>
      <c r="K19" s="220"/>
      <c r="N19" s="201"/>
      <c r="O19" s="201"/>
      <c r="P19" s="154">
        <v>20</v>
      </c>
      <c r="Q19" s="154" t="s">
        <v>206</v>
      </c>
    </row>
    <row r="20" spans="2:17" ht="13.5" x14ac:dyDescent="0.15">
      <c r="P20" s="154">
        <v>21</v>
      </c>
      <c r="Q20" s="202" t="s">
        <v>207</v>
      </c>
    </row>
    <row r="21" spans="2:17" ht="18" customHeight="1" x14ac:dyDescent="0.15">
      <c r="B21" s="199" t="s">
        <v>415</v>
      </c>
      <c r="F21" s="199" t="s">
        <v>10</v>
      </c>
      <c r="G21" s="199" t="s">
        <v>25</v>
      </c>
      <c r="L21" s="156" t="s">
        <v>68</v>
      </c>
      <c r="M21" s="145" t="str">
        <f>IF(D4="","",M2+1)</f>
        <v/>
      </c>
      <c r="N21" s="203"/>
      <c r="O21" s="203"/>
      <c r="P21" s="154">
        <v>22</v>
      </c>
      <c r="Q21" s="202" t="s">
        <v>208</v>
      </c>
    </row>
    <row r="22" spans="2:17" ht="27.75" x14ac:dyDescent="0.15">
      <c r="B22" s="694" t="s">
        <v>27</v>
      </c>
      <c r="C22" s="694"/>
      <c r="D22" s="694"/>
      <c r="E22" s="694"/>
      <c r="F22" s="694"/>
      <c r="G22" s="694"/>
      <c r="H22" s="694"/>
      <c r="I22" s="694"/>
      <c r="J22" s="694"/>
      <c r="K22" s="694"/>
      <c r="L22" s="694"/>
      <c r="M22" s="694"/>
      <c r="N22" s="204"/>
      <c r="O22" s="204"/>
      <c r="P22" s="154">
        <v>23</v>
      </c>
      <c r="Q22" s="202" t="s">
        <v>209</v>
      </c>
    </row>
    <row r="23" spans="2:17" s="158" customFormat="1" ht="24.75" customHeight="1" thickBot="1" x14ac:dyDescent="0.2">
      <c r="B23" s="695" t="s">
        <v>406</v>
      </c>
      <c r="C23" s="695"/>
      <c r="D23" s="696"/>
      <c r="E23" s="696"/>
      <c r="F23" s="158" t="s">
        <v>28</v>
      </c>
      <c r="G23" s="351" t="s">
        <v>72</v>
      </c>
      <c r="H23" s="352" t="str">
        <f>$H$4</f>
        <v>７</v>
      </c>
      <c r="I23" s="353" t="s">
        <v>57</v>
      </c>
      <c r="J23" s="352" t="str">
        <f>$J$4</f>
        <v/>
      </c>
      <c r="K23" s="353" t="s">
        <v>70</v>
      </c>
      <c r="L23" s="352" t="str">
        <f>$L$4</f>
        <v/>
      </c>
      <c r="M23" s="354" t="s">
        <v>71</v>
      </c>
      <c r="N23" s="205"/>
      <c r="O23" s="205"/>
      <c r="P23" s="154">
        <v>24</v>
      </c>
      <c r="Q23" s="154" t="s">
        <v>210</v>
      </c>
    </row>
    <row r="24" spans="2:17" ht="16.5" customHeight="1" x14ac:dyDescent="0.15">
      <c r="B24" s="692" t="s">
        <v>29</v>
      </c>
      <c r="C24" s="684" t="s">
        <v>30</v>
      </c>
      <c r="D24" s="684" t="s">
        <v>31</v>
      </c>
      <c r="E24" s="689" t="s">
        <v>32</v>
      </c>
      <c r="F24" s="690"/>
      <c r="G24" s="684" t="s">
        <v>33</v>
      </c>
      <c r="H24" s="670" t="s">
        <v>34</v>
      </c>
      <c r="I24" s="671"/>
      <c r="J24" s="671"/>
      <c r="K24" s="686"/>
      <c r="L24" s="689" t="s">
        <v>410</v>
      </c>
      <c r="M24" s="691"/>
      <c r="N24" s="206"/>
      <c r="O24" s="206"/>
      <c r="P24" s="154">
        <v>25</v>
      </c>
      <c r="Q24" s="202" t="s">
        <v>211</v>
      </c>
    </row>
    <row r="25" spans="2:17" ht="16.5" customHeight="1" thickBot="1" x14ac:dyDescent="0.2">
      <c r="B25" s="693"/>
      <c r="C25" s="685"/>
      <c r="D25" s="685"/>
      <c r="E25" s="164" t="s">
        <v>35</v>
      </c>
      <c r="F25" s="207" t="s">
        <v>36</v>
      </c>
      <c r="G25" s="685"/>
      <c r="H25" s="673"/>
      <c r="I25" s="674"/>
      <c r="J25" s="674"/>
      <c r="K25" s="676"/>
      <c r="L25" s="176" t="s">
        <v>412</v>
      </c>
      <c r="M25" s="208" t="s">
        <v>411</v>
      </c>
      <c r="N25" s="209"/>
      <c r="O25" s="209"/>
      <c r="P25" s="154">
        <v>26</v>
      </c>
      <c r="Q25" s="202" t="s">
        <v>212</v>
      </c>
    </row>
    <row r="26" spans="2:17" ht="42.75" customHeight="1" x14ac:dyDescent="0.15">
      <c r="B26" s="357"/>
      <c r="C26" s="187"/>
      <c r="D26" s="187"/>
      <c r="E26" s="188"/>
      <c r="F26" s="189"/>
      <c r="G26" s="190"/>
      <c r="H26" s="191"/>
      <c r="I26" s="210" t="s">
        <v>57</v>
      </c>
      <c r="J26" s="192"/>
      <c r="K26" s="211" t="s">
        <v>70</v>
      </c>
      <c r="L26" s="193"/>
      <c r="M26" s="194"/>
      <c r="N26" s="212"/>
      <c r="O26" s="212"/>
      <c r="P26" s="154">
        <v>27</v>
      </c>
      <c r="Q26" s="202" t="s">
        <v>213</v>
      </c>
    </row>
    <row r="27" spans="2:17" ht="42.75" customHeight="1" x14ac:dyDescent="0.15">
      <c r="B27" s="357"/>
      <c r="C27" s="187"/>
      <c r="D27" s="187"/>
      <c r="E27" s="188"/>
      <c r="F27" s="189"/>
      <c r="G27" s="190"/>
      <c r="H27" s="195"/>
      <c r="I27" s="213" t="s">
        <v>57</v>
      </c>
      <c r="J27" s="196"/>
      <c r="K27" s="214" t="s">
        <v>70</v>
      </c>
      <c r="L27" s="197"/>
      <c r="M27" s="198"/>
      <c r="N27" s="212"/>
      <c r="O27" s="212"/>
      <c r="P27" s="154">
        <v>28</v>
      </c>
      <c r="Q27" s="202" t="s">
        <v>214</v>
      </c>
    </row>
    <row r="28" spans="2:17" ht="42.75" customHeight="1" x14ac:dyDescent="0.15">
      <c r="B28" s="357"/>
      <c r="C28" s="187"/>
      <c r="D28" s="187"/>
      <c r="E28" s="188"/>
      <c r="F28" s="189"/>
      <c r="G28" s="190"/>
      <c r="H28" s="195"/>
      <c r="I28" s="213" t="s">
        <v>57</v>
      </c>
      <c r="J28" s="196"/>
      <c r="K28" s="214" t="s">
        <v>70</v>
      </c>
      <c r="L28" s="197"/>
      <c r="M28" s="198"/>
      <c r="N28" s="215"/>
      <c r="O28" s="215"/>
      <c r="P28" s="154">
        <v>29</v>
      </c>
      <c r="Q28" s="202" t="s">
        <v>215</v>
      </c>
    </row>
    <row r="29" spans="2:17" ht="42.75" customHeight="1" x14ac:dyDescent="0.15">
      <c r="B29" s="357"/>
      <c r="C29" s="187"/>
      <c r="D29" s="187"/>
      <c r="E29" s="188"/>
      <c r="F29" s="189"/>
      <c r="G29" s="190"/>
      <c r="H29" s="195"/>
      <c r="I29" s="213" t="s">
        <v>57</v>
      </c>
      <c r="J29" s="196"/>
      <c r="K29" s="214" t="s">
        <v>70</v>
      </c>
      <c r="L29" s="197"/>
      <c r="M29" s="198"/>
      <c r="N29" s="215"/>
      <c r="O29" s="215"/>
      <c r="P29" s="154">
        <v>9</v>
      </c>
    </row>
    <row r="30" spans="2:17" ht="42.75" customHeight="1" x14ac:dyDescent="0.15">
      <c r="B30" s="357"/>
      <c r="C30" s="187"/>
      <c r="D30" s="187"/>
      <c r="E30" s="188"/>
      <c r="F30" s="189"/>
      <c r="G30" s="190"/>
      <c r="H30" s="195"/>
      <c r="I30" s="213" t="s">
        <v>57</v>
      </c>
      <c r="J30" s="196"/>
      <c r="K30" s="214" t="s">
        <v>70</v>
      </c>
      <c r="L30" s="197"/>
      <c r="M30" s="198"/>
      <c r="N30" s="215"/>
      <c r="O30" s="215"/>
      <c r="P30" s="154">
        <v>10</v>
      </c>
    </row>
    <row r="31" spans="2:17" ht="42.75" customHeight="1" x14ac:dyDescent="0.15">
      <c r="B31" s="357"/>
      <c r="C31" s="187"/>
      <c r="D31" s="187"/>
      <c r="E31" s="188"/>
      <c r="F31" s="189"/>
      <c r="G31" s="190"/>
      <c r="H31" s="195"/>
      <c r="I31" s="213" t="s">
        <v>57</v>
      </c>
      <c r="J31" s="196"/>
      <c r="K31" s="214" t="s">
        <v>70</v>
      </c>
      <c r="L31" s="197"/>
      <c r="M31" s="198"/>
      <c r="N31" s="215"/>
      <c r="O31" s="215"/>
      <c r="P31" s="154">
        <v>11</v>
      </c>
    </row>
    <row r="32" spans="2:17" ht="42.75" customHeight="1" x14ac:dyDescent="0.15">
      <c r="B32" s="357"/>
      <c r="C32" s="187"/>
      <c r="D32" s="187"/>
      <c r="E32" s="188"/>
      <c r="F32" s="189"/>
      <c r="G32" s="190"/>
      <c r="H32" s="195"/>
      <c r="I32" s="213" t="s">
        <v>57</v>
      </c>
      <c r="J32" s="196"/>
      <c r="K32" s="214" t="s">
        <v>70</v>
      </c>
      <c r="L32" s="197"/>
      <c r="M32" s="198"/>
      <c r="N32" s="215"/>
      <c r="O32" s="215"/>
      <c r="P32" s="154">
        <v>12</v>
      </c>
    </row>
    <row r="33" spans="2:17" ht="42.75" customHeight="1" x14ac:dyDescent="0.15">
      <c r="B33" s="357"/>
      <c r="C33" s="187"/>
      <c r="D33" s="187"/>
      <c r="E33" s="188"/>
      <c r="F33" s="189"/>
      <c r="G33" s="190"/>
      <c r="H33" s="195"/>
      <c r="I33" s="213" t="s">
        <v>57</v>
      </c>
      <c r="J33" s="196"/>
      <c r="K33" s="214" t="s">
        <v>70</v>
      </c>
      <c r="L33" s="197"/>
      <c r="M33" s="198"/>
      <c r="N33" s="215"/>
      <c r="O33" s="215"/>
      <c r="P33" s="154">
        <v>13</v>
      </c>
    </row>
    <row r="34" spans="2:17" ht="42.75" customHeight="1" x14ac:dyDescent="0.15">
      <c r="B34" s="357"/>
      <c r="C34" s="187"/>
      <c r="D34" s="187"/>
      <c r="E34" s="188"/>
      <c r="F34" s="189"/>
      <c r="G34" s="190"/>
      <c r="H34" s="195"/>
      <c r="I34" s="213" t="s">
        <v>57</v>
      </c>
      <c r="J34" s="196"/>
      <c r="K34" s="214" t="s">
        <v>70</v>
      </c>
      <c r="L34" s="197"/>
      <c r="M34" s="198"/>
      <c r="N34" s="215"/>
      <c r="O34" s="215"/>
      <c r="P34" s="154">
        <v>15</v>
      </c>
    </row>
    <row r="35" spans="2:17" ht="42.75" customHeight="1" thickBot="1" x14ac:dyDescent="0.2">
      <c r="B35" s="697" t="s">
        <v>816</v>
      </c>
      <c r="C35" s="698"/>
      <c r="D35" s="698"/>
      <c r="E35" s="367" t="str">
        <f>IF(SUM(L35:M35)=0,"",SUM(L35:M35))</f>
        <v/>
      </c>
      <c r="F35" s="368" t="s">
        <v>817</v>
      </c>
      <c r="G35" s="698" t="s">
        <v>818</v>
      </c>
      <c r="H35" s="698"/>
      <c r="I35" s="698"/>
      <c r="J35" s="698"/>
      <c r="K35" s="699"/>
      <c r="L35" s="365"/>
      <c r="M35" s="366"/>
      <c r="N35" s="215"/>
      <c r="O35" s="215"/>
      <c r="P35" s="154">
        <v>16</v>
      </c>
    </row>
    <row r="36" spans="2:17" s="216" customFormat="1" ht="16.5" customHeight="1" x14ac:dyDescent="0.15">
      <c r="B36" s="179" t="s">
        <v>819</v>
      </c>
      <c r="D36" s="217"/>
      <c r="E36" s="217"/>
      <c r="N36" s="218"/>
      <c r="O36" s="218"/>
      <c r="P36" s="154">
        <v>17</v>
      </c>
      <c r="Q36" s="219"/>
    </row>
    <row r="37" spans="2:17" s="220" customFormat="1" ht="16.5" customHeight="1" x14ac:dyDescent="0.15">
      <c r="B37" s="179" t="s">
        <v>413</v>
      </c>
      <c r="D37" s="221"/>
      <c r="E37" s="221"/>
      <c r="N37" s="222"/>
      <c r="O37" s="222"/>
      <c r="P37" s="154">
        <v>19</v>
      </c>
      <c r="Q37" s="154"/>
    </row>
    <row r="38" spans="2:17" s="119" customFormat="1" ht="16.5" customHeight="1" x14ac:dyDescent="0.15">
      <c r="B38" s="179" t="s">
        <v>414</v>
      </c>
      <c r="D38" s="221"/>
      <c r="E38" s="221"/>
      <c r="F38" s="220"/>
      <c r="G38" s="220"/>
      <c r="H38" s="220"/>
      <c r="I38" s="220"/>
      <c r="J38" s="220"/>
      <c r="K38" s="220"/>
      <c r="N38" s="201"/>
      <c r="O38" s="201"/>
      <c r="P38" s="154">
        <v>20</v>
      </c>
      <c r="Q38" s="154"/>
    </row>
    <row r="39" spans="2:17" ht="13.5" x14ac:dyDescent="0.15">
      <c r="P39" s="154">
        <v>21</v>
      </c>
      <c r="Q39" s="202" t="s">
        <v>207</v>
      </c>
    </row>
    <row r="40" spans="2:17" ht="18" customHeight="1" x14ac:dyDescent="0.15">
      <c r="B40" s="199" t="s">
        <v>415</v>
      </c>
      <c r="F40" s="199" t="s">
        <v>10</v>
      </c>
      <c r="G40" s="199" t="s">
        <v>25</v>
      </c>
      <c r="L40" s="156" t="s">
        <v>68</v>
      </c>
      <c r="M40" s="145" t="str">
        <f>IF(D23="","",M21+1)</f>
        <v/>
      </c>
      <c r="N40" s="203"/>
      <c r="O40" s="203"/>
      <c r="P40" s="154">
        <v>22</v>
      </c>
      <c r="Q40" s="202" t="s">
        <v>208</v>
      </c>
    </row>
    <row r="41" spans="2:17" ht="27.75" x14ac:dyDescent="0.15">
      <c r="B41" s="694" t="s">
        <v>27</v>
      </c>
      <c r="C41" s="694"/>
      <c r="D41" s="694"/>
      <c r="E41" s="694"/>
      <c r="F41" s="694"/>
      <c r="G41" s="694"/>
      <c r="H41" s="694"/>
      <c r="I41" s="694"/>
      <c r="J41" s="694"/>
      <c r="K41" s="694"/>
      <c r="L41" s="694"/>
      <c r="M41" s="694"/>
      <c r="N41" s="204"/>
      <c r="O41" s="204"/>
      <c r="P41" s="154">
        <v>23</v>
      </c>
      <c r="Q41" s="202" t="s">
        <v>209</v>
      </c>
    </row>
    <row r="42" spans="2:17" s="158" customFormat="1" ht="24.75" customHeight="1" thickBot="1" x14ac:dyDescent="0.2">
      <c r="B42" s="695" t="s">
        <v>406</v>
      </c>
      <c r="C42" s="695"/>
      <c r="D42" s="696"/>
      <c r="E42" s="696"/>
      <c r="F42" s="158" t="s">
        <v>28</v>
      </c>
      <c r="G42" s="351" t="s">
        <v>72</v>
      </c>
      <c r="H42" s="352" t="str">
        <f>$H$4</f>
        <v>７</v>
      </c>
      <c r="I42" s="353" t="s">
        <v>57</v>
      </c>
      <c r="J42" s="352" t="str">
        <f>$J$4</f>
        <v/>
      </c>
      <c r="K42" s="353" t="s">
        <v>70</v>
      </c>
      <c r="L42" s="352" t="str">
        <f>$L$4</f>
        <v/>
      </c>
      <c r="M42" s="354" t="s">
        <v>71</v>
      </c>
      <c r="N42" s="205"/>
      <c r="O42" s="205"/>
      <c r="P42" s="154">
        <v>24</v>
      </c>
      <c r="Q42" s="154" t="s">
        <v>210</v>
      </c>
    </row>
    <row r="43" spans="2:17" ht="16.5" customHeight="1" x14ac:dyDescent="0.15">
      <c r="B43" s="692" t="s">
        <v>29</v>
      </c>
      <c r="C43" s="684" t="s">
        <v>30</v>
      </c>
      <c r="D43" s="684" t="s">
        <v>31</v>
      </c>
      <c r="E43" s="689" t="s">
        <v>32</v>
      </c>
      <c r="F43" s="690"/>
      <c r="G43" s="684" t="s">
        <v>33</v>
      </c>
      <c r="H43" s="670" t="s">
        <v>34</v>
      </c>
      <c r="I43" s="671"/>
      <c r="J43" s="671"/>
      <c r="K43" s="686"/>
      <c r="L43" s="689" t="s">
        <v>410</v>
      </c>
      <c r="M43" s="691"/>
      <c r="N43" s="206"/>
      <c r="O43" s="206"/>
      <c r="P43" s="154">
        <v>25</v>
      </c>
      <c r="Q43" s="202" t="s">
        <v>211</v>
      </c>
    </row>
    <row r="44" spans="2:17" ht="16.5" customHeight="1" thickBot="1" x14ac:dyDescent="0.2">
      <c r="B44" s="693"/>
      <c r="C44" s="685"/>
      <c r="D44" s="685"/>
      <c r="E44" s="164" t="s">
        <v>35</v>
      </c>
      <c r="F44" s="207" t="s">
        <v>36</v>
      </c>
      <c r="G44" s="685"/>
      <c r="H44" s="673"/>
      <c r="I44" s="674"/>
      <c r="J44" s="674"/>
      <c r="K44" s="676"/>
      <c r="L44" s="176" t="s">
        <v>412</v>
      </c>
      <c r="M44" s="208" t="s">
        <v>411</v>
      </c>
      <c r="N44" s="209"/>
      <c r="O44" s="209"/>
      <c r="P44" s="154">
        <v>26</v>
      </c>
      <c r="Q44" s="202" t="s">
        <v>212</v>
      </c>
    </row>
    <row r="45" spans="2:17" ht="42.75" customHeight="1" x14ac:dyDescent="0.15">
      <c r="B45" s="357"/>
      <c r="C45" s="187"/>
      <c r="D45" s="187"/>
      <c r="E45" s="188"/>
      <c r="F45" s="189"/>
      <c r="G45" s="190"/>
      <c r="H45" s="191"/>
      <c r="I45" s="210" t="s">
        <v>57</v>
      </c>
      <c r="J45" s="192"/>
      <c r="K45" s="211" t="s">
        <v>70</v>
      </c>
      <c r="L45" s="193"/>
      <c r="M45" s="194"/>
      <c r="N45" s="212"/>
      <c r="O45" s="212"/>
      <c r="P45" s="154">
        <v>27</v>
      </c>
      <c r="Q45" s="202" t="s">
        <v>213</v>
      </c>
    </row>
    <row r="46" spans="2:17" ht="42.75" customHeight="1" x14ac:dyDescent="0.15">
      <c r="B46" s="357"/>
      <c r="C46" s="187"/>
      <c r="D46" s="187"/>
      <c r="E46" s="188"/>
      <c r="F46" s="189"/>
      <c r="G46" s="190"/>
      <c r="H46" s="195"/>
      <c r="I46" s="213" t="s">
        <v>57</v>
      </c>
      <c r="J46" s="196"/>
      <c r="K46" s="214" t="s">
        <v>70</v>
      </c>
      <c r="L46" s="197"/>
      <c r="M46" s="198"/>
      <c r="N46" s="212"/>
      <c r="O46" s="212"/>
      <c r="P46" s="154">
        <v>28</v>
      </c>
      <c r="Q46" s="202" t="s">
        <v>214</v>
      </c>
    </row>
    <row r="47" spans="2:17" ht="42.75" customHeight="1" x14ac:dyDescent="0.15">
      <c r="B47" s="357"/>
      <c r="C47" s="187"/>
      <c r="D47" s="187"/>
      <c r="E47" s="188"/>
      <c r="F47" s="189"/>
      <c r="G47" s="190"/>
      <c r="H47" s="195"/>
      <c r="I47" s="213" t="s">
        <v>57</v>
      </c>
      <c r="J47" s="196"/>
      <c r="K47" s="214" t="s">
        <v>70</v>
      </c>
      <c r="L47" s="197"/>
      <c r="M47" s="198"/>
      <c r="N47" s="215"/>
      <c r="O47" s="215"/>
      <c r="P47" s="154">
        <v>29</v>
      </c>
      <c r="Q47" s="202" t="s">
        <v>215</v>
      </c>
    </row>
    <row r="48" spans="2:17" ht="42.75" customHeight="1" x14ac:dyDescent="0.15">
      <c r="B48" s="357"/>
      <c r="C48" s="187"/>
      <c r="D48" s="187"/>
      <c r="E48" s="188"/>
      <c r="F48" s="189"/>
      <c r="G48" s="190"/>
      <c r="H48" s="195"/>
      <c r="I48" s="213" t="s">
        <v>57</v>
      </c>
      <c r="J48" s="196"/>
      <c r="K48" s="214" t="s">
        <v>70</v>
      </c>
      <c r="L48" s="197"/>
      <c r="M48" s="198"/>
      <c r="N48" s="215"/>
      <c r="O48" s="215"/>
      <c r="P48" s="154">
        <v>9</v>
      </c>
    </row>
    <row r="49" spans="2:17" ht="42.75" customHeight="1" x14ac:dyDescent="0.15">
      <c r="B49" s="357"/>
      <c r="C49" s="187"/>
      <c r="D49" s="187"/>
      <c r="E49" s="188"/>
      <c r="F49" s="189"/>
      <c r="G49" s="190"/>
      <c r="H49" s="195"/>
      <c r="I49" s="213" t="s">
        <v>57</v>
      </c>
      <c r="J49" s="196"/>
      <c r="K49" s="214" t="s">
        <v>70</v>
      </c>
      <c r="L49" s="197"/>
      <c r="M49" s="198"/>
      <c r="N49" s="215"/>
      <c r="O49" s="215"/>
      <c r="P49" s="154">
        <v>10</v>
      </c>
    </row>
    <row r="50" spans="2:17" ht="42.75" customHeight="1" x14ac:dyDescent="0.15">
      <c r="B50" s="357"/>
      <c r="C50" s="187"/>
      <c r="D50" s="187"/>
      <c r="E50" s="188"/>
      <c r="F50" s="189"/>
      <c r="G50" s="190"/>
      <c r="H50" s="195"/>
      <c r="I50" s="213" t="s">
        <v>57</v>
      </c>
      <c r="J50" s="196"/>
      <c r="K50" s="214" t="s">
        <v>70</v>
      </c>
      <c r="L50" s="197"/>
      <c r="M50" s="198"/>
      <c r="N50" s="215"/>
      <c r="O50" s="215"/>
      <c r="P50" s="154">
        <v>11</v>
      </c>
    </row>
    <row r="51" spans="2:17" ht="42.75" customHeight="1" x14ac:dyDescent="0.15">
      <c r="B51" s="357"/>
      <c r="C51" s="187"/>
      <c r="D51" s="187"/>
      <c r="E51" s="188"/>
      <c r="F51" s="189"/>
      <c r="G51" s="190"/>
      <c r="H51" s="195"/>
      <c r="I51" s="213" t="s">
        <v>57</v>
      </c>
      <c r="J51" s="196"/>
      <c r="K51" s="214" t="s">
        <v>70</v>
      </c>
      <c r="L51" s="197"/>
      <c r="M51" s="198"/>
      <c r="N51" s="215"/>
      <c r="O51" s="215"/>
      <c r="P51" s="154">
        <v>12</v>
      </c>
    </row>
    <row r="52" spans="2:17" ht="42.75" customHeight="1" x14ac:dyDescent="0.15">
      <c r="B52" s="357"/>
      <c r="C52" s="187"/>
      <c r="D52" s="187"/>
      <c r="E52" s="188"/>
      <c r="F52" s="189"/>
      <c r="G52" s="190"/>
      <c r="H52" s="195"/>
      <c r="I52" s="213" t="s">
        <v>57</v>
      </c>
      <c r="J52" s="196"/>
      <c r="K52" s="214" t="s">
        <v>70</v>
      </c>
      <c r="L52" s="197"/>
      <c r="M52" s="198"/>
      <c r="N52" s="215"/>
      <c r="O52" s="215"/>
      <c r="P52" s="154">
        <v>13</v>
      </c>
    </row>
    <row r="53" spans="2:17" ht="42.75" customHeight="1" x14ac:dyDescent="0.15">
      <c r="B53" s="357"/>
      <c r="C53" s="187"/>
      <c r="D53" s="187"/>
      <c r="E53" s="188"/>
      <c r="F53" s="189"/>
      <c r="G53" s="190"/>
      <c r="H53" s="195"/>
      <c r="I53" s="213" t="s">
        <v>57</v>
      </c>
      <c r="J53" s="196"/>
      <c r="K53" s="214" t="s">
        <v>70</v>
      </c>
      <c r="L53" s="197"/>
      <c r="M53" s="198"/>
      <c r="N53" s="215"/>
      <c r="O53" s="215"/>
      <c r="P53" s="154">
        <v>15</v>
      </c>
    </row>
    <row r="54" spans="2:17" ht="42.75" customHeight="1" thickBot="1" x14ac:dyDescent="0.2">
      <c r="B54" s="697" t="s">
        <v>816</v>
      </c>
      <c r="C54" s="698"/>
      <c r="D54" s="698"/>
      <c r="E54" s="367" t="str">
        <f>IF(SUM(L54:M54)=0,"",SUM(L54:M54))</f>
        <v/>
      </c>
      <c r="F54" s="368" t="s">
        <v>817</v>
      </c>
      <c r="G54" s="698" t="s">
        <v>818</v>
      </c>
      <c r="H54" s="698"/>
      <c r="I54" s="698"/>
      <c r="J54" s="698"/>
      <c r="K54" s="699"/>
      <c r="L54" s="365"/>
      <c r="M54" s="366"/>
      <c r="N54" s="215"/>
      <c r="O54" s="215"/>
      <c r="P54" s="154">
        <v>16</v>
      </c>
    </row>
    <row r="55" spans="2:17" s="216" customFormat="1" ht="16.5" customHeight="1" x14ac:dyDescent="0.15">
      <c r="B55" s="179" t="s">
        <v>819</v>
      </c>
      <c r="D55" s="217"/>
      <c r="E55" s="217"/>
      <c r="N55" s="218"/>
      <c r="O55" s="218"/>
      <c r="P55" s="154">
        <v>17</v>
      </c>
      <c r="Q55" s="219"/>
    </row>
    <row r="56" spans="2:17" s="220" customFormat="1" ht="16.5" customHeight="1" x14ac:dyDescent="0.15">
      <c r="B56" s="179" t="s">
        <v>413</v>
      </c>
      <c r="D56" s="221"/>
      <c r="E56" s="221"/>
      <c r="N56" s="222"/>
      <c r="O56" s="222"/>
      <c r="P56" s="154">
        <v>19</v>
      </c>
      <c r="Q56" s="154"/>
    </row>
    <row r="57" spans="2:17" s="119" customFormat="1" ht="16.5" customHeight="1" x14ac:dyDescent="0.15">
      <c r="B57" s="179" t="s">
        <v>414</v>
      </c>
      <c r="D57" s="221"/>
      <c r="E57" s="221"/>
      <c r="F57" s="220"/>
      <c r="G57" s="220"/>
      <c r="H57" s="220"/>
      <c r="I57" s="220"/>
      <c r="J57" s="220"/>
      <c r="K57" s="220"/>
      <c r="N57" s="201"/>
      <c r="O57" s="201"/>
      <c r="P57" s="154">
        <v>20</v>
      </c>
      <c r="Q57" s="154"/>
    </row>
    <row r="58" spans="2:17" ht="13.5" x14ac:dyDescent="0.15">
      <c r="P58" s="154">
        <v>21</v>
      </c>
      <c r="Q58" s="202" t="s">
        <v>207</v>
      </c>
    </row>
    <row r="59" spans="2:17" ht="18" customHeight="1" x14ac:dyDescent="0.15">
      <c r="B59" s="199" t="s">
        <v>415</v>
      </c>
      <c r="F59" s="199" t="s">
        <v>10</v>
      </c>
      <c r="G59" s="199" t="s">
        <v>25</v>
      </c>
      <c r="L59" s="156" t="s">
        <v>68</v>
      </c>
      <c r="M59" s="145" t="str">
        <f>IF(D42="","",M40+1)</f>
        <v/>
      </c>
      <c r="N59" s="203"/>
      <c r="O59" s="203"/>
      <c r="P59" s="154">
        <v>22</v>
      </c>
      <c r="Q59" s="202" t="s">
        <v>208</v>
      </c>
    </row>
    <row r="60" spans="2:17" ht="27.75" x14ac:dyDescent="0.15">
      <c r="B60" s="694" t="s">
        <v>27</v>
      </c>
      <c r="C60" s="694"/>
      <c r="D60" s="694"/>
      <c r="E60" s="694"/>
      <c r="F60" s="694"/>
      <c r="G60" s="694"/>
      <c r="H60" s="694"/>
      <c r="I60" s="694"/>
      <c r="J60" s="694"/>
      <c r="K60" s="694"/>
      <c r="L60" s="694"/>
      <c r="M60" s="694"/>
      <c r="N60" s="204"/>
      <c r="O60" s="204"/>
      <c r="P60" s="154">
        <v>23</v>
      </c>
      <c r="Q60" s="202" t="s">
        <v>209</v>
      </c>
    </row>
    <row r="61" spans="2:17" s="158" customFormat="1" ht="24.75" customHeight="1" thickBot="1" x14ac:dyDescent="0.2">
      <c r="B61" s="695" t="s">
        <v>406</v>
      </c>
      <c r="C61" s="695"/>
      <c r="D61" s="696"/>
      <c r="E61" s="696"/>
      <c r="F61" s="158" t="s">
        <v>28</v>
      </c>
      <c r="G61" s="351" t="s">
        <v>72</v>
      </c>
      <c r="H61" s="352" t="str">
        <f>$H$4</f>
        <v>７</v>
      </c>
      <c r="I61" s="353" t="s">
        <v>57</v>
      </c>
      <c r="J61" s="352" t="str">
        <f>$J$4</f>
        <v/>
      </c>
      <c r="K61" s="353" t="s">
        <v>70</v>
      </c>
      <c r="L61" s="352" t="str">
        <f>$L$4</f>
        <v/>
      </c>
      <c r="M61" s="354" t="s">
        <v>71</v>
      </c>
      <c r="N61" s="205"/>
      <c r="O61" s="205"/>
      <c r="P61" s="154">
        <v>24</v>
      </c>
      <c r="Q61" s="154" t="s">
        <v>210</v>
      </c>
    </row>
    <row r="62" spans="2:17" ht="16.5" customHeight="1" x14ac:dyDescent="0.15">
      <c r="B62" s="692" t="s">
        <v>29</v>
      </c>
      <c r="C62" s="684" t="s">
        <v>30</v>
      </c>
      <c r="D62" s="684" t="s">
        <v>31</v>
      </c>
      <c r="E62" s="689" t="s">
        <v>32</v>
      </c>
      <c r="F62" s="690"/>
      <c r="G62" s="684" t="s">
        <v>33</v>
      </c>
      <c r="H62" s="670" t="s">
        <v>34</v>
      </c>
      <c r="I62" s="671"/>
      <c r="J62" s="671"/>
      <c r="K62" s="686"/>
      <c r="L62" s="689" t="s">
        <v>410</v>
      </c>
      <c r="M62" s="691"/>
      <c r="N62" s="206"/>
      <c r="O62" s="206"/>
      <c r="P62" s="154">
        <v>25</v>
      </c>
      <c r="Q62" s="202" t="s">
        <v>211</v>
      </c>
    </row>
    <row r="63" spans="2:17" ht="16.5" customHeight="1" thickBot="1" x14ac:dyDescent="0.2">
      <c r="B63" s="693"/>
      <c r="C63" s="685"/>
      <c r="D63" s="685"/>
      <c r="E63" s="164" t="s">
        <v>35</v>
      </c>
      <c r="F63" s="207" t="s">
        <v>36</v>
      </c>
      <c r="G63" s="685"/>
      <c r="H63" s="673"/>
      <c r="I63" s="674"/>
      <c r="J63" s="674"/>
      <c r="K63" s="676"/>
      <c r="L63" s="176" t="s">
        <v>412</v>
      </c>
      <c r="M63" s="208" t="s">
        <v>411</v>
      </c>
      <c r="N63" s="209"/>
      <c r="O63" s="209"/>
      <c r="P63" s="154">
        <v>26</v>
      </c>
      <c r="Q63" s="202" t="s">
        <v>212</v>
      </c>
    </row>
    <row r="64" spans="2:17" ht="42.75" customHeight="1" x14ac:dyDescent="0.15">
      <c r="B64" s="357"/>
      <c r="C64" s="187"/>
      <c r="D64" s="187"/>
      <c r="E64" s="188"/>
      <c r="F64" s="189"/>
      <c r="G64" s="190"/>
      <c r="H64" s="191"/>
      <c r="I64" s="210" t="s">
        <v>57</v>
      </c>
      <c r="J64" s="192"/>
      <c r="K64" s="211" t="s">
        <v>70</v>
      </c>
      <c r="L64" s="193"/>
      <c r="M64" s="194"/>
      <c r="N64" s="212"/>
      <c r="O64" s="212"/>
      <c r="P64" s="154">
        <v>27</v>
      </c>
      <c r="Q64" s="202" t="s">
        <v>213</v>
      </c>
    </row>
    <row r="65" spans="2:17" ht="42.75" customHeight="1" x14ac:dyDescent="0.15">
      <c r="B65" s="357"/>
      <c r="C65" s="187"/>
      <c r="D65" s="187"/>
      <c r="E65" s="188"/>
      <c r="F65" s="189"/>
      <c r="G65" s="190"/>
      <c r="H65" s="195"/>
      <c r="I65" s="213" t="s">
        <v>57</v>
      </c>
      <c r="J65" s="196"/>
      <c r="K65" s="214" t="s">
        <v>70</v>
      </c>
      <c r="L65" s="197"/>
      <c r="M65" s="198"/>
      <c r="N65" s="212"/>
      <c r="O65" s="212"/>
      <c r="P65" s="154">
        <v>28</v>
      </c>
      <c r="Q65" s="202" t="s">
        <v>214</v>
      </c>
    </row>
    <row r="66" spans="2:17" ht="42.75" customHeight="1" x14ac:dyDescent="0.15">
      <c r="B66" s="357"/>
      <c r="C66" s="187"/>
      <c r="D66" s="187"/>
      <c r="E66" s="188"/>
      <c r="F66" s="189"/>
      <c r="G66" s="190"/>
      <c r="H66" s="195"/>
      <c r="I66" s="213" t="s">
        <v>57</v>
      </c>
      <c r="J66" s="196"/>
      <c r="K66" s="214" t="s">
        <v>70</v>
      </c>
      <c r="L66" s="197"/>
      <c r="M66" s="198"/>
      <c r="N66" s="215"/>
      <c r="O66" s="215"/>
      <c r="P66" s="154">
        <v>29</v>
      </c>
      <c r="Q66" s="202" t="s">
        <v>215</v>
      </c>
    </row>
    <row r="67" spans="2:17" ht="42.75" customHeight="1" x14ac:dyDescent="0.15">
      <c r="B67" s="357"/>
      <c r="C67" s="187"/>
      <c r="D67" s="187"/>
      <c r="E67" s="188"/>
      <c r="F67" s="189"/>
      <c r="G67" s="190"/>
      <c r="H67" s="195"/>
      <c r="I67" s="213" t="s">
        <v>57</v>
      </c>
      <c r="J67" s="196"/>
      <c r="K67" s="214" t="s">
        <v>70</v>
      </c>
      <c r="L67" s="197"/>
      <c r="M67" s="198"/>
      <c r="N67" s="215"/>
      <c r="O67" s="215"/>
      <c r="P67" s="154">
        <v>9</v>
      </c>
    </row>
    <row r="68" spans="2:17" ht="42.75" customHeight="1" x14ac:dyDescent="0.15">
      <c r="B68" s="357"/>
      <c r="C68" s="187"/>
      <c r="D68" s="187"/>
      <c r="E68" s="188"/>
      <c r="F68" s="189"/>
      <c r="G68" s="190"/>
      <c r="H68" s="195"/>
      <c r="I68" s="213" t="s">
        <v>57</v>
      </c>
      <c r="J68" s="196"/>
      <c r="K68" s="214" t="s">
        <v>70</v>
      </c>
      <c r="L68" s="197"/>
      <c r="M68" s="198"/>
      <c r="N68" s="215"/>
      <c r="O68" s="215"/>
      <c r="P68" s="154">
        <v>10</v>
      </c>
    </row>
    <row r="69" spans="2:17" ht="42.75" customHeight="1" x14ac:dyDescent="0.15">
      <c r="B69" s="357"/>
      <c r="C69" s="187"/>
      <c r="D69" s="187"/>
      <c r="E69" s="188"/>
      <c r="F69" s="189"/>
      <c r="G69" s="190"/>
      <c r="H69" s="195"/>
      <c r="I69" s="213" t="s">
        <v>57</v>
      </c>
      <c r="J69" s="196"/>
      <c r="K69" s="214" t="s">
        <v>70</v>
      </c>
      <c r="L69" s="197"/>
      <c r="M69" s="198"/>
      <c r="N69" s="215"/>
      <c r="O69" s="215"/>
      <c r="P69" s="154">
        <v>11</v>
      </c>
    </row>
    <row r="70" spans="2:17" ht="42.75" customHeight="1" x14ac:dyDescent="0.15">
      <c r="B70" s="357"/>
      <c r="C70" s="187"/>
      <c r="D70" s="187"/>
      <c r="E70" s="188"/>
      <c r="F70" s="189"/>
      <c r="G70" s="190"/>
      <c r="H70" s="195"/>
      <c r="I70" s="213" t="s">
        <v>57</v>
      </c>
      <c r="J70" s="196"/>
      <c r="K70" s="214" t="s">
        <v>70</v>
      </c>
      <c r="L70" s="197"/>
      <c r="M70" s="198"/>
      <c r="N70" s="215"/>
      <c r="O70" s="215"/>
      <c r="P70" s="154">
        <v>12</v>
      </c>
    </row>
    <row r="71" spans="2:17" ht="42.75" customHeight="1" x14ac:dyDescent="0.15">
      <c r="B71" s="357"/>
      <c r="C71" s="187"/>
      <c r="D71" s="187"/>
      <c r="E71" s="188"/>
      <c r="F71" s="189"/>
      <c r="G71" s="190"/>
      <c r="H71" s="195"/>
      <c r="I71" s="213" t="s">
        <v>57</v>
      </c>
      <c r="J71" s="196"/>
      <c r="K71" s="214" t="s">
        <v>70</v>
      </c>
      <c r="L71" s="197"/>
      <c r="M71" s="198"/>
      <c r="N71" s="215"/>
      <c r="O71" s="215"/>
      <c r="P71" s="154">
        <v>13</v>
      </c>
    </row>
    <row r="72" spans="2:17" ht="42.75" customHeight="1" x14ac:dyDescent="0.15">
      <c r="B72" s="357"/>
      <c r="C72" s="187"/>
      <c r="D72" s="187"/>
      <c r="E72" s="188"/>
      <c r="F72" s="189"/>
      <c r="G72" s="190"/>
      <c r="H72" s="195"/>
      <c r="I72" s="213" t="s">
        <v>57</v>
      </c>
      <c r="J72" s="196"/>
      <c r="K72" s="214" t="s">
        <v>70</v>
      </c>
      <c r="L72" s="197"/>
      <c r="M72" s="198"/>
      <c r="N72" s="215"/>
      <c r="O72" s="215"/>
      <c r="P72" s="154">
        <v>15</v>
      </c>
    </row>
    <row r="73" spans="2:17" ht="42.75" customHeight="1" thickBot="1" x14ac:dyDescent="0.2">
      <c r="B73" s="697" t="s">
        <v>816</v>
      </c>
      <c r="C73" s="698"/>
      <c r="D73" s="698"/>
      <c r="E73" s="367" t="str">
        <f>IF(SUM(L73:M73)=0,"",SUM(L73:M73))</f>
        <v/>
      </c>
      <c r="F73" s="368" t="s">
        <v>817</v>
      </c>
      <c r="G73" s="698" t="s">
        <v>818</v>
      </c>
      <c r="H73" s="698"/>
      <c r="I73" s="698"/>
      <c r="J73" s="698"/>
      <c r="K73" s="699"/>
      <c r="L73" s="365"/>
      <c r="M73" s="366"/>
      <c r="N73" s="215"/>
      <c r="O73" s="215"/>
      <c r="P73" s="154">
        <v>16</v>
      </c>
    </row>
    <row r="74" spans="2:17" s="216" customFormat="1" ht="16.5" customHeight="1" x14ac:dyDescent="0.15">
      <c r="B74" s="179" t="s">
        <v>819</v>
      </c>
      <c r="D74" s="217"/>
      <c r="E74" s="217"/>
      <c r="N74" s="218"/>
      <c r="O74" s="218"/>
      <c r="P74" s="154">
        <v>17</v>
      </c>
      <c r="Q74" s="219"/>
    </row>
    <row r="75" spans="2:17" s="220" customFormat="1" ht="16.5" customHeight="1" x14ac:dyDescent="0.15">
      <c r="B75" s="179" t="s">
        <v>413</v>
      </c>
      <c r="D75" s="221"/>
      <c r="E75" s="221"/>
      <c r="N75" s="222"/>
      <c r="O75" s="222"/>
      <c r="P75" s="154">
        <v>19</v>
      </c>
      <c r="Q75" s="154"/>
    </row>
    <row r="76" spans="2:17" s="119" customFormat="1" ht="16.5" customHeight="1" x14ac:dyDescent="0.15">
      <c r="B76" s="179" t="s">
        <v>414</v>
      </c>
      <c r="D76" s="221"/>
      <c r="E76" s="221"/>
      <c r="F76" s="220"/>
      <c r="G76" s="220"/>
      <c r="H76" s="220"/>
      <c r="I76" s="220"/>
      <c r="J76" s="220"/>
      <c r="K76" s="220"/>
      <c r="N76" s="201"/>
      <c r="O76" s="201"/>
      <c r="P76" s="154">
        <v>20</v>
      </c>
      <c r="Q76" s="154"/>
    </row>
    <row r="77" spans="2:17" ht="13.5" x14ac:dyDescent="0.15">
      <c r="P77" s="154">
        <v>21</v>
      </c>
      <c r="Q77" s="202" t="s">
        <v>207</v>
      </c>
    </row>
    <row r="78" spans="2:17" ht="18" customHeight="1" x14ac:dyDescent="0.15">
      <c r="B78" s="199" t="s">
        <v>415</v>
      </c>
      <c r="F78" s="199" t="s">
        <v>10</v>
      </c>
      <c r="G78" s="199" t="s">
        <v>25</v>
      </c>
      <c r="L78" s="156" t="s">
        <v>68</v>
      </c>
      <c r="M78" s="145" t="str">
        <f>IF(D61="","",M59+1)</f>
        <v/>
      </c>
      <c r="N78" s="203"/>
      <c r="O78" s="203"/>
      <c r="P78" s="154">
        <v>22</v>
      </c>
      <c r="Q78" s="202" t="s">
        <v>208</v>
      </c>
    </row>
    <row r="79" spans="2:17" ht="27.75" x14ac:dyDescent="0.15">
      <c r="B79" s="694" t="s">
        <v>27</v>
      </c>
      <c r="C79" s="694"/>
      <c r="D79" s="694"/>
      <c r="E79" s="694"/>
      <c r="F79" s="694"/>
      <c r="G79" s="694"/>
      <c r="H79" s="694"/>
      <c r="I79" s="694"/>
      <c r="J79" s="694"/>
      <c r="K79" s="694"/>
      <c r="L79" s="694"/>
      <c r="M79" s="694"/>
      <c r="N79" s="204"/>
      <c r="O79" s="204"/>
      <c r="P79" s="154">
        <v>23</v>
      </c>
      <c r="Q79" s="202" t="s">
        <v>209</v>
      </c>
    </row>
    <row r="80" spans="2:17" s="158" customFormat="1" ht="24.75" customHeight="1" thickBot="1" x14ac:dyDescent="0.2">
      <c r="B80" s="695" t="s">
        <v>406</v>
      </c>
      <c r="C80" s="695"/>
      <c r="D80" s="696"/>
      <c r="E80" s="696"/>
      <c r="F80" s="158" t="s">
        <v>28</v>
      </c>
      <c r="G80" s="351" t="s">
        <v>72</v>
      </c>
      <c r="H80" s="352" t="str">
        <f>$H$4</f>
        <v>７</v>
      </c>
      <c r="I80" s="353" t="s">
        <v>57</v>
      </c>
      <c r="J80" s="352" t="str">
        <f>$J$4</f>
        <v/>
      </c>
      <c r="K80" s="353" t="s">
        <v>70</v>
      </c>
      <c r="L80" s="352" t="str">
        <f>$L$4</f>
        <v/>
      </c>
      <c r="M80" s="354" t="s">
        <v>71</v>
      </c>
      <c r="N80" s="205"/>
      <c r="O80" s="205"/>
      <c r="P80" s="154">
        <v>24</v>
      </c>
      <c r="Q80" s="154" t="s">
        <v>210</v>
      </c>
    </row>
    <row r="81" spans="2:17" ht="16.5" customHeight="1" x14ac:dyDescent="0.15">
      <c r="B81" s="692" t="s">
        <v>29</v>
      </c>
      <c r="C81" s="684" t="s">
        <v>30</v>
      </c>
      <c r="D81" s="684" t="s">
        <v>31</v>
      </c>
      <c r="E81" s="689" t="s">
        <v>32</v>
      </c>
      <c r="F81" s="690"/>
      <c r="G81" s="684" t="s">
        <v>33</v>
      </c>
      <c r="H81" s="670" t="s">
        <v>34</v>
      </c>
      <c r="I81" s="671"/>
      <c r="J81" s="671"/>
      <c r="K81" s="686"/>
      <c r="L81" s="689" t="s">
        <v>410</v>
      </c>
      <c r="M81" s="691"/>
      <c r="N81" s="206"/>
      <c r="O81" s="206"/>
      <c r="P81" s="154">
        <v>25</v>
      </c>
      <c r="Q81" s="202" t="s">
        <v>211</v>
      </c>
    </row>
    <row r="82" spans="2:17" ht="16.5" customHeight="1" thickBot="1" x14ac:dyDescent="0.2">
      <c r="B82" s="693"/>
      <c r="C82" s="685"/>
      <c r="D82" s="685"/>
      <c r="E82" s="164" t="s">
        <v>35</v>
      </c>
      <c r="F82" s="207" t="s">
        <v>36</v>
      </c>
      <c r="G82" s="685"/>
      <c r="H82" s="673"/>
      <c r="I82" s="674"/>
      <c r="J82" s="674"/>
      <c r="K82" s="676"/>
      <c r="L82" s="176" t="s">
        <v>412</v>
      </c>
      <c r="M82" s="208" t="s">
        <v>411</v>
      </c>
      <c r="N82" s="209"/>
      <c r="O82" s="209"/>
      <c r="P82" s="154">
        <v>26</v>
      </c>
      <c r="Q82" s="202" t="s">
        <v>212</v>
      </c>
    </row>
    <row r="83" spans="2:17" ht="42.75" customHeight="1" x14ac:dyDescent="0.15">
      <c r="B83" s="357"/>
      <c r="C83" s="187"/>
      <c r="D83" s="187"/>
      <c r="E83" s="188"/>
      <c r="F83" s="189"/>
      <c r="G83" s="190"/>
      <c r="H83" s="191"/>
      <c r="I83" s="210" t="s">
        <v>57</v>
      </c>
      <c r="J83" s="192"/>
      <c r="K83" s="211" t="s">
        <v>70</v>
      </c>
      <c r="L83" s="193"/>
      <c r="M83" s="194"/>
      <c r="N83" s="212"/>
      <c r="O83" s="212"/>
      <c r="P83" s="154">
        <v>27</v>
      </c>
      <c r="Q83" s="202" t="s">
        <v>213</v>
      </c>
    </row>
    <row r="84" spans="2:17" ht="42.75" customHeight="1" x14ac:dyDescent="0.15">
      <c r="B84" s="357"/>
      <c r="C84" s="187"/>
      <c r="D84" s="187"/>
      <c r="E84" s="188"/>
      <c r="F84" s="189"/>
      <c r="G84" s="190"/>
      <c r="H84" s="195"/>
      <c r="I84" s="213" t="s">
        <v>57</v>
      </c>
      <c r="J84" s="196"/>
      <c r="K84" s="214" t="s">
        <v>70</v>
      </c>
      <c r="L84" s="197"/>
      <c r="M84" s="198"/>
      <c r="N84" s="212"/>
      <c r="O84" s="212"/>
      <c r="P84" s="154">
        <v>28</v>
      </c>
      <c r="Q84" s="202" t="s">
        <v>214</v>
      </c>
    </row>
    <row r="85" spans="2:17" ht="42.75" customHeight="1" x14ac:dyDescent="0.15">
      <c r="B85" s="357"/>
      <c r="C85" s="187"/>
      <c r="D85" s="187"/>
      <c r="E85" s="188"/>
      <c r="F85" s="189"/>
      <c r="G85" s="190"/>
      <c r="H85" s="195"/>
      <c r="I85" s="213" t="s">
        <v>57</v>
      </c>
      <c r="J85" s="196"/>
      <c r="K85" s="214" t="s">
        <v>70</v>
      </c>
      <c r="L85" s="197"/>
      <c r="M85" s="198"/>
      <c r="N85" s="215"/>
      <c r="O85" s="215"/>
      <c r="P85" s="154">
        <v>29</v>
      </c>
      <c r="Q85" s="202" t="s">
        <v>215</v>
      </c>
    </row>
    <row r="86" spans="2:17" ht="42.75" customHeight="1" x14ac:dyDescent="0.15">
      <c r="B86" s="357"/>
      <c r="C86" s="187"/>
      <c r="D86" s="187"/>
      <c r="E86" s="188"/>
      <c r="F86" s="189"/>
      <c r="G86" s="190"/>
      <c r="H86" s="195"/>
      <c r="I86" s="213" t="s">
        <v>57</v>
      </c>
      <c r="J86" s="196"/>
      <c r="K86" s="214" t="s">
        <v>70</v>
      </c>
      <c r="L86" s="197"/>
      <c r="M86" s="198"/>
      <c r="N86" s="215"/>
      <c r="O86" s="215"/>
      <c r="P86" s="154">
        <v>9</v>
      </c>
    </row>
    <row r="87" spans="2:17" ht="42.75" customHeight="1" x14ac:dyDescent="0.15">
      <c r="B87" s="357"/>
      <c r="C87" s="187"/>
      <c r="D87" s="187"/>
      <c r="E87" s="188"/>
      <c r="F87" s="189"/>
      <c r="G87" s="190"/>
      <c r="H87" s="195"/>
      <c r="I87" s="213" t="s">
        <v>57</v>
      </c>
      <c r="J87" s="196"/>
      <c r="K87" s="214" t="s">
        <v>70</v>
      </c>
      <c r="L87" s="197"/>
      <c r="M87" s="198"/>
      <c r="N87" s="215"/>
      <c r="O87" s="215"/>
      <c r="P87" s="154">
        <v>10</v>
      </c>
    </row>
    <row r="88" spans="2:17" ht="42.75" customHeight="1" x14ac:dyDescent="0.15">
      <c r="B88" s="357"/>
      <c r="C88" s="187"/>
      <c r="D88" s="187"/>
      <c r="E88" s="188"/>
      <c r="F88" s="189"/>
      <c r="G88" s="190"/>
      <c r="H88" s="195"/>
      <c r="I88" s="213" t="s">
        <v>57</v>
      </c>
      <c r="J88" s="196"/>
      <c r="K88" s="214" t="s">
        <v>70</v>
      </c>
      <c r="L88" s="197"/>
      <c r="M88" s="198"/>
      <c r="N88" s="215"/>
      <c r="O88" s="215"/>
      <c r="P88" s="154">
        <v>11</v>
      </c>
    </row>
    <row r="89" spans="2:17" ht="42.75" customHeight="1" x14ac:dyDescent="0.15">
      <c r="B89" s="357"/>
      <c r="C89" s="187"/>
      <c r="D89" s="187"/>
      <c r="E89" s="188"/>
      <c r="F89" s="189"/>
      <c r="G89" s="190"/>
      <c r="H89" s="195"/>
      <c r="I89" s="213" t="s">
        <v>57</v>
      </c>
      <c r="J89" s="196"/>
      <c r="K89" s="214" t="s">
        <v>70</v>
      </c>
      <c r="L89" s="197"/>
      <c r="M89" s="198"/>
      <c r="N89" s="215"/>
      <c r="O89" s="215"/>
      <c r="P89" s="154">
        <v>12</v>
      </c>
    </row>
    <row r="90" spans="2:17" ht="42.75" customHeight="1" x14ac:dyDescent="0.15">
      <c r="B90" s="357"/>
      <c r="C90" s="187"/>
      <c r="D90" s="187"/>
      <c r="E90" s="188"/>
      <c r="F90" s="189"/>
      <c r="G90" s="190"/>
      <c r="H90" s="195"/>
      <c r="I90" s="213" t="s">
        <v>57</v>
      </c>
      <c r="J90" s="196"/>
      <c r="K90" s="214" t="s">
        <v>70</v>
      </c>
      <c r="L90" s="197"/>
      <c r="M90" s="198"/>
      <c r="N90" s="215"/>
      <c r="O90" s="215"/>
      <c r="P90" s="154">
        <v>13</v>
      </c>
    </row>
    <row r="91" spans="2:17" ht="42.75" customHeight="1" x14ac:dyDescent="0.15">
      <c r="B91" s="357"/>
      <c r="C91" s="187"/>
      <c r="D91" s="187"/>
      <c r="E91" s="188"/>
      <c r="F91" s="189"/>
      <c r="G91" s="190"/>
      <c r="H91" s="195"/>
      <c r="I91" s="213" t="s">
        <v>57</v>
      </c>
      <c r="J91" s="196"/>
      <c r="K91" s="214" t="s">
        <v>70</v>
      </c>
      <c r="L91" s="197"/>
      <c r="M91" s="198"/>
      <c r="N91" s="215"/>
      <c r="O91" s="215"/>
      <c r="P91" s="154">
        <v>15</v>
      </c>
    </row>
    <row r="92" spans="2:17" ht="42.75" customHeight="1" thickBot="1" x14ac:dyDescent="0.2">
      <c r="B92" s="697" t="s">
        <v>816</v>
      </c>
      <c r="C92" s="698"/>
      <c r="D92" s="698"/>
      <c r="E92" s="367" t="str">
        <f>IF(SUM(L92:M92)=0,"",SUM(L92:M92))</f>
        <v/>
      </c>
      <c r="F92" s="368" t="s">
        <v>817</v>
      </c>
      <c r="G92" s="698" t="s">
        <v>818</v>
      </c>
      <c r="H92" s="698"/>
      <c r="I92" s="698"/>
      <c r="J92" s="698"/>
      <c r="K92" s="699"/>
      <c r="L92" s="365"/>
      <c r="M92" s="366"/>
      <c r="N92" s="215"/>
      <c r="O92" s="215"/>
      <c r="P92" s="154">
        <v>16</v>
      </c>
    </row>
    <row r="93" spans="2:17" s="216" customFormat="1" ht="16.5" customHeight="1" x14ac:dyDescent="0.15">
      <c r="B93" s="179" t="s">
        <v>819</v>
      </c>
      <c r="D93" s="217"/>
      <c r="E93" s="217"/>
      <c r="N93" s="218"/>
      <c r="O93" s="218"/>
      <c r="P93" s="154">
        <v>17</v>
      </c>
      <c r="Q93" s="219"/>
    </row>
    <row r="94" spans="2:17" s="220" customFormat="1" ht="16.5" customHeight="1" x14ac:dyDescent="0.15">
      <c r="B94" s="179" t="s">
        <v>413</v>
      </c>
      <c r="D94" s="221"/>
      <c r="E94" s="221"/>
      <c r="N94" s="222"/>
      <c r="O94" s="222"/>
      <c r="P94" s="154">
        <v>19</v>
      </c>
      <c r="Q94" s="154"/>
    </row>
    <row r="95" spans="2:17" s="119" customFormat="1" ht="16.5" customHeight="1" x14ac:dyDescent="0.15">
      <c r="B95" s="179" t="s">
        <v>414</v>
      </c>
      <c r="D95" s="221"/>
      <c r="E95" s="221"/>
      <c r="F95" s="220"/>
      <c r="G95" s="220"/>
      <c r="H95" s="220"/>
      <c r="I95" s="220"/>
      <c r="J95" s="220"/>
      <c r="K95" s="220"/>
      <c r="N95" s="201"/>
      <c r="O95" s="201"/>
      <c r="P95" s="154">
        <v>20</v>
      </c>
      <c r="Q95" s="154"/>
    </row>
    <row r="96" spans="2:17" ht="13.5" x14ac:dyDescent="0.15">
      <c r="P96" s="154">
        <v>21</v>
      </c>
      <c r="Q96" s="202" t="s">
        <v>207</v>
      </c>
    </row>
    <row r="97" spans="2:17" ht="18" customHeight="1" x14ac:dyDescent="0.15">
      <c r="B97" s="199" t="s">
        <v>415</v>
      </c>
      <c r="F97" s="199" t="s">
        <v>10</v>
      </c>
      <c r="G97" s="199" t="s">
        <v>25</v>
      </c>
      <c r="L97" s="156" t="s">
        <v>68</v>
      </c>
      <c r="M97" s="145" t="str">
        <f>IF(D80="","",M78+1)</f>
        <v/>
      </c>
      <c r="N97" s="203"/>
      <c r="O97" s="203"/>
      <c r="P97" s="154">
        <v>22</v>
      </c>
      <c r="Q97" s="202" t="s">
        <v>208</v>
      </c>
    </row>
    <row r="98" spans="2:17" ht="27.75" x14ac:dyDescent="0.15">
      <c r="B98" s="694" t="s">
        <v>27</v>
      </c>
      <c r="C98" s="694"/>
      <c r="D98" s="694"/>
      <c r="E98" s="694"/>
      <c r="F98" s="694"/>
      <c r="G98" s="694"/>
      <c r="H98" s="694"/>
      <c r="I98" s="694"/>
      <c r="J98" s="694"/>
      <c r="K98" s="694"/>
      <c r="L98" s="694"/>
      <c r="M98" s="694"/>
      <c r="N98" s="204"/>
      <c r="O98" s="204"/>
      <c r="P98" s="154">
        <v>23</v>
      </c>
      <c r="Q98" s="202" t="s">
        <v>209</v>
      </c>
    </row>
    <row r="99" spans="2:17" s="158" customFormat="1" ht="24.75" customHeight="1" thickBot="1" x14ac:dyDescent="0.2">
      <c r="B99" s="695" t="s">
        <v>406</v>
      </c>
      <c r="C99" s="695"/>
      <c r="D99" s="696"/>
      <c r="E99" s="696"/>
      <c r="F99" s="158" t="s">
        <v>28</v>
      </c>
      <c r="G99" s="351" t="s">
        <v>72</v>
      </c>
      <c r="H99" s="352" t="str">
        <f>$H$4</f>
        <v>７</v>
      </c>
      <c r="I99" s="353" t="s">
        <v>57</v>
      </c>
      <c r="J99" s="352" t="str">
        <f>$J$4</f>
        <v/>
      </c>
      <c r="K99" s="353" t="s">
        <v>70</v>
      </c>
      <c r="L99" s="352" t="str">
        <f>$L$4</f>
        <v/>
      </c>
      <c r="M99" s="354" t="s">
        <v>71</v>
      </c>
      <c r="N99" s="205"/>
      <c r="O99" s="205"/>
      <c r="P99" s="154">
        <v>24</v>
      </c>
      <c r="Q99" s="154" t="s">
        <v>210</v>
      </c>
    </row>
    <row r="100" spans="2:17" ht="16.5" customHeight="1" x14ac:dyDescent="0.15">
      <c r="B100" s="692" t="s">
        <v>29</v>
      </c>
      <c r="C100" s="684" t="s">
        <v>30</v>
      </c>
      <c r="D100" s="684" t="s">
        <v>31</v>
      </c>
      <c r="E100" s="689" t="s">
        <v>32</v>
      </c>
      <c r="F100" s="690"/>
      <c r="G100" s="684" t="s">
        <v>33</v>
      </c>
      <c r="H100" s="670" t="s">
        <v>34</v>
      </c>
      <c r="I100" s="671"/>
      <c r="J100" s="671"/>
      <c r="K100" s="686"/>
      <c r="L100" s="689" t="s">
        <v>410</v>
      </c>
      <c r="M100" s="691"/>
      <c r="N100" s="206"/>
      <c r="O100" s="206"/>
      <c r="P100" s="154">
        <v>25</v>
      </c>
      <c r="Q100" s="202" t="s">
        <v>211</v>
      </c>
    </row>
    <row r="101" spans="2:17" ht="16.5" customHeight="1" thickBot="1" x14ac:dyDescent="0.2">
      <c r="B101" s="693"/>
      <c r="C101" s="685"/>
      <c r="D101" s="685"/>
      <c r="E101" s="164" t="s">
        <v>35</v>
      </c>
      <c r="F101" s="207" t="s">
        <v>36</v>
      </c>
      <c r="G101" s="685"/>
      <c r="H101" s="673"/>
      <c r="I101" s="674"/>
      <c r="J101" s="674"/>
      <c r="K101" s="676"/>
      <c r="L101" s="176" t="s">
        <v>412</v>
      </c>
      <c r="M101" s="208" t="s">
        <v>411</v>
      </c>
      <c r="N101" s="209"/>
      <c r="O101" s="209"/>
      <c r="P101" s="154">
        <v>26</v>
      </c>
      <c r="Q101" s="202" t="s">
        <v>212</v>
      </c>
    </row>
    <row r="102" spans="2:17" ht="42.75" customHeight="1" x14ac:dyDescent="0.15">
      <c r="B102" s="357"/>
      <c r="C102" s="187"/>
      <c r="D102" s="187"/>
      <c r="E102" s="188"/>
      <c r="F102" s="189"/>
      <c r="G102" s="190"/>
      <c r="H102" s="191"/>
      <c r="I102" s="210" t="s">
        <v>57</v>
      </c>
      <c r="J102" s="192"/>
      <c r="K102" s="211" t="s">
        <v>70</v>
      </c>
      <c r="L102" s="193"/>
      <c r="M102" s="194"/>
      <c r="N102" s="212"/>
      <c r="O102" s="212"/>
      <c r="P102" s="154">
        <v>27</v>
      </c>
      <c r="Q102" s="202" t="s">
        <v>213</v>
      </c>
    </row>
    <row r="103" spans="2:17" ht="42.75" customHeight="1" x14ac:dyDescent="0.15">
      <c r="B103" s="357"/>
      <c r="C103" s="187"/>
      <c r="D103" s="187"/>
      <c r="E103" s="188"/>
      <c r="F103" s="189"/>
      <c r="G103" s="190"/>
      <c r="H103" s="195"/>
      <c r="I103" s="213" t="s">
        <v>57</v>
      </c>
      <c r="J103" s="196"/>
      <c r="K103" s="214" t="s">
        <v>70</v>
      </c>
      <c r="L103" s="197"/>
      <c r="M103" s="198"/>
      <c r="N103" s="212"/>
      <c r="O103" s="212"/>
      <c r="P103" s="154">
        <v>28</v>
      </c>
      <c r="Q103" s="202" t="s">
        <v>214</v>
      </c>
    </row>
    <row r="104" spans="2:17" ht="42.75" customHeight="1" x14ac:dyDescent="0.15">
      <c r="B104" s="357"/>
      <c r="C104" s="187"/>
      <c r="D104" s="187"/>
      <c r="E104" s="188"/>
      <c r="F104" s="189"/>
      <c r="G104" s="190"/>
      <c r="H104" s="195"/>
      <c r="I104" s="213" t="s">
        <v>57</v>
      </c>
      <c r="J104" s="196"/>
      <c r="K104" s="214" t="s">
        <v>70</v>
      </c>
      <c r="L104" s="197"/>
      <c r="M104" s="198"/>
      <c r="N104" s="215"/>
      <c r="O104" s="215"/>
      <c r="P104" s="154">
        <v>29</v>
      </c>
      <c r="Q104" s="202" t="s">
        <v>215</v>
      </c>
    </row>
    <row r="105" spans="2:17" ht="42.75" customHeight="1" x14ac:dyDescent="0.15">
      <c r="B105" s="357"/>
      <c r="C105" s="187"/>
      <c r="D105" s="187"/>
      <c r="E105" s="188"/>
      <c r="F105" s="189"/>
      <c r="G105" s="190"/>
      <c r="H105" s="195"/>
      <c r="I105" s="213" t="s">
        <v>57</v>
      </c>
      <c r="J105" s="196"/>
      <c r="K105" s="214" t="s">
        <v>70</v>
      </c>
      <c r="L105" s="197"/>
      <c r="M105" s="198"/>
      <c r="N105" s="215"/>
      <c r="O105" s="215"/>
      <c r="P105" s="154">
        <v>9</v>
      </c>
    </row>
    <row r="106" spans="2:17" ht="42.75" customHeight="1" x14ac:dyDescent="0.15">
      <c r="B106" s="357"/>
      <c r="C106" s="187"/>
      <c r="D106" s="187"/>
      <c r="E106" s="188"/>
      <c r="F106" s="189"/>
      <c r="G106" s="190"/>
      <c r="H106" s="195"/>
      <c r="I106" s="213" t="s">
        <v>57</v>
      </c>
      <c r="J106" s="196"/>
      <c r="K106" s="214" t="s">
        <v>70</v>
      </c>
      <c r="L106" s="197"/>
      <c r="M106" s="198"/>
      <c r="N106" s="215"/>
      <c r="O106" s="215"/>
      <c r="P106" s="154">
        <v>10</v>
      </c>
    </row>
    <row r="107" spans="2:17" ht="42.75" customHeight="1" x14ac:dyDescent="0.15">
      <c r="B107" s="357"/>
      <c r="C107" s="187"/>
      <c r="D107" s="187"/>
      <c r="E107" s="188"/>
      <c r="F107" s="189"/>
      <c r="G107" s="190"/>
      <c r="H107" s="195"/>
      <c r="I107" s="213" t="s">
        <v>57</v>
      </c>
      <c r="J107" s="196"/>
      <c r="K107" s="214" t="s">
        <v>70</v>
      </c>
      <c r="L107" s="197"/>
      <c r="M107" s="198"/>
      <c r="N107" s="215"/>
      <c r="O107" s="215"/>
      <c r="P107" s="154">
        <v>11</v>
      </c>
    </row>
    <row r="108" spans="2:17" ht="42.75" customHeight="1" x14ac:dyDescent="0.15">
      <c r="B108" s="357"/>
      <c r="C108" s="187"/>
      <c r="D108" s="187"/>
      <c r="E108" s="188"/>
      <c r="F108" s="189"/>
      <c r="G108" s="190"/>
      <c r="H108" s="195"/>
      <c r="I108" s="213" t="s">
        <v>57</v>
      </c>
      <c r="J108" s="196"/>
      <c r="K108" s="214" t="s">
        <v>70</v>
      </c>
      <c r="L108" s="197"/>
      <c r="M108" s="198"/>
      <c r="N108" s="215"/>
      <c r="O108" s="215"/>
      <c r="P108" s="154">
        <v>12</v>
      </c>
    </row>
    <row r="109" spans="2:17" ht="42.75" customHeight="1" x14ac:dyDescent="0.15">
      <c r="B109" s="357"/>
      <c r="C109" s="187"/>
      <c r="D109" s="187"/>
      <c r="E109" s="188"/>
      <c r="F109" s="189"/>
      <c r="G109" s="190"/>
      <c r="H109" s="195"/>
      <c r="I109" s="213" t="s">
        <v>57</v>
      </c>
      <c r="J109" s="196"/>
      <c r="K109" s="214" t="s">
        <v>70</v>
      </c>
      <c r="L109" s="197"/>
      <c r="M109" s="198"/>
      <c r="N109" s="215"/>
      <c r="O109" s="215"/>
      <c r="P109" s="154">
        <v>13</v>
      </c>
    </row>
    <row r="110" spans="2:17" ht="42.75" customHeight="1" x14ac:dyDescent="0.15">
      <c r="B110" s="357"/>
      <c r="C110" s="187"/>
      <c r="D110" s="187"/>
      <c r="E110" s="188"/>
      <c r="F110" s="189"/>
      <c r="G110" s="190"/>
      <c r="H110" s="195"/>
      <c r="I110" s="213" t="s">
        <v>57</v>
      </c>
      <c r="J110" s="196"/>
      <c r="K110" s="214" t="s">
        <v>70</v>
      </c>
      <c r="L110" s="197"/>
      <c r="M110" s="198"/>
      <c r="N110" s="215"/>
      <c r="O110" s="215"/>
      <c r="P110" s="154">
        <v>15</v>
      </c>
    </row>
    <row r="111" spans="2:17" ht="42.75" customHeight="1" thickBot="1" x14ac:dyDescent="0.2">
      <c r="B111" s="697" t="s">
        <v>816</v>
      </c>
      <c r="C111" s="698"/>
      <c r="D111" s="698"/>
      <c r="E111" s="367" t="str">
        <f>IF(SUM(L111:M111)=0,"",SUM(L111:M111))</f>
        <v/>
      </c>
      <c r="F111" s="368" t="s">
        <v>817</v>
      </c>
      <c r="G111" s="698" t="s">
        <v>818</v>
      </c>
      <c r="H111" s="698"/>
      <c r="I111" s="698"/>
      <c r="J111" s="698"/>
      <c r="K111" s="699"/>
      <c r="L111" s="365"/>
      <c r="M111" s="366"/>
      <c r="N111" s="215"/>
      <c r="O111" s="215"/>
      <c r="P111" s="154">
        <v>16</v>
      </c>
    </row>
    <row r="112" spans="2:17" s="216" customFormat="1" ht="16.5" customHeight="1" x14ac:dyDescent="0.15">
      <c r="B112" s="179" t="s">
        <v>819</v>
      </c>
      <c r="D112" s="217"/>
      <c r="E112" s="217"/>
      <c r="N112" s="218"/>
      <c r="O112" s="218"/>
      <c r="P112" s="154">
        <v>17</v>
      </c>
      <c r="Q112" s="219"/>
    </row>
    <row r="113" spans="2:17" s="220" customFormat="1" ht="16.5" customHeight="1" x14ac:dyDescent="0.15">
      <c r="B113" s="179" t="s">
        <v>413</v>
      </c>
      <c r="D113" s="221"/>
      <c r="E113" s="221"/>
      <c r="N113" s="222"/>
      <c r="O113" s="222"/>
      <c r="P113" s="154">
        <v>19</v>
      </c>
      <c r="Q113" s="154"/>
    </row>
    <row r="114" spans="2:17" s="119" customFormat="1" ht="16.5" customHeight="1" x14ac:dyDescent="0.15">
      <c r="B114" s="179" t="s">
        <v>414</v>
      </c>
      <c r="D114" s="221"/>
      <c r="E114" s="221"/>
      <c r="F114" s="220"/>
      <c r="G114" s="220"/>
      <c r="H114" s="220"/>
      <c r="I114" s="220"/>
      <c r="J114" s="220"/>
      <c r="K114" s="220"/>
      <c r="N114" s="201"/>
      <c r="O114" s="201"/>
      <c r="P114" s="154">
        <v>20</v>
      </c>
      <c r="Q114" s="154"/>
    </row>
    <row r="115" spans="2:17" ht="13.5" x14ac:dyDescent="0.15">
      <c r="P115" s="154">
        <v>21</v>
      </c>
      <c r="Q115" s="202" t="s">
        <v>207</v>
      </c>
    </row>
    <row r="116" spans="2:17" ht="18" customHeight="1" x14ac:dyDescent="0.15">
      <c r="B116" s="199" t="s">
        <v>415</v>
      </c>
      <c r="F116" s="199" t="s">
        <v>10</v>
      </c>
      <c r="G116" s="199" t="s">
        <v>25</v>
      </c>
      <c r="L116" s="156" t="s">
        <v>68</v>
      </c>
      <c r="M116" s="145" t="str">
        <f>IF(D99="","",M97+1)</f>
        <v/>
      </c>
      <c r="N116" s="203"/>
      <c r="O116" s="203"/>
      <c r="P116" s="154">
        <v>22</v>
      </c>
      <c r="Q116" s="202" t="s">
        <v>208</v>
      </c>
    </row>
    <row r="117" spans="2:17" ht="27.75" x14ac:dyDescent="0.15">
      <c r="B117" s="694" t="s">
        <v>27</v>
      </c>
      <c r="C117" s="694"/>
      <c r="D117" s="694"/>
      <c r="E117" s="694"/>
      <c r="F117" s="694"/>
      <c r="G117" s="694"/>
      <c r="H117" s="694"/>
      <c r="I117" s="694"/>
      <c r="J117" s="694"/>
      <c r="K117" s="694"/>
      <c r="L117" s="694"/>
      <c r="M117" s="694"/>
      <c r="N117" s="204"/>
      <c r="O117" s="204"/>
      <c r="P117" s="154">
        <v>23</v>
      </c>
      <c r="Q117" s="202" t="s">
        <v>209</v>
      </c>
    </row>
    <row r="118" spans="2:17" s="158" customFormat="1" ht="24.75" customHeight="1" thickBot="1" x14ac:dyDescent="0.2">
      <c r="B118" s="695" t="s">
        <v>406</v>
      </c>
      <c r="C118" s="695"/>
      <c r="D118" s="696"/>
      <c r="E118" s="696"/>
      <c r="F118" s="158" t="s">
        <v>28</v>
      </c>
      <c r="G118" s="351" t="s">
        <v>72</v>
      </c>
      <c r="H118" s="352" t="str">
        <f>$H$4</f>
        <v>７</v>
      </c>
      <c r="I118" s="353" t="s">
        <v>57</v>
      </c>
      <c r="J118" s="352" t="str">
        <f>$J$4</f>
        <v/>
      </c>
      <c r="K118" s="353" t="s">
        <v>70</v>
      </c>
      <c r="L118" s="352" t="str">
        <f>$L$4</f>
        <v/>
      </c>
      <c r="M118" s="354" t="s">
        <v>71</v>
      </c>
      <c r="N118" s="205"/>
      <c r="O118" s="205"/>
      <c r="P118" s="154">
        <v>24</v>
      </c>
      <c r="Q118" s="154" t="s">
        <v>210</v>
      </c>
    </row>
    <row r="119" spans="2:17" ht="16.5" customHeight="1" x14ac:dyDescent="0.15">
      <c r="B119" s="692" t="s">
        <v>29</v>
      </c>
      <c r="C119" s="684" t="s">
        <v>30</v>
      </c>
      <c r="D119" s="684" t="s">
        <v>31</v>
      </c>
      <c r="E119" s="689" t="s">
        <v>32</v>
      </c>
      <c r="F119" s="690"/>
      <c r="G119" s="684" t="s">
        <v>33</v>
      </c>
      <c r="H119" s="670" t="s">
        <v>34</v>
      </c>
      <c r="I119" s="671"/>
      <c r="J119" s="671"/>
      <c r="K119" s="686"/>
      <c r="L119" s="689" t="s">
        <v>410</v>
      </c>
      <c r="M119" s="691"/>
      <c r="N119" s="206"/>
      <c r="O119" s="206"/>
      <c r="P119" s="154">
        <v>25</v>
      </c>
      <c r="Q119" s="202" t="s">
        <v>211</v>
      </c>
    </row>
    <row r="120" spans="2:17" ht="16.5" customHeight="1" thickBot="1" x14ac:dyDescent="0.2">
      <c r="B120" s="693"/>
      <c r="C120" s="685"/>
      <c r="D120" s="685"/>
      <c r="E120" s="164" t="s">
        <v>35</v>
      </c>
      <c r="F120" s="207" t="s">
        <v>36</v>
      </c>
      <c r="G120" s="685"/>
      <c r="H120" s="673"/>
      <c r="I120" s="674"/>
      <c r="J120" s="674"/>
      <c r="K120" s="676"/>
      <c r="L120" s="176" t="s">
        <v>412</v>
      </c>
      <c r="M120" s="208" t="s">
        <v>411</v>
      </c>
      <c r="N120" s="209"/>
      <c r="O120" s="209"/>
      <c r="P120" s="154">
        <v>26</v>
      </c>
      <c r="Q120" s="202" t="s">
        <v>212</v>
      </c>
    </row>
    <row r="121" spans="2:17" ht="42.75" customHeight="1" x14ac:dyDescent="0.15">
      <c r="B121" s="357"/>
      <c r="C121" s="187"/>
      <c r="D121" s="187"/>
      <c r="E121" s="188"/>
      <c r="F121" s="189"/>
      <c r="G121" s="190"/>
      <c r="H121" s="191"/>
      <c r="I121" s="210" t="s">
        <v>57</v>
      </c>
      <c r="J121" s="192"/>
      <c r="K121" s="211" t="s">
        <v>70</v>
      </c>
      <c r="L121" s="193"/>
      <c r="M121" s="194"/>
      <c r="N121" s="212"/>
      <c r="O121" s="212"/>
      <c r="P121" s="154">
        <v>27</v>
      </c>
      <c r="Q121" s="202" t="s">
        <v>213</v>
      </c>
    </row>
    <row r="122" spans="2:17" ht="42.75" customHeight="1" x14ac:dyDescent="0.15">
      <c r="B122" s="357"/>
      <c r="C122" s="187"/>
      <c r="D122" s="187"/>
      <c r="E122" s="188"/>
      <c r="F122" s="189"/>
      <c r="G122" s="190"/>
      <c r="H122" s="195"/>
      <c r="I122" s="213" t="s">
        <v>57</v>
      </c>
      <c r="J122" s="196"/>
      <c r="K122" s="214" t="s">
        <v>70</v>
      </c>
      <c r="L122" s="197"/>
      <c r="M122" s="198"/>
      <c r="N122" s="212"/>
      <c r="O122" s="212"/>
      <c r="P122" s="154">
        <v>28</v>
      </c>
      <c r="Q122" s="202" t="s">
        <v>214</v>
      </c>
    </row>
    <row r="123" spans="2:17" ht="42.75" customHeight="1" x14ac:dyDescent="0.15">
      <c r="B123" s="357"/>
      <c r="C123" s="187"/>
      <c r="D123" s="187"/>
      <c r="E123" s="188"/>
      <c r="F123" s="189"/>
      <c r="G123" s="190"/>
      <c r="H123" s="195"/>
      <c r="I123" s="213" t="s">
        <v>57</v>
      </c>
      <c r="J123" s="196"/>
      <c r="K123" s="214" t="s">
        <v>70</v>
      </c>
      <c r="L123" s="197"/>
      <c r="M123" s="198"/>
      <c r="N123" s="215"/>
      <c r="O123" s="215"/>
      <c r="P123" s="154">
        <v>29</v>
      </c>
      <c r="Q123" s="202" t="s">
        <v>215</v>
      </c>
    </row>
    <row r="124" spans="2:17" ht="42.75" customHeight="1" x14ac:dyDescent="0.15">
      <c r="B124" s="357"/>
      <c r="C124" s="187"/>
      <c r="D124" s="187"/>
      <c r="E124" s="188"/>
      <c r="F124" s="189"/>
      <c r="G124" s="190"/>
      <c r="H124" s="195"/>
      <c r="I124" s="213" t="s">
        <v>57</v>
      </c>
      <c r="J124" s="196"/>
      <c r="K124" s="214" t="s">
        <v>70</v>
      </c>
      <c r="L124" s="197"/>
      <c r="M124" s="198"/>
      <c r="N124" s="215"/>
      <c r="O124" s="215"/>
      <c r="P124" s="154">
        <v>9</v>
      </c>
    </row>
    <row r="125" spans="2:17" ht="42.75" customHeight="1" x14ac:dyDescent="0.15">
      <c r="B125" s="357"/>
      <c r="C125" s="187"/>
      <c r="D125" s="187"/>
      <c r="E125" s="188"/>
      <c r="F125" s="189"/>
      <c r="G125" s="190"/>
      <c r="H125" s="195"/>
      <c r="I125" s="213" t="s">
        <v>57</v>
      </c>
      <c r="J125" s="196"/>
      <c r="K125" s="214" t="s">
        <v>70</v>
      </c>
      <c r="L125" s="197"/>
      <c r="M125" s="198"/>
      <c r="N125" s="215"/>
      <c r="O125" s="215"/>
      <c r="P125" s="154">
        <v>10</v>
      </c>
    </row>
    <row r="126" spans="2:17" ht="42.75" customHeight="1" x14ac:dyDescent="0.15">
      <c r="B126" s="357"/>
      <c r="C126" s="187"/>
      <c r="D126" s="187"/>
      <c r="E126" s="188"/>
      <c r="F126" s="189"/>
      <c r="G126" s="190"/>
      <c r="H126" s="195"/>
      <c r="I126" s="213" t="s">
        <v>57</v>
      </c>
      <c r="J126" s="196"/>
      <c r="K126" s="214" t="s">
        <v>70</v>
      </c>
      <c r="L126" s="197"/>
      <c r="M126" s="198"/>
      <c r="N126" s="215"/>
      <c r="O126" s="215"/>
      <c r="P126" s="154">
        <v>11</v>
      </c>
    </row>
    <row r="127" spans="2:17" ht="42.75" customHeight="1" x14ac:dyDescent="0.15">
      <c r="B127" s="357"/>
      <c r="C127" s="187"/>
      <c r="D127" s="187"/>
      <c r="E127" s="188"/>
      <c r="F127" s="189"/>
      <c r="G127" s="190"/>
      <c r="H127" s="195"/>
      <c r="I127" s="213" t="s">
        <v>57</v>
      </c>
      <c r="J127" s="196"/>
      <c r="K127" s="214" t="s">
        <v>70</v>
      </c>
      <c r="L127" s="197"/>
      <c r="M127" s="198"/>
      <c r="N127" s="215"/>
      <c r="O127" s="215"/>
      <c r="P127" s="154">
        <v>12</v>
      </c>
    </row>
    <row r="128" spans="2:17" ht="42.75" customHeight="1" x14ac:dyDescent="0.15">
      <c r="B128" s="357"/>
      <c r="C128" s="187"/>
      <c r="D128" s="187"/>
      <c r="E128" s="188"/>
      <c r="F128" s="189"/>
      <c r="G128" s="190"/>
      <c r="H128" s="195"/>
      <c r="I128" s="213" t="s">
        <v>57</v>
      </c>
      <c r="J128" s="196"/>
      <c r="K128" s="214" t="s">
        <v>70</v>
      </c>
      <c r="L128" s="197"/>
      <c r="M128" s="198"/>
      <c r="N128" s="215"/>
      <c r="O128" s="215"/>
      <c r="P128" s="154">
        <v>13</v>
      </c>
    </row>
    <row r="129" spans="2:17" ht="42.75" customHeight="1" x14ac:dyDescent="0.15">
      <c r="B129" s="357"/>
      <c r="C129" s="187"/>
      <c r="D129" s="187"/>
      <c r="E129" s="188"/>
      <c r="F129" s="189"/>
      <c r="G129" s="190"/>
      <c r="H129" s="195"/>
      <c r="I129" s="213" t="s">
        <v>57</v>
      </c>
      <c r="J129" s="196"/>
      <c r="K129" s="214" t="s">
        <v>70</v>
      </c>
      <c r="L129" s="197"/>
      <c r="M129" s="198"/>
      <c r="N129" s="215"/>
      <c r="O129" s="215"/>
      <c r="P129" s="154">
        <v>15</v>
      </c>
    </row>
    <row r="130" spans="2:17" ht="42.75" customHeight="1" thickBot="1" x14ac:dyDescent="0.2">
      <c r="B130" s="697" t="s">
        <v>816</v>
      </c>
      <c r="C130" s="698"/>
      <c r="D130" s="698"/>
      <c r="E130" s="367" t="str">
        <f>IF(SUM(L130:M130)=0,"",SUM(L130:M130))</f>
        <v/>
      </c>
      <c r="F130" s="368" t="s">
        <v>817</v>
      </c>
      <c r="G130" s="698" t="s">
        <v>818</v>
      </c>
      <c r="H130" s="698"/>
      <c r="I130" s="698"/>
      <c r="J130" s="698"/>
      <c r="K130" s="699"/>
      <c r="L130" s="365"/>
      <c r="M130" s="366"/>
      <c r="N130" s="215"/>
      <c r="O130" s="215"/>
      <c r="P130" s="154">
        <v>16</v>
      </c>
    </row>
    <row r="131" spans="2:17" s="216" customFormat="1" ht="16.5" customHeight="1" x14ac:dyDescent="0.15">
      <c r="B131" s="179" t="s">
        <v>819</v>
      </c>
      <c r="D131" s="217"/>
      <c r="E131" s="217"/>
      <c r="N131" s="218"/>
      <c r="O131" s="218"/>
      <c r="P131" s="154">
        <v>17</v>
      </c>
      <c r="Q131" s="219"/>
    </row>
    <row r="132" spans="2:17" s="220" customFormat="1" ht="16.5" customHeight="1" x14ac:dyDescent="0.15">
      <c r="B132" s="179" t="s">
        <v>413</v>
      </c>
      <c r="D132" s="221"/>
      <c r="E132" s="221"/>
      <c r="N132" s="222"/>
      <c r="O132" s="222"/>
      <c r="P132" s="154">
        <v>19</v>
      </c>
      <c r="Q132" s="154"/>
    </row>
    <row r="133" spans="2:17" s="119" customFormat="1" ht="16.5" customHeight="1" x14ac:dyDescent="0.15">
      <c r="B133" s="179" t="s">
        <v>414</v>
      </c>
      <c r="D133" s="221"/>
      <c r="E133" s="221"/>
      <c r="F133" s="220"/>
      <c r="G133" s="220"/>
      <c r="H133" s="220"/>
      <c r="I133" s="220"/>
      <c r="J133" s="220"/>
      <c r="K133" s="220"/>
      <c r="N133" s="201"/>
      <c r="O133" s="201"/>
      <c r="P133" s="154">
        <v>20</v>
      </c>
      <c r="Q133" s="154"/>
    </row>
    <row r="134" spans="2:17" ht="13.5" x14ac:dyDescent="0.15">
      <c r="P134" s="154">
        <v>21</v>
      </c>
      <c r="Q134" s="202" t="s">
        <v>207</v>
      </c>
    </row>
    <row r="135" spans="2:17" ht="18" customHeight="1" x14ac:dyDescent="0.15">
      <c r="B135" s="199" t="s">
        <v>415</v>
      </c>
      <c r="F135" s="199" t="s">
        <v>10</v>
      </c>
      <c r="G135" s="199" t="s">
        <v>25</v>
      </c>
      <c r="L135" s="156" t="s">
        <v>68</v>
      </c>
      <c r="M135" s="145" t="str">
        <f>IF(D118="","",M116+1)</f>
        <v/>
      </c>
      <c r="N135" s="203"/>
      <c r="O135" s="203"/>
      <c r="P135" s="154">
        <v>22</v>
      </c>
      <c r="Q135" s="202" t="s">
        <v>208</v>
      </c>
    </row>
    <row r="136" spans="2:17" ht="27.75" x14ac:dyDescent="0.15">
      <c r="B136" s="694" t="s">
        <v>27</v>
      </c>
      <c r="C136" s="694"/>
      <c r="D136" s="694"/>
      <c r="E136" s="694"/>
      <c r="F136" s="694"/>
      <c r="G136" s="694"/>
      <c r="H136" s="694"/>
      <c r="I136" s="694"/>
      <c r="J136" s="694"/>
      <c r="K136" s="694"/>
      <c r="L136" s="694"/>
      <c r="M136" s="694"/>
      <c r="N136" s="204"/>
      <c r="O136" s="204"/>
      <c r="P136" s="154">
        <v>23</v>
      </c>
      <c r="Q136" s="202" t="s">
        <v>209</v>
      </c>
    </row>
    <row r="137" spans="2:17" s="158" customFormat="1" ht="24.75" customHeight="1" thickBot="1" x14ac:dyDescent="0.2">
      <c r="B137" s="695" t="s">
        <v>406</v>
      </c>
      <c r="C137" s="695"/>
      <c r="D137" s="696"/>
      <c r="E137" s="696"/>
      <c r="F137" s="158" t="s">
        <v>28</v>
      </c>
      <c r="G137" s="351" t="s">
        <v>72</v>
      </c>
      <c r="H137" s="352" t="str">
        <f>$H$4</f>
        <v>７</v>
      </c>
      <c r="I137" s="353" t="s">
        <v>57</v>
      </c>
      <c r="J137" s="352" t="str">
        <f>$J$4</f>
        <v/>
      </c>
      <c r="K137" s="353" t="s">
        <v>70</v>
      </c>
      <c r="L137" s="352" t="str">
        <f>$L$4</f>
        <v/>
      </c>
      <c r="M137" s="354" t="s">
        <v>71</v>
      </c>
      <c r="N137" s="205"/>
      <c r="O137" s="205"/>
      <c r="P137" s="154">
        <v>24</v>
      </c>
      <c r="Q137" s="154" t="s">
        <v>210</v>
      </c>
    </row>
    <row r="138" spans="2:17" ht="16.5" customHeight="1" x14ac:dyDescent="0.15">
      <c r="B138" s="692" t="s">
        <v>29</v>
      </c>
      <c r="C138" s="684" t="s">
        <v>30</v>
      </c>
      <c r="D138" s="684" t="s">
        <v>31</v>
      </c>
      <c r="E138" s="689" t="s">
        <v>32</v>
      </c>
      <c r="F138" s="690"/>
      <c r="G138" s="684" t="s">
        <v>33</v>
      </c>
      <c r="H138" s="670" t="s">
        <v>34</v>
      </c>
      <c r="I138" s="671"/>
      <c r="J138" s="671"/>
      <c r="K138" s="686"/>
      <c r="L138" s="689" t="s">
        <v>410</v>
      </c>
      <c r="M138" s="691"/>
      <c r="N138" s="206"/>
      <c r="O138" s="206"/>
      <c r="P138" s="154">
        <v>25</v>
      </c>
      <c r="Q138" s="202" t="s">
        <v>211</v>
      </c>
    </row>
    <row r="139" spans="2:17" ht="16.5" customHeight="1" thickBot="1" x14ac:dyDescent="0.2">
      <c r="B139" s="693"/>
      <c r="C139" s="685"/>
      <c r="D139" s="685"/>
      <c r="E139" s="164" t="s">
        <v>35</v>
      </c>
      <c r="F139" s="207" t="s">
        <v>36</v>
      </c>
      <c r="G139" s="685"/>
      <c r="H139" s="673"/>
      <c r="I139" s="674"/>
      <c r="J139" s="674"/>
      <c r="K139" s="676"/>
      <c r="L139" s="176" t="s">
        <v>412</v>
      </c>
      <c r="M139" s="208" t="s">
        <v>411</v>
      </c>
      <c r="N139" s="209"/>
      <c r="O139" s="209"/>
      <c r="P139" s="154">
        <v>26</v>
      </c>
      <c r="Q139" s="202" t="s">
        <v>212</v>
      </c>
    </row>
    <row r="140" spans="2:17" ht="42.75" customHeight="1" x14ac:dyDescent="0.15">
      <c r="B140" s="357"/>
      <c r="C140" s="187"/>
      <c r="D140" s="187"/>
      <c r="E140" s="188"/>
      <c r="F140" s="189"/>
      <c r="G140" s="190"/>
      <c r="H140" s="191"/>
      <c r="I140" s="210" t="s">
        <v>57</v>
      </c>
      <c r="J140" s="192"/>
      <c r="K140" s="211" t="s">
        <v>70</v>
      </c>
      <c r="L140" s="193"/>
      <c r="M140" s="194"/>
      <c r="N140" s="212"/>
      <c r="O140" s="212"/>
      <c r="P140" s="154">
        <v>27</v>
      </c>
      <c r="Q140" s="202" t="s">
        <v>213</v>
      </c>
    </row>
    <row r="141" spans="2:17" ht="42.75" customHeight="1" x14ac:dyDescent="0.15">
      <c r="B141" s="357"/>
      <c r="C141" s="187"/>
      <c r="D141" s="187"/>
      <c r="E141" s="188"/>
      <c r="F141" s="189"/>
      <c r="G141" s="190"/>
      <c r="H141" s="195"/>
      <c r="I141" s="213" t="s">
        <v>57</v>
      </c>
      <c r="J141" s="196"/>
      <c r="K141" s="214" t="s">
        <v>70</v>
      </c>
      <c r="L141" s="197"/>
      <c r="M141" s="198"/>
      <c r="N141" s="212"/>
      <c r="O141" s="212"/>
      <c r="P141" s="154">
        <v>28</v>
      </c>
      <c r="Q141" s="202" t="s">
        <v>214</v>
      </c>
    </row>
    <row r="142" spans="2:17" ht="42.75" customHeight="1" x14ac:dyDescent="0.15">
      <c r="B142" s="357"/>
      <c r="C142" s="187"/>
      <c r="D142" s="187"/>
      <c r="E142" s="188"/>
      <c r="F142" s="189"/>
      <c r="G142" s="190"/>
      <c r="H142" s="195"/>
      <c r="I142" s="213" t="s">
        <v>57</v>
      </c>
      <c r="J142" s="196"/>
      <c r="K142" s="214" t="s">
        <v>70</v>
      </c>
      <c r="L142" s="197"/>
      <c r="M142" s="198"/>
      <c r="N142" s="215"/>
      <c r="O142" s="215"/>
      <c r="P142" s="154">
        <v>29</v>
      </c>
      <c r="Q142" s="202" t="s">
        <v>215</v>
      </c>
    </row>
    <row r="143" spans="2:17" ht="42.75" customHeight="1" x14ac:dyDescent="0.15">
      <c r="B143" s="357"/>
      <c r="C143" s="187"/>
      <c r="D143" s="187"/>
      <c r="E143" s="188"/>
      <c r="F143" s="189"/>
      <c r="G143" s="190"/>
      <c r="H143" s="195"/>
      <c r="I143" s="213" t="s">
        <v>57</v>
      </c>
      <c r="J143" s="196"/>
      <c r="K143" s="214" t="s">
        <v>70</v>
      </c>
      <c r="L143" s="197"/>
      <c r="M143" s="198"/>
      <c r="N143" s="215"/>
      <c r="O143" s="215"/>
      <c r="P143" s="154">
        <v>9</v>
      </c>
    </row>
    <row r="144" spans="2:17" ht="42.75" customHeight="1" x14ac:dyDescent="0.15">
      <c r="B144" s="357"/>
      <c r="C144" s="187"/>
      <c r="D144" s="187"/>
      <c r="E144" s="188"/>
      <c r="F144" s="189"/>
      <c r="G144" s="190"/>
      <c r="H144" s="195"/>
      <c r="I144" s="213" t="s">
        <v>57</v>
      </c>
      <c r="J144" s="196"/>
      <c r="K144" s="214" t="s">
        <v>70</v>
      </c>
      <c r="L144" s="197"/>
      <c r="M144" s="198"/>
      <c r="N144" s="215"/>
      <c r="O144" s="215"/>
      <c r="P144" s="154">
        <v>10</v>
      </c>
    </row>
    <row r="145" spans="2:17" ht="42.75" customHeight="1" x14ac:dyDescent="0.15">
      <c r="B145" s="357"/>
      <c r="C145" s="187"/>
      <c r="D145" s="187"/>
      <c r="E145" s="188"/>
      <c r="F145" s="189"/>
      <c r="G145" s="190"/>
      <c r="H145" s="195"/>
      <c r="I145" s="213" t="s">
        <v>57</v>
      </c>
      <c r="J145" s="196"/>
      <c r="K145" s="214" t="s">
        <v>70</v>
      </c>
      <c r="L145" s="197"/>
      <c r="M145" s="198"/>
      <c r="N145" s="215"/>
      <c r="O145" s="215"/>
      <c r="P145" s="154">
        <v>11</v>
      </c>
    </row>
    <row r="146" spans="2:17" ht="42.75" customHeight="1" x14ac:dyDescent="0.15">
      <c r="B146" s="357"/>
      <c r="C146" s="187"/>
      <c r="D146" s="187"/>
      <c r="E146" s="188"/>
      <c r="F146" s="189"/>
      <c r="G146" s="190"/>
      <c r="H146" s="195"/>
      <c r="I146" s="213" t="s">
        <v>57</v>
      </c>
      <c r="J146" s="196"/>
      <c r="K146" s="214" t="s">
        <v>70</v>
      </c>
      <c r="L146" s="197"/>
      <c r="M146" s="198"/>
      <c r="N146" s="215"/>
      <c r="O146" s="215"/>
      <c r="P146" s="154">
        <v>12</v>
      </c>
    </row>
    <row r="147" spans="2:17" ht="42.75" customHeight="1" x14ac:dyDescent="0.15">
      <c r="B147" s="357"/>
      <c r="C147" s="187"/>
      <c r="D147" s="187"/>
      <c r="E147" s="188"/>
      <c r="F147" s="189"/>
      <c r="G147" s="190"/>
      <c r="H147" s="195"/>
      <c r="I147" s="213" t="s">
        <v>57</v>
      </c>
      <c r="J147" s="196"/>
      <c r="K147" s="214" t="s">
        <v>70</v>
      </c>
      <c r="L147" s="197"/>
      <c r="M147" s="198"/>
      <c r="N147" s="215"/>
      <c r="O147" s="215"/>
      <c r="P147" s="154">
        <v>13</v>
      </c>
    </row>
    <row r="148" spans="2:17" ht="42.75" customHeight="1" x14ac:dyDescent="0.15">
      <c r="B148" s="357"/>
      <c r="C148" s="187"/>
      <c r="D148" s="187"/>
      <c r="E148" s="188"/>
      <c r="F148" s="189"/>
      <c r="G148" s="190"/>
      <c r="H148" s="195"/>
      <c r="I148" s="213" t="s">
        <v>57</v>
      </c>
      <c r="J148" s="196"/>
      <c r="K148" s="214" t="s">
        <v>70</v>
      </c>
      <c r="L148" s="197"/>
      <c r="M148" s="198"/>
      <c r="N148" s="215"/>
      <c r="O148" s="215"/>
      <c r="P148" s="154">
        <v>15</v>
      </c>
    </row>
    <row r="149" spans="2:17" ht="42.75" customHeight="1" thickBot="1" x14ac:dyDescent="0.2">
      <c r="B149" s="697" t="s">
        <v>816</v>
      </c>
      <c r="C149" s="698"/>
      <c r="D149" s="698"/>
      <c r="E149" s="367" t="str">
        <f>IF(SUM(L149:M149)=0,"",SUM(L149:M149))</f>
        <v/>
      </c>
      <c r="F149" s="368" t="s">
        <v>817</v>
      </c>
      <c r="G149" s="698" t="s">
        <v>818</v>
      </c>
      <c r="H149" s="698"/>
      <c r="I149" s="698"/>
      <c r="J149" s="698"/>
      <c r="K149" s="699"/>
      <c r="L149" s="365"/>
      <c r="M149" s="366"/>
      <c r="N149" s="215"/>
      <c r="O149" s="215"/>
      <c r="P149" s="154">
        <v>16</v>
      </c>
    </row>
    <row r="150" spans="2:17" s="216" customFormat="1" ht="16.5" customHeight="1" x14ac:dyDescent="0.15">
      <c r="B150" s="179" t="s">
        <v>819</v>
      </c>
      <c r="D150" s="217"/>
      <c r="E150" s="217"/>
      <c r="N150" s="218"/>
      <c r="O150" s="218"/>
      <c r="P150" s="154">
        <v>17</v>
      </c>
      <c r="Q150" s="219"/>
    </row>
    <row r="151" spans="2:17" s="220" customFormat="1" ht="16.5" customHeight="1" x14ac:dyDescent="0.15">
      <c r="B151" s="179" t="s">
        <v>413</v>
      </c>
      <c r="D151" s="221"/>
      <c r="E151" s="221"/>
      <c r="N151" s="222"/>
      <c r="O151" s="222"/>
      <c r="P151" s="154">
        <v>19</v>
      </c>
      <c r="Q151" s="154"/>
    </row>
    <row r="152" spans="2:17" s="119" customFormat="1" ht="16.5" customHeight="1" x14ac:dyDescent="0.15">
      <c r="B152" s="179" t="s">
        <v>414</v>
      </c>
      <c r="D152" s="221"/>
      <c r="E152" s="221"/>
      <c r="F152" s="220"/>
      <c r="G152" s="220"/>
      <c r="H152" s="220"/>
      <c r="I152" s="220"/>
      <c r="J152" s="220"/>
      <c r="K152" s="220"/>
      <c r="N152" s="201"/>
      <c r="O152" s="201"/>
      <c r="P152" s="154">
        <v>20</v>
      </c>
      <c r="Q152" s="154"/>
    </row>
    <row r="153" spans="2:17" ht="13.5" x14ac:dyDescent="0.15">
      <c r="P153" s="154">
        <v>21</v>
      </c>
      <c r="Q153" s="202" t="s">
        <v>207</v>
      </c>
    </row>
    <row r="154" spans="2:17" ht="18" customHeight="1" x14ac:dyDescent="0.15">
      <c r="B154" s="199" t="s">
        <v>415</v>
      </c>
      <c r="F154" s="199" t="s">
        <v>10</v>
      </c>
      <c r="G154" s="199" t="s">
        <v>25</v>
      </c>
      <c r="L154" s="156" t="s">
        <v>68</v>
      </c>
      <c r="M154" s="145" t="str">
        <f>IF(D137="","",M135+1)</f>
        <v/>
      </c>
      <c r="N154" s="203"/>
      <c r="O154" s="203"/>
      <c r="P154" s="154">
        <v>22</v>
      </c>
      <c r="Q154" s="202" t="s">
        <v>208</v>
      </c>
    </row>
    <row r="155" spans="2:17" ht="27.75" x14ac:dyDescent="0.15">
      <c r="B155" s="694" t="s">
        <v>27</v>
      </c>
      <c r="C155" s="694"/>
      <c r="D155" s="694"/>
      <c r="E155" s="694"/>
      <c r="F155" s="694"/>
      <c r="G155" s="694"/>
      <c r="H155" s="694"/>
      <c r="I155" s="694"/>
      <c r="J155" s="694"/>
      <c r="K155" s="694"/>
      <c r="L155" s="694"/>
      <c r="M155" s="694"/>
      <c r="N155" s="204"/>
      <c r="O155" s="204"/>
      <c r="P155" s="154">
        <v>23</v>
      </c>
      <c r="Q155" s="202" t="s">
        <v>209</v>
      </c>
    </row>
    <row r="156" spans="2:17" s="158" customFormat="1" ht="24.75" customHeight="1" thickBot="1" x14ac:dyDescent="0.2">
      <c r="B156" s="695" t="s">
        <v>406</v>
      </c>
      <c r="C156" s="695"/>
      <c r="D156" s="696"/>
      <c r="E156" s="696"/>
      <c r="F156" s="158" t="s">
        <v>28</v>
      </c>
      <c r="G156" s="351" t="s">
        <v>72</v>
      </c>
      <c r="H156" s="352" t="str">
        <f>$H$4</f>
        <v>７</v>
      </c>
      <c r="I156" s="353" t="s">
        <v>57</v>
      </c>
      <c r="J156" s="352" t="str">
        <f>$J$4</f>
        <v/>
      </c>
      <c r="K156" s="353" t="s">
        <v>70</v>
      </c>
      <c r="L156" s="352" t="str">
        <f>$L$4</f>
        <v/>
      </c>
      <c r="M156" s="354" t="s">
        <v>71</v>
      </c>
      <c r="N156" s="205"/>
      <c r="O156" s="205"/>
      <c r="P156" s="154">
        <v>24</v>
      </c>
      <c r="Q156" s="154" t="s">
        <v>210</v>
      </c>
    </row>
    <row r="157" spans="2:17" ht="16.5" customHeight="1" x14ac:dyDescent="0.15">
      <c r="B157" s="692" t="s">
        <v>29</v>
      </c>
      <c r="C157" s="684" t="s">
        <v>30</v>
      </c>
      <c r="D157" s="684" t="s">
        <v>31</v>
      </c>
      <c r="E157" s="689" t="s">
        <v>32</v>
      </c>
      <c r="F157" s="690"/>
      <c r="G157" s="684" t="s">
        <v>33</v>
      </c>
      <c r="H157" s="670" t="s">
        <v>34</v>
      </c>
      <c r="I157" s="671"/>
      <c r="J157" s="671"/>
      <c r="K157" s="686"/>
      <c r="L157" s="689" t="s">
        <v>410</v>
      </c>
      <c r="M157" s="691"/>
      <c r="N157" s="206"/>
      <c r="O157" s="206"/>
      <c r="P157" s="154">
        <v>25</v>
      </c>
      <c r="Q157" s="202" t="s">
        <v>211</v>
      </c>
    </row>
    <row r="158" spans="2:17" ht="16.5" customHeight="1" thickBot="1" x14ac:dyDescent="0.2">
      <c r="B158" s="693"/>
      <c r="C158" s="685"/>
      <c r="D158" s="685"/>
      <c r="E158" s="164" t="s">
        <v>35</v>
      </c>
      <c r="F158" s="207" t="s">
        <v>36</v>
      </c>
      <c r="G158" s="685"/>
      <c r="H158" s="673"/>
      <c r="I158" s="674"/>
      <c r="J158" s="674"/>
      <c r="K158" s="676"/>
      <c r="L158" s="176" t="s">
        <v>412</v>
      </c>
      <c r="M158" s="208" t="s">
        <v>411</v>
      </c>
      <c r="N158" s="209"/>
      <c r="O158" s="209"/>
      <c r="P158" s="154">
        <v>26</v>
      </c>
      <c r="Q158" s="202" t="s">
        <v>212</v>
      </c>
    </row>
    <row r="159" spans="2:17" ht="42.75" customHeight="1" x14ac:dyDescent="0.15">
      <c r="B159" s="357"/>
      <c r="C159" s="187"/>
      <c r="D159" s="187"/>
      <c r="E159" s="188"/>
      <c r="F159" s="189"/>
      <c r="G159" s="190"/>
      <c r="H159" s="191"/>
      <c r="I159" s="210" t="s">
        <v>57</v>
      </c>
      <c r="J159" s="192"/>
      <c r="K159" s="211" t="s">
        <v>70</v>
      </c>
      <c r="L159" s="193"/>
      <c r="M159" s="194"/>
      <c r="N159" s="212"/>
      <c r="O159" s="212"/>
      <c r="P159" s="154">
        <v>27</v>
      </c>
      <c r="Q159" s="202" t="s">
        <v>213</v>
      </c>
    </row>
    <row r="160" spans="2:17" ht="42.75" customHeight="1" x14ac:dyDescent="0.15">
      <c r="B160" s="357"/>
      <c r="C160" s="187"/>
      <c r="D160" s="187"/>
      <c r="E160" s="188"/>
      <c r="F160" s="189"/>
      <c r="G160" s="190"/>
      <c r="H160" s="195"/>
      <c r="I160" s="213" t="s">
        <v>57</v>
      </c>
      <c r="J160" s="196"/>
      <c r="K160" s="214" t="s">
        <v>70</v>
      </c>
      <c r="L160" s="197"/>
      <c r="M160" s="198"/>
      <c r="N160" s="212"/>
      <c r="O160" s="212"/>
      <c r="P160" s="154">
        <v>28</v>
      </c>
      <c r="Q160" s="202" t="s">
        <v>214</v>
      </c>
    </row>
    <row r="161" spans="2:17" ht="42.75" customHeight="1" x14ac:dyDescent="0.15">
      <c r="B161" s="357"/>
      <c r="C161" s="187"/>
      <c r="D161" s="187"/>
      <c r="E161" s="188"/>
      <c r="F161" s="189"/>
      <c r="G161" s="190"/>
      <c r="H161" s="195"/>
      <c r="I161" s="213" t="s">
        <v>57</v>
      </c>
      <c r="J161" s="196"/>
      <c r="K161" s="214" t="s">
        <v>70</v>
      </c>
      <c r="L161" s="197"/>
      <c r="M161" s="198"/>
      <c r="N161" s="215"/>
      <c r="O161" s="215"/>
      <c r="P161" s="154">
        <v>29</v>
      </c>
      <c r="Q161" s="202" t="s">
        <v>215</v>
      </c>
    </row>
    <row r="162" spans="2:17" ht="42.75" customHeight="1" x14ac:dyDescent="0.15">
      <c r="B162" s="357"/>
      <c r="C162" s="187"/>
      <c r="D162" s="187"/>
      <c r="E162" s="188"/>
      <c r="F162" s="189"/>
      <c r="G162" s="190"/>
      <c r="H162" s="195"/>
      <c r="I162" s="213" t="s">
        <v>57</v>
      </c>
      <c r="J162" s="196"/>
      <c r="K162" s="214" t="s">
        <v>70</v>
      </c>
      <c r="L162" s="197"/>
      <c r="M162" s="198"/>
      <c r="N162" s="215"/>
      <c r="O162" s="215"/>
      <c r="P162" s="154">
        <v>9</v>
      </c>
    </row>
    <row r="163" spans="2:17" ht="42.75" customHeight="1" x14ac:dyDescent="0.15">
      <c r="B163" s="357"/>
      <c r="C163" s="187"/>
      <c r="D163" s="187"/>
      <c r="E163" s="188"/>
      <c r="F163" s="189"/>
      <c r="G163" s="190"/>
      <c r="H163" s="195"/>
      <c r="I163" s="213" t="s">
        <v>57</v>
      </c>
      <c r="J163" s="196"/>
      <c r="K163" s="214" t="s">
        <v>70</v>
      </c>
      <c r="L163" s="197"/>
      <c r="M163" s="198"/>
      <c r="N163" s="215"/>
      <c r="O163" s="215"/>
      <c r="P163" s="154">
        <v>10</v>
      </c>
    </row>
    <row r="164" spans="2:17" ht="42.75" customHeight="1" x14ac:dyDescent="0.15">
      <c r="B164" s="357"/>
      <c r="C164" s="187"/>
      <c r="D164" s="187"/>
      <c r="E164" s="188"/>
      <c r="F164" s="189"/>
      <c r="G164" s="190"/>
      <c r="H164" s="195"/>
      <c r="I164" s="213" t="s">
        <v>57</v>
      </c>
      <c r="J164" s="196"/>
      <c r="K164" s="214" t="s">
        <v>70</v>
      </c>
      <c r="L164" s="197"/>
      <c r="M164" s="198"/>
      <c r="N164" s="215"/>
      <c r="O164" s="215"/>
      <c r="P164" s="154">
        <v>11</v>
      </c>
    </row>
    <row r="165" spans="2:17" ht="42.75" customHeight="1" x14ac:dyDescent="0.15">
      <c r="B165" s="357"/>
      <c r="C165" s="187"/>
      <c r="D165" s="187"/>
      <c r="E165" s="188"/>
      <c r="F165" s="189"/>
      <c r="G165" s="190"/>
      <c r="H165" s="195"/>
      <c r="I165" s="213" t="s">
        <v>57</v>
      </c>
      <c r="J165" s="196"/>
      <c r="K165" s="214" t="s">
        <v>70</v>
      </c>
      <c r="L165" s="197"/>
      <c r="M165" s="198"/>
      <c r="N165" s="215"/>
      <c r="O165" s="215"/>
      <c r="P165" s="154">
        <v>12</v>
      </c>
    </row>
    <row r="166" spans="2:17" ht="42.75" customHeight="1" x14ac:dyDescent="0.15">
      <c r="B166" s="357"/>
      <c r="C166" s="187"/>
      <c r="D166" s="187"/>
      <c r="E166" s="188"/>
      <c r="F166" s="189"/>
      <c r="G166" s="190"/>
      <c r="H166" s="195"/>
      <c r="I166" s="213" t="s">
        <v>57</v>
      </c>
      <c r="J166" s="196"/>
      <c r="K166" s="214" t="s">
        <v>70</v>
      </c>
      <c r="L166" s="197"/>
      <c r="M166" s="198"/>
      <c r="N166" s="215"/>
      <c r="O166" s="215"/>
      <c r="P166" s="154">
        <v>13</v>
      </c>
    </row>
    <row r="167" spans="2:17" ht="42.75" customHeight="1" x14ac:dyDescent="0.15">
      <c r="B167" s="357"/>
      <c r="C167" s="187"/>
      <c r="D167" s="187"/>
      <c r="E167" s="188"/>
      <c r="F167" s="189"/>
      <c r="G167" s="190"/>
      <c r="H167" s="195"/>
      <c r="I167" s="213" t="s">
        <v>57</v>
      </c>
      <c r="J167" s="196"/>
      <c r="K167" s="214" t="s">
        <v>70</v>
      </c>
      <c r="L167" s="197"/>
      <c r="M167" s="198"/>
      <c r="N167" s="215"/>
      <c r="O167" s="215"/>
      <c r="P167" s="154">
        <v>15</v>
      </c>
    </row>
    <row r="168" spans="2:17" ht="42.75" customHeight="1" thickBot="1" x14ac:dyDescent="0.2">
      <c r="B168" s="697" t="s">
        <v>816</v>
      </c>
      <c r="C168" s="698"/>
      <c r="D168" s="698"/>
      <c r="E168" s="367" t="str">
        <f>IF(SUM(L168:M168)=0,"",SUM(L168:M168))</f>
        <v/>
      </c>
      <c r="F168" s="368" t="s">
        <v>817</v>
      </c>
      <c r="G168" s="698" t="s">
        <v>818</v>
      </c>
      <c r="H168" s="698"/>
      <c r="I168" s="698"/>
      <c r="J168" s="698"/>
      <c r="K168" s="699"/>
      <c r="L168" s="365"/>
      <c r="M168" s="366"/>
      <c r="N168" s="215"/>
      <c r="O168" s="215"/>
      <c r="P168" s="154">
        <v>16</v>
      </c>
    </row>
    <row r="169" spans="2:17" s="216" customFormat="1" ht="16.5" customHeight="1" x14ac:dyDescent="0.15">
      <c r="B169" s="179" t="s">
        <v>819</v>
      </c>
      <c r="D169" s="217"/>
      <c r="E169" s="217"/>
      <c r="N169" s="218"/>
      <c r="O169" s="218"/>
      <c r="P169" s="154">
        <v>17</v>
      </c>
      <c r="Q169" s="219"/>
    </row>
    <row r="170" spans="2:17" s="220" customFormat="1" ht="16.5" customHeight="1" x14ac:dyDescent="0.15">
      <c r="B170" s="179" t="s">
        <v>413</v>
      </c>
      <c r="D170" s="221"/>
      <c r="E170" s="221"/>
      <c r="N170" s="222"/>
      <c r="O170" s="222"/>
      <c r="P170" s="154">
        <v>19</v>
      </c>
      <c r="Q170" s="154"/>
    </row>
    <row r="171" spans="2:17" s="119" customFormat="1" ht="16.5" customHeight="1" x14ac:dyDescent="0.15">
      <c r="B171" s="179" t="s">
        <v>414</v>
      </c>
      <c r="D171" s="221"/>
      <c r="E171" s="221"/>
      <c r="F171" s="220"/>
      <c r="G171" s="220"/>
      <c r="H171" s="220"/>
      <c r="I171" s="220"/>
      <c r="J171" s="220"/>
      <c r="K171" s="220"/>
      <c r="N171" s="201"/>
      <c r="O171" s="201"/>
      <c r="P171" s="154">
        <v>20</v>
      </c>
      <c r="Q171" s="154"/>
    </row>
    <row r="172" spans="2:17" ht="13.5" x14ac:dyDescent="0.15">
      <c r="P172" s="154">
        <v>21</v>
      </c>
      <c r="Q172" s="202" t="s">
        <v>207</v>
      </c>
    </row>
    <row r="173" spans="2:17" ht="18" customHeight="1" x14ac:dyDescent="0.15">
      <c r="B173" s="199" t="s">
        <v>415</v>
      </c>
      <c r="F173" s="199" t="s">
        <v>10</v>
      </c>
      <c r="G173" s="199" t="s">
        <v>25</v>
      </c>
      <c r="L173" s="156" t="s">
        <v>68</v>
      </c>
      <c r="M173" s="145" t="str">
        <f>IF(D156="","",M154+1)</f>
        <v/>
      </c>
      <c r="N173" s="203"/>
      <c r="O173" s="203"/>
      <c r="P173" s="154">
        <v>22</v>
      </c>
      <c r="Q173" s="202" t="s">
        <v>208</v>
      </c>
    </row>
    <row r="174" spans="2:17" ht="27.75" x14ac:dyDescent="0.15">
      <c r="B174" s="694" t="s">
        <v>27</v>
      </c>
      <c r="C174" s="694"/>
      <c r="D174" s="694"/>
      <c r="E174" s="694"/>
      <c r="F174" s="694"/>
      <c r="G174" s="694"/>
      <c r="H174" s="694"/>
      <c r="I174" s="694"/>
      <c r="J174" s="694"/>
      <c r="K174" s="694"/>
      <c r="L174" s="694"/>
      <c r="M174" s="694"/>
      <c r="N174" s="204"/>
      <c r="O174" s="204"/>
      <c r="P174" s="154">
        <v>23</v>
      </c>
      <c r="Q174" s="202" t="s">
        <v>209</v>
      </c>
    </row>
    <row r="175" spans="2:17" s="158" customFormat="1" ht="24.75" customHeight="1" thickBot="1" x14ac:dyDescent="0.2">
      <c r="B175" s="695" t="s">
        <v>406</v>
      </c>
      <c r="C175" s="695"/>
      <c r="D175" s="696"/>
      <c r="E175" s="696"/>
      <c r="F175" s="158" t="s">
        <v>28</v>
      </c>
      <c r="G175" s="351" t="s">
        <v>72</v>
      </c>
      <c r="H175" s="352" t="str">
        <f>$H$4</f>
        <v>７</v>
      </c>
      <c r="I175" s="353" t="s">
        <v>57</v>
      </c>
      <c r="J175" s="352" t="str">
        <f>$J$4</f>
        <v/>
      </c>
      <c r="K175" s="353" t="s">
        <v>70</v>
      </c>
      <c r="L175" s="352" t="str">
        <f>$L$4</f>
        <v/>
      </c>
      <c r="M175" s="354" t="s">
        <v>71</v>
      </c>
      <c r="N175" s="205"/>
      <c r="O175" s="205"/>
      <c r="P175" s="154">
        <v>24</v>
      </c>
      <c r="Q175" s="154" t="s">
        <v>210</v>
      </c>
    </row>
    <row r="176" spans="2:17" ht="16.5" customHeight="1" x14ac:dyDescent="0.15">
      <c r="B176" s="692" t="s">
        <v>29</v>
      </c>
      <c r="C176" s="684" t="s">
        <v>30</v>
      </c>
      <c r="D176" s="684" t="s">
        <v>31</v>
      </c>
      <c r="E176" s="689" t="s">
        <v>32</v>
      </c>
      <c r="F176" s="690"/>
      <c r="G176" s="684" t="s">
        <v>33</v>
      </c>
      <c r="H176" s="670" t="s">
        <v>34</v>
      </c>
      <c r="I176" s="671"/>
      <c r="J176" s="671"/>
      <c r="K176" s="686"/>
      <c r="L176" s="689" t="s">
        <v>410</v>
      </c>
      <c r="M176" s="691"/>
      <c r="N176" s="206"/>
      <c r="O176" s="206"/>
      <c r="P176" s="154">
        <v>25</v>
      </c>
      <c r="Q176" s="202" t="s">
        <v>211</v>
      </c>
    </row>
    <row r="177" spans="2:17" ht="16.5" customHeight="1" thickBot="1" x14ac:dyDescent="0.2">
      <c r="B177" s="693"/>
      <c r="C177" s="685"/>
      <c r="D177" s="685"/>
      <c r="E177" s="164" t="s">
        <v>35</v>
      </c>
      <c r="F177" s="207" t="s">
        <v>36</v>
      </c>
      <c r="G177" s="685"/>
      <c r="H177" s="673"/>
      <c r="I177" s="674"/>
      <c r="J177" s="674"/>
      <c r="K177" s="676"/>
      <c r="L177" s="176" t="s">
        <v>412</v>
      </c>
      <c r="M177" s="208" t="s">
        <v>411</v>
      </c>
      <c r="N177" s="209"/>
      <c r="O177" s="209"/>
      <c r="P177" s="154">
        <v>26</v>
      </c>
      <c r="Q177" s="202" t="s">
        <v>212</v>
      </c>
    </row>
    <row r="178" spans="2:17" ht="42.75" customHeight="1" x14ac:dyDescent="0.15">
      <c r="B178" s="357"/>
      <c r="C178" s="187"/>
      <c r="D178" s="187"/>
      <c r="E178" s="188"/>
      <c r="F178" s="189"/>
      <c r="G178" s="190"/>
      <c r="H178" s="191"/>
      <c r="I178" s="210" t="s">
        <v>57</v>
      </c>
      <c r="J178" s="192"/>
      <c r="K178" s="211" t="s">
        <v>70</v>
      </c>
      <c r="L178" s="193"/>
      <c r="M178" s="194"/>
      <c r="N178" s="212"/>
      <c r="O178" s="212"/>
      <c r="P178" s="154">
        <v>27</v>
      </c>
      <c r="Q178" s="202" t="s">
        <v>213</v>
      </c>
    </row>
    <row r="179" spans="2:17" ht="42.75" customHeight="1" x14ac:dyDescent="0.15">
      <c r="B179" s="357"/>
      <c r="C179" s="187"/>
      <c r="D179" s="187"/>
      <c r="E179" s="188"/>
      <c r="F179" s="189"/>
      <c r="G179" s="190"/>
      <c r="H179" s="195"/>
      <c r="I179" s="213" t="s">
        <v>57</v>
      </c>
      <c r="J179" s="196"/>
      <c r="K179" s="214" t="s">
        <v>70</v>
      </c>
      <c r="L179" s="197"/>
      <c r="M179" s="198"/>
      <c r="N179" s="212"/>
      <c r="O179" s="212"/>
      <c r="P179" s="154">
        <v>28</v>
      </c>
      <c r="Q179" s="202" t="s">
        <v>214</v>
      </c>
    </row>
    <row r="180" spans="2:17" ht="42.75" customHeight="1" x14ac:dyDescent="0.15">
      <c r="B180" s="357"/>
      <c r="C180" s="187"/>
      <c r="D180" s="187"/>
      <c r="E180" s="188"/>
      <c r="F180" s="189"/>
      <c r="G180" s="190"/>
      <c r="H180" s="195"/>
      <c r="I180" s="213" t="s">
        <v>57</v>
      </c>
      <c r="J180" s="196"/>
      <c r="K180" s="214" t="s">
        <v>70</v>
      </c>
      <c r="L180" s="197"/>
      <c r="M180" s="198"/>
      <c r="N180" s="215"/>
      <c r="O180" s="215"/>
      <c r="P180" s="154">
        <v>29</v>
      </c>
      <c r="Q180" s="202" t="s">
        <v>215</v>
      </c>
    </row>
    <row r="181" spans="2:17" ht="42.75" customHeight="1" x14ac:dyDescent="0.15">
      <c r="B181" s="357"/>
      <c r="C181" s="187"/>
      <c r="D181" s="187"/>
      <c r="E181" s="188"/>
      <c r="F181" s="189"/>
      <c r="G181" s="190"/>
      <c r="H181" s="195"/>
      <c r="I181" s="213" t="s">
        <v>57</v>
      </c>
      <c r="J181" s="196"/>
      <c r="K181" s="214" t="s">
        <v>70</v>
      </c>
      <c r="L181" s="197"/>
      <c r="M181" s="198"/>
      <c r="N181" s="215"/>
      <c r="O181" s="215"/>
      <c r="P181" s="154">
        <v>9</v>
      </c>
    </row>
    <row r="182" spans="2:17" ht="42.75" customHeight="1" x14ac:dyDescent="0.15">
      <c r="B182" s="357"/>
      <c r="C182" s="187"/>
      <c r="D182" s="187"/>
      <c r="E182" s="188"/>
      <c r="F182" s="189"/>
      <c r="G182" s="190"/>
      <c r="H182" s="195"/>
      <c r="I182" s="213" t="s">
        <v>57</v>
      </c>
      <c r="J182" s="196"/>
      <c r="K182" s="214" t="s">
        <v>70</v>
      </c>
      <c r="L182" s="197"/>
      <c r="M182" s="198"/>
      <c r="N182" s="215"/>
      <c r="O182" s="215"/>
      <c r="P182" s="154">
        <v>10</v>
      </c>
    </row>
    <row r="183" spans="2:17" ht="42.75" customHeight="1" x14ac:dyDescent="0.15">
      <c r="B183" s="357"/>
      <c r="C183" s="187"/>
      <c r="D183" s="187"/>
      <c r="E183" s="188"/>
      <c r="F183" s="189"/>
      <c r="G183" s="190"/>
      <c r="H183" s="195"/>
      <c r="I183" s="213" t="s">
        <v>57</v>
      </c>
      <c r="J183" s="196"/>
      <c r="K183" s="214" t="s">
        <v>70</v>
      </c>
      <c r="L183" s="197"/>
      <c r="M183" s="198"/>
      <c r="N183" s="215"/>
      <c r="O183" s="215"/>
      <c r="P183" s="154">
        <v>11</v>
      </c>
    </row>
    <row r="184" spans="2:17" ht="42.75" customHeight="1" x14ac:dyDescent="0.15">
      <c r="B184" s="357"/>
      <c r="C184" s="187"/>
      <c r="D184" s="187"/>
      <c r="E184" s="188"/>
      <c r="F184" s="189"/>
      <c r="G184" s="190"/>
      <c r="H184" s="195"/>
      <c r="I184" s="213" t="s">
        <v>57</v>
      </c>
      <c r="J184" s="196"/>
      <c r="K184" s="214" t="s">
        <v>70</v>
      </c>
      <c r="L184" s="197"/>
      <c r="M184" s="198"/>
      <c r="N184" s="215"/>
      <c r="O184" s="215"/>
      <c r="P184" s="154">
        <v>12</v>
      </c>
    </row>
    <row r="185" spans="2:17" ht="42.75" customHeight="1" x14ac:dyDescent="0.15">
      <c r="B185" s="357"/>
      <c r="C185" s="187"/>
      <c r="D185" s="187"/>
      <c r="E185" s="188"/>
      <c r="F185" s="189"/>
      <c r="G185" s="190"/>
      <c r="H185" s="195"/>
      <c r="I185" s="213" t="s">
        <v>57</v>
      </c>
      <c r="J185" s="196"/>
      <c r="K185" s="214" t="s">
        <v>70</v>
      </c>
      <c r="L185" s="197"/>
      <c r="M185" s="198"/>
      <c r="N185" s="215"/>
      <c r="O185" s="215"/>
      <c r="P185" s="154">
        <v>13</v>
      </c>
    </row>
    <row r="186" spans="2:17" ht="42.75" customHeight="1" x14ac:dyDescent="0.15">
      <c r="B186" s="357"/>
      <c r="C186" s="187"/>
      <c r="D186" s="187"/>
      <c r="E186" s="188"/>
      <c r="F186" s="189"/>
      <c r="G186" s="190"/>
      <c r="H186" s="195"/>
      <c r="I186" s="213" t="s">
        <v>57</v>
      </c>
      <c r="J186" s="196"/>
      <c r="K186" s="214" t="s">
        <v>70</v>
      </c>
      <c r="L186" s="197"/>
      <c r="M186" s="198"/>
      <c r="N186" s="215"/>
      <c r="O186" s="215"/>
      <c r="P186" s="154">
        <v>15</v>
      </c>
    </row>
    <row r="187" spans="2:17" ht="42.75" customHeight="1" thickBot="1" x14ac:dyDescent="0.2">
      <c r="B187" s="697" t="s">
        <v>816</v>
      </c>
      <c r="C187" s="698"/>
      <c r="D187" s="698"/>
      <c r="E187" s="367" t="str">
        <f>IF(SUM(L187:M187)=0,"",SUM(L187:M187))</f>
        <v/>
      </c>
      <c r="F187" s="368" t="s">
        <v>817</v>
      </c>
      <c r="G187" s="698" t="s">
        <v>818</v>
      </c>
      <c r="H187" s="698"/>
      <c r="I187" s="698"/>
      <c r="J187" s="698"/>
      <c r="K187" s="699"/>
      <c r="L187" s="365"/>
      <c r="M187" s="366"/>
      <c r="N187" s="215"/>
      <c r="O187" s="215"/>
      <c r="P187" s="154">
        <v>16</v>
      </c>
    </row>
    <row r="188" spans="2:17" s="216" customFormat="1" ht="16.5" customHeight="1" x14ac:dyDescent="0.15">
      <c r="B188" s="179" t="s">
        <v>819</v>
      </c>
      <c r="D188" s="217"/>
      <c r="E188" s="217"/>
      <c r="N188" s="218"/>
      <c r="O188" s="218"/>
      <c r="P188" s="154">
        <v>17</v>
      </c>
      <c r="Q188" s="219"/>
    </row>
    <row r="189" spans="2:17" s="220" customFormat="1" ht="16.5" customHeight="1" x14ac:dyDescent="0.15">
      <c r="B189" s="179" t="s">
        <v>413</v>
      </c>
      <c r="D189" s="221"/>
      <c r="E189" s="221"/>
      <c r="N189" s="222"/>
      <c r="O189" s="222"/>
      <c r="P189" s="154">
        <v>19</v>
      </c>
      <c r="Q189" s="154"/>
    </row>
    <row r="190" spans="2:17" s="119" customFormat="1" ht="16.5" customHeight="1" x14ac:dyDescent="0.15">
      <c r="B190" s="179" t="s">
        <v>414</v>
      </c>
      <c r="D190" s="221"/>
      <c r="E190" s="221"/>
      <c r="F190" s="220"/>
      <c r="G190" s="220"/>
      <c r="H190" s="220"/>
      <c r="I190" s="220"/>
      <c r="J190" s="220"/>
      <c r="K190" s="220"/>
      <c r="N190" s="201"/>
      <c r="O190" s="201"/>
      <c r="P190" s="154">
        <v>20</v>
      </c>
      <c r="Q190" s="154"/>
    </row>
  </sheetData>
  <sheetProtection password="CC25" sheet="1" selectLockedCells="1"/>
  <mergeCells count="120">
    <mergeCell ref="B187:D187"/>
    <mergeCell ref="G187:K187"/>
    <mergeCell ref="B111:D111"/>
    <mergeCell ref="G111:K111"/>
    <mergeCell ref="B130:D130"/>
    <mergeCell ref="G130:K130"/>
    <mergeCell ref="B149:D149"/>
    <mergeCell ref="G149:K149"/>
    <mergeCell ref="B117:M117"/>
    <mergeCell ref="B118:C118"/>
    <mergeCell ref="D118:E118"/>
    <mergeCell ref="B119:B120"/>
    <mergeCell ref="C119:C120"/>
    <mergeCell ref="D119:D120"/>
    <mergeCell ref="E119:F119"/>
    <mergeCell ref="G119:G120"/>
    <mergeCell ref="H119:K120"/>
    <mergeCell ref="L119:M119"/>
    <mergeCell ref="B136:M136"/>
    <mergeCell ref="B137:C137"/>
    <mergeCell ref="D137:E137"/>
    <mergeCell ref="B138:B139"/>
    <mergeCell ref="C138:C139"/>
    <mergeCell ref="D138:D139"/>
    <mergeCell ref="B54:D54"/>
    <mergeCell ref="G54:K54"/>
    <mergeCell ref="B73:D73"/>
    <mergeCell ref="G73:K73"/>
    <mergeCell ref="B92:D92"/>
    <mergeCell ref="G92:K92"/>
    <mergeCell ref="G16:K16"/>
    <mergeCell ref="B16:D16"/>
    <mergeCell ref="B43:B44"/>
    <mergeCell ref="C43:C44"/>
    <mergeCell ref="D43:D44"/>
    <mergeCell ref="E43:F43"/>
    <mergeCell ref="G43:G44"/>
    <mergeCell ref="H43:K44"/>
    <mergeCell ref="B35:D35"/>
    <mergeCell ref="G35:K35"/>
    <mergeCell ref="B60:M60"/>
    <mergeCell ref="B61:C61"/>
    <mergeCell ref="D61:E61"/>
    <mergeCell ref="B62:B63"/>
    <mergeCell ref="C62:C63"/>
    <mergeCell ref="D62:D63"/>
    <mergeCell ref="E62:F62"/>
    <mergeCell ref="G62:G63"/>
    <mergeCell ref="L43:M43"/>
    <mergeCell ref="B3:M3"/>
    <mergeCell ref="B5:B6"/>
    <mergeCell ref="C5:C6"/>
    <mergeCell ref="D5:D6"/>
    <mergeCell ref="E5:F5"/>
    <mergeCell ref="G5:G6"/>
    <mergeCell ref="H5:K6"/>
    <mergeCell ref="B4:C4"/>
    <mergeCell ref="L5:M5"/>
    <mergeCell ref="D4:E4"/>
    <mergeCell ref="B22:M22"/>
    <mergeCell ref="B23:C23"/>
    <mergeCell ref="D23:E23"/>
    <mergeCell ref="B24:B25"/>
    <mergeCell ref="L24:M24"/>
    <mergeCell ref="B41:M41"/>
    <mergeCell ref="B42:C42"/>
    <mergeCell ref="D42:E42"/>
    <mergeCell ref="C24:C25"/>
    <mergeCell ref="D24:D25"/>
    <mergeCell ref="E24:F24"/>
    <mergeCell ref="G24:G25"/>
    <mergeCell ref="H24:K25"/>
    <mergeCell ref="E138:F138"/>
    <mergeCell ref="G138:G139"/>
    <mergeCell ref="H138:K139"/>
    <mergeCell ref="L138:M138"/>
    <mergeCell ref="B155:M155"/>
    <mergeCell ref="B156:C156"/>
    <mergeCell ref="D156:E156"/>
    <mergeCell ref="H62:K63"/>
    <mergeCell ref="L62:M62"/>
    <mergeCell ref="B79:M79"/>
    <mergeCell ref="B80:C80"/>
    <mergeCell ref="D80:E80"/>
    <mergeCell ref="B81:B82"/>
    <mergeCell ref="C81:C82"/>
    <mergeCell ref="D81:D82"/>
    <mergeCell ref="E81:F81"/>
    <mergeCell ref="G81:G82"/>
    <mergeCell ref="H81:K82"/>
    <mergeCell ref="L81:M81"/>
    <mergeCell ref="B98:M98"/>
    <mergeCell ref="B99:C99"/>
    <mergeCell ref="D99:E99"/>
    <mergeCell ref="B100:B101"/>
    <mergeCell ref="C100:C101"/>
    <mergeCell ref="D100:D101"/>
    <mergeCell ref="E100:F100"/>
    <mergeCell ref="G100:G101"/>
    <mergeCell ref="H100:K101"/>
    <mergeCell ref="L100:M100"/>
    <mergeCell ref="B176:B177"/>
    <mergeCell ref="C176:C177"/>
    <mergeCell ref="D176:D177"/>
    <mergeCell ref="E176:F176"/>
    <mergeCell ref="G176:G177"/>
    <mergeCell ref="H176:K177"/>
    <mergeCell ref="L176:M176"/>
    <mergeCell ref="B157:B158"/>
    <mergeCell ref="C157:C158"/>
    <mergeCell ref="D157:D158"/>
    <mergeCell ref="E157:F157"/>
    <mergeCell ref="G157:G158"/>
    <mergeCell ref="H157:K158"/>
    <mergeCell ref="L157:M157"/>
    <mergeCell ref="B174:M174"/>
    <mergeCell ref="B175:C175"/>
    <mergeCell ref="D175:E175"/>
    <mergeCell ref="B168:D168"/>
    <mergeCell ref="G168:K168"/>
  </mergeCells>
  <phoneticPr fontId="18"/>
  <dataValidations count="3">
    <dataValidation type="list" allowBlank="1" showInputMessage="1" showErrorMessage="1" sqref="D23:E23 D42:E42 D61:E61 D80:E80 D99:E99 D118:E118 D137:E137 D156:E156 D175:E175 D4:E4" xr:uid="{00000000-0002-0000-0700-000001000000}">
      <formula1>$Q$2:$Q$28</formula1>
    </dataValidation>
    <dataValidation type="list" allowBlank="1" showInputMessage="1" showErrorMessage="1" sqref="L159:M167 L7:M15 L26:M34 L45:M53 L64:M72 L83:M91 L102:M110 L121:M129 L140:M148 L178:M186" xr:uid="{00000000-0002-0000-0700-000000000000}">
      <formula1>"○"</formula1>
    </dataValidation>
    <dataValidation imeMode="halfAlpha" allowBlank="1" showInputMessage="1" showErrorMessage="1" sqref="L16:M16 L35:M35 L54:M54 L73:M73 L92:M92 L111:M111 L130:M130 L149:M149 L168:M168 L187:M187" xr:uid="{D2764CFD-CA07-4BD6-A892-1790ADD06292}"/>
  </dataValidations>
  <printOptions horizontalCentered="1"/>
  <pageMargins left="0.47244094488188981" right="0.43307086614173229" top="0.43307086614173229" bottom="0.23622047244094491" header="0.51181102362204722" footer="0.19685039370078741"/>
  <pageSetup paperSize="9" orientation="landscape" blackAndWhite="1"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C37F-31A5-4836-A63E-1148E23CDAD1}">
  <sheetPr>
    <tabColor rgb="FFFFFF00"/>
  </sheetPr>
  <dimension ref="A1:N170"/>
  <sheetViews>
    <sheetView view="pageBreakPreview" zoomScaleNormal="100" zoomScaleSheetLayoutView="100" workbookViewId="0">
      <selection activeCell="D5" sqref="D5"/>
    </sheetView>
  </sheetViews>
  <sheetFormatPr defaultRowHeight="14.25" x14ac:dyDescent="0.15"/>
  <cols>
    <col min="1" max="2" width="5.125" style="91" customWidth="1"/>
    <col min="3" max="3" width="3.125" style="91" customWidth="1"/>
    <col min="4" max="5" width="12" style="91" customWidth="1"/>
    <col min="6" max="6" width="7.625" style="91" customWidth="1"/>
    <col min="7" max="7" width="2.375" style="91" customWidth="1"/>
    <col min="8" max="9" width="5.125" style="91" customWidth="1"/>
    <col min="10" max="10" width="2.875" style="91" customWidth="1"/>
    <col min="11" max="12" width="12" style="91" customWidth="1"/>
    <col min="13" max="13" width="7.5" style="91" customWidth="1"/>
    <col min="14" max="14" width="1.75" style="91" customWidth="1"/>
    <col min="15" max="222" width="9" style="91"/>
    <col min="223" max="224" width="5.125" style="91" customWidth="1"/>
    <col min="225" max="225" width="3.125" style="91" customWidth="1"/>
    <col min="226" max="227" width="12" style="91" customWidth="1"/>
    <col min="228" max="228" width="7.625" style="91" customWidth="1"/>
    <col min="229" max="229" width="2.375" style="91" customWidth="1"/>
    <col min="230" max="231" width="5.125" style="91" customWidth="1"/>
    <col min="232" max="232" width="2.875" style="91" customWidth="1"/>
    <col min="233" max="234" width="12" style="91" customWidth="1"/>
    <col min="235" max="235" width="7.5" style="91" customWidth="1"/>
    <col min="236" max="236" width="1.75" style="91" customWidth="1"/>
    <col min="237" max="238" width="5.125" style="91" customWidth="1"/>
    <col min="239" max="239" width="3.125" style="91" customWidth="1"/>
    <col min="240" max="241" width="12" style="91" customWidth="1"/>
    <col min="242" max="242" width="7.625" style="91" customWidth="1"/>
    <col min="243" max="243" width="2.375" style="91" customWidth="1"/>
    <col min="244" max="245" width="5.125" style="91" customWidth="1"/>
    <col min="246" max="246" width="2.875" style="91" customWidth="1"/>
    <col min="247" max="248" width="12" style="91" customWidth="1"/>
    <col min="249" max="249" width="7.625" style="91" customWidth="1"/>
    <col min="250" max="478" width="9" style="91"/>
    <col min="479" max="480" width="5.125" style="91" customWidth="1"/>
    <col min="481" max="481" width="3.125" style="91" customWidth="1"/>
    <col min="482" max="483" width="12" style="91" customWidth="1"/>
    <col min="484" max="484" width="7.625" style="91" customWidth="1"/>
    <col min="485" max="485" width="2.375" style="91" customWidth="1"/>
    <col min="486" max="487" width="5.125" style="91" customWidth="1"/>
    <col min="488" max="488" width="2.875" style="91" customWidth="1"/>
    <col min="489" max="490" width="12" style="91" customWidth="1"/>
    <col min="491" max="491" width="7.5" style="91" customWidth="1"/>
    <col min="492" max="492" width="1.75" style="91" customWidth="1"/>
    <col min="493" max="494" width="5.125" style="91" customWidth="1"/>
    <col min="495" max="495" width="3.125" style="91" customWidth="1"/>
    <col min="496" max="497" width="12" style="91" customWidth="1"/>
    <col min="498" max="498" width="7.625" style="91" customWidth="1"/>
    <col min="499" max="499" width="2.375" style="91" customWidth="1"/>
    <col min="500" max="501" width="5.125" style="91" customWidth="1"/>
    <col min="502" max="502" width="2.875" style="91" customWidth="1"/>
    <col min="503" max="504" width="12" style="91" customWidth="1"/>
    <col min="505" max="505" width="7.625" style="91" customWidth="1"/>
    <col min="506" max="734" width="9" style="91"/>
    <col min="735" max="736" width="5.125" style="91" customWidth="1"/>
    <col min="737" max="737" width="3.125" style="91" customWidth="1"/>
    <col min="738" max="739" width="12" style="91" customWidth="1"/>
    <col min="740" max="740" width="7.625" style="91" customWidth="1"/>
    <col min="741" max="741" width="2.375" style="91" customWidth="1"/>
    <col min="742" max="743" width="5.125" style="91" customWidth="1"/>
    <col min="744" max="744" width="2.875" style="91" customWidth="1"/>
    <col min="745" max="746" width="12" style="91" customWidth="1"/>
    <col min="747" max="747" width="7.5" style="91" customWidth="1"/>
    <col min="748" max="748" width="1.75" style="91" customWidth="1"/>
    <col min="749" max="750" width="5.125" style="91" customWidth="1"/>
    <col min="751" max="751" width="3.125" style="91" customWidth="1"/>
    <col min="752" max="753" width="12" style="91" customWidth="1"/>
    <col min="754" max="754" width="7.625" style="91" customWidth="1"/>
    <col min="755" max="755" width="2.375" style="91" customWidth="1"/>
    <col min="756" max="757" width="5.125" style="91" customWidth="1"/>
    <col min="758" max="758" width="2.875" style="91" customWidth="1"/>
    <col min="759" max="760" width="12" style="91" customWidth="1"/>
    <col min="761" max="761" width="7.625" style="91" customWidth="1"/>
    <col min="762" max="990" width="9" style="91"/>
    <col min="991" max="992" width="5.125" style="91" customWidth="1"/>
    <col min="993" max="993" width="3.125" style="91" customWidth="1"/>
    <col min="994" max="995" width="12" style="91" customWidth="1"/>
    <col min="996" max="996" width="7.625" style="91" customWidth="1"/>
    <col min="997" max="997" width="2.375" style="91" customWidth="1"/>
    <col min="998" max="999" width="5.125" style="91" customWidth="1"/>
    <col min="1000" max="1000" width="2.875" style="91" customWidth="1"/>
    <col min="1001" max="1002" width="12" style="91" customWidth="1"/>
    <col min="1003" max="1003" width="7.5" style="91" customWidth="1"/>
    <col min="1004" max="1004" width="1.75" style="91" customWidth="1"/>
    <col min="1005" max="1006" width="5.125" style="91" customWidth="1"/>
    <col min="1007" max="1007" width="3.125" style="91" customWidth="1"/>
    <col min="1008" max="1009" width="12" style="91" customWidth="1"/>
    <col min="1010" max="1010" width="7.625" style="91" customWidth="1"/>
    <col min="1011" max="1011" width="2.375" style="91" customWidth="1"/>
    <col min="1012" max="1013" width="5.125" style="91" customWidth="1"/>
    <col min="1014" max="1014" width="2.875" style="91" customWidth="1"/>
    <col min="1015" max="1016" width="12" style="91" customWidth="1"/>
    <col min="1017" max="1017" width="7.625" style="91" customWidth="1"/>
    <col min="1018" max="1246" width="9" style="91"/>
    <col min="1247" max="1248" width="5.125" style="91" customWidth="1"/>
    <col min="1249" max="1249" width="3.125" style="91" customWidth="1"/>
    <col min="1250" max="1251" width="12" style="91" customWidth="1"/>
    <col min="1252" max="1252" width="7.625" style="91" customWidth="1"/>
    <col min="1253" max="1253" width="2.375" style="91" customWidth="1"/>
    <col min="1254" max="1255" width="5.125" style="91" customWidth="1"/>
    <col min="1256" max="1256" width="2.875" style="91" customWidth="1"/>
    <col min="1257" max="1258" width="12" style="91" customWidth="1"/>
    <col min="1259" max="1259" width="7.5" style="91" customWidth="1"/>
    <col min="1260" max="1260" width="1.75" style="91" customWidth="1"/>
    <col min="1261" max="1262" width="5.125" style="91" customWidth="1"/>
    <col min="1263" max="1263" width="3.125" style="91" customWidth="1"/>
    <col min="1264" max="1265" width="12" style="91" customWidth="1"/>
    <col min="1266" max="1266" width="7.625" style="91" customWidth="1"/>
    <col min="1267" max="1267" width="2.375" style="91" customWidth="1"/>
    <col min="1268" max="1269" width="5.125" style="91" customWidth="1"/>
    <col min="1270" max="1270" width="2.875" style="91" customWidth="1"/>
    <col min="1271" max="1272" width="12" style="91" customWidth="1"/>
    <col min="1273" max="1273" width="7.625" style="91" customWidth="1"/>
    <col min="1274" max="1502" width="9" style="91"/>
    <col min="1503" max="1504" width="5.125" style="91" customWidth="1"/>
    <col min="1505" max="1505" width="3.125" style="91" customWidth="1"/>
    <col min="1506" max="1507" width="12" style="91" customWidth="1"/>
    <col min="1508" max="1508" width="7.625" style="91" customWidth="1"/>
    <col min="1509" max="1509" width="2.375" style="91" customWidth="1"/>
    <col min="1510" max="1511" width="5.125" style="91" customWidth="1"/>
    <col min="1512" max="1512" width="2.875" style="91" customWidth="1"/>
    <col min="1513" max="1514" width="12" style="91" customWidth="1"/>
    <col min="1515" max="1515" width="7.5" style="91" customWidth="1"/>
    <col min="1516" max="1516" width="1.75" style="91" customWidth="1"/>
    <col min="1517" max="1518" width="5.125" style="91" customWidth="1"/>
    <col min="1519" max="1519" width="3.125" style="91" customWidth="1"/>
    <col min="1520" max="1521" width="12" style="91" customWidth="1"/>
    <col min="1522" max="1522" width="7.625" style="91" customWidth="1"/>
    <col min="1523" max="1523" width="2.375" style="91" customWidth="1"/>
    <col min="1524" max="1525" width="5.125" style="91" customWidth="1"/>
    <col min="1526" max="1526" width="2.875" style="91" customWidth="1"/>
    <col min="1527" max="1528" width="12" style="91" customWidth="1"/>
    <col min="1529" max="1529" width="7.625" style="91" customWidth="1"/>
    <col min="1530" max="1758" width="9" style="91"/>
    <col min="1759" max="1760" width="5.125" style="91" customWidth="1"/>
    <col min="1761" max="1761" width="3.125" style="91" customWidth="1"/>
    <col min="1762" max="1763" width="12" style="91" customWidth="1"/>
    <col min="1764" max="1764" width="7.625" style="91" customWidth="1"/>
    <col min="1765" max="1765" width="2.375" style="91" customWidth="1"/>
    <col min="1766" max="1767" width="5.125" style="91" customWidth="1"/>
    <col min="1768" max="1768" width="2.875" style="91" customWidth="1"/>
    <col min="1769" max="1770" width="12" style="91" customWidth="1"/>
    <col min="1771" max="1771" width="7.5" style="91" customWidth="1"/>
    <col min="1772" max="1772" width="1.75" style="91" customWidth="1"/>
    <col min="1773" max="1774" width="5.125" style="91" customWidth="1"/>
    <col min="1775" max="1775" width="3.125" style="91" customWidth="1"/>
    <col min="1776" max="1777" width="12" style="91" customWidth="1"/>
    <col min="1778" max="1778" width="7.625" style="91" customWidth="1"/>
    <col min="1779" max="1779" width="2.375" style="91" customWidth="1"/>
    <col min="1780" max="1781" width="5.125" style="91" customWidth="1"/>
    <col min="1782" max="1782" width="2.875" style="91" customWidth="1"/>
    <col min="1783" max="1784" width="12" style="91" customWidth="1"/>
    <col min="1785" max="1785" width="7.625" style="91" customWidth="1"/>
    <col min="1786" max="2014" width="9" style="91"/>
    <col min="2015" max="2016" width="5.125" style="91" customWidth="1"/>
    <col min="2017" max="2017" width="3.125" style="91" customWidth="1"/>
    <col min="2018" max="2019" width="12" style="91" customWidth="1"/>
    <col min="2020" max="2020" width="7.625" style="91" customWidth="1"/>
    <col min="2021" max="2021" width="2.375" style="91" customWidth="1"/>
    <col min="2022" max="2023" width="5.125" style="91" customWidth="1"/>
    <col min="2024" max="2024" width="2.875" style="91" customWidth="1"/>
    <col min="2025" max="2026" width="12" style="91" customWidth="1"/>
    <col min="2027" max="2027" width="7.5" style="91" customWidth="1"/>
    <col min="2028" max="2028" width="1.75" style="91" customWidth="1"/>
    <col min="2029" max="2030" width="5.125" style="91" customWidth="1"/>
    <col min="2031" max="2031" width="3.125" style="91" customWidth="1"/>
    <col min="2032" max="2033" width="12" style="91" customWidth="1"/>
    <col min="2034" max="2034" width="7.625" style="91" customWidth="1"/>
    <col min="2035" max="2035" width="2.375" style="91" customWidth="1"/>
    <col min="2036" max="2037" width="5.125" style="91" customWidth="1"/>
    <col min="2038" max="2038" width="2.875" style="91" customWidth="1"/>
    <col min="2039" max="2040" width="12" style="91" customWidth="1"/>
    <col min="2041" max="2041" width="7.625" style="91" customWidth="1"/>
    <col min="2042" max="2270" width="9" style="91"/>
    <col min="2271" max="2272" width="5.125" style="91" customWidth="1"/>
    <col min="2273" max="2273" width="3.125" style="91" customWidth="1"/>
    <col min="2274" max="2275" width="12" style="91" customWidth="1"/>
    <col min="2276" max="2276" width="7.625" style="91" customWidth="1"/>
    <col min="2277" max="2277" width="2.375" style="91" customWidth="1"/>
    <col min="2278" max="2279" width="5.125" style="91" customWidth="1"/>
    <col min="2280" max="2280" width="2.875" style="91" customWidth="1"/>
    <col min="2281" max="2282" width="12" style="91" customWidth="1"/>
    <col min="2283" max="2283" width="7.5" style="91" customWidth="1"/>
    <col min="2284" max="2284" width="1.75" style="91" customWidth="1"/>
    <col min="2285" max="2286" width="5.125" style="91" customWidth="1"/>
    <col min="2287" max="2287" width="3.125" style="91" customWidth="1"/>
    <col min="2288" max="2289" width="12" style="91" customWidth="1"/>
    <col min="2290" max="2290" width="7.625" style="91" customWidth="1"/>
    <col min="2291" max="2291" width="2.375" style="91" customWidth="1"/>
    <col min="2292" max="2293" width="5.125" style="91" customWidth="1"/>
    <col min="2294" max="2294" width="2.875" style="91" customWidth="1"/>
    <col min="2295" max="2296" width="12" style="91" customWidth="1"/>
    <col min="2297" max="2297" width="7.625" style="91" customWidth="1"/>
    <col min="2298" max="2526" width="9" style="91"/>
    <col min="2527" max="2528" width="5.125" style="91" customWidth="1"/>
    <col min="2529" max="2529" width="3.125" style="91" customWidth="1"/>
    <col min="2530" max="2531" width="12" style="91" customWidth="1"/>
    <col min="2532" max="2532" width="7.625" style="91" customWidth="1"/>
    <col min="2533" max="2533" width="2.375" style="91" customWidth="1"/>
    <col min="2534" max="2535" width="5.125" style="91" customWidth="1"/>
    <col min="2536" max="2536" width="2.875" style="91" customWidth="1"/>
    <col min="2537" max="2538" width="12" style="91" customWidth="1"/>
    <col min="2539" max="2539" width="7.5" style="91" customWidth="1"/>
    <col min="2540" max="2540" width="1.75" style="91" customWidth="1"/>
    <col min="2541" max="2542" width="5.125" style="91" customWidth="1"/>
    <col min="2543" max="2543" width="3.125" style="91" customWidth="1"/>
    <col min="2544" max="2545" width="12" style="91" customWidth="1"/>
    <col min="2546" max="2546" width="7.625" style="91" customWidth="1"/>
    <col min="2547" max="2547" width="2.375" style="91" customWidth="1"/>
    <col min="2548" max="2549" width="5.125" style="91" customWidth="1"/>
    <col min="2550" max="2550" width="2.875" style="91" customWidth="1"/>
    <col min="2551" max="2552" width="12" style="91" customWidth="1"/>
    <col min="2553" max="2553" width="7.625" style="91" customWidth="1"/>
    <col min="2554" max="2782" width="9" style="91"/>
    <col min="2783" max="2784" width="5.125" style="91" customWidth="1"/>
    <col min="2785" max="2785" width="3.125" style="91" customWidth="1"/>
    <col min="2786" max="2787" width="12" style="91" customWidth="1"/>
    <col min="2788" max="2788" width="7.625" style="91" customWidth="1"/>
    <col min="2789" max="2789" width="2.375" style="91" customWidth="1"/>
    <col min="2790" max="2791" width="5.125" style="91" customWidth="1"/>
    <col min="2792" max="2792" width="2.875" style="91" customWidth="1"/>
    <col min="2793" max="2794" width="12" style="91" customWidth="1"/>
    <col min="2795" max="2795" width="7.5" style="91" customWidth="1"/>
    <col min="2796" max="2796" width="1.75" style="91" customWidth="1"/>
    <col min="2797" max="2798" width="5.125" style="91" customWidth="1"/>
    <col min="2799" max="2799" width="3.125" style="91" customWidth="1"/>
    <col min="2800" max="2801" width="12" style="91" customWidth="1"/>
    <col min="2802" max="2802" width="7.625" style="91" customWidth="1"/>
    <col min="2803" max="2803" width="2.375" style="91" customWidth="1"/>
    <col min="2804" max="2805" width="5.125" style="91" customWidth="1"/>
    <col min="2806" max="2806" width="2.875" style="91" customWidth="1"/>
    <col min="2807" max="2808" width="12" style="91" customWidth="1"/>
    <col min="2809" max="2809" width="7.625" style="91" customWidth="1"/>
    <col min="2810" max="3038" width="9" style="91"/>
    <col min="3039" max="3040" width="5.125" style="91" customWidth="1"/>
    <col min="3041" max="3041" width="3.125" style="91" customWidth="1"/>
    <col min="3042" max="3043" width="12" style="91" customWidth="1"/>
    <col min="3044" max="3044" width="7.625" style="91" customWidth="1"/>
    <col min="3045" max="3045" width="2.375" style="91" customWidth="1"/>
    <col min="3046" max="3047" width="5.125" style="91" customWidth="1"/>
    <col min="3048" max="3048" width="2.875" style="91" customWidth="1"/>
    <col min="3049" max="3050" width="12" style="91" customWidth="1"/>
    <col min="3051" max="3051" width="7.5" style="91" customWidth="1"/>
    <col min="3052" max="3052" width="1.75" style="91" customWidth="1"/>
    <col min="3053" max="3054" width="5.125" style="91" customWidth="1"/>
    <col min="3055" max="3055" width="3.125" style="91" customWidth="1"/>
    <col min="3056" max="3057" width="12" style="91" customWidth="1"/>
    <col min="3058" max="3058" width="7.625" style="91" customWidth="1"/>
    <col min="3059" max="3059" width="2.375" style="91" customWidth="1"/>
    <col min="3060" max="3061" width="5.125" style="91" customWidth="1"/>
    <col min="3062" max="3062" width="2.875" style="91" customWidth="1"/>
    <col min="3063" max="3064" width="12" style="91" customWidth="1"/>
    <col min="3065" max="3065" width="7.625" style="91" customWidth="1"/>
    <col min="3066" max="3294" width="9" style="91"/>
    <col min="3295" max="3296" width="5.125" style="91" customWidth="1"/>
    <col min="3297" max="3297" width="3.125" style="91" customWidth="1"/>
    <col min="3298" max="3299" width="12" style="91" customWidth="1"/>
    <col min="3300" max="3300" width="7.625" style="91" customWidth="1"/>
    <col min="3301" max="3301" width="2.375" style="91" customWidth="1"/>
    <col min="3302" max="3303" width="5.125" style="91" customWidth="1"/>
    <col min="3304" max="3304" width="2.875" style="91" customWidth="1"/>
    <col min="3305" max="3306" width="12" style="91" customWidth="1"/>
    <col min="3307" max="3307" width="7.5" style="91" customWidth="1"/>
    <col min="3308" max="3308" width="1.75" style="91" customWidth="1"/>
    <col min="3309" max="3310" width="5.125" style="91" customWidth="1"/>
    <col min="3311" max="3311" width="3.125" style="91" customWidth="1"/>
    <col min="3312" max="3313" width="12" style="91" customWidth="1"/>
    <col min="3314" max="3314" width="7.625" style="91" customWidth="1"/>
    <col min="3315" max="3315" width="2.375" style="91" customWidth="1"/>
    <col min="3316" max="3317" width="5.125" style="91" customWidth="1"/>
    <col min="3318" max="3318" width="2.875" style="91" customWidth="1"/>
    <col min="3319" max="3320" width="12" style="91" customWidth="1"/>
    <col min="3321" max="3321" width="7.625" style="91" customWidth="1"/>
    <col min="3322" max="3550" width="9" style="91"/>
    <col min="3551" max="3552" width="5.125" style="91" customWidth="1"/>
    <col min="3553" max="3553" width="3.125" style="91" customWidth="1"/>
    <col min="3554" max="3555" width="12" style="91" customWidth="1"/>
    <col min="3556" max="3556" width="7.625" style="91" customWidth="1"/>
    <col min="3557" max="3557" width="2.375" style="91" customWidth="1"/>
    <col min="3558" max="3559" width="5.125" style="91" customWidth="1"/>
    <col min="3560" max="3560" width="2.875" style="91" customWidth="1"/>
    <col min="3561" max="3562" width="12" style="91" customWidth="1"/>
    <col min="3563" max="3563" width="7.5" style="91" customWidth="1"/>
    <col min="3564" max="3564" width="1.75" style="91" customWidth="1"/>
    <col min="3565" max="3566" width="5.125" style="91" customWidth="1"/>
    <col min="3567" max="3567" width="3.125" style="91" customWidth="1"/>
    <col min="3568" max="3569" width="12" style="91" customWidth="1"/>
    <col min="3570" max="3570" width="7.625" style="91" customWidth="1"/>
    <col min="3571" max="3571" width="2.375" style="91" customWidth="1"/>
    <col min="3572" max="3573" width="5.125" style="91" customWidth="1"/>
    <col min="3574" max="3574" width="2.875" style="91" customWidth="1"/>
    <col min="3575" max="3576" width="12" style="91" customWidth="1"/>
    <col min="3577" max="3577" width="7.625" style="91" customWidth="1"/>
    <col min="3578" max="3806" width="9" style="91"/>
    <col min="3807" max="3808" width="5.125" style="91" customWidth="1"/>
    <col min="3809" max="3809" width="3.125" style="91" customWidth="1"/>
    <col min="3810" max="3811" width="12" style="91" customWidth="1"/>
    <col min="3812" max="3812" width="7.625" style="91" customWidth="1"/>
    <col min="3813" max="3813" width="2.375" style="91" customWidth="1"/>
    <col min="3814" max="3815" width="5.125" style="91" customWidth="1"/>
    <col min="3816" max="3816" width="2.875" style="91" customWidth="1"/>
    <col min="3817" max="3818" width="12" style="91" customWidth="1"/>
    <col min="3819" max="3819" width="7.5" style="91" customWidth="1"/>
    <col min="3820" max="3820" width="1.75" style="91" customWidth="1"/>
    <col min="3821" max="3822" width="5.125" style="91" customWidth="1"/>
    <col min="3823" max="3823" width="3.125" style="91" customWidth="1"/>
    <col min="3824" max="3825" width="12" style="91" customWidth="1"/>
    <col min="3826" max="3826" width="7.625" style="91" customWidth="1"/>
    <col min="3827" max="3827" width="2.375" style="91" customWidth="1"/>
    <col min="3828" max="3829" width="5.125" style="91" customWidth="1"/>
    <col min="3830" max="3830" width="2.875" style="91" customWidth="1"/>
    <col min="3831" max="3832" width="12" style="91" customWidth="1"/>
    <col min="3833" max="3833" width="7.625" style="91" customWidth="1"/>
    <col min="3834" max="4062" width="9" style="91"/>
    <col min="4063" max="4064" width="5.125" style="91" customWidth="1"/>
    <col min="4065" max="4065" width="3.125" style="91" customWidth="1"/>
    <col min="4066" max="4067" width="12" style="91" customWidth="1"/>
    <col min="4068" max="4068" width="7.625" style="91" customWidth="1"/>
    <col min="4069" max="4069" width="2.375" style="91" customWidth="1"/>
    <col min="4070" max="4071" width="5.125" style="91" customWidth="1"/>
    <col min="4072" max="4072" width="2.875" style="91" customWidth="1"/>
    <col min="4073" max="4074" width="12" style="91" customWidth="1"/>
    <col min="4075" max="4075" width="7.5" style="91" customWidth="1"/>
    <col min="4076" max="4076" width="1.75" style="91" customWidth="1"/>
    <col min="4077" max="4078" width="5.125" style="91" customWidth="1"/>
    <col min="4079" max="4079" width="3.125" style="91" customWidth="1"/>
    <col min="4080" max="4081" width="12" style="91" customWidth="1"/>
    <col min="4082" max="4082" width="7.625" style="91" customWidth="1"/>
    <col min="4083" max="4083" width="2.375" style="91" customWidth="1"/>
    <col min="4084" max="4085" width="5.125" style="91" customWidth="1"/>
    <col min="4086" max="4086" width="2.875" style="91" customWidth="1"/>
    <col min="4087" max="4088" width="12" style="91" customWidth="1"/>
    <col min="4089" max="4089" width="7.625" style="91" customWidth="1"/>
    <col min="4090" max="4318" width="9" style="91"/>
    <col min="4319" max="4320" width="5.125" style="91" customWidth="1"/>
    <col min="4321" max="4321" width="3.125" style="91" customWidth="1"/>
    <col min="4322" max="4323" width="12" style="91" customWidth="1"/>
    <col min="4324" max="4324" width="7.625" style="91" customWidth="1"/>
    <col min="4325" max="4325" width="2.375" style="91" customWidth="1"/>
    <col min="4326" max="4327" width="5.125" style="91" customWidth="1"/>
    <col min="4328" max="4328" width="2.875" style="91" customWidth="1"/>
    <col min="4329" max="4330" width="12" style="91" customWidth="1"/>
    <col min="4331" max="4331" width="7.5" style="91" customWidth="1"/>
    <col min="4332" max="4332" width="1.75" style="91" customWidth="1"/>
    <col min="4333" max="4334" width="5.125" style="91" customWidth="1"/>
    <col min="4335" max="4335" width="3.125" style="91" customWidth="1"/>
    <col min="4336" max="4337" width="12" style="91" customWidth="1"/>
    <col min="4338" max="4338" width="7.625" style="91" customWidth="1"/>
    <col min="4339" max="4339" width="2.375" style="91" customWidth="1"/>
    <col min="4340" max="4341" width="5.125" style="91" customWidth="1"/>
    <col min="4342" max="4342" width="2.875" style="91" customWidth="1"/>
    <col min="4343" max="4344" width="12" style="91" customWidth="1"/>
    <col min="4345" max="4345" width="7.625" style="91" customWidth="1"/>
    <col min="4346" max="4574" width="9" style="91"/>
    <col min="4575" max="4576" width="5.125" style="91" customWidth="1"/>
    <col min="4577" max="4577" width="3.125" style="91" customWidth="1"/>
    <col min="4578" max="4579" width="12" style="91" customWidth="1"/>
    <col min="4580" max="4580" width="7.625" style="91" customWidth="1"/>
    <col min="4581" max="4581" width="2.375" style="91" customWidth="1"/>
    <col min="4582" max="4583" width="5.125" style="91" customWidth="1"/>
    <col min="4584" max="4584" width="2.875" style="91" customWidth="1"/>
    <col min="4585" max="4586" width="12" style="91" customWidth="1"/>
    <col min="4587" max="4587" width="7.5" style="91" customWidth="1"/>
    <col min="4588" max="4588" width="1.75" style="91" customWidth="1"/>
    <col min="4589" max="4590" width="5.125" style="91" customWidth="1"/>
    <col min="4591" max="4591" width="3.125" style="91" customWidth="1"/>
    <col min="4592" max="4593" width="12" style="91" customWidth="1"/>
    <col min="4594" max="4594" width="7.625" style="91" customWidth="1"/>
    <col min="4595" max="4595" width="2.375" style="91" customWidth="1"/>
    <col min="4596" max="4597" width="5.125" style="91" customWidth="1"/>
    <col min="4598" max="4598" width="2.875" style="91" customWidth="1"/>
    <col min="4599" max="4600" width="12" style="91" customWidth="1"/>
    <col min="4601" max="4601" width="7.625" style="91" customWidth="1"/>
    <col min="4602" max="4830" width="9" style="91"/>
    <col min="4831" max="4832" width="5.125" style="91" customWidth="1"/>
    <col min="4833" max="4833" width="3.125" style="91" customWidth="1"/>
    <col min="4834" max="4835" width="12" style="91" customWidth="1"/>
    <col min="4836" max="4836" width="7.625" style="91" customWidth="1"/>
    <col min="4837" max="4837" width="2.375" style="91" customWidth="1"/>
    <col min="4838" max="4839" width="5.125" style="91" customWidth="1"/>
    <col min="4840" max="4840" width="2.875" style="91" customWidth="1"/>
    <col min="4841" max="4842" width="12" style="91" customWidth="1"/>
    <col min="4843" max="4843" width="7.5" style="91" customWidth="1"/>
    <col min="4844" max="4844" width="1.75" style="91" customWidth="1"/>
    <col min="4845" max="4846" width="5.125" style="91" customWidth="1"/>
    <col min="4847" max="4847" width="3.125" style="91" customWidth="1"/>
    <col min="4848" max="4849" width="12" style="91" customWidth="1"/>
    <col min="4850" max="4850" width="7.625" style="91" customWidth="1"/>
    <col min="4851" max="4851" width="2.375" style="91" customWidth="1"/>
    <col min="4852" max="4853" width="5.125" style="91" customWidth="1"/>
    <col min="4854" max="4854" width="2.875" style="91" customWidth="1"/>
    <col min="4855" max="4856" width="12" style="91" customWidth="1"/>
    <col min="4857" max="4857" width="7.625" style="91" customWidth="1"/>
    <col min="4858" max="5086" width="9" style="91"/>
    <col min="5087" max="5088" width="5.125" style="91" customWidth="1"/>
    <col min="5089" max="5089" width="3.125" style="91" customWidth="1"/>
    <col min="5090" max="5091" width="12" style="91" customWidth="1"/>
    <col min="5092" max="5092" width="7.625" style="91" customWidth="1"/>
    <col min="5093" max="5093" width="2.375" style="91" customWidth="1"/>
    <col min="5094" max="5095" width="5.125" style="91" customWidth="1"/>
    <col min="5096" max="5096" width="2.875" style="91" customWidth="1"/>
    <col min="5097" max="5098" width="12" style="91" customWidth="1"/>
    <col min="5099" max="5099" width="7.5" style="91" customWidth="1"/>
    <col min="5100" max="5100" width="1.75" style="91" customWidth="1"/>
    <col min="5101" max="5102" width="5.125" style="91" customWidth="1"/>
    <col min="5103" max="5103" width="3.125" style="91" customWidth="1"/>
    <col min="5104" max="5105" width="12" style="91" customWidth="1"/>
    <col min="5106" max="5106" width="7.625" style="91" customWidth="1"/>
    <col min="5107" max="5107" width="2.375" style="91" customWidth="1"/>
    <col min="5108" max="5109" width="5.125" style="91" customWidth="1"/>
    <col min="5110" max="5110" width="2.875" style="91" customWidth="1"/>
    <col min="5111" max="5112" width="12" style="91" customWidth="1"/>
    <col min="5113" max="5113" width="7.625" style="91" customWidth="1"/>
    <col min="5114" max="5342" width="9" style="91"/>
    <col min="5343" max="5344" width="5.125" style="91" customWidth="1"/>
    <col min="5345" max="5345" width="3.125" style="91" customWidth="1"/>
    <col min="5346" max="5347" width="12" style="91" customWidth="1"/>
    <col min="5348" max="5348" width="7.625" style="91" customWidth="1"/>
    <col min="5349" max="5349" width="2.375" style="91" customWidth="1"/>
    <col min="5350" max="5351" width="5.125" style="91" customWidth="1"/>
    <col min="5352" max="5352" width="2.875" style="91" customWidth="1"/>
    <col min="5353" max="5354" width="12" style="91" customWidth="1"/>
    <col min="5355" max="5355" width="7.5" style="91" customWidth="1"/>
    <col min="5356" max="5356" width="1.75" style="91" customWidth="1"/>
    <col min="5357" max="5358" width="5.125" style="91" customWidth="1"/>
    <col min="5359" max="5359" width="3.125" style="91" customWidth="1"/>
    <col min="5360" max="5361" width="12" style="91" customWidth="1"/>
    <col min="5362" max="5362" width="7.625" style="91" customWidth="1"/>
    <col min="5363" max="5363" width="2.375" style="91" customWidth="1"/>
    <col min="5364" max="5365" width="5.125" style="91" customWidth="1"/>
    <col min="5366" max="5366" width="2.875" style="91" customWidth="1"/>
    <col min="5367" max="5368" width="12" style="91" customWidth="1"/>
    <col min="5369" max="5369" width="7.625" style="91" customWidth="1"/>
    <col min="5370" max="5598" width="9" style="91"/>
    <col min="5599" max="5600" width="5.125" style="91" customWidth="1"/>
    <col min="5601" max="5601" width="3.125" style="91" customWidth="1"/>
    <col min="5602" max="5603" width="12" style="91" customWidth="1"/>
    <col min="5604" max="5604" width="7.625" style="91" customWidth="1"/>
    <col min="5605" max="5605" width="2.375" style="91" customWidth="1"/>
    <col min="5606" max="5607" width="5.125" style="91" customWidth="1"/>
    <col min="5608" max="5608" width="2.875" style="91" customWidth="1"/>
    <col min="5609" max="5610" width="12" style="91" customWidth="1"/>
    <col min="5611" max="5611" width="7.5" style="91" customWidth="1"/>
    <col min="5612" max="5612" width="1.75" style="91" customWidth="1"/>
    <col min="5613" max="5614" width="5.125" style="91" customWidth="1"/>
    <col min="5615" max="5615" width="3.125" style="91" customWidth="1"/>
    <col min="5616" max="5617" width="12" style="91" customWidth="1"/>
    <col min="5618" max="5618" width="7.625" style="91" customWidth="1"/>
    <col min="5619" max="5619" width="2.375" style="91" customWidth="1"/>
    <col min="5620" max="5621" width="5.125" style="91" customWidth="1"/>
    <col min="5622" max="5622" width="2.875" style="91" customWidth="1"/>
    <col min="5623" max="5624" width="12" style="91" customWidth="1"/>
    <col min="5625" max="5625" width="7.625" style="91" customWidth="1"/>
    <col min="5626" max="5854" width="9" style="91"/>
    <col min="5855" max="5856" width="5.125" style="91" customWidth="1"/>
    <col min="5857" max="5857" width="3.125" style="91" customWidth="1"/>
    <col min="5858" max="5859" width="12" style="91" customWidth="1"/>
    <col min="5860" max="5860" width="7.625" style="91" customWidth="1"/>
    <col min="5861" max="5861" width="2.375" style="91" customWidth="1"/>
    <col min="5862" max="5863" width="5.125" style="91" customWidth="1"/>
    <col min="5864" max="5864" width="2.875" style="91" customWidth="1"/>
    <col min="5865" max="5866" width="12" style="91" customWidth="1"/>
    <col min="5867" max="5867" width="7.5" style="91" customWidth="1"/>
    <col min="5868" max="5868" width="1.75" style="91" customWidth="1"/>
    <col min="5869" max="5870" width="5.125" style="91" customWidth="1"/>
    <col min="5871" max="5871" width="3.125" style="91" customWidth="1"/>
    <col min="5872" max="5873" width="12" style="91" customWidth="1"/>
    <col min="5874" max="5874" width="7.625" style="91" customWidth="1"/>
    <col min="5875" max="5875" width="2.375" style="91" customWidth="1"/>
    <col min="5876" max="5877" width="5.125" style="91" customWidth="1"/>
    <col min="5878" max="5878" width="2.875" style="91" customWidth="1"/>
    <col min="5879" max="5880" width="12" style="91" customWidth="1"/>
    <col min="5881" max="5881" width="7.625" style="91" customWidth="1"/>
    <col min="5882" max="6110" width="9" style="91"/>
    <col min="6111" max="6112" width="5.125" style="91" customWidth="1"/>
    <col min="6113" max="6113" width="3.125" style="91" customWidth="1"/>
    <col min="6114" max="6115" width="12" style="91" customWidth="1"/>
    <col min="6116" max="6116" width="7.625" style="91" customWidth="1"/>
    <col min="6117" max="6117" width="2.375" style="91" customWidth="1"/>
    <col min="6118" max="6119" width="5.125" style="91" customWidth="1"/>
    <col min="6120" max="6120" width="2.875" style="91" customWidth="1"/>
    <col min="6121" max="6122" width="12" style="91" customWidth="1"/>
    <col min="6123" max="6123" width="7.5" style="91" customWidth="1"/>
    <col min="6124" max="6124" width="1.75" style="91" customWidth="1"/>
    <col min="6125" max="6126" width="5.125" style="91" customWidth="1"/>
    <col min="6127" max="6127" width="3.125" style="91" customWidth="1"/>
    <col min="6128" max="6129" width="12" style="91" customWidth="1"/>
    <col min="6130" max="6130" width="7.625" style="91" customWidth="1"/>
    <col min="6131" max="6131" width="2.375" style="91" customWidth="1"/>
    <col min="6132" max="6133" width="5.125" style="91" customWidth="1"/>
    <col min="6134" max="6134" width="2.875" style="91" customWidth="1"/>
    <col min="6135" max="6136" width="12" style="91" customWidth="1"/>
    <col min="6137" max="6137" width="7.625" style="91" customWidth="1"/>
    <col min="6138" max="6366" width="9" style="91"/>
    <col min="6367" max="6368" width="5.125" style="91" customWidth="1"/>
    <col min="6369" max="6369" width="3.125" style="91" customWidth="1"/>
    <col min="6370" max="6371" width="12" style="91" customWidth="1"/>
    <col min="6372" max="6372" width="7.625" style="91" customWidth="1"/>
    <col min="6373" max="6373" width="2.375" style="91" customWidth="1"/>
    <col min="6374" max="6375" width="5.125" style="91" customWidth="1"/>
    <col min="6376" max="6376" width="2.875" style="91" customWidth="1"/>
    <col min="6377" max="6378" width="12" style="91" customWidth="1"/>
    <col min="6379" max="6379" width="7.5" style="91" customWidth="1"/>
    <col min="6380" max="6380" width="1.75" style="91" customWidth="1"/>
    <col min="6381" max="6382" width="5.125" style="91" customWidth="1"/>
    <col min="6383" max="6383" width="3.125" style="91" customWidth="1"/>
    <col min="6384" max="6385" width="12" style="91" customWidth="1"/>
    <col min="6386" max="6386" width="7.625" style="91" customWidth="1"/>
    <col min="6387" max="6387" width="2.375" style="91" customWidth="1"/>
    <col min="6388" max="6389" width="5.125" style="91" customWidth="1"/>
    <col min="6390" max="6390" width="2.875" style="91" customWidth="1"/>
    <col min="6391" max="6392" width="12" style="91" customWidth="1"/>
    <col min="6393" max="6393" width="7.625" style="91" customWidth="1"/>
    <col min="6394" max="6622" width="9" style="91"/>
    <col min="6623" max="6624" width="5.125" style="91" customWidth="1"/>
    <col min="6625" max="6625" width="3.125" style="91" customWidth="1"/>
    <col min="6626" max="6627" width="12" style="91" customWidth="1"/>
    <col min="6628" max="6628" width="7.625" style="91" customWidth="1"/>
    <col min="6629" max="6629" width="2.375" style="91" customWidth="1"/>
    <col min="6630" max="6631" width="5.125" style="91" customWidth="1"/>
    <col min="6632" max="6632" width="2.875" style="91" customWidth="1"/>
    <col min="6633" max="6634" width="12" style="91" customWidth="1"/>
    <col min="6635" max="6635" width="7.5" style="91" customWidth="1"/>
    <col min="6636" max="6636" width="1.75" style="91" customWidth="1"/>
    <col min="6637" max="6638" width="5.125" style="91" customWidth="1"/>
    <col min="6639" max="6639" width="3.125" style="91" customWidth="1"/>
    <col min="6640" max="6641" width="12" style="91" customWidth="1"/>
    <col min="6642" max="6642" width="7.625" style="91" customWidth="1"/>
    <col min="6643" max="6643" width="2.375" style="91" customWidth="1"/>
    <col min="6644" max="6645" width="5.125" style="91" customWidth="1"/>
    <col min="6646" max="6646" width="2.875" style="91" customWidth="1"/>
    <col min="6647" max="6648" width="12" style="91" customWidth="1"/>
    <col min="6649" max="6649" width="7.625" style="91" customWidth="1"/>
    <col min="6650" max="6878" width="9" style="91"/>
    <col min="6879" max="6880" width="5.125" style="91" customWidth="1"/>
    <col min="6881" max="6881" width="3.125" style="91" customWidth="1"/>
    <col min="6882" max="6883" width="12" style="91" customWidth="1"/>
    <col min="6884" max="6884" width="7.625" style="91" customWidth="1"/>
    <col min="6885" max="6885" width="2.375" style="91" customWidth="1"/>
    <col min="6886" max="6887" width="5.125" style="91" customWidth="1"/>
    <col min="6888" max="6888" width="2.875" style="91" customWidth="1"/>
    <col min="6889" max="6890" width="12" style="91" customWidth="1"/>
    <col min="6891" max="6891" width="7.5" style="91" customWidth="1"/>
    <col min="6892" max="6892" width="1.75" style="91" customWidth="1"/>
    <col min="6893" max="6894" width="5.125" style="91" customWidth="1"/>
    <col min="6895" max="6895" width="3.125" style="91" customWidth="1"/>
    <col min="6896" max="6897" width="12" style="91" customWidth="1"/>
    <col min="6898" max="6898" width="7.625" style="91" customWidth="1"/>
    <col min="6899" max="6899" width="2.375" style="91" customWidth="1"/>
    <col min="6900" max="6901" width="5.125" style="91" customWidth="1"/>
    <col min="6902" max="6902" width="2.875" style="91" customWidth="1"/>
    <col min="6903" max="6904" width="12" style="91" customWidth="1"/>
    <col min="6905" max="6905" width="7.625" style="91" customWidth="1"/>
    <col min="6906" max="7134" width="9" style="91"/>
    <col min="7135" max="7136" width="5.125" style="91" customWidth="1"/>
    <col min="7137" max="7137" width="3.125" style="91" customWidth="1"/>
    <col min="7138" max="7139" width="12" style="91" customWidth="1"/>
    <col min="7140" max="7140" width="7.625" style="91" customWidth="1"/>
    <col min="7141" max="7141" width="2.375" style="91" customWidth="1"/>
    <col min="7142" max="7143" width="5.125" style="91" customWidth="1"/>
    <col min="7144" max="7144" width="2.875" style="91" customWidth="1"/>
    <col min="7145" max="7146" width="12" style="91" customWidth="1"/>
    <col min="7147" max="7147" width="7.5" style="91" customWidth="1"/>
    <col min="7148" max="7148" width="1.75" style="91" customWidth="1"/>
    <col min="7149" max="7150" width="5.125" style="91" customWidth="1"/>
    <col min="7151" max="7151" width="3.125" style="91" customWidth="1"/>
    <col min="7152" max="7153" width="12" style="91" customWidth="1"/>
    <col min="7154" max="7154" width="7.625" style="91" customWidth="1"/>
    <col min="7155" max="7155" width="2.375" style="91" customWidth="1"/>
    <col min="7156" max="7157" width="5.125" style="91" customWidth="1"/>
    <col min="7158" max="7158" width="2.875" style="91" customWidth="1"/>
    <col min="7159" max="7160" width="12" style="91" customWidth="1"/>
    <col min="7161" max="7161" width="7.625" style="91" customWidth="1"/>
    <col min="7162" max="7390" width="9" style="91"/>
    <col min="7391" max="7392" width="5.125" style="91" customWidth="1"/>
    <col min="7393" max="7393" width="3.125" style="91" customWidth="1"/>
    <col min="7394" max="7395" width="12" style="91" customWidth="1"/>
    <col min="7396" max="7396" width="7.625" style="91" customWidth="1"/>
    <col min="7397" max="7397" width="2.375" style="91" customWidth="1"/>
    <col min="7398" max="7399" width="5.125" style="91" customWidth="1"/>
    <col min="7400" max="7400" width="2.875" style="91" customWidth="1"/>
    <col min="7401" max="7402" width="12" style="91" customWidth="1"/>
    <col min="7403" max="7403" width="7.5" style="91" customWidth="1"/>
    <col min="7404" max="7404" width="1.75" style="91" customWidth="1"/>
    <col min="7405" max="7406" width="5.125" style="91" customWidth="1"/>
    <col min="7407" max="7407" width="3.125" style="91" customWidth="1"/>
    <col min="7408" max="7409" width="12" style="91" customWidth="1"/>
    <col min="7410" max="7410" width="7.625" style="91" customWidth="1"/>
    <col min="7411" max="7411" width="2.375" style="91" customWidth="1"/>
    <col min="7412" max="7413" width="5.125" style="91" customWidth="1"/>
    <col min="7414" max="7414" width="2.875" style="91" customWidth="1"/>
    <col min="7415" max="7416" width="12" style="91" customWidth="1"/>
    <col min="7417" max="7417" width="7.625" style="91" customWidth="1"/>
    <col min="7418" max="7646" width="9" style="91"/>
    <col min="7647" max="7648" width="5.125" style="91" customWidth="1"/>
    <col min="7649" max="7649" width="3.125" style="91" customWidth="1"/>
    <col min="7650" max="7651" width="12" style="91" customWidth="1"/>
    <col min="7652" max="7652" width="7.625" style="91" customWidth="1"/>
    <col min="7653" max="7653" width="2.375" style="91" customWidth="1"/>
    <col min="7654" max="7655" width="5.125" style="91" customWidth="1"/>
    <col min="7656" max="7656" width="2.875" style="91" customWidth="1"/>
    <col min="7657" max="7658" width="12" style="91" customWidth="1"/>
    <col min="7659" max="7659" width="7.5" style="91" customWidth="1"/>
    <col min="7660" max="7660" width="1.75" style="91" customWidth="1"/>
    <col min="7661" max="7662" width="5.125" style="91" customWidth="1"/>
    <col min="7663" max="7663" width="3.125" style="91" customWidth="1"/>
    <col min="7664" max="7665" width="12" style="91" customWidth="1"/>
    <col min="7666" max="7666" width="7.625" style="91" customWidth="1"/>
    <col min="7667" max="7667" width="2.375" style="91" customWidth="1"/>
    <col min="7668" max="7669" width="5.125" style="91" customWidth="1"/>
    <col min="7670" max="7670" width="2.875" style="91" customWidth="1"/>
    <col min="7671" max="7672" width="12" style="91" customWidth="1"/>
    <col min="7673" max="7673" width="7.625" style="91" customWidth="1"/>
    <col min="7674" max="7902" width="9" style="91"/>
    <col min="7903" max="7904" width="5.125" style="91" customWidth="1"/>
    <col min="7905" max="7905" width="3.125" style="91" customWidth="1"/>
    <col min="7906" max="7907" width="12" style="91" customWidth="1"/>
    <col min="7908" max="7908" width="7.625" style="91" customWidth="1"/>
    <col min="7909" max="7909" width="2.375" style="91" customWidth="1"/>
    <col min="7910" max="7911" width="5.125" style="91" customWidth="1"/>
    <col min="7912" max="7912" width="2.875" style="91" customWidth="1"/>
    <col min="7913" max="7914" width="12" style="91" customWidth="1"/>
    <col min="7915" max="7915" width="7.5" style="91" customWidth="1"/>
    <col min="7916" max="7916" width="1.75" style="91" customWidth="1"/>
    <col min="7917" max="7918" width="5.125" style="91" customWidth="1"/>
    <col min="7919" max="7919" width="3.125" style="91" customWidth="1"/>
    <col min="7920" max="7921" width="12" style="91" customWidth="1"/>
    <col min="7922" max="7922" width="7.625" style="91" customWidth="1"/>
    <col min="7923" max="7923" width="2.375" style="91" customWidth="1"/>
    <col min="7924" max="7925" width="5.125" style="91" customWidth="1"/>
    <col min="7926" max="7926" width="2.875" style="91" customWidth="1"/>
    <col min="7927" max="7928" width="12" style="91" customWidth="1"/>
    <col min="7929" max="7929" width="7.625" style="91" customWidth="1"/>
    <col min="7930" max="8158" width="9" style="91"/>
    <col min="8159" max="8160" width="5.125" style="91" customWidth="1"/>
    <col min="8161" max="8161" width="3.125" style="91" customWidth="1"/>
    <col min="8162" max="8163" width="12" style="91" customWidth="1"/>
    <col min="8164" max="8164" width="7.625" style="91" customWidth="1"/>
    <col min="8165" max="8165" width="2.375" style="91" customWidth="1"/>
    <col min="8166" max="8167" width="5.125" style="91" customWidth="1"/>
    <col min="8168" max="8168" width="2.875" style="91" customWidth="1"/>
    <col min="8169" max="8170" width="12" style="91" customWidth="1"/>
    <col min="8171" max="8171" width="7.5" style="91" customWidth="1"/>
    <col min="8172" max="8172" width="1.75" style="91" customWidth="1"/>
    <col min="8173" max="8174" width="5.125" style="91" customWidth="1"/>
    <col min="8175" max="8175" width="3.125" style="91" customWidth="1"/>
    <col min="8176" max="8177" width="12" style="91" customWidth="1"/>
    <col min="8178" max="8178" width="7.625" style="91" customWidth="1"/>
    <col min="8179" max="8179" width="2.375" style="91" customWidth="1"/>
    <col min="8180" max="8181" width="5.125" style="91" customWidth="1"/>
    <col min="8182" max="8182" width="2.875" style="91" customWidth="1"/>
    <col min="8183" max="8184" width="12" style="91" customWidth="1"/>
    <col min="8185" max="8185" width="7.625" style="91" customWidth="1"/>
    <col min="8186" max="8414" width="9" style="91"/>
    <col min="8415" max="8416" width="5.125" style="91" customWidth="1"/>
    <col min="8417" max="8417" width="3.125" style="91" customWidth="1"/>
    <col min="8418" max="8419" width="12" style="91" customWidth="1"/>
    <col min="8420" max="8420" width="7.625" style="91" customWidth="1"/>
    <col min="8421" max="8421" width="2.375" style="91" customWidth="1"/>
    <col min="8422" max="8423" width="5.125" style="91" customWidth="1"/>
    <col min="8424" max="8424" width="2.875" style="91" customWidth="1"/>
    <col min="8425" max="8426" width="12" style="91" customWidth="1"/>
    <col min="8427" max="8427" width="7.5" style="91" customWidth="1"/>
    <col min="8428" max="8428" width="1.75" style="91" customWidth="1"/>
    <col min="8429" max="8430" width="5.125" style="91" customWidth="1"/>
    <col min="8431" max="8431" width="3.125" style="91" customWidth="1"/>
    <col min="8432" max="8433" width="12" style="91" customWidth="1"/>
    <col min="8434" max="8434" width="7.625" style="91" customWidth="1"/>
    <col min="8435" max="8435" width="2.375" style="91" customWidth="1"/>
    <col min="8436" max="8437" width="5.125" style="91" customWidth="1"/>
    <col min="8438" max="8438" width="2.875" style="91" customWidth="1"/>
    <col min="8439" max="8440" width="12" style="91" customWidth="1"/>
    <col min="8441" max="8441" width="7.625" style="91" customWidth="1"/>
    <col min="8442" max="8670" width="9" style="91"/>
    <col min="8671" max="8672" width="5.125" style="91" customWidth="1"/>
    <col min="8673" max="8673" width="3.125" style="91" customWidth="1"/>
    <col min="8674" max="8675" width="12" style="91" customWidth="1"/>
    <col min="8676" max="8676" width="7.625" style="91" customWidth="1"/>
    <col min="8677" max="8677" width="2.375" style="91" customWidth="1"/>
    <col min="8678" max="8679" width="5.125" style="91" customWidth="1"/>
    <col min="8680" max="8680" width="2.875" style="91" customWidth="1"/>
    <col min="8681" max="8682" width="12" style="91" customWidth="1"/>
    <col min="8683" max="8683" width="7.5" style="91" customWidth="1"/>
    <col min="8684" max="8684" width="1.75" style="91" customWidth="1"/>
    <col min="8685" max="8686" width="5.125" style="91" customWidth="1"/>
    <col min="8687" max="8687" width="3.125" style="91" customWidth="1"/>
    <col min="8688" max="8689" width="12" style="91" customWidth="1"/>
    <col min="8690" max="8690" width="7.625" style="91" customWidth="1"/>
    <col min="8691" max="8691" width="2.375" style="91" customWidth="1"/>
    <col min="8692" max="8693" width="5.125" style="91" customWidth="1"/>
    <col min="8694" max="8694" width="2.875" style="91" customWidth="1"/>
    <col min="8695" max="8696" width="12" style="91" customWidth="1"/>
    <col min="8697" max="8697" width="7.625" style="91" customWidth="1"/>
    <col min="8698" max="8926" width="9" style="91"/>
    <col min="8927" max="8928" width="5.125" style="91" customWidth="1"/>
    <col min="8929" max="8929" width="3.125" style="91" customWidth="1"/>
    <col min="8930" max="8931" width="12" style="91" customWidth="1"/>
    <col min="8932" max="8932" width="7.625" style="91" customWidth="1"/>
    <col min="8933" max="8933" width="2.375" style="91" customWidth="1"/>
    <col min="8934" max="8935" width="5.125" style="91" customWidth="1"/>
    <col min="8936" max="8936" width="2.875" style="91" customWidth="1"/>
    <col min="8937" max="8938" width="12" style="91" customWidth="1"/>
    <col min="8939" max="8939" width="7.5" style="91" customWidth="1"/>
    <col min="8940" max="8940" width="1.75" style="91" customWidth="1"/>
    <col min="8941" max="8942" width="5.125" style="91" customWidth="1"/>
    <col min="8943" max="8943" width="3.125" style="91" customWidth="1"/>
    <col min="8944" max="8945" width="12" style="91" customWidth="1"/>
    <col min="8946" max="8946" width="7.625" style="91" customWidth="1"/>
    <col min="8947" max="8947" width="2.375" style="91" customWidth="1"/>
    <col min="8948" max="8949" width="5.125" style="91" customWidth="1"/>
    <col min="8950" max="8950" width="2.875" style="91" customWidth="1"/>
    <col min="8951" max="8952" width="12" style="91" customWidth="1"/>
    <col min="8953" max="8953" width="7.625" style="91" customWidth="1"/>
    <col min="8954" max="9182" width="9" style="91"/>
    <col min="9183" max="9184" width="5.125" style="91" customWidth="1"/>
    <col min="9185" max="9185" width="3.125" style="91" customWidth="1"/>
    <col min="9186" max="9187" width="12" style="91" customWidth="1"/>
    <col min="9188" max="9188" width="7.625" style="91" customWidth="1"/>
    <col min="9189" max="9189" width="2.375" style="91" customWidth="1"/>
    <col min="9190" max="9191" width="5.125" style="91" customWidth="1"/>
    <col min="9192" max="9192" width="2.875" style="91" customWidth="1"/>
    <col min="9193" max="9194" width="12" style="91" customWidth="1"/>
    <col min="9195" max="9195" width="7.5" style="91" customWidth="1"/>
    <col min="9196" max="9196" width="1.75" style="91" customWidth="1"/>
    <col min="9197" max="9198" width="5.125" style="91" customWidth="1"/>
    <col min="9199" max="9199" width="3.125" style="91" customWidth="1"/>
    <col min="9200" max="9201" width="12" style="91" customWidth="1"/>
    <col min="9202" max="9202" width="7.625" style="91" customWidth="1"/>
    <col min="9203" max="9203" width="2.375" style="91" customWidth="1"/>
    <col min="9204" max="9205" width="5.125" style="91" customWidth="1"/>
    <col min="9206" max="9206" width="2.875" style="91" customWidth="1"/>
    <col min="9207" max="9208" width="12" style="91" customWidth="1"/>
    <col min="9209" max="9209" width="7.625" style="91" customWidth="1"/>
    <col min="9210" max="9438" width="9" style="91"/>
    <col min="9439" max="9440" width="5.125" style="91" customWidth="1"/>
    <col min="9441" max="9441" width="3.125" style="91" customWidth="1"/>
    <col min="9442" max="9443" width="12" style="91" customWidth="1"/>
    <col min="9444" max="9444" width="7.625" style="91" customWidth="1"/>
    <col min="9445" max="9445" width="2.375" style="91" customWidth="1"/>
    <col min="9446" max="9447" width="5.125" style="91" customWidth="1"/>
    <col min="9448" max="9448" width="2.875" style="91" customWidth="1"/>
    <col min="9449" max="9450" width="12" style="91" customWidth="1"/>
    <col min="9451" max="9451" width="7.5" style="91" customWidth="1"/>
    <col min="9452" max="9452" width="1.75" style="91" customWidth="1"/>
    <col min="9453" max="9454" width="5.125" style="91" customWidth="1"/>
    <col min="9455" max="9455" width="3.125" style="91" customWidth="1"/>
    <col min="9456" max="9457" width="12" style="91" customWidth="1"/>
    <col min="9458" max="9458" width="7.625" style="91" customWidth="1"/>
    <col min="9459" max="9459" width="2.375" style="91" customWidth="1"/>
    <col min="9460" max="9461" width="5.125" style="91" customWidth="1"/>
    <col min="9462" max="9462" width="2.875" style="91" customWidth="1"/>
    <col min="9463" max="9464" width="12" style="91" customWidth="1"/>
    <col min="9465" max="9465" width="7.625" style="91" customWidth="1"/>
    <col min="9466" max="9694" width="9" style="91"/>
    <col min="9695" max="9696" width="5.125" style="91" customWidth="1"/>
    <col min="9697" max="9697" width="3.125" style="91" customWidth="1"/>
    <col min="9698" max="9699" width="12" style="91" customWidth="1"/>
    <col min="9700" max="9700" width="7.625" style="91" customWidth="1"/>
    <col min="9701" max="9701" width="2.375" style="91" customWidth="1"/>
    <col min="9702" max="9703" width="5.125" style="91" customWidth="1"/>
    <col min="9704" max="9704" width="2.875" style="91" customWidth="1"/>
    <col min="9705" max="9706" width="12" style="91" customWidth="1"/>
    <col min="9707" max="9707" width="7.5" style="91" customWidth="1"/>
    <col min="9708" max="9708" width="1.75" style="91" customWidth="1"/>
    <col min="9709" max="9710" width="5.125" style="91" customWidth="1"/>
    <col min="9711" max="9711" width="3.125" style="91" customWidth="1"/>
    <col min="9712" max="9713" width="12" style="91" customWidth="1"/>
    <col min="9714" max="9714" width="7.625" style="91" customWidth="1"/>
    <col min="9715" max="9715" width="2.375" style="91" customWidth="1"/>
    <col min="9716" max="9717" width="5.125" style="91" customWidth="1"/>
    <col min="9718" max="9718" width="2.875" style="91" customWidth="1"/>
    <col min="9719" max="9720" width="12" style="91" customWidth="1"/>
    <col min="9721" max="9721" width="7.625" style="91" customWidth="1"/>
    <col min="9722" max="9950" width="9" style="91"/>
    <col min="9951" max="9952" width="5.125" style="91" customWidth="1"/>
    <col min="9953" max="9953" width="3.125" style="91" customWidth="1"/>
    <col min="9954" max="9955" width="12" style="91" customWidth="1"/>
    <col min="9956" max="9956" width="7.625" style="91" customWidth="1"/>
    <col min="9957" max="9957" width="2.375" style="91" customWidth="1"/>
    <col min="9958" max="9959" width="5.125" style="91" customWidth="1"/>
    <col min="9960" max="9960" width="2.875" style="91" customWidth="1"/>
    <col min="9961" max="9962" width="12" style="91" customWidth="1"/>
    <col min="9963" max="9963" width="7.5" style="91" customWidth="1"/>
    <col min="9964" max="9964" width="1.75" style="91" customWidth="1"/>
    <col min="9965" max="9966" width="5.125" style="91" customWidth="1"/>
    <col min="9967" max="9967" width="3.125" style="91" customWidth="1"/>
    <col min="9968" max="9969" width="12" style="91" customWidth="1"/>
    <col min="9970" max="9970" width="7.625" style="91" customWidth="1"/>
    <col min="9971" max="9971" width="2.375" style="91" customWidth="1"/>
    <col min="9972" max="9973" width="5.125" style="91" customWidth="1"/>
    <col min="9974" max="9974" width="2.875" style="91" customWidth="1"/>
    <col min="9975" max="9976" width="12" style="91" customWidth="1"/>
    <col min="9977" max="9977" width="7.625" style="91" customWidth="1"/>
    <col min="9978" max="10206" width="9" style="91"/>
    <col min="10207" max="10208" width="5.125" style="91" customWidth="1"/>
    <col min="10209" max="10209" width="3.125" style="91" customWidth="1"/>
    <col min="10210" max="10211" width="12" style="91" customWidth="1"/>
    <col min="10212" max="10212" width="7.625" style="91" customWidth="1"/>
    <col min="10213" max="10213" width="2.375" style="91" customWidth="1"/>
    <col min="10214" max="10215" width="5.125" style="91" customWidth="1"/>
    <col min="10216" max="10216" width="2.875" style="91" customWidth="1"/>
    <col min="10217" max="10218" width="12" style="91" customWidth="1"/>
    <col min="10219" max="10219" width="7.5" style="91" customWidth="1"/>
    <col min="10220" max="10220" width="1.75" style="91" customWidth="1"/>
    <col min="10221" max="10222" width="5.125" style="91" customWidth="1"/>
    <col min="10223" max="10223" width="3.125" style="91" customWidth="1"/>
    <col min="10224" max="10225" width="12" style="91" customWidth="1"/>
    <col min="10226" max="10226" width="7.625" style="91" customWidth="1"/>
    <col min="10227" max="10227" width="2.375" style="91" customWidth="1"/>
    <col min="10228" max="10229" width="5.125" style="91" customWidth="1"/>
    <col min="10230" max="10230" width="2.875" style="91" customWidth="1"/>
    <col min="10231" max="10232" width="12" style="91" customWidth="1"/>
    <col min="10233" max="10233" width="7.625" style="91" customWidth="1"/>
    <col min="10234" max="10462" width="9" style="91"/>
    <col min="10463" max="10464" width="5.125" style="91" customWidth="1"/>
    <col min="10465" max="10465" width="3.125" style="91" customWidth="1"/>
    <col min="10466" max="10467" width="12" style="91" customWidth="1"/>
    <col min="10468" max="10468" width="7.625" style="91" customWidth="1"/>
    <col min="10469" max="10469" width="2.375" style="91" customWidth="1"/>
    <col min="10470" max="10471" width="5.125" style="91" customWidth="1"/>
    <col min="10472" max="10472" width="2.875" style="91" customWidth="1"/>
    <col min="10473" max="10474" width="12" style="91" customWidth="1"/>
    <col min="10475" max="10475" width="7.5" style="91" customWidth="1"/>
    <col min="10476" max="10476" width="1.75" style="91" customWidth="1"/>
    <col min="10477" max="10478" width="5.125" style="91" customWidth="1"/>
    <col min="10479" max="10479" width="3.125" style="91" customWidth="1"/>
    <col min="10480" max="10481" width="12" style="91" customWidth="1"/>
    <col min="10482" max="10482" width="7.625" style="91" customWidth="1"/>
    <col min="10483" max="10483" width="2.375" style="91" customWidth="1"/>
    <col min="10484" max="10485" width="5.125" style="91" customWidth="1"/>
    <col min="10486" max="10486" width="2.875" style="91" customWidth="1"/>
    <col min="10487" max="10488" width="12" style="91" customWidth="1"/>
    <col min="10489" max="10489" width="7.625" style="91" customWidth="1"/>
    <col min="10490" max="10718" width="9" style="91"/>
    <col min="10719" max="10720" width="5.125" style="91" customWidth="1"/>
    <col min="10721" max="10721" width="3.125" style="91" customWidth="1"/>
    <col min="10722" max="10723" width="12" style="91" customWidth="1"/>
    <col min="10724" max="10724" width="7.625" style="91" customWidth="1"/>
    <col min="10725" max="10725" width="2.375" style="91" customWidth="1"/>
    <col min="10726" max="10727" width="5.125" style="91" customWidth="1"/>
    <col min="10728" max="10728" width="2.875" style="91" customWidth="1"/>
    <col min="10729" max="10730" width="12" style="91" customWidth="1"/>
    <col min="10731" max="10731" width="7.5" style="91" customWidth="1"/>
    <col min="10732" max="10732" width="1.75" style="91" customWidth="1"/>
    <col min="10733" max="10734" width="5.125" style="91" customWidth="1"/>
    <col min="10735" max="10735" width="3.125" style="91" customWidth="1"/>
    <col min="10736" max="10737" width="12" style="91" customWidth="1"/>
    <col min="10738" max="10738" width="7.625" style="91" customWidth="1"/>
    <col min="10739" max="10739" width="2.375" style="91" customWidth="1"/>
    <col min="10740" max="10741" width="5.125" style="91" customWidth="1"/>
    <col min="10742" max="10742" width="2.875" style="91" customWidth="1"/>
    <col min="10743" max="10744" width="12" style="91" customWidth="1"/>
    <col min="10745" max="10745" width="7.625" style="91" customWidth="1"/>
    <col min="10746" max="10974" width="9" style="91"/>
    <col min="10975" max="10976" width="5.125" style="91" customWidth="1"/>
    <col min="10977" max="10977" width="3.125" style="91" customWidth="1"/>
    <col min="10978" max="10979" width="12" style="91" customWidth="1"/>
    <col min="10980" max="10980" width="7.625" style="91" customWidth="1"/>
    <col min="10981" max="10981" width="2.375" style="91" customWidth="1"/>
    <col min="10982" max="10983" width="5.125" style="91" customWidth="1"/>
    <col min="10984" max="10984" width="2.875" style="91" customWidth="1"/>
    <col min="10985" max="10986" width="12" style="91" customWidth="1"/>
    <col min="10987" max="10987" width="7.5" style="91" customWidth="1"/>
    <col min="10988" max="10988" width="1.75" style="91" customWidth="1"/>
    <col min="10989" max="10990" width="5.125" style="91" customWidth="1"/>
    <col min="10991" max="10991" width="3.125" style="91" customWidth="1"/>
    <col min="10992" max="10993" width="12" style="91" customWidth="1"/>
    <col min="10994" max="10994" width="7.625" style="91" customWidth="1"/>
    <col min="10995" max="10995" width="2.375" style="91" customWidth="1"/>
    <col min="10996" max="10997" width="5.125" style="91" customWidth="1"/>
    <col min="10998" max="10998" width="2.875" style="91" customWidth="1"/>
    <col min="10999" max="11000" width="12" style="91" customWidth="1"/>
    <col min="11001" max="11001" width="7.625" style="91" customWidth="1"/>
    <col min="11002" max="11230" width="9" style="91"/>
    <col min="11231" max="11232" width="5.125" style="91" customWidth="1"/>
    <col min="11233" max="11233" width="3.125" style="91" customWidth="1"/>
    <col min="11234" max="11235" width="12" style="91" customWidth="1"/>
    <col min="11236" max="11236" width="7.625" style="91" customWidth="1"/>
    <col min="11237" max="11237" width="2.375" style="91" customWidth="1"/>
    <col min="11238" max="11239" width="5.125" style="91" customWidth="1"/>
    <col min="11240" max="11240" width="2.875" style="91" customWidth="1"/>
    <col min="11241" max="11242" width="12" style="91" customWidth="1"/>
    <col min="11243" max="11243" width="7.5" style="91" customWidth="1"/>
    <col min="11244" max="11244" width="1.75" style="91" customWidth="1"/>
    <col min="11245" max="11246" width="5.125" style="91" customWidth="1"/>
    <col min="11247" max="11247" width="3.125" style="91" customWidth="1"/>
    <col min="11248" max="11249" width="12" style="91" customWidth="1"/>
    <col min="11250" max="11250" width="7.625" style="91" customWidth="1"/>
    <col min="11251" max="11251" width="2.375" style="91" customWidth="1"/>
    <col min="11252" max="11253" width="5.125" style="91" customWidth="1"/>
    <col min="11254" max="11254" width="2.875" style="91" customWidth="1"/>
    <col min="11255" max="11256" width="12" style="91" customWidth="1"/>
    <col min="11257" max="11257" width="7.625" style="91" customWidth="1"/>
    <col min="11258" max="11486" width="9" style="91"/>
    <col min="11487" max="11488" width="5.125" style="91" customWidth="1"/>
    <col min="11489" max="11489" width="3.125" style="91" customWidth="1"/>
    <col min="11490" max="11491" width="12" style="91" customWidth="1"/>
    <col min="11492" max="11492" width="7.625" style="91" customWidth="1"/>
    <col min="11493" max="11493" width="2.375" style="91" customWidth="1"/>
    <col min="11494" max="11495" width="5.125" style="91" customWidth="1"/>
    <col min="11496" max="11496" width="2.875" style="91" customWidth="1"/>
    <col min="11497" max="11498" width="12" style="91" customWidth="1"/>
    <col min="11499" max="11499" width="7.5" style="91" customWidth="1"/>
    <col min="11500" max="11500" width="1.75" style="91" customWidth="1"/>
    <col min="11501" max="11502" width="5.125" style="91" customWidth="1"/>
    <col min="11503" max="11503" width="3.125" style="91" customWidth="1"/>
    <col min="11504" max="11505" width="12" style="91" customWidth="1"/>
    <col min="11506" max="11506" width="7.625" style="91" customWidth="1"/>
    <col min="11507" max="11507" width="2.375" style="91" customWidth="1"/>
    <col min="11508" max="11509" width="5.125" style="91" customWidth="1"/>
    <col min="11510" max="11510" width="2.875" style="91" customWidth="1"/>
    <col min="11511" max="11512" width="12" style="91" customWidth="1"/>
    <col min="11513" max="11513" width="7.625" style="91" customWidth="1"/>
    <col min="11514" max="11742" width="9" style="91"/>
    <col min="11743" max="11744" width="5.125" style="91" customWidth="1"/>
    <col min="11745" max="11745" width="3.125" style="91" customWidth="1"/>
    <col min="11746" max="11747" width="12" style="91" customWidth="1"/>
    <col min="11748" max="11748" width="7.625" style="91" customWidth="1"/>
    <col min="11749" max="11749" width="2.375" style="91" customWidth="1"/>
    <col min="11750" max="11751" width="5.125" style="91" customWidth="1"/>
    <col min="11752" max="11752" width="2.875" style="91" customWidth="1"/>
    <col min="11753" max="11754" width="12" style="91" customWidth="1"/>
    <col min="11755" max="11755" width="7.5" style="91" customWidth="1"/>
    <col min="11756" max="11756" width="1.75" style="91" customWidth="1"/>
    <col min="11757" max="11758" width="5.125" style="91" customWidth="1"/>
    <col min="11759" max="11759" width="3.125" style="91" customWidth="1"/>
    <col min="11760" max="11761" width="12" style="91" customWidth="1"/>
    <col min="11762" max="11762" width="7.625" style="91" customWidth="1"/>
    <col min="11763" max="11763" width="2.375" style="91" customWidth="1"/>
    <col min="11764" max="11765" width="5.125" style="91" customWidth="1"/>
    <col min="11766" max="11766" width="2.875" style="91" customWidth="1"/>
    <col min="11767" max="11768" width="12" style="91" customWidth="1"/>
    <col min="11769" max="11769" width="7.625" style="91" customWidth="1"/>
    <col min="11770" max="11998" width="9" style="91"/>
    <col min="11999" max="12000" width="5.125" style="91" customWidth="1"/>
    <col min="12001" max="12001" width="3.125" style="91" customWidth="1"/>
    <col min="12002" max="12003" width="12" style="91" customWidth="1"/>
    <col min="12004" max="12004" width="7.625" style="91" customWidth="1"/>
    <col min="12005" max="12005" width="2.375" style="91" customWidth="1"/>
    <col min="12006" max="12007" width="5.125" style="91" customWidth="1"/>
    <col min="12008" max="12008" width="2.875" style="91" customWidth="1"/>
    <col min="12009" max="12010" width="12" style="91" customWidth="1"/>
    <col min="12011" max="12011" width="7.5" style="91" customWidth="1"/>
    <col min="12012" max="12012" width="1.75" style="91" customWidth="1"/>
    <col min="12013" max="12014" width="5.125" style="91" customWidth="1"/>
    <col min="12015" max="12015" width="3.125" style="91" customWidth="1"/>
    <col min="12016" max="12017" width="12" style="91" customWidth="1"/>
    <col min="12018" max="12018" width="7.625" style="91" customWidth="1"/>
    <col min="12019" max="12019" width="2.375" style="91" customWidth="1"/>
    <col min="12020" max="12021" width="5.125" style="91" customWidth="1"/>
    <col min="12022" max="12022" width="2.875" style="91" customWidth="1"/>
    <col min="12023" max="12024" width="12" style="91" customWidth="1"/>
    <col min="12025" max="12025" width="7.625" style="91" customWidth="1"/>
    <col min="12026" max="12254" width="9" style="91"/>
    <col min="12255" max="12256" width="5.125" style="91" customWidth="1"/>
    <col min="12257" max="12257" width="3.125" style="91" customWidth="1"/>
    <col min="12258" max="12259" width="12" style="91" customWidth="1"/>
    <col min="12260" max="12260" width="7.625" style="91" customWidth="1"/>
    <col min="12261" max="12261" width="2.375" style="91" customWidth="1"/>
    <col min="12262" max="12263" width="5.125" style="91" customWidth="1"/>
    <col min="12264" max="12264" width="2.875" style="91" customWidth="1"/>
    <col min="12265" max="12266" width="12" style="91" customWidth="1"/>
    <col min="12267" max="12267" width="7.5" style="91" customWidth="1"/>
    <col min="12268" max="12268" width="1.75" style="91" customWidth="1"/>
    <col min="12269" max="12270" width="5.125" style="91" customWidth="1"/>
    <col min="12271" max="12271" width="3.125" style="91" customWidth="1"/>
    <col min="12272" max="12273" width="12" style="91" customWidth="1"/>
    <col min="12274" max="12274" width="7.625" style="91" customWidth="1"/>
    <col min="12275" max="12275" width="2.375" style="91" customWidth="1"/>
    <col min="12276" max="12277" width="5.125" style="91" customWidth="1"/>
    <col min="12278" max="12278" width="2.875" style="91" customWidth="1"/>
    <col min="12279" max="12280" width="12" style="91" customWidth="1"/>
    <col min="12281" max="12281" width="7.625" style="91" customWidth="1"/>
    <col min="12282" max="12510" width="9" style="91"/>
    <col min="12511" max="12512" width="5.125" style="91" customWidth="1"/>
    <col min="12513" max="12513" width="3.125" style="91" customWidth="1"/>
    <col min="12514" max="12515" width="12" style="91" customWidth="1"/>
    <col min="12516" max="12516" width="7.625" style="91" customWidth="1"/>
    <col min="12517" max="12517" width="2.375" style="91" customWidth="1"/>
    <col min="12518" max="12519" width="5.125" style="91" customWidth="1"/>
    <col min="12520" max="12520" width="2.875" style="91" customWidth="1"/>
    <col min="12521" max="12522" width="12" style="91" customWidth="1"/>
    <col min="12523" max="12523" width="7.5" style="91" customWidth="1"/>
    <col min="12524" max="12524" width="1.75" style="91" customWidth="1"/>
    <col min="12525" max="12526" width="5.125" style="91" customWidth="1"/>
    <col min="12527" max="12527" width="3.125" style="91" customWidth="1"/>
    <col min="12528" max="12529" width="12" style="91" customWidth="1"/>
    <col min="12530" max="12530" width="7.625" style="91" customWidth="1"/>
    <col min="12531" max="12531" width="2.375" style="91" customWidth="1"/>
    <col min="12532" max="12533" width="5.125" style="91" customWidth="1"/>
    <col min="12534" max="12534" width="2.875" style="91" customWidth="1"/>
    <col min="12535" max="12536" width="12" style="91" customWidth="1"/>
    <col min="12537" max="12537" width="7.625" style="91" customWidth="1"/>
    <col min="12538" max="12766" width="9" style="91"/>
    <col min="12767" max="12768" width="5.125" style="91" customWidth="1"/>
    <col min="12769" max="12769" width="3.125" style="91" customWidth="1"/>
    <col min="12770" max="12771" width="12" style="91" customWidth="1"/>
    <col min="12772" max="12772" width="7.625" style="91" customWidth="1"/>
    <col min="12773" max="12773" width="2.375" style="91" customWidth="1"/>
    <col min="12774" max="12775" width="5.125" style="91" customWidth="1"/>
    <col min="12776" max="12776" width="2.875" style="91" customWidth="1"/>
    <col min="12777" max="12778" width="12" style="91" customWidth="1"/>
    <col min="12779" max="12779" width="7.5" style="91" customWidth="1"/>
    <col min="12780" max="12780" width="1.75" style="91" customWidth="1"/>
    <col min="12781" max="12782" width="5.125" style="91" customWidth="1"/>
    <col min="12783" max="12783" width="3.125" style="91" customWidth="1"/>
    <col min="12784" max="12785" width="12" style="91" customWidth="1"/>
    <col min="12786" max="12786" width="7.625" style="91" customWidth="1"/>
    <col min="12787" max="12787" width="2.375" style="91" customWidth="1"/>
    <col min="12788" max="12789" width="5.125" style="91" customWidth="1"/>
    <col min="12790" max="12790" width="2.875" style="91" customWidth="1"/>
    <col min="12791" max="12792" width="12" style="91" customWidth="1"/>
    <col min="12793" max="12793" width="7.625" style="91" customWidth="1"/>
    <col min="12794" max="13022" width="9" style="91"/>
    <col min="13023" max="13024" width="5.125" style="91" customWidth="1"/>
    <col min="13025" max="13025" width="3.125" style="91" customWidth="1"/>
    <col min="13026" max="13027" width="12" style="91" customWidth="1"/>
    <col min="13028" max="13028" width="7.625" style="91" customWidth="1"/>
    <col min="13029" max="13029" width="2.375" style="91" customWidth="1"/>
    <col min="13030" max="13031" width="5.125" style="91" customWidth="1"/>
    <col min="13032" max="13032" width="2.875" style="91" customWidth="1"/>
    <col min="13033" max="13034" width="12" style="91" customWidth="1"/>
    <col min="13035" max="13035" width="7.5" style="91" customWidth="1"/>
    <col min="13036" max="13036" width="1.75" style="91" customWidth="1"/>
    <col min="13037" max="13038" width="5.125" style="91" customWidth="1"/>
    <col min="13039" max="13039" width="3.125" style="91" customWidth="1"/>
    <col min="13040" max="13041" width="12" style="91" customWidth="1"/>
    <col min="13042" max="13042" width="7.625" style="91" customWidth="1"/>
    <col min="13043" max="13043" width="2.375" style="91" customWidth="1"/>
    <col min="13044" max="13045" width="5.125" style="91" customWidth="1"/>
    <col min="13046" max="13046" width="2.875" style="91" customWidth="1"/>
    <col min="13047" max="13048" width="12" style="91" customWidth="1"/>
    <col min="13049" max="13049" width="7.625" style="91" customWidth="1"/>
    <col min="13050" max="13278" width="9" style="91"/>
    <col min="13279" max="13280" width="5.125" style="91" customWidth="1"/>
    <col min="13281" max="13281" width="3.125" style="91" customWidth="1"/>
    <col min="13282" max="13283" width="12" style="91" customWidth="1"/>
    <col min="13284" max="13284" width="7.625" style="91" customWidth="1"/>
    <col min="13285" max="13285" width="2.375" style="91" customWidth="1"/>
    <col min="13286" max="13287" width="5.125" style="91" customWidth="1"/>
    <col min="13288" max="13288" width="2.875" style="91" customWidth="1"/>
    <col min="13289" max="13290" width="12" style="91" customWidth="1"/>
    <col min="13291" max="13291" width="7.5" style="91" customWidth="1"/>
    <col min="13292" max="13292" width="1.75" style="91" customWidth="1"/>
    <col min="13293" max="13294" width="5.125" style="91" customWidth="1"/>
    <col min="13295" max="13295" width="3.125" style="91" customWidth="1"/>
    <col min="13296" max="13297" width="12" style="91" customWidth="1"/>
    <col min="13298" max="13298" width="7.625" style="91" customWidth="1"/>
    <col min="13299" max="13299" width="2.375" style="91" customWidth="1"/>
    <col min="13300" max="13301" width="5.125" style="91" customWidth="1"/>
    <col min="13302" max="13302" width="2.875" style="91" customWidth="1"/>
    <col min="13303" max="13304" width="12" style="91" customWidth="1"/>
    <col min="13305" max="13305" width="7.625" style="91" customWidth="1"/>
    <col min="13306" max="13534" width="9" style="91"/>
    <col min="13535" max="13536" width="5.125" style="91" customWidth="1"/>
    <col min="13537" max="13537" width="3.125" style="91" customWidth="1"/>
    <col min="13538" max="13539" width="12" style="91" customWidth="1"/>
    <col min="13540" max="13540" width="7.625" style="91" customWidth="1"/>
    <col min="13541" max="13541" width="2.375" style="91" customWidth="1"/>
    <col min="13542" max="13543" width="5.125" style="91" customWidth="1"/>
    <col min="13544" max="13544" width="2.875" style="91" customWidth="1"/>
    <col min="13545" max="13546" width="12" style="91" customWidth="1"/>
    <col min="13547" max="13547" width="7.5" style="91" customWidth="1"/>
    <col min="13548" max="13548" width="1.75" style="91" customWidth="1"/>
    <col min="13549" max="13550" width="5.125" style="91" customWidth="1"/>
    <col min="13551" max="13551" width="3.125" style="91" customWidth="1"/>
    <col min="13552" max="13553" width="12" style="91" customWidth="1"/>
    <col min="13554" max="13554" width="7.625" style="91" customWidth="1"/>
    <col min="13555" max="13555" width="2.375" style="91" customWidth="1"/>
    <col min="13556" max="13557" width="5.125" style="91" customWidth="1"/>
    <col min="13558" max="13558" width="2.875" style="91" customWidth="1"/>
    <col min="13559" max="13560" width="12" style="91" customWidth="1"/>
    <col min="13561" max="13561" width="7.625" style="91" customWidth="1"/>
    <col min="13562" max="13790" width="9" style="91"/>
    <col min="13791" max="13792" width="5.125" style="91" customWidth="1"/>
    <col min="13793" max="13793" width="3.125" style="91" customWidth="1"/>
    <col min="13794" max="13795" width="12" style="91" customWidth="1"/>
    <col min="13796" max="13796" width="7.625" style="91" customWidth="1"/>
    <col min="13797" max="13797" width="2.375" style="91" customWidth="1"/>
    <col min="13798" max="13799" width="5.125" style="91" customWidth="1"/>
    <col min="13800" max="13800" width="2.875" style="91" customWidth="1"/>
    <col min="13801" max="13802" width="12" style="91" customWidth="1"/>
    <col min="13803" max="13803" width="7.5" style="91" customWidth="1"/>
    <col min="13804" max="13804" width="1.75" style="91" customWidth="1"/>
    <col min="13805" max="13806" width="5.125" style="91" customWidth="1"/>
    <col min="13807" max="13807" width="3.125" style="91" customWidth="1"/>
    <col min="13808" max="13809" width="12" style="91" customWidth="1"/>
    <col min="13810" max="13810" width="7.625" style="91" customWidth="1"/>
    <col min="13811" max="13811" width="2.375" style="91" customWidth="1"/>
    <col min="13812" max="13813" width="5.125" style="91" customWidth="1"/>
    <col min="13814" max="13814" width="2.875" style="91" customWidth="1"/>
    <col min="13815" max="13816" width="12" style="91" customWidth="1"/>
    <col min="13817" max="13817" width="7.625" style="91" customWidth="1"/>
    <col min="13818" max="14046" width="9" style="91"/>
    <col min="14047" max="14048" width="5.125" style="91" customWidth="1"/>
    <col min="14049" max="14049" width="3.125" style="91" customWidth="1"/>
    <col min="14050" max="14051" width="12" style="91" customWidth="1"/>
    <col min="14052" max="14052" width="7.625" style="91" customWidth="1"/>
    <col min="14053" max="14053" width="2.375" style="91" customWidth="1"/>
    <col min="14054" max="14055" width="5.125" style="91" customWidth="1"/>
    <col min="14056" max="14056" width="2.875" style="91" customWidth="1"/>
    <col min="14057" max="14058" width="12" style="91" customWidth="1"/>
    <col min="14059" max="14059" width="7.5" style="91" customWidth="1"/>
    <col min="14060" max="14060" width="1.75" style="91" customWidth="1"/>
    <col min="14061" max="14062" width="5.125" style="91" customWidth="1"/>
    <col min="14063" max="14063" width="3.125" style="91" customWidth="1"/>
    <col min="14064" max="14065" width="12" style="91" customWidth="1"/>
    <col min="14066" max="14066" width="7.625" style="91" customWidth="1"/>
    <col min="14067" max="14067" width="2.375" style="91" customWidth="1"/>
    <col min="14068" max="14069" width="5.125" style="91" customWidth="1"/>
    <col min="14070" max="14070" width="2.875" style="91" customWidth="1"/>
    <col min="14071" max="14072" width="12" style="91" customWidth="1"/>
    <col min="14073" max="14073" width="7.625" style="91" customWidth="1"/>
    <col min="14074" max="14302" width="9" style="91"/>
    <col min="14303" max="14304" width="5.125" style="91" customWidth="1"/>
    <col min="14305" max="14305" width="3.125" style="91" customWidth="1"/>
    <col min="14306" max="14307" width="12" style="91" customWidth="1"/>
    <col min="14308" max="14308" width="7.625" style="91" customWidth="1"/>
    <col min="14309" max="14309" width="2.375" style="91" customWidth="1"/>
    <col min="14310" max="14311" width="5.125" style="91" customWidth="1"/>
    <col min="14312" max="14312" width="2.875" style="91" customWidth="1"/>
    <col min="14313" max="14314" width="12" style="91" customWidth="1"/>
    <col min="14315" max="14315" width="7.5" style="91" customWidth="1"/>
    <col min="14316" max="14316" width="1.75" style="91" customWidth="1"/>
    <col min="14317" max="14318" width="5.125" style="91" customWidth="1"/>
    <col min="14319" max="14319" width="3.125" style="91" customWidth="1"/>
    <col min="14320" max="14321" width="12" style="91" customWidth="1"/>
    <col min="14322" max="14322" width="7.625" style="91" customWidth="1"/>
    <col min="14323" max="14323" width="2.375" style="91" customWidth="1"/>
    <col min="14324" max="14325" width="5.125" style="91" customWidth="1"/>
    <col min="14326" max="14326" width="2.875" style="91" customWidth="1"/>
    <col min="14327" max="14328" width="12" style="91" customWidth="1"/>
    <col min="14329" max="14329" width="7.625" style="91" customWidth="1"/>
    <col min="14330" max="14558" width="9" style="91"/>
    <col min="14559" max="14560" width="5.125" style="91" customWidth="1"/>
    <col min="14561" max="14561" width="3.125" style="91" customWidth="1"/>
    <col min="14562" max="14563" width="12" style="91" customWidth="1"/>
    <col min="14564" max="14564" width="7.625" style="91" customWidth="1"/>
    <col min="14565" max="14565" width="2.375" style="91" customWidth="1"/>
    <col min="14566" max="14567" width="5.125" style="91" customWidth="1"/>
    <col min="14568" max="14568" width="2.875" style="91" customWidth="1"/>
    <col min="14569" max="14570" width="12" style="91" customWidth="1"/>
    <col min="14571" max="14571" width="7.5" style="91" customWidth="1"/>
    <col min="14572" max="14572" width="1.75" style="91" customWidth="1"/>
    <col min="14573" max="14574" width="5.125" style="91" customWidth="1"/>
    <col min="14575" max="14575" width="3.125" style="91" customWidth="1"/>
    <col min="14576" max="14577" width="12" style="91" customWidth="1"/>
    <col min="14578" max="14578" width="7.625" style="91" customWidth="1"/>
    <col min="14579" max="14579" width="2.375" style="91" customWidth="1"/>
    <col min="14580" max="14581" width="5.125" style="91" customWidth="1"/>
    <col min="14582" max="14582" width="2.875" style="91" customWidth="1"/>
    <col min="14583" max="14584" width="12" style="91" customWidth="1"/>
    <col min="14585" max="14585" width="7.625" style="91" customWidth="1"/>
    <col min="14586" max="14814" width="9" style="91"/>
    <col min="14815" max="14816" width="5.125" style="91" customWidth="1"/>
    <col min="14817" max="14817" width="3.125" style="91" customWidth="1"/>
    <col min="14818" max="14819" width="12" style="91" customWidth="1"/>
    <col min="14820" max="14820" width="7.625" style="91" customWidth="1"/>
    <col min="14821" max="14821" width="2.375" style="91" customWidth="1"/>
    <col min="14822" max="14823" width="5.125" style="91" customWidth="1"/>
    <col min="14824" max="14824" width="2.875" style="91" customWidth="1"/>
    <col min="14825" max="14826" width="12" style="91" customWidth="1"/>
    <col min="14827" max="14827" width="7.5" style="91" customWidth="1"/>
    <col min="14828" max="14828" width="1.75" style="91" customWidth="1"/>
    <col min="14829" max="14830" width="5.125" style="91" customWidth="1"/>
    <col min="14831" max="14831" width="3.125" style="91" customWidth="1"/>
    <col min="14832" max="14833" width="12" style="91" customWidth="1"/>
    <col min="14834" max="14834" width="7.625" style="91" customWidth="1"/>
    <col min="14835" max="14835" width="2.375" style="91" customWidth="1"/>
    <col min="14836" max="14837" width="5.125" style="91" customWidth="1"/>
    <col min="14838" max="14838" width="2.875" style="91" customWidth="1"/>
    <col min="14839" max="14840" width="12" style="91" customWidth="1"/>
    <col min="14841" max="14841" width="7.625" style="91" customWidth="1"/>
    <col min="14842" max="15070" width="9" style="91"/>
    <col min="15071" max="15072" width="5.125" style="91" customWidth="1"/>
    <col min="15073" max="15073" width="3.125" style="91" customWidth="1"/>
    <col min="15074" max="15075" width="12" style="91" customWidth="1"/>
    <col min="15076" max="15076" width="7.625" style="91" customWidth="1"/>
    <col min="15077" max="15077" width="2.375" style="91" customWidth="1"/>
    <col min="15078" max="15079" width="5.125" style="91" customWidth="1"/>
    <col min="15080" max="15080" width="2.875" style="91" customWidth="1"/>
    <col min="15081" max="15082" width="12" style="91" customWidth="1"/>
    <col min="15083" max="15083" width="7.5" style="91" customWidth="1"/>
    <col min="15084" max="15084" width="1.75" style="91" customWidth="1"/>
    <col min="15085" max="15086" width="5.125" style="91" customWidth="1"/>
    <col min="15087" max="15087" width="3.125" style="91" customWidth="1"/>
    <col min="15088" max="15089" width="12" style="91" customWidth="1"/>
    <col min="15090" max="15090" width="7.625" style="91" customWidth="1"/>
    <col min="15091" max="15091" width="2.375" style="91" customWidth="1"/>
    <col min="15092" max="15093" width="5.125" style="91" customWidth="1"/>
    <col min="15094" max="15094" width="2.875" style="91" customWidth="1"/>
    <col min="15095" max="15096" width="12" style="91" customWidth="1"/>
    <col min="15097" max="15097" width="7.625" style="91" customWidth="1"/>
    <col min="15098" max="15326" width="9" style="91"/>
    <col min="15327" max="15328" width="5.125" style="91" customWidth="1"/>
    <col min="15329" max="15329" width="3.125" style="91" customWidth="1"/>
    <col min="15330" max="15331" width="12" style="91" customWidth="1"/>
    <col min="15332" max="15332" width="7.625" style="91" customWidth="1"/>
    <col min="15333" max="15333" width="2.375" style="91" customWidth="1"/>
    <col min="15334" max="15335" width="5.125" style="91" customWidth="1"/>
    <col min="15336" max="15336" width="2.875" style="91" customWidth="1"/>
    <col min="15337" max="15338" width="12" style="91" customWidth="1"/>
    <col min="15339" max="15339" width="7.5" style="91" customWidth="1"/>
    <col min="15340" max="15340" width="1.75" style="91" customWidth="1"/>
    <col min="15341" max="15342" width="5.125" style="91" customWidth="1"/>
    <col min="15343" max="15343" width="3.125" style="91" customWidth="1"/>
    <col min="15344" max="15345" width="12" style="91" customWidth="1"/>
    <col min="15346" max="15346" width="7.625" style="91" customWidth="1"/>
    <col min="15347" max="15347" width="2.375" style="91" customWidth="1"/>
    <col min="15348" max="15349" width="5.125" style="91" customWidth="1"/>
    <col min="15350" max="15350" width="2.875" style="91" customWidth="1"/>
    <col min="15351" max="15352" width="12" style="91" customWidth="1"/>
    <col min="15353" max="15353" width="7.625" style="91" customWidth="1"/>
    <col min="15354" max="15582" width="9" style="91"/>
    <col min="15583" max="15584" width="5.125" style="91" customWidth="1"/>
    <col min="15585" max="15585" width="3.125" style="91" customWidth="1"/>
    <col min="15586" max="15587" width="12" style="91" customWidth="1"/>
    <col min="15588" max="15588" width="7.625" style="91" customWidth="1"/>
    <col min="15589" max="15589" width="2.375" style="91" customWidth="1"/>
    <col min="15590" max="15591" width="5.125" style="91" customWidth="1"/>
    <col min="15592" max="15592" width="2.875" style="91" customWidth="1"/>
    <col min="15593" max="15594" width="12" style="91" customWidth="1"/>
    <col min="15595" max="15595" width="7.5" style="91" customWidth="1"/>
    <col min="15596" max="15596" width="1.75" style="91" customWidth="1"/>
    <col min="15597" max="15598" width="5.125" style="91" customWidth="1"/>
    <col min="15599" max="15599" width="3.125" style="91" customWidth="1"/>
    <col min="15600" max="15601" width="12" style="91" customWidth="1"/>
    <col min="15602" max="15602" width="7.625" style="91" customWidth="1"/>
    <col min="15603" max="15603" width="2.375" style="91" customWidth="1"/>
    <col min="15604" max="15605" width="5.125" style="91" customWidth="1"/>
    <col min="15606" max="15606" width="2.875" style="91" customWidth="1"/>
    <col min="15607" max="15608" width="12" style="91" customWidth="1"/>
    <col min="15609" max="15609" width="7.625" style="91" customWidth="1"/>
    <col min="15610" max="15838" width="9" style="91"/>
    <col min="15839" max="15840" width="5.125" style="91" customWidth="1"/>
    <col min="15841" max="15841" width="3.125" style="91" customWidth="1"/>
    <col min="15842" max="15843" width="12" style="91" customWidth="1"/>
    <col min="15844" max="15844" width="7.625" style="91" customWidth="1"/>
    <col min="15845" max="15845" width="2.375" style="91" customWidth="1"/>
    <col min="15846" max="15847" width="5.125" style="91" customWidth="1"/>
    <col min="15848" max="15848" width="2.875" style="91" customWidth="1"/>
    <col min="15849" max="15850" width="12" style="91" customWidth="1"/>
    <col min="15851" max="15851" width="7.5" style="91" customWidth="1"/>
    <col min="15852" max="15852" width="1.75" style="91" customWidth="1"/>
    <col min="15853" max="15854" width="5.125" style="91" customWidth="1"/>
    <col min="15855" max="15855" width="3.125" style="91" customWidth="1"/>
    <col min="15856" max="15857" width="12" style="91" customWidth="1"/>
    <col min="15858" max="15858" width="7.625" style="91" customWidth="1"/>
    <col min="15859" max="15859" width="2.375" style="91" customWidth="1"/>
    <col min="15860" max="15861" width="5.125" style="91" customWidth="1"/>
    <col min="15862" max="15862" width="2.875" style="91" customWidth="1"/>
    <col min="15863" max="15864" width="12" style="91" customWidth="1"/>
    <col min="15865" max="15865" width="7.625" style="91" customWidth="1"/>
    <col min="15866" max="16094" width="9" style="91"/>
    <col min="16095" max="16096" width="5.125" style="91" customWidth="1"/>
    <col min="16097" max="16097" width="3.125" style="91" customWidth="1"/>
    <col min="16098" max="16099" width="12" style="91" customWidth="1"/>
    <col min="16100" max="16100" width="7.625" style="91" customWidth="1"/>
    <col min="16101" max="16101" width="2.375" style="91" customWidth="1"/>
    <col min="16102" max="16103" width="5.125" style="91" customWidth="1"/>
    <col min="16104" max="16104" width="2.875" style="91" customWidth="1"/>
    <col min="16105" max="16106" width="12" style="91" customWidth="1"/>
    <col min="16107" max="16107" width="7.5" style="91" customWidth="1"/>
    <col min="16108" max="16108" width="1.75" style="91" customWidth="1"/>
    <col min="16109" max="16110" width="5.125" style="91" customWidth="1"/>
    <col min="16111" max="16111" width="3.125" style="91" customWidth="1"/>
    <col min="16112" max="16113" width="12" style="91" customWidth="1"/>
    <col min="16114" max="16114" width="7.625" style="91" customWidth="1"/>
    <col min="16115" max="16115" width="2.375" style="91" customWidth="1"/>
    <col min="16116" max="16117" width="5.125" style="91" customWidth="1"/>
    <col min="16118" max="16118" width="2.875" style="91" customWidth="1"/>
    <col min="16119" max="16120" width="12" style="91" customWidth="1"/>
    <col min="16121" max="16121" width="7.625" style="91" customWidth="1"/>
    <col min="16122" max="16384" width="9" style="91"/>
  </cols>
  <sheetData>
    <row r="1" spans="1:13" x14ac:dyDescent="0.15">
      <c r="A1" s="90" t="s">
        <v>728</v>
      </c>
    </row>
    <row r="2" spans="1:13" ht="23.25" customHeight="1" x14ac:dyDescent="0.15">
      <c r="A2" s="738" t="s">
        <v>458</v>
      </c>
      <c r="B2" s="738"/>
      <c r="C2" s="738"/>
      <c r="D2" s="738"/>
      <c r="E2" s="738"/>
      <c r="F2" s="738"/>
      <c r="G2" s="738"/>
      <c r="H2" s="738"/>
      <c r="I2" s="738"/>
      <c r="J2" s="738"/>
      <c r="K2" s="738"/>
      <c r="L2" s="738"/>
      <c r="M2" s="738"/>
    </row>
    <row r="3" spans="1:13" ht="23.25" customHeight="1" x14ac:dyDescent="0.15">
      <c r="A3" s="738"/>
      <c r="B3" s="738"/>
      <c r="C3" s="738"/>
      <c r="D3" s="738"/>
      <c r="E3" s="738"/>
      <c r="F3" s="738"/>
      <c r="G3" s="738"/>
      <c r="H3" s="738"/>
      <c r="I3" s="738"/>
      <c r="J3" s="738"/>
      <c r="K3" s="738"/>
      <c r="L3" s="738"/>
      <c r="M3" s="738"/>
    </row>
    <row r="4" spans="1:13" ht="17.45" customHeight="1" thickBot="1" x14ac:dyDescent="0.2">
      <c r="A4" s="92"/>
      <c r="B4" s="92"/>
      <c r="C4" s="92"/>
      <c r="D4" s="92"/>
      <c r="E4" s="92"/>
      <c r="F4" s="92"/>
      <c r="G4" s="92"/>
      <c r="H4" s="92"/>
      <c r="I4" s="92"/>
      <c r="J4" s="92"/>
      <c r="K4" s="92"/>
      <c r="L4" s="92"/>
      <c r="M4" s="92"/>
    </row>
    <row r="5" spans="1:13" ht="22.9" customHeight="1" thickBot="1" x14ac:dyDescent="0.2">
      <c r="A5" s="92"/>
      <c r="B5" s="739" t="s">
        <v>729</v>
      </c>
      <c r="C5" s="740"/>
      <c r="D5" s="105" t="s">
        <v>731</v>
      </c>
      <c r="E5" s="701" t="s">
        <v>730</v>
      </c>
      <c r="F5" s="701"/>
      <c r="G5" s="701"/>
      <c r="H5" s="701"/>
      <c r="I5" s="701"/>
      <c r="J5" s="701"/>
      <c r="K5" s="701"/>
      <c r="L5" s="702"/>
      <c r="M5" s="92"/>
    </row>
    <row r="6" spans="1:13" ht="21" customHeight="1" x14ac:dyDescent="0.15"/>
    <row r="7" spans="1:13" ht="16.5" customHeight="1" x14ac:dyDescent="0.15">
      <c r="A7" s="735" t="s">
        <v>459</v>
      </c>
      <c r="B7" s="735"/>
      <c r="C7" s="735" t="s">
        <v>460</v>
      </c>
      <c r="D7" s="735"/>
      <c r="E7" s="735"/>
      <c r="F7" s="93" t="s">
        <v>461</v>
      </c>
      <c r="G7" s="94"/>
      <c r="H7" s="735" t="s">
        <v>459</v>
      </c>
      <c r="I7" s="735"/>
      <c r="J7" s="735" t="s">
        <v>460</v>
      </c>
      <c r="K7" s="735"/>
      <c r="L7" s="735"/>
      <c r="M7" s="93" t="s">
        <v>461</v>
      </c>
    </row>
    <row r="8" spans="1:13" ht="16.5" customHeight="1" x14ac:dyDescent="0.15">
      <c r="A8" s="704" t="s">
        <v>462</v>
      </c>
      <c r="B8" s="704"/>
      <c r="C8" s="705" t="s">
        <v>463</v>
      </c>
      <c r="D8" s="705"/>
      <c r="E8" s="705"/>
      <c r="F8" s="106"/>
      <c r="G8" s="95"/>
      <c r="H8" s="704" t="s">
        <v>464</v>
      </c>
      <c r="I8" s="704"/>
      <c r="J8" s="708" t="s">
        <v>465</v>
      </c>
      <c r="K8" s="705" t="s">
        <v>466</v>
      </c>
      <c r="L8" s="705"/>
      <c r="M8" s="106"/>
    </row>
    <row r="9" spans="1:13" ht="16.5" customHeight="1" x14ac:dyDescent="0.15">
      <c r="A9" s="704" t="s">
        <v>467</v>
      </c>
      <c r="B9" s="704"/>
      <c r="C9" s="705" t="s">
        <v>468</v>
      </c>
      <c r="D9" s="705"/>
      <c r="E9" s="705"/>
      <c r="F9" s="106"/>
      <c r="G9" s="95"/>
      <c r="H9" s="704" t="s">
        <v>469</v>
      </c>
      <c r="I9" s="704"/>
      <c r="J9" s="709"/>
      <c r="K9" s="705" t="s">
        <v>470</v>
      </c>
      <c r="L9" s="705"/>
      <c r="M9" s="106"/>
    </row>
    <row r="10" spans="1:13" ht="16.5" customHeight="1" x14ac:dyDescent="0.15">
      <c r="A10" s="704" t="s">
        <v>471</v>
      </c>
      <c r="B10" s="704"/>
      <c r="C10" s="705" t="s">
        <v>472</v>
      </c>
      <c r="D10" s="705"/>
      <c r="E10" s="705"/>
      <c r="F10" s="106"/>
      <c r="G10" s="95"/>
      <c r="H10" s="704" t="s">
        <v>473</v>
      </c>
      <c r="I10" s="704"/>
      <c r="J10" s="709"/>
      <c r="K10" s="705" t="s">
        <v>474</v>
      </c>
      <c r="L10" s="705"/>
      <c r="M10" s="106"/>
    </row>
    <row r="11" spans="1:13" ht="16.5" customHeight="1" x14ac:dyDescent="0.15">
      <c r="A11" s="704" t="s">
        <v>475</v>
      </c>
      <c r="B11" s="704"/>
      <c r="C11" s="705" t="s">
        <v>476</v>
      </c>
      <c r="D11" s="705"/>
      <c r="E11" s="705"/>
      <c r="F11" s="106"/>
      <c r="G11" s="95"/>
      <c r="H11" s="704" t="s">
        <v>477</v>
      </c>
      <c r="I11" s="704"/>
      <c r="J11" s="709"/>
      <c r="K11" s="705" t="s">
        <v>478</v>
      </c>
      <c r="L11" s="705"/>
      <c r="M11" s="106"/>
    </row>
    <row r="12" spans="1:13" ht="16.5" customHeight="1" x14ac:dyDescent="0.15">
      <c r="A12" s="704" t="s">
        <v>479</v>
      </c>
      <c r="B12" s="704"/>
      <c r="C12" s="705" t="s">
        <v>480</v>
      </c>
      <c r="D12" s="705"/>
      <c r="E12" s="705"/>
      <c r="F12" s="106"/>
      <c r="G12" s="95"/>
      <c r="H12" s="704" t="s">
        <v>481</v>
      </c>
      <c r="I12" s="704"/>
      <c r="J12" s="709"/>
      <c r="K12" s="705" t="s">
        <v>482</v>
      </c>
      <c r="L12" s="705"/>
      <c r="M12" s="106"/>
    </row>
    <row r="13" spans="1:13" ht="16.5" customHeight="1" x14ac:dyDescent="0.15">
      <c r="A13" s="704" t="s">
        <v>483</v>
      </c>
      <c r="B13" s="704"/>
      <c r="C13" s="705" t="s">
        <v>484</v>
      </c>
      <c r="D13" s="705"/>
      <c r="E13" s="705"/>
      <c r="F13" s="106"/>
      <c r="G13" s="95"/>
      <c r="H13" s="704" t="s">
        <v>485</v>
      </c>
      <c r="I13" s="704"/>
      <c r="J13" s="709"/>
      <c r="K13" s="705" t="s">
        <v>486</v>
      </c>
      <c r="L13" s="705"/>
      <c r="M13" s="106"/>
    </row>
    <row r="14" spans="1:13" ht="16.5" customHeight="1" x14ac:dyDescent="0.15">
      <c r="A14" s="704" t="s">
        <v>487</v>
      </c>
      <c r="B14" s="704"/>
      <c r="C14" s="705" t="s">
        <v>488</v>
      </c>
      <c r="D14" s="705"/>
      <c r="E14" s="705"/>
      <c r="F14" s="106"/>
      <c r="G14" s="95"/>
      <c r="H14" s="704" t="s">
        <v>489</v>
      </c>
      <c r="I14" s="704"/>
      <c r="J14" s="709"/>
      <c r="K14" s="705" t="s">
        <v>490</v>
      </c>
      <c r="L14" s="705"/>
      <c r="M14" s="106"/>
    </row>
    <row r="15" spans="1:13" ht="16.5" customHeight="1" x14ac:dyDescent="0.15">
      <c r="A15" s="704" t="s">
        <v>491</v>
      </c>
      <c r="B15" s="704"/>
      <c r="C15" s="705" t="s">
        <v>492</v>
      </c>
      <c r="D15" s="705"/>
      <c r="E15" s="705"/>
      <c r="F15" s="106"/>
      <c r="G15" s="95"/>
      <c r="H15" s="704" t="s">
        <v>493</v>
      </c>
      <c r="I15" s="704"/>
      <c r="J15" s="709"/>
      <c r="K15" s="705" t="s">
        <v>494</v>
      </c>
      <c r="L15" s="705"/>
      <c r="M15" s="106"/>
    </row>
    <row r="16" spans="1:13" ht="16.5" customHeight="1" x14ac:dyDescent="0.15">
      <c r="A16" s="704" t="s">
        <v>495</v>
      </c>
      <c r="B16" s="704"/>
      <c r="C16" s="705" t="s">
        <v>496</v>
      </c>
      <c r="D16" s="705"/>
      <c r="E16" s="705"/>
      <c r="F16" s="106"/>
      <c r="G16" s="95"/>
      <c r="H16" s="704" t="s">
        <v>497</v>
      </c>
      <c r="I16" s="704"/>
      <c r="J16" s="709"/>
      <c r="K16" s="705" t="s">
        <v>498</v>
      </c>
      <c r="L16" s="705"/>
      <c r="M16" s="106"/>
    </row>
    <row r="17" spans="1:13" ht="16.5" customHeight="1" x14ac:dyDescent="0.15">
      <c r="A17" s="704" t="s">
        <v>499</v>
      </c>
      <c r="B17" s="704"/>
      <c r="C17" s="705" t="s">
        <v>500</v>
      </c>
      <c r="D17" s="705"/>
      <c r="E17" s="705"/>
      <c r="F17" s="106"/>
      <c r="G17" s="95"/>
      <c r="H17" s="704" t="s">
        <v>501</v>
      </c>
      <c r="I17" s="704"/>
      <c r="J17" s="709"/>
      <c r="K17" s="705" t="s">
        <v>502</v>
      </c>
      <c r="L17" s="705"/>
      <c r="M17" s="106"/>
    </row>
    <row r="18" spans="1:13" ht="16.5" customHeight="1" x14ac:dyDescent="0.15">
      <c r="A18" s="704" t="s">
        <v>503</v>
      </c>
      <c r="B18" s="704"/>
      <c r="C18" s="705" t="s">
        <v>504</v>
      </c>
      <c r="D18" s="705"/>
      <c r="E18" s="705"/>
      <c r="F18" s="106"/>
      <c r="G18" s="95"/>
      <c r="H18" s="704" t="s">
        <v>505</v>
      </c>
      <c r="I18" s="704"/>
      <c r="J18" s="709"/>
      <c r="K18" s="705" t="s">
        <v>506</v>
      </c>
      <c r="L18" s="705"/>
      <c r="M18" s="106"/>
    </row>
    <row r="19" spans="1:13" ht="16.5" customHeight="1" x14ac:dyDescent="0.15">
      <c r="A19" s="704" t="s">
        <v>507</v>
      </c>
      <c r="B19" s="704"/>
      <c r="C19" s="705" t="s">
        <v>508</v>
      </c>
      <c r="D19" s="705"/>
      <c r="E19" s="705"/>
      <c r="F19" s="106"/>
      <c r="G19" s="95"/>
      <c r="H19" s="704" t="s">
        <v>509</v>
      </c>
      <c r="I19" s="704"/>
      <c r="J19" s="709"/>
      <c r="K19" s="705" t="s">
        <v>510</v>
      </c>
      <c r="L19" s="705"/>
      <c r="M19" s="106"/>
    </row>
    <row r="20" spans="1:13" ht="16.5" customHeight="1" x14ac:dyDescent="0.15">
      <c r="A20" s="704" t="s">
        <v>511</v>
      </c>
      <c r="B20" s="704"/>
      <c r="C20" s="705" t="s">
        <v>512</v>
      </c>
      <c r="D20" s="705"/>
      <c r="E20" s="705"/>
      <c r="F20" s="106"/>
      <c r="G20" s="95"/>
      <c r="H20" s="704" t="s">
        <v>513</v>
      </c>
      <c r="I20" s="704"/>
      <c r="J20" s="710"/>
      <c r="K20" s="705" t="s">
        <v>514</v>
      </c>
      <c r="L20" s="705"/>
      <c r="M20" s="106"/>
    </row>
    <row r="21" spans="1:13" ht="16.5" customHeight="1" x14ac:dyDescent="0.15">
      <c r="A21" s="704" t="s">
        <v>515</v>
      </c>
      <c r="B21" s="704"/>
      <c r="C21" s="705" t="s">
        <v>516</v>
      </c>
      <c r="D21" s="705"/>
      <c r="E21" s="705"/>
      <c r="F21" s="106"/>
      <c r="G21" s="95"/>
      <c r="H21" s="711"/>
      <c r="I21" s="711"/>
      <c r="J21" s="712" t="s">
        <v>517</v>
      </c>
      <c r="K21" s="713"/>
      <c r="L21" s="713"/>
      <c r="M21" s="714"/>
    </row>
    <row r="22" spans="1:13" ht="16.5" customHeight="1" x14ac:dyDescent="0.15">
      <c r="A22" s="704" t="s">
        <v>518</v>
      </c>
      <c r="B22" s="704"/>
      <c r="C22" s="705" t="s">
        <v>519</v>
      </c>
      <c r="D22" s="705"/>
      <c r="E22" s="705"/>
      <c r="F22" s="106"/>
      <c r="G22" s="95"/>
      <c r="H22" s="704" t="s">
        <v>520</v>
      </c>
      <c r="I22" s="704"/>
      <c r="J22" s="708" t="s">
        <v>465</v>
      </c>
      <c r="K22" s="705" t="s">
        <v>521</v>
      </c>
      <c r="L22" s="705"/>
      <c r="M22" s="106"/>
    </row>
    <row r="23" spans="1:13" ht="16.5" customHeight="1" x14ac:dyDescent="0.15">
      <c r="A23" s="704" t="s">
        <v>522</v>
      </c>
      <c r="B23" s="704"/>
      <c r="C23" s="705" t="s">
        <v>523</v>
      </c>
      <c r="D23" s="705"/>
      <c r="E23" s="705"/>
      <c r="F23" s="106"/>
      <c r="G23" s="95"/>
      <c r="H23" s="704" t="s">
        <v>524</v>
      </c>
      <c r="I23" s="704"/>
      <c r="J23" s="709"/>
      <c r="K23" s="705" t="s">
        <v>525</v>
      </c>
      <c r="L23" s="705"/>
      <c r="M23" s="106"/>
    </row>
    <row r="24" spans="1:13" ht="16.5" customHeight="1" x14ac:dyDescent="0.15">
      <c r="A24" s="704" t="s">
        <v>526</v>
      </c>
      <c r="B24" s="704"/>
      <c r="C24" s="705" t="s">
        <v>527</v>
      </c>
      <c r="D24" s="705"/>
      <c r="E24" s="705"/>
      <c r="F24" s="106"/>
      <c r="G24" s="95"/>
      <c r="H24" s="704" t="s">
        <v>528</v>
      </c>
      <c r="I24" s="704"/>
      <c r="J24" s="709"/>
      <c r="K24" s="705" t="s">
        <v>529</v>
      </c>
      <c r="L24" s="705"/>
      <c r="M24" s="106"/>
    </row>
    <row r="25" spans="1:13" ht="16.5" customHeight="1" x14ac:dyDescent="0.15">
      <c r="A25" s="711"/>
      <c r="B25" s="711"/>
      <c r="C25" s="712" t="s">
        <v>530</v>
      </c>
      <c r="D25" s="713"/>
      <c r="E25" s="713"/>
      <c r="F25" s="714"/>
      <c r="G25" s="95"/>
      <c r="H25" s="704" t="s">
        <v>531</v>
      </c>
      <c r="I25" s="704"/>
      <c r="J25" s="709"/>
      <c r="K25" s="705" t="s">
        <v>532</v>
      </c>
      <c r="L25" s="705"/>
      <c r="M25" s="106"/>
    </row>
    <row r="26" spans="1:13" ht="16.5" customHeight="1" x14ac:dyDescent="0.15">
      <c r="A26" s="704" t="s">
        <v>533</v>
      </c>
      <c r="B26" s="704"/>
      <c r="C26" s="708" t="s">
        <v>534</v>
      </c>
      <c r="D26" s="705" t="s">
        <v>535</v>
      </c>
      <c r="E26" s="705"/>
      <c r="F26" s="106"/>
      <c r="G26" s="95"/>
      <c r="H26" s="704" t="s">
        <v>536</v>
      </c>
      <c r="I26" s="704"/>
      <c r="J26" s="709"/>
      <c r="K26" s="705" t="s">
        <v>537</v>
      </c>
      <c r="L26" s="705"/>
      <c r="M26" s="106"/>
    </row>
    <row r="27" spans="1:13" ht="16.5" customHeight="1" x14ac:dyDescent="0.15">
      <c r="A27" s="704" t="s">
        <v>538</v>
      </c>
      <c r="B27" s="704"/>
      <c r="C27" s="709"/>
      <c r="D27" s="705" t="s">
        <v>539</v>
      </c>
      <c r="E27" s="705"/>
      <c r="F27" s="106"/>
      <c r="G27" s="95"/>
      <c r="H27" s="704" t="s">
        <v>540</v>
      </c>
      <c r="I27" s="704"/>
      <c r="J27" s="709"/>
      <c r="K27" s="705" t="s">
        <v>541</v>
      </c>
      <c r="L27" s="705"/>
      <c r="M27" s="106"/>
    </row>
    <row r="28" spans="1:13" ht="16.5" customHeight="1" x14ac:dyDescent="0.15">
      <c r="A28" s="704" t="s">
        <v>542</v>
      </c>
      <c r="B28" s="704"/>
      <c r="C28" s="709"/>
      <c r="D28" s="705" t="s">
        <v>543</v>
      </c>
      <c r="E28" s="705"/>
      <c r="F28" s="106"/>
      <c r="G28" s="95"/>
      <c r="H28" s="704" t="s">
        <v>544</v>
      </c>
      <c r="I28" s="704"/>
      <c r="J28" s="710"/>
      <c r="K28" s="705" t="s">
        <v>545</v>
      </c>
      <c r="L28" s="705"/>
      <c r="M28" s="106"/>
    </row>
    <row r="29" spans="1:13" ht="16.5" customHeight="1" x14ac:dyDescent="0.15">
      <c r="A29" s="704" t="s">
        <v>546</v>
      </c>
      <c r="B29" s="704"/>
      <c r="C29" s="709"/>
      <c r="D29" s="705" t="s">
        <v>547</v>
      </c>
      <c r="E29" s="705"/>
      <c r="F29" s="106"/>
      <c r="G29" s="95"/>
      <c r="H29" s="711"/>
      <c r="I29" s="711"/>
      <c r="J29" s="712" t="s">
        <v>517</v>
      </c>
      <c r="K29" s="713"/>
      <c r="L29" s="713"/>
      <c r="M29" s="714"/>
    </row>
    <row r="30" spans="1:13" ht="16.5" customHeight="1" x14ac:dyDescent="0.15">
      <c r="A30" s="704" t="s">
        <v>548</v>
      </c>
      <c r="B30" s="704"/>
      <c r="C30" s="709"/>
      <c r="D30" s="705" t="s">
        <v>549</v>
      </c>
      <c r="E30" s="705"/>
      <c r="F30" s="106"/>
      <c r="G30" s="95"/>
      <c r="H30" s="704" t="s">
        <v>550</v>
      </c>
      <c r="I30" s="704"/>
      <c r="J30" s="736" t="s">
        <v>551</v>
      </c>
      <c r="K30" s="705" t="s">
        <v>552</v>
      </c>
      <c r="L30" s="705"/>
      <c r="M30" s="106"/>
    </row>
    <row r="31" spans="1:13" ht="16.5" customHeight="1" x14ac:dyDescent="0.15">
      <c r="A31" s="704" t="s">
        <v>553</v>
      </c>
      <c r="B31" s="704"/>
      <c r="C31" s="709"/>
      <c r="D31" s="705" t="s">
        <v>554</v>
      </c>
      <c r="E31" s="705"/>
      <c r="F31" s="106"/>
      <c r="G31" s="95"/>
      <c r="H31" s="704" t="s">
        <v>555</v>
      </c>
      <c r="I31" s="704"/>
      <c r="J31" s="737"/>
      <c r="K31" s="705" t="s">
        <v>556</v>
      </c>
      <c r="L31" s="705"/>
      <c r="M31" s="106"/>
    </row>
    <row r="32" spans="1:13" ht="16.5" customHeight="1" x14ac:dyDescent="0.15">
      <c r="A32" s="704" t="s">
        <v>557</v>
      </c>
      <c r="B32" s="704"/>
      <c r="C32" s="709"/>
      <c r="D32" s="705" t="s">
        <v>558</v>
      </c>
      <c r="E32" s="705"/>
      <c r="F32" s="106"/>
      <c r="G32" s="95"/>
      <c r="H32" s="711"/>
      <c r="I32" s="711"/>
      <c r="J32" s="712" t="s">
        <v>559</v>
      </c>
      <c r="K32" s="713"/>
      <c r="L32" s="713"/>
      <c r="M32" s="714"/>
    </row>
    <row r="33" spans="1:13" ht="16.5" customHeight="1" x14ac:dyDescent="0.15">
      <c r="A33" s="704" t="s">
        <v>560</v>
      </c>
      <c r="B33" s="704"/>
      <c r="C33" s="709"/>
      <c r="D33" s="705" t="s">
        <v>561</v>
      </c>
      <c r="E33" s="705"/>
      <c r="F33" s="106"/>
      <c r="G33" s="95"/>
      <c r="H33" s="704" t="s">
        <v>562</v>
      </c>
      <c r="I33" s="704"/>
      <c r="J33" s="708" t="s">
        <v>465</v>
      </c>
      <c r="K33" s="705" t="s">
        <v>563</v>
      </c>
      <c r="L33" s="705"/>
      <c r="M33" s="106"/>
    </row>
    <row r="34" spans="1:13" ht="16.5" customHeight="1" x14ac:dyDescent="0.15">
      <c r="A34" s="704" t="s">
        <v>564</v>
      </c>
      <c r="B34" s="704"/>
      <c r="C34" s="709"/>
      <c r="D34" s="705" t="s">
        <v>565</v>
      </c>
      <c r="E34" s="705"/>
      <c r="F34" s="106"/>
      <c r="G34" s="95"/>
      <c r="H34" s="704" t="s">
        <v>566</v>
      </c>
      <c r="I34" s="704"/>
      <c r="J34" s="709"/>
      <c r="K34" s="705" t="s">
        <v>567</v>
      </c>
      <c r="L34" s="705"/>
      <c r="M34" s="106"/>
    </row>
    <row r="35" spans="1:13" ht="16.5" customHeight="1" x14ac:dyDescent="0.15">
      <c r="A35" s="704" t="s">
        <v>568</v>
      </c>
      <c r="B35" s="704"/>
      <c r="C35" s="709"/>
      <c r="D35" s="705" t="s">
        <v>569</v>
      </c>
      <c r="E35" s="705"/>
      <c r="F35" s="106"/>
      <c r="G35" s="95"/>
      <c r="H35" s="704" t="s">
        <v>570</v>
      </c>
      <c r="I35" s="704"/>
      <c r="J35" s="709"/>
      <c r="K35" s="705" t="s">
        <v>571</v>
      </c>
      <c r="L35" s="705"/>
      <c r="M35" s="106"/>
    </row>
    <row r="36" spans="1:13" ht="16.5" customHeight="1" x14ac:dyDescent="0.15">
      <c r="A36" s="704" t="s">
        <v>572</v>
      </c>
      <c r="B36" s="704"/>
      <c r="C36" s="709"/>
      <c r="D36" s="705" t="s">
        <v>573</v>
      </c>
      <c r="E36" s="705"/>
      <c r="F36" s="106"/>
      <c r="G36" s="95"/>
      <c r="H36" s="704" t="s">
        <v>574</v>
      </c>
      <c r="I36" s="704"/>
      <c r="J36" s="709"/>
      <c r="K36" s="705" t="s">
        <v>575</v>
      </c>
      <c r="L36" s="705"/>
      <c r="M36" s="106"/>
    </row>
    <row r="37" spans="1:13" ht="16.5" customHeight="1" x14ac:dyDescent="0.15">
      <c r="A37" s="704" t="s">
        <v>576</v>
      </c>
      <c r="B37" s="704"/>
      <c r="C37" s="709"/>
      <c r="D37" s="705" t="s">
        <v>577</v>
      </c>
      <c r="E37" s="705"/>
      <c r="F37" s="106"/>
      <c r="G37" s="95"/>
      <c r="H37" s="704" t="s">
        <v>578</v>
      </c>
      <c r="I37" s="704"/>
      <c r="J37" s="710"/>
      <c r="K37" s="705" t="s">
        <v>579</v>
      </c>
      <c r="L37" s="705"/>
      <c r="M37" s="106"/>
    </row>
    <row r="38" spans="1:13" ht="16.5" customHeight="1" x14ac:dyDescent="0.15">
      <c r="A38" s="704" t="s">
        <v>580</v>
      </c>
      <c r="B38" s="704"/>
      <c r="C38" s="709"/>
      <c r="D38" s="705" t="s">
        <v>581</v>
      </c>
      <c r="E38" s="705"/>
      <c r="F38" s="106"/>
      <c r="G38" s="95"/>
      <c r="H38" s="711"/>
      <c r="I38" s="711"/>
      <c r="J38" s="712" t="s">
        <v>582</v>
      </c>
      <c r="K38" s="713"/>
      <c r="L38" s="713"/>
      <c r="M38" s="714"/>
    </row>
    <row r="39" spans="1:13" ht="16.5" customHeight="1" x14ac:dyDescent="0.15">
      <c r="A39" s="704" t="s">
        <v>583</v>
      </c>
      <c r="B39" s="704"/>
      <c r="C39" s="709"/>
      <c r="D39" s="705" t="s">
        <v>584</v>
      </c>
      <c r="E39" s="705"/>
      <c r="F39" s="106"/>
      <c r="G39" s="95"/>
      <c r="H39" s="704" t="s">
        <v>585</v>
      </c>
      <c r="I39" s="704"/>
      <c r="J39" s="708" t="s">
        <v>465</v>
      </c>
      <c r="K39" s="705" t="s">
        <v>586</v>
      </c>
      <c r="L39" s="705"/>
      <c r="M39" s="106"/>
    </row>
    <row r="40" spans="1:13" ht="16.5" customHeight="1" x14ac:dyDescent="0.15">
      <c r="A40" s="704" t="s">
        <v>587</v>
      </c>
      <c r="B40" s="704"/>
      <c r="C40" s="709"/>
      <c r="D40" s="705" t="s">
        <v>588</v>
      </c>
      <c r="E40" s="705"/>
      <c r="F40" s="106"/>
      <c r="G40" s="95"/>
      <c r="H40" s="704" t="s">
        <v>589</v>
      </c>
      <c r="I40" s="704"/>
      <c r="J40" s="709"/>
      <c r="K40" s="705" t="s">
        <v>590</v>
      </c>
      <c r="L40" s="705"/>
      <c r="M40" s="106"/>
    </row>
    <row r="41" spans="1:13" ht="16.5" customHeight="1" x14ac:dyDescent="0.15">
      <c r="A41" s="704" t="s">
        <v>591</v>
      </c>
      <c r="B41" s="704"/>
      <c r="C41" s="709"/>
      <c r="D41" s="705" t="s">
        <v>592</v>
      </c>
      <c r="E41" s="705"/>
      <c r="F41" s="106"/>
      <c r="G41" s="95"/>
      <c r="H41" s="704" t="s">
        <v>593</v>
      </c>
      <c r="I41" s="704"/>
      <c r="J41" s="709"/>
      <c r="K41" s="705" t="s">
        <v>594</v>
      </c>
      <c r="L41" s="705"/>
      <c r="M41" s="106"/>
    </row>
    <row r="42" spans="1:13" ht="16.5" customHeight="1" x14ac:dyDescent="0.15">
      <c r="A42" s="704" t="s">
        <v>595</v>
      </c>
      <c r="B42" s="704"/>
      <c r="C42" s="709"/>
      <c r="D42" s="705" t="s">
        <v>596</v>
      </c>
      <c r="E42" s="705"/>
      <c r="F42" s="106"/>
      <c r="G42" s="95"/>
      <c r="H42" s="704" t="s">
        <v>597</v>
      </c>
      <c r="I42" s="704"/>
      <c r="J42" s="709"/>
      <c r="K42" s="705" t="s">
        <v>598</v>
      </c>
      <c r="L42" s="705"/>
      <c r="M42" s="106"/>
    </row>
    <row r="43" spans="1:13" ht="16.5" customHeight="1" x14ac:dyDescent="0.15">
      <c r="A43" s="704" t="s">
        <v>599</v>
      </c>
      <c r="B43" s="704"/>
      <c r="C43" s="709"/>
      <c r="D43" s="705" t="s">
        <v>600</v>
      </c>
      <c r="E43" s="705"/>
      <c r="F43" s="106"/>
      <c r="G43" s="95"/>
      <c r="H43" s="704" t="s">
        <v>601</v>
      </c>
      <c r="I43" s="704"/>
      <c r="J43" s="709"/>
      <c r="K43" s="705" t="s">
        <v>602</v>
      </c>
      <c r="L43" s="705"/>
      <c r="M43" s="106"/>
    </row>
    <row r="44" spans="1:13" ht="16.5" customHeight="1" x14ac:dyDescent="0.15">
      <c r="A44" s="704" t="s">
        <v>603</v>
      </c>
      <c r="B44" s="704"/>
      <c r="C44" s="709"/>
      <c r="D44" s="705" t="s">
        <v>604</v>
      </c>
      <c r="E44" s="705"/>
      <c r="F44" s="106"/>
      <c r="G44" s="95"/>
      <c r="H44" s="704" t="s">
        <v>605</v>
      </c>
      <c r="I44" s="704"/>
      <c r="J44" s="709"/>
      <c r="K44" s="705" t="s">
        <v>606</v>
      </c>
      <c r="L44" s="705"/>
      <c r="M44" s="106"/>
    </row>
    <row r="45" spans="1:13" ht="16.5" customHeight="1" x14ac:dyDescent="0.15">
      <c r="A45" s="704" t="s">
        <v>607</v>
      </c>
      <c r="B45" s="704"/>
      <c r="C45" s="709"/>
      <c r="D45" s="705" t="s">
        <v>608</v>
      </c>
      <c r="E45" s="705"/>
      <c r="F45" s="106"/>
      <c r="G45" s="95"/>
      <c r="H45" s="704" t="s">
        <v>609</v>
      </c>
      <c r="I45" s="704"/>
      <c r="J45" s="709"/>
      <c r="K45" s="705" t="s">
        <v>279</v>
      </c>
      <c r="L45" s="705"/>
      <c r="M45" s="106"/>
    </row>
    <row r="46" spans="1:13" ht="16.5" customHeight="1" x14ac:dyDescent="0.15">
      <c r="A46" s="704" t="s">
        <v>610</v>
      </c>
      <c r="B46" s="704"/>
      <c r="C46" s="709"/>
      <c r="D46" s="705" t="s">
        <v>611</v>
      </c>
      <c r="E46" s="705"/>
      <c r="F46" s="106"/>
      <c r="G46" s="95"/>
      <c r="H46" s="704" t="s">
        <v>612</v>
      </c>
      <c r="I46" s="704"/>
      <c r="J46" s="709"/>
      <c r="K46" s="705" t="s">
        <v>280</v>
      </c>
      <c r="L46" s="705"/>
      <c r="M46" s="106"/>
    </row>
    <row r="47" spans="1:13" ht="16.5" customHeight="1" x14ac:dyDescent="0.15">
      <c r="A47" s="704" t="s">
        <v>613</v>
      </c>
      <c r="B47" s="704"/>
      <c r="C47" s="709"/>
      <c r="D47" s="705" t="s">
        <v>614</v>
      </c>
      <c r="E47" s="705"/>
      <c r="F47" s="106"/>
      <c r="G47" s="95"/>
      <c r="H47" s="704" t="s">
        <v>615</v>
      </c>
      <c r="I47" s="704"/>
      <c r="J47" s="709"/>
      <c r="K47" s="705" t="s">
        <v>616</v>
      </c>
      <c r="L47" s="705"/>
      <c r="M47" s="107"/>
    </row>
    <row r="48" spans="1:13" ht="16.5" customHeight="1" x14ac:dyDescent="0.15">
      <c r="A48" s="704" t="s">
        <v>617</v>
      </c>
      <c r="B48" s="704"/>
      <c r="C48" s="709"/>
      <c r="D48" s="705" t="s">
        <v>618</v>
      </c>
      <c r="E48" s="705"/>
      <c r="F48" s="106"/>
      <c r="G48" s="95"/>
      <c r="H48" s="704" t="s">
        <v>619</v>
      </c>
      <c r="I48" s="704"/>
      <c r="J48" s="709"/>
      <c r="K48" s="705" t="s">
        <v>620</v>
      </c>
      <c r="L48" s="705"/>
      <c r="M48" s="107"/>
    </row>
    <row r="49" spans="1:14" ht="16.5" customHeight="1" x14ac:dyDescent="0.15">
      <c r="A49" s="704" t="s">
        <v>621</v>
      </c>
      <c r="B49" s="704"/>
      <c r="C49" s="710"/>
      <c r="D49" s="705" t="s">
        <v>622</v>
      </c>
      <c r="E49" s="705"/>
      <c r="F49" s="106"/>
      <c r="G49" s="95"/>
      <c r="H49" s="704" t="s">
        <v>623</v>
      </c>
      <c r="I49" s="704"/>
      <c r="J49" s="710"/>
      <c r="K49" s="705" t="s">
        <v>624</v>
      </c>
      <c r="L49" s="705"/>
      <c r="M49" s="106"/>
    </row>
    <row r="50" spans="1:14" ht="16.5" customHeight="1" x14ac:dyDescent="0.15">
      <c r="A50" s="732"/>
      <c r="B50" s="732"/>
      <c r="C50" s="732"/>
      <c r="D50" s="732"/>
      <c r="E50" s="732"/>
      <c r="F50" s="732"/>
      <c r="G50" s="732"/>
      <c r="H50" s="732"/>
      <c r="I50" s="732"/>
      <c r="J50" s="732"/>
      <c r="K50" s="732"/>
      <c r="L50" s="732"/>
      <c r="M50" s="732"/>
      <c r="N50" s="732"/>
    </row>
    <row r="51" spans="1:14" ht="9" customHeight="1" x14ac:dyDescent="0.15">
      <c r="G51" s="95"/>
      <c r="H51" s="96"/>
      <c r="I51" s="96"/>
      <c r="J51" s="97"/>
      <c r="K51" s="97"/>
      <c r="L51" s="97"/>
      <c r="M51" s="97"/>
    </row>
    <row r="52" spans="1:14" ht="23.25" customHeight="1" x14ac:dyDescent="0.15">
      <c r="A52" s="733" t="s">
        <v>625</v>
      </c>
      <c r="B52" s="734"/>
      <c r="C52" s="734"/>
      <c r="D52" s="734"/>
      <c r="E52" s="734"/>
      <c r="F52" s="734"/>
      <c r="G52" s="734"/>
      <c r="H52" s="734"/>
      <c r="I52" s="734"/>
      <c r="J52" s="734"/>
      <c r="K52" s="734"/>
      <c r="L52" s="734"/>
      <c r="M52" s="734"/>
    </row>
    <row r="53" spans="1:14" ht="23.25" customHeight="1" x14ac:dyDescent="0.15">
      <c r="A53" s="734"/>
      <c r="B53" s="734"/>
      <c r="C53" s="734"/>
      <c r="D53" s="734"/>
      <c r="E53" s="734"/>
      <c r="F53" s="734"/>
      <c r="G53" s="734"/>
      <c r="H53" s="734"/>
      <c r="I53" s="734"/>
      <c r="J53" s="734"/>
      <c r="K53" s="734"/>
      <c r="L53" s="734"/>
      <c r="M53" s="734"/>
    </row>
    <row r="54" spans="1:14" ht="16.5" customHeight="1" x14ac:dyDescent="0.15">
      <c r="A54" s="735" t="s">
        <v>459</v>
      </c>
      <c r="B54" s="735"/>
      <c r="C54" s="735" t="s">
        <v>460</v>
      </c>
      <c r="D54" s="735"/>
      <c r="E54" s="735"/>
      <c r="F54" s="93" t="s">
        <v>461</v>
      </c>
      <c r="G54" s="95"/>
      <c r="H54" s="735" t="s">
        <v>459</v>
      </c>
      <c r="I54" s="735"/>
      <c r="J54" s="735" t="s">
        <v>460</v>
      </c>
      <c r="K54" s="735"/>
      <c r="L54" s="735"/>
      <c r="M54" s="93" t="s">
        <v>461</v>
      </c>
    </row>
    <row r="55" spans="1:14" ht="16.5" customHeight="1" x14ac:dyDescent="0.15">
      <c r="A55" s="711"/>
      <c r="B55" s="711"/>
      <c r="C55" s="712" t="s">
        <v>626</v>
      </c>
      <c r="D55" s="713"/>
      <c r="E55" s="713"/>
      <c r="F55" s="714"/>
      <c r="G55" s="94"/>
      <c r="H55" s="728"/>
      <c r="I55" s="729"/>
      <c r="J55" s="730"/>
      <c r="K55" s="730"/>
      <c r="L55" s="730"/>
      <c r="M55" s="731"/>
    </row>
    <row r="56" spans="1:14" ht="16.5" customHeight="1" x14ac:dyDescent="0.15">
      <c r="A56" s="704" t="s">
        <v>627</v>
      </c>
      <c r="B56" s="704"/>
      <c r="C56" s="722" t="s">
        <v>551</v>
      </c>
      <c r="D56" s="705" t="s">
        <v>628</v>
      </c>
      <c r="E56" s="705"/>
      <c r="F56" s="106"/>
      <c r="G56" s="95"/>
      <c r="H56" s="723" t="s">
        <v>629</v>
      </c>
      <c r="I56" s="724"/>
      <c r="J56" s="725" t="s">
        <v>630</v>
      </c>
      <c r="K56" s="726"/>
      <c r="L56" s="727"/>
      <c r="M56" s="106"/>
    </row>
    <row r="57" spans="1:14" ht="16.5" customHeight="1" x14ac:dyDescent="0.15">
      <c r="A57" s="704" t="s">
        <v>631</v>
      </c>
      <c r="B57" s="704"/>
      <c r="C57" s="722"/>
      <c r="D57" s="705" t="s">
        <v>632</v>
      </c>
      <c r="E57" s="705"/>
      <c r="F57" s="106"/>
      <c r="G57" s="95"/>
      <c r="H57" s="723" t="s">
        <v>633</v>
      </c>
      <c r="I57" s="724"/>
      <c r="J57" s="725" t="s">
        <v>634</v>
      </c>
      <c r="K57" s="726"/>
      <c r="L57" s="727"/>
      <c r="M57" s="106"/>
    </row>
    <row r="58" spans="1:14" ht="16.5" customHeight="1" x14ac:dyDescent="0.15">
      <c r="A58" s="704" t="s">
        <v>635</v>
      </c>
      <c r="B58" s="704"/>
      <c r="C58" s="722"/>
      <c r="D58" s="705" t="s">
        <v>636</v>
      </c>
      <c r="E58" s="705"/>
      <c r="F58" s="106"/>
      <c r="G58" s="95"/>
      <c r="H58" s="723" t="s">
        <v>637</v>
      </c>
      <c r="I58" s="724"/>
      <c r="J58" s="725" t="s">
        <v>638</v>
      </c>
      <c r="K58" s="726"/>
      <c r="L58" s="727"/>
      <c r="M58" s="106"/>
    </row>
    <row r="59" spans="1:14" ht="16.5" customHeight="1" x14ac:dyDescent="0.15">
      <c r="A59" s="711"/>
      <c r="B59" s="711"/>
      <c r="C59" s="712" t="s">
        <v>639</v>
      </c>
      <c r="D59" s="713"/>
      <c r="E59" s="713"/>
      <c r="F59" s="714"/>
      <c r="G59" s="95"/>
      <c r="H59" s="704" t="s">
        <v>640</v>
      </c>
      <c r="I59" s="704"/>
      <c r="J59" s="705" t="s">
        <v>641</v>
      </c>
      <c r="K59" s="705"/>
      <c r="L59" s="705"/>
      <c r="M59" s="106"/>
    </row>
    <row r="60" spans="1:14" ht="16.5" customHeight="1" x14ac:dyDescent="0.15">
      <c r="A60" s="704" t="s">
        <v>642</v>
      </c>
      <c r="B60" s="704"/>
      <c r="C60" s="722" t="s">
        <v>643</v>
      </c>
      <c r="D60" s="705" t="s">
        <v>644</v>
      </c>
      <c r="E60" s="705"/>
      <c r="F60" s="106"/>
      <c r="G60" s="95"/>
      <c r="H60" s="704" t="s">
        <v>645</v>
      </c>
      <c r="I60" s="704"/>
      <c r="J60" s="705" t="s">
        <v>646</v>
      </c>
      <c r="K60" s="705"/>
      <c r="L60" s="705"/>
      <c r="M60" s="106"/>
    </row>
    <row r="61" spans="1:14" ht="16.5" customHeight="1" x14ac:dyDescent="0.15">
      <c r="A61" s="704" t="s">
        <v>647</v>
      </c>
      <c r="B61" s="704"/>
      <c r="C61" s="722"/>
      <c r="D61" s="705" t="s">
        <v>648</v>
      </c>
      <c r="E61" s="705"/>
      <c r="F61" s="106"/>
      <c r="G61" s="95"/>
      <c r="H61" s="704" t="s">
        <v>649</v>
      </c>
      <c r="I61" s="704"/>
      <c r="J61" s="705" t="s">
        <v>650</v>
      </c>
      <c r="K61" s="705"/>
      <c r="L61" s="705"/>
      <c r="M61" s="108"/>
    </row>
    <row r="62" spans="1:14" ht="16.5" customHeight="1" x14ac:dyDescent="0.15">
      <c r="A62" s="711"/>
      <c r="B62" s="711"/>
      <c r="C62" s="712" t="s">
        <v>639</v>
      </c>
      <c r="D62" s="713"/>
      <c r="E62" s="713"/>
      <c r="F62" s="714"/>
      <c r="G62" s="95"/>
      <c r="H62" s="704" t="s">
        <v>651</v>
      </c>
      <c r="I62" s="704"/>
      <c r="J62" s="705" t="s">
        <v>652</v>
      </c>
      <c r="K62" s="705"/>
      <c r="L62" s="705"/>
      <c r="M62" s="108"/>
    </row>
    <row r="63" spans="1:14" ht="16.5" customHeight="1" x14ac:dyDescent="0.15">
      <c r="A63" s="704" t="s">
        <v>653</v>
      </c>
      <c r="B63" s="704"/>
      <c r="C63" s="722" t="s">
        <v>551</v>
      </c>
      <c r="D63" s="705" t="s">
        <v>654</v>
      </c>
      <c r="E63" s="705"/>
      <c r="F63" s="106"/>
      <c r="G63" s="95"/>
      <c r="H63" s="704" t="s">
        <v>655</v>
      </c>
      <c r="I63" s="704"/>
      <c r="J63" s="705" t="s">
        <v>656</v>
      </c>
      <c r="K63" s="705"/>
      <c r="L63" s="705"/>
      <c r="M63" s="108"/>
    </row>
    <row r="64" spans="1:14" ht="16.5" customHeight="1" x14ac:dyDescent="0.15">
      <c r="A64" s="704" t="s">
        <v>657</v>
      </c>
      <c r="B64" s="704"/>
      <c r="C64" s="722"/>
      <c r="D64" s="705" t="s">
        <v>658</v>
      </c>
      <c r="E64" s="705"/>
      <c r="F64" s="106"/>
      <c r="G64" s="95"/>
      <c r="H64" s="704" t="s">
        <v>659</v>
      </c>
      <c r="I64" s="704"/>
      <c r="J64" s="705" t="s">
        <v>660</v>
      </c>
      <c r="K64" s="705"/>
      <c r="L64" s="705"/>
      <c r="M64" s="108"/>
    </row>
    <row r="65" spans="1:13" ht="16.5" customHeight="1" x14ac:dyDescent="0.15">
      <c r="A65" s="704" t="s">
        <v>661</v>
      </c>
      <c r="B65" s="704"/>
      <c r="C65" s="722"/>
      <c r="D65" s="705" t="s">
        <v>662</v>
      </c>
      <c r="E65" s="705"/>
      <c r="F65" s="106"/>
      <c r="G65" s="95"/>
      <c r="H65" s="704" t="s">
        <v>663</v>
      </c>
      <c r="I65" s="704"/>
      <c r="J65" s="705" t="s">
        <v>664</v>
      </c>
      <c r="K65" s="705"/>
      <c r="L65" s="705"/>
      <c r="M65" s="108"/>
    </row>
    <row r="66" spans="1:13" ht="16.5" customHeight="1" x14ac:dyDescent="0.15">
      <c r="A66" s="711"/>
      <c r="B66" s="711"/>
      <c r="C66" s="719" t="s">
        <v>665</v>
      </c>
      <c r="D66" s="720"/>
      <c r="E66" s="720"/>
      <c r="F66" s="721"/>
      <c r="G66" s="95"/>
      <c r="H66" s="704" t="s">
        <v>666</v>
      </c>
      <c r="I66" s="704"/>
      <c r="J66" s="705" t="s">
        <v>667</v>
      </c>
      <c r="K66" s="705"/>
      <c r="L66" s="705"/>
      <c r="M66" s="108"/>
    </row>
    <row r="67" spans="1:13" ht="16.5" customHeight="1" x14ac:dyDescent="0.15">
      <c r="A67" s="704" t="s">
        <v>668</v>
      </c>
      <c r="B67" s="704"/>
      <c r="C67" s="98" t="s">
        <v>551</v>
      </c>
      <c r="D67" s="705" t="s">
        <v>502</v>
      </c>
      <c r="E67" s="705"/>
      <c r="F67" s="106"/>
      <c r="G67" s="95"/>
      <c r="H67" s="704" t="s">
        <v>669</v>
      </c>
      <c r="I67" s="704"/>
      <c r="J67" s="705" t="s">
        <v>670</v>
      </c>
      <c r="K67" s="705"/>
      <c r="L67" s="705"/>
      <c r="M67" s="108"/>
    </row>
    <row r="68" spans="1:13" ht="16.5" customHeight="1" x14ac:dyDescent="0.15">
      <c r="A68" s="711"/>
      <c r="B68" s="711"/>
      <c r="C68" s="712" t="s">
        <v>671</v>
      </c>
      <c r="D68" s="713"/>
      <c r="E68" s="713"/>
      <c r="F68" s="714"/>
      <c r="G68" s="95"/>
      <c r="H68" s="704" t="s">
        <v>672</v>
      </c>
      <c r="I68" s="704"/>
      <c r="J68" s="705" t="s">
        <v>673</v>
      </c>
      <c r="K68" s="705"/>
      <c r="L68" s="705"/>
      <c r="M68" s="108"/>
    </row>
    <row r="69" spans="1:13" ht="16.5" customHeight="1" x14ac:dyDescent="0.15">
      <c r="A69" s="704" t="s">
        <v>674</v>
      </c>
      <c r="B69" s="704"/>
      <c r="C69" s="98" t="s">
        <v>551</v>
      </c>
      <c r="D69" s="705" t="s">
        <v>675</v>
      </c>
      <c r="E69" s="705"/>
      <c r="F69" s="106"/>
      <c r="G69" s="95"/>
      <c r="H69" s="704" t="s">
        <v>676</v>
      </c>
      <c r="I69" s="704"/>
      <c r="J69" s="705" t="s">
        <v>677</v>
      </c>
      <c r="K69" s="705"/>
      <c r="L69" s="705"/>
      <c r="M69" s="108"/>
    </row>
    <row r="70" spans="1:13" ht="16.5" customHeight="1" x14ac:dyDescent="0.15">
      <c r="A70" s="715"/>
      <c r="B70" s="715"/>
      <c r="C70" s="716" t="s">
        <v>678</v>
      </c>
      <c r="D70" s="717"/>
      <c r="E70" s="717"/>
      <c r="F70" s="718"/>
      <c r="G70" s="95"/>
      <c r="H70" s="704" t="s">
        <v>679</v>
      </c>
      <c r="I70" s="704"/>
      <c r="J70" s="705" t="s">
        <v>680</v>
      </c>
      <c r="K70" s="705"/>
      <c r="L70" s="705"/>
      <c r="M70" s="108"/>
    </row>
    <row r="71" spans="1:13" ht="16.5" customHeight="1" x14ac:dyDescent="0.15">
      <c r="A71" s="704" t="s">
        <v>681</v>
      </c>
      <c r="B71" s="704"/>
      <c r="C71" s="98" t="s">
        <v>551</v>
      </c>
      <c r="D71" s="707" t="s">
        <v>682</v>
      </c>
      <c r="E71" s="707"/>
      <c r="F71" s="106"/>
      <c r="G71" s="95"/>
      <c r="H71" s="704" t="s">
        <v>683</v>
      </c>
      <c r="I71" s="704"/>
      <c r="J71" s="705" t="s">
        <v>684</v>
      </c>
      <c r="K71" s="705"/>
      <c r="L71" s="705"/>
      <c r="M71" s="108"/>
    </row>
    <row r="72" spans="1:13" ht="16.5" customHeight="1" x14ac:dyDescent="0.15">
      <c r="A72" s="711"/>
      <c r="B72" s="711"/>
      <c r="C72" s="712" t="s">
        <v>685</v>
      </c>
      <c r="D72" s="713"/>
      <c r="E72" s="713"/>
      <c r="F72" s="714"/>
      <c r="G72" s="95"/>
      <c r="H72" s="704" t="s">
        <v>686</v>
      </c>
      <c r="I72" s="704"/>
      <c r="J72" s="705" t="s">
        <v>687</v>
      </c>
      <c r="K72" s="705"/>
      <c r="L72" s="705"/>
      <c r="M72" s="108"/>
    </row>
    <row r="73" spans="1:13" ht="16.5" customHeight="1" x14ac:dyDescent="0.15">
      <c r="A73" s="704" t="s">
        <v>688</v>
      </c>
      <c r="B73" s="704"/>
      <c r="C73" s="98" t="s">
        <v>551</v>
      </c>
      <c r="D73" s="707" t="s">
        <v>244</v>
      </c>
      <c r="E73" s="707"/>
      <c r="F73" s="106"/>
      <c r="G73" s="95"/>
      <c r="H73" s="704" t="s">
        <v>689</v>
      </c>
      <c r="I73" s="704"/>
      <c r="J73" s="705" t="s">
        <v>690</v>
      </c>
      <c r="K73" s="705"/>
      <c r="L73" s="705"/>
      <c r="M73" s="108"/>
    </row>
    <row r="74" spans="1:13" ht="16.5" customHeight="1" x14ac:dyDescent="0.15">
      <c r="A74" s="711"/>
      <c r="B74" s="711"/>
      <c r="C74" s="712" t="s">
        <v>691</v>
      </c>
      <c r="D74" s="713"/>
      <c r="E74" s="713"/>
      <c r="F74" s="714"/>
      <c r="G74" s="95"/>
      <c r="H74" s="704" t="s">
        <v>692</v>
      </c>
      <c r="I74" s="704"/>
      <c r="J74" s="705" t="s">
        <v>693</v>
      </c>
      <c r="K74" s="705"/>
      <c r="L74" s="705"/>
      <c r="M74" s="108"/>
    </row>
    <row r="75" spans="1:13" ht="16.5" customHeight="1" x14ac:dyDescent="0.15">
      <c r="A75" s="704" t="s">
        <v>694</v>
      </c>
      <c r="B75" s="704"/>
      <c r="C75" s="708" t="s">
        <v>465</v>
      </c>
      <c r="D75" s="707" t="s">
        <v>598</v>
      </c>
      <c r="E75" s="707"/>
      <c r="F75" s="106"/>
      <c r="G75" s="95"/>
      <c r="H75" s="704" t="s">
        <v>695</v>
      </c>
      <c r="I75" s="704"/>
      <c r="J75" s="705" t="s">
        <v>696</v>
      </c>
      <c r="K75" s="705"/>
      <c r="L75" s="705"/>
      <c r="M75" s="108"/>
    </row>
    <row r="76" spans="1:13" ht="16.5" customHeight="1" x14ac:dyDescent="0.15">
      <c r="A76" s="704" t="s">
        <v>697</v>
      </c>
      <c r="B76" s="704"/>
      <c r="C76" s="709"/>
      <c r="D76" s="707" t="s">
        <v>602</v>
      </c>
      <c r="E76" s="707"/>
      <c r="F76" s="106"/>
      <c r="G76" s="95"/>
      <c r="H76" s="704" t="s">
        <v>698</v>
      </c>
      <c r="I76" s="704"/>
      <c r="J76" s="705" t="s">
        <v>699</v>
      </c>
      <c r="K76" s="705"/>
      <c r="L76" s="705"/>
      <c r="M76" s="108"/>
    </row>
    <row r="77" spans="1:13" ht="16.5" customHeight="1" x14ac:dyDescent="0.15">
      <c r="A77" s="704" t="s">
        <v>700</v>
      </c>
      <c r="B77" s="704"/>
      <c r="C77" s="709"/>
      <c r="D77" s="707" t="s">
        <v>606</v>
      </c>
      <c r="E77" s="707"/>
      <c r="F77" s="106"/>
      <c r="G77" s="95"/>
      <c r="H77" s="704" t="s">
        <v>701</v>
      </c>
      <c r="I77" s="704"/>
      <c r="J77" s="705" t="s">
        <v>702</v>
      </c>
      <c r="K77" s="705"/>
      <c r="L77" s="705"/>
      <c r="M77" s="108"/>
    </row>
    <row r="78" spans="1:13" ht="16.5" customHeight="1" x14ac:dyDescent="0.15">
      <c r="A78" s="704" t="s">
        <v>703</v>
      </c>
      <c r="B78" s="704"/>
      <c r="C78" s="709"/>
      <c r="D78" s="707" t="s">
        <v>279</v>
      </c>
      <c r="E78" s="707"/>
      <c r="F78" s="106"/>
      <c r="G78" s="95"/>
    </row>
    <row r="79" spans="1:13" ht="16.5" customHeight="1" x14ac:dyDescent="0.15">
      <c r="A79" s="704" t="s">
        <v>704</v>
      </c>
      <c r="B79" s="704"/>
      <c r="C79" s="709"/>
      <c r="D79" s="707" t="s">
        <v>280</v>
      </c>
      <c r="E79" s="707"/>
      <c r="F79" s="106"/>
      <c r="G79" s="95"/>
    </row>
    <row r="80" spans="1:13" ht="16.5" customHeight="1" x14ac:dyDescent="0.15">
      <c r="A80" s="704" t="s">
        <v>705</v>
      </c>
      <c r="B80" s="704"/>
      <c r="C80" s="709"/>
      <c r="D80" s="707" t="s">
        <v>706</v>
      </c>
      <c r="E80" s="707"/>
      <c r="F80" s="106"/>
      <c r="G80" s="95"/>
    </row>
    <row r="81" spans="1:13" ht="16.5" customHeight="1" x14ac:dyDescent="0.15">
      <c r="A81" s="704" t="s">
        <v>707</v>
      </c>
      <c r="B81" s="704"/>
      <c r="C81" s="709"/>
      <c r="D81" s="707" t="s">
        <v>632</v>
      </c>
      <c r="E81" s="707"/>
      <c r="F81" s="106"/>
      <c r="G81" s="95"/>
    </row>
    <row r="82" spans="1:13" ht="16.5" customHeight="1" x14ac:dyDescent="0.15">
      <c r="A82" s="704" t="s">
        <v>708</v>
      </c>
      <c r="B82" s="704"/>
      <c r="C82" s="709"/>
      <c r="D82" s="707" t="s">
        <v>709</v>
      </c>
      <c r="E82" s="707"/>
      <c r="F82" s="106"/>
      <c r="G82" s="95"/>
    </row>
    <row r="83" spans="1:13" ht="16.5" customHeight="1" x14ac:dyDescent="0.15">
      <c r="A83" s="704" t="s">
        <v>710</v>
      </c>
      <c r="B83" s="704"/>
      <c r="C83" s="709"/>
      <c r="D83" s="707" t="s">
        <v>675</v>
      </c>
      <c r="E83" s="707"/>
      <c r="F83" s="106"/>
      <c r="G83" s="95"/>
      <c r="H83" s="706"/>
      <c r="I83" s="706"/>
      <c r="J83" s="99"/>
      <c r="K83" s="99"/>
      <c r="L83" s="99"/>
      <c r="M83" s="99"/>
    </row>
    <row r="84" spans="1:13" ht="16.5" customHeight="1" x14ac:dyDescent="0.15">
      <c r="A84" s="704" t="s">
        <v>711</v>
      </c>
      <c r="B84" s="704"/>
      <c r="C84" s="709"/>
      <c r="D84" s="707" t="s">
        <v>287</v>
      </c>
      <c r="E84" s="707"/>
      <c r="F84" s="106"/>
      <c r="G84" s="95"/>
      <c r="H84" s="706"/>
      <c r="I84" s="706"/>
      <c r="J84" s="99"/>
      <c r="K84" s="99"/>
      <c r="L84" s="99"/>
      <c r="M84" s="99"/>
    </row>
    <row r="85" spans="1:13" ht="16.5" customHeight="1" x14ac:dyDescent="0.15">
      <c r="A85" s="704" t="s">
        <v>712</v>
      </c>
      <c r="B85" s="704"/>
      <c r="C85" s="709"/>
      <c r="D85" s="707" t="s">
        <v>594</v>
      </c>
      <c r="E85" s="707"/>
      <c r="F85" s="106"/>
      <c r="G85" s="95"/>
      <c r="H85" s="706"/>
      <c r="I85" s="706"/>
      <c r="J85" s="99"/>
      <c r="K85" s="99"/>
      <c r="L85" s="99"/>
      <c r="M85" s="99"/>
    </row>
    <row r="86" spans="1:13" ht="16.5" customHeight="1" x14ac:dyDescent="0.15">
      <c r="A86" s="704" t="s">
        <v>713</v>
      </c>
      <c r="B86" s="704"/>
      <c r="C86" s="709"/>
      <c r="D86" s="707" t="s">
        <v>244</v>
      </c>
      <c r="E86" s="707"/>
      <c r="F86" s="106"/>
      <c r="G86" s="95"/>
      <c r="H86" s="706"/>
      <c r="I86" s="706"/>
      <c r="J86" s="99"/>
      <c r="K86" s="99"/>
      <c r="L86" s="99"/>
      <c r="M86" s="99"/>
    </row>
    <row r="87" spans="1:13" ht="16.5" customHeight="1" x14ac:dyDescent="0.15">
      <c r="A87" s="704" t="s">
        <v>714</v>
      </c>
      <c r="B87" s="704"/>
      <c r="C87" s="709"/>
      <c r="D87" s="705" t="s">
        <v>586</v>
      </c>
      <c r="E87" s="705"/>
      <c r="F87" s="106"/>
      <c r="G87" s="99"/>
      <c r="H87" s="706"/>
      <c r="I87" s="706"/>
      <c r="J87" s="99"/>
      <c r="K87" s="99"/>
      <c r="L87" s="99"/>
      <c r="M87" s="99"/>
    </row>
    <row r="88" spans="1:13" ht="16.5" customHeight="1" x14ac:dyDescent="0.15">
      <c r="A88" s="704" t="s">
        <v>715</v>
      </c>
      <c r="B88" s="704"/>
      <c r="C88" s="709"/>
      <c r="D88" s="705" t="s">
        <v>590</v>
      </c>
      <c r="E88" s="705"/>
      <c r="F88" s="106"/>
      <c r="G88" s="99"/>
      <c r="H88" s="706"/>
      <c r="I88" s="706"/>
      <c r="J88" s="99"/>
      <c r="K88" s="99"/>
      <c r="L88" s="99"/>
      <c r="M88" s="99"/>
    </row>
    <row r="89" spans="1:13" ht="16.5" customHeight="1" x14ac:dyDescent="0.15">
      <c r="A89" s="704" t="s">
        <v>716</v>
      </c>
      <c r="B89" s="704"/>
      <c r="C89" s="709"/>
      <c r="D89" s="705" t="s">
        <v>616</v>
      </c>
      <c r="E89" s="705"/>
      <c r="F89" s="106"/>
      <c r="G89" s="99"/>
      <c r="H89" s="706"/>
      <c r="I89" s="706"/>
      <c r="J89" s="99"/>
      <c r="K89" s="99"/>
      <c r="L89" s="99"/>
    </row>
    <row r="90" spans="1:13" ht="16.5" customHeight="1" x14ac:dyDescent="0.15">
      <c r="A90" s="704" t="s">
        <v>717</v>
      </c>
      <c r="B90" s="704"/>
      <c r="C90" s="709"/>
      <c r="D90" s="705" t="s">
        <v>718</v>
      </c>
      <c r="E90" s="705"/>
      <c r="F90" s="106"/>
      <c r="G90" s="99"/>
      <c r="H90" s="706"/>
      <c r="I90" s="706"/>
      <c r="J90" s="99"/>
      <c r="K90" s="99"/>
      <c r="L90" s="99"/>
    </row>
    <row r="91" spans="1:13" ht="16.5" customHeight="1" x14ac:dyDescent="0.15">
      <c r="A91" s="704" t="s">
        <v>719</v>
      </c>
      <c r="B91" s="704"/>
      <c r="C91" s="709"/>
      <c r="D91" s="705" t="s">
        <v>624</v>
      </c>
      <c r="E91" s="705"/>
      <c r="F91" s="106"/>
      <c r="G91" s="99"/>
      <c r="H91" s="706"/>
      <c r="I91" s="706"/>
      <c r="J91" s="99"/>
      <c r="K91" s="99"/>
      <c r="L91" s="99"/>
    </row>
    <row r="92" spans="1:13" ht="16.5" customHeight="1" x14ac:dyDescent="0.15">
      <c r="A92" s="704" t="s">
        <v>720</v>
      </c>
      <c r="B92" s="704"/>
      <c r="C92" s="709"/>
      <c r="D92" s="705" t="s">
        <v>294</v>
      </c>
      <c r="E92" s="705"/>
      <c r="F92" s="106"/>
      <c r="G92" s="99"/>
      <c r="H92" s="706"/>
      <c r="I92" s="706"/>
      <c r="J92" s="99"/>
      <c r="K92" s="99"/>
      <c r="L92" s="99"/>
    </row>
    <row r="93" spans="1:13" ht="16.5" customHeight="1" x14ac:dyDescent="0.15">
      <c r="A93" s="704" t="s">
        <v>721</v>
      </c>
      <c r="B93" s="704"/>
      <c r="C93" s="709"/>
      <c r="D93" s="705" t="s">
        <v>682</v>
      </c>
      <c r="E93" s="705"/>
      <c r="F93" s="106"/>
      <c r="G93" s="99"/>
      <c r="H93" s="706"/>
      <c r="I93" s="706"/>
      <c r="J93" s="99"/>
      <c r="K93" s="99"/>
      <c r="L93" s="99"/>
    </row>
    <row r="94" spans="1:13" ht="16.5" customHeight="1" x14ac:dyDescent="0.15">
      <c r="A94" s="704" t="s">
        <v>722</v>
      </c>
      <c r="B94" s="704"/>
      <c r="C94" s="709"/>
      <c r="D94" s="705" t="s">
        <v>723</v>
      </c>
      <c r="E94" s="705"/>
      <c r="F94" s="106"/>
      <c r="G94" s="99"/>
      <c r="H94" s="706"/>
      <c r="I94" s="706"/>
      <c r="J94" s="99"/>
      <c r="K94" s="99"/>
      <c r="L94" s="99"/>
    </row>
    <row r="95" spans="1:13" ht="16.5" customHeight="1" x14ac:dyDescent="0.15">
      <c r="A95" s="704" t="s">
        <v>724</v>
      </c>
      <c r="B95" s="704"/>
      <c r="C95" s="709"/>
      <c r="D95" s="705" t="s">
        <v>725</v>
      </c>
      <c r="E95" s="705"/>
      <c r="F95" s="106"/>
      <c r="G95" s="99"/>
      <c r="H95" s="706"/>
      <c r="I95" s="706"/>
      <c r="J95" s="99"/>
      <c r="K95" s="99"/>
      <c r="L95" s="99"/>
    </row>
    <row r="96" spans="1:13" ht="16.5" customHeight="1" x14ac:dyDescent="0.15">
      <c r="A96" s="704" t="s">
        <v>726</v>
      </c>
      <c r="B96" s="704"/>
      <c r="C96" s="710"/>
      <c r="D96" s="705" t="s">
        <v>727</v>
      </c>
      <c r="E96" s="705"/>
      <c r="F96" s="106"/>
      <c r="G96" s="99"/>
      <c r="H96" s="700"/>
      <c r="I96" s="700"/>
    </row>
    <row r="97" spans="1:14" ht="16.5" customHeight="1" x14ac:dyDescent="0.15">
      <c r="A97" s="100"/>
      <c r="B97" s="100"/>
      <c r="C97" s="101"/>
      <c r="D97" s="102"/>
      <c r="E97" s="102"/>
      <c r="F97" s="103"/>
      <c r="G97" s="99"/>
      <c r="H97" s="104"/>
      <c r="I97" s="104"/>
    </row>
    <row r="98" spans="1:14" ht="16.5" customHeight="1" x14ac:dyDescent="0.15">
      <c r="A98" s="100"/>
      <c r="B98" s="100"/>
      <c r="C98" s="101"/>
      <c r="D98" s="102"/>
      <c r="E98" s="102"/>
      <c r="F98" s="103"/>
      <c r="G98" s="99"/>
      <c r="H98" s="104"/>
      <c r="I98" s="104"/>
    </row>
    <row r="99" spans="1:14" ht="16.5" customHeight="1" x14ac:dyDescent="0.15">
      <c r="A99" s="100"/>
      <c r="B99" s="100"/>
      <c r="C99" s="101"/>
      <c r="D99" s="102"/>
      <c r="E99" s="102"/>
      <c r="F99" s="103"/>
      <c r="G99" s="99"/>
      <c r="H99" s="104"/>
      <c r="I99" s="104"/>
    </row>
    <row r="100" spans="1:14" ht="15.75" customHeight="1" x14ac:dyDescent="0.15">
      <c r="A100" s="703"/>
      <c r="B100" s="703"/>
      <c r="C100" s="703"/>
      <c r="D100" s="703"/>
      <c r="E100" s="703"/>
      <c r="F100" s="703"/>
      <c r="G100" s="703"/>
      <c r="H100" s="703"/>
      <c r="I100" s="703"/>
      <c r="J100" s="703"/>
      <c r="K100" s="703"/>
      <c r="L100" s="703"/>
      <c r="M100" s="703"/>
      <c r="N100" s="703"/>
    </row>
    <row r="101" spans="1:14" ht="16.5" customHeight="1" x14ac:dyDescent="0.15">
      <c r="A101" s="99"/>
      <c r="B101" s="99"/>
      <c r="C101" s="99"/>
      <c r="D101" s="99"/>
      <c r="E101" s="99"/>
      <c r="F101" s="99"/>
      <c r="G101" s="99"/>
      <c r="H101" s="700"/>
      <c r="I101" s="700"/>
    </row>
    <row r="102" spans="1:14" ht="16.5" customHeight="1" x14ac:dyDescent="0.15">
      <c r="A102" s="99"/>
      <c r="B102" s="99"/>
      <c r="C102" s="99"/>
      <c r="D102" s="99"/>
      <c r="E102" s="99"/>
      <c r="F102" s="99"/>
      <c r="G102" s="99"/>
      <c r="H102" s="700"/>
      <c r="I102" s="700"/>
    </row>
    <row r="103" spans="1:14" ht="16.5" customHeight="1" x14ac:dyDescent="0.15">
      <c r="A103" s="99"/>
      <c r="B103" s="99"/>
      <c r="C103" s="99"/>
      <c r="D103" s="99"/>
      <c r="E103" s="99"/>
      <c r="F103" s="99"/>
      <c r="G103" s="99"/>
      <c r="H103" s="700"/>
      <c r="I103" s="700"/>
    </row>
    <row r="104" spans="1:14" ht="16.5" customHeight="1" x14ac:dyDescent="0.15">
      <c r="A104" s="99"/>
      <c r="B104" s="99"/>
      <c r="C104" s="99"/>
      <c r="D104" s="99"/>
      <c r="E104" s="99"/>
      <c r="F104" s="99"/>
      <c r="H104" s="700"/>
      <c r="I104" s="700"/>
    </row>
    <row r="105" spans="1:14" ht="16.5" customHeight="1" x14ac:dyDescent="0.15">
      <c r="A105" s="99"/>
      <c r="B105" s="99"/>
      <c r="C105" s="99"/>
      <c r="D105" s="99"/>
      <c r="E105" s="99"/>
      <c r="F105" s="99"/>
      <c r="H105" s="700"/>
      <c r="I105" s="700"/>
    </row>
    <row r="106" spans="1:14" ht="16.5" customHeight="1" x14ac:dyDescent="0.15">
      <c r="A106" s="99"/>
      <c r="B106" s="99"/>
      <c r="C106" s="99"/>
      <c r="D106" s="99"/>
      <c r="E106" s="99"/>
      <c r="F106" s="99"/>
      <c r="H106" s="700"/>
      <c r="I106" s="700"/>
    </row>
    <row r="107" spans="1:14" ht="16.5" customHeight="1" x14ac:dyDescent="0.15">
      <c r="A107" s="99"/>
      <c r="B107" s="99"/>
      <c r="C107" s="99"/>
      <c r="D107" s="99"/>
      <c r="E107" s="99"/>
      <c r="F107" s="99"/>
      <c r="H107" s="700"/>
      <c r="I107" s="700"/>
    </row>
    <row r="108" spans="1:14" ht="16.5" customHeight="1" x14ac:dyDescent="0.15">
      <c r="A108" s="99"/>
      <c r="B108" s="99"/>
      <c r="C108" s="99"/>
      <c r="D108" s="99"/>
      <c r="E108" s="99"/>
      <c r="F108" s="99"/>
      <c r="H108" s="700"/>
      <c r="I108" s="700"/>
    </row>
    <row r="109" spans="1:14" ht="16.5" customHeight="1" x14ac:dyDescent="0.15">
      <c r="A109" s="99"/>
      <c r="B109" s="99"/>
      <c r="C109" s="99"/>
      <c r="D109" s="99"/>
      <c r="E109" s="99"/>
      <c r="F109" s="99"/>
      <c r="H109" s="700"/>
      <c r="I109" s="700"/>
    </row>
    <row r="110" spans="1:14" ht="16.5" customHeight="1" x14ac:dyDescent="0.15">
      <c r="H110" s="700"/>
      <c r="I110" s="700"/>
    </row>
    <row r="111" spans="1:14" ht="16.5" customHeight="1" x14ac:dyDescent="0.15">
      <c r="H111" s="700"/>
      <c r="I111" s="700"/>
    </row>
    <row r="112" spans="1:14" ht="16.5" customHeight="1" x14ac:dyDescent="0.15">
      <c r="H112" s="700"/>
      <c r="I112" s="700"/>
    </row>
    <row r="113" spans="8:9" ht="16.5" customHeight="1" x14ac:dyDescent="0.15">
      <c r="H113" s="700"/>
      <c r="I113" s="700"/>
    </row>
    <row r="114" spans="8:9" ht="16.5" customHeight="1" x14ac:dyDescent="0.15">
      <c r="H114" s="700"/>
      <c r="I114" s="700"/>
    </row>
    <row r="115" spans="8:9" ht="16.5" customHeight="1" x14ac:dyDescent="0.15">
      <c r="H115" s="700"/>
      <c r="I115" s="700"/>
    </row>
    <row r="116" spans="8:9" ht="16.5" customHeight="1" x14ac:dyDescent="0.15">
      <c r="H116" s="700"/>
      <c r="I116" s="700"/>
    </row>
    <row r="117" spans="8:9" ht="16.5" customHeight="1" x14ac:dyDescent="0.15">
      <c r="H117" s="700"/>
      <c r="I117" s="700"/>
    </row>
    <row r="118" spans="8:9" ht="16.5" customHeight="1" x14ac:dyDescent="0.15">
      <c r="H118" s="700"/>
      <c r="I118" s="700"/>
    </row>
    <row r="119" spans="8:9" ht="16.5" customHeight="1" x14ac:dyDescent="0.15">
      <c r="H119" s="700"/>
      <c r="I119" s="700"/>
    </row>
    <row r="120" spans="8:9" ht="16.5" customHeight="1" x14ac:dyDescent="0.15">
      <c r="H120" s="700"/>
      <c r="I120" s="700"/>
    </row>
    <row r="121" spans="8:9" ht="16.5" customHeight="1" x14ac:dyDescent="0.15">
      <c r="H121" s="700"/>
      <c r="I121" s="700"/>
    </row>
    <row r="122" spans="8:9" ht="16.5" customHeight="1" x14ac:dyDescent="0.15">
      <c r="H122" s="700"/>
      <c r="I122" s="700"/>
    </row>
    <row r="123" spans="8:9" ht="16.5" customHeight="1" x14ac:dyDescent="0.15">
      <c r="H123" s="700"/>
      <c r="I123" s="700"/>
    </row>
    <row r="124" spans="8:9" ht="16.5" customHeight="1" x14ac:dyDescent="0.15">
      <c r="H124" s="700"/>
      <c r="I124" s="700"/>
    </row>
    <row r="125" spans="8:9" ht="16.5" customHeight="1" x14ac:dyDescent="0.15">
      <c r="H125" s="700"/>
      <c r="I125" s="700"/>
    </row>
    <row r="126" spans="8:9" ht="16.5" customHeight="1" x14ac:dyDescent="0.15">
      <c r="H126" s="700"/>
      <c r="I126" s="700"/>
    </row>
    <row r="127" spans="8:9" x14ac:dyDescent="0.15">
      <c r="H127" s="700"/>
      <c r="I127" s="700"/>
    </row>
    <row r="128" spans="8:9" x14ac:dyDescent="0.15">
      <c r="H128" s="700"/>
      <c r="I128" s="700"/>
    </row>
    <row r="129" spans="8:9" x14ac:dyDescent="0.15">
      <c r="H129" s="700"/>
      <c r="I129" s="700"/>
    </row>
    <row r="130" spans="8:9" x14ac:dyDescent="0.15">
      <c r="H130" s="700"/>
      <c r="I130" s="700"/>
    </row>
    <row r="131" spans="8:9" x14ac:dyDescent="0.15">
      <c r="H131" s="700"/>
      <c r="I131" s="700"/>
    </row>
    <row r="132" spans="8:9" x14ac:dyDescent="0.15">
      <c r="H132" s="700"/>
      <c r="I132" s="700"/>
    </row>
    <row r="133" spans="8:9" x14ac:dyDescent="0.15">
      <c r="H133" s="700"/>
      <c r="I133" s="700"/>
    </row>
    <row r="134" spans="8:9" x14ac:dyDescent="0.15">
      <c r="H134" s="700"/>
      <c r="I134" s="700"/>
    </row>
    <row r="135" spans="8:9" x14ac:dyDescent="0.15">
      <c r="H135" s="700"/>
      <c r="I135" s="700"/>
    </row>
    <row r="136" spans="8:9" x14ac:dyDescent="0.15">
      <c r="H136" s="700"/>
      <c r="I136" s="700"/>
    </row>
    <row r="137" spans="8:9" x14ac:dyDescent="0.15">
      <c r="H137" s="700"/>
      <c r="I137" s="700"/>
    </row>
    <row r="138" spans="8:9" x14ac:dyDescent="0.15">
      <c r="H138" s="700"/>
      <c r="I138" s="700"/>
    </row>
    <row r="139" spans="8:9" x14ac:dyDescent="0.15">
      <c r="H139" s="700"/>
      <c r="I139" s="700"/>
    </row>
    <row r="140" spans="8:9" x14ac:dyDescent="0.15">
      <c r="H140" s="700"/>
      <c r="I140" s="700"/>
    </row>
    <row r="141" spans="8:9" x14ac:dyDescent="0.15">
      <c r="H141" s="700"/>
      <c r="I141" s="700"/>
    </row>
    <row r="142" spans="8:9" x14ac:dyDescent="0.15">
      <c r="H142" s="700"/>
      <c r="I142" s="700"/>
    </row>
    <row r="143" spans="8:9" x14ac:dyDescent="0.15">
      <c r="H143" s="700"/>
      <c r="I143" s="700"/>
    </row>
    <row r="144" spans="8:9" x14ac:dyDescent="0.15">
      <c r="H144" s="700"/>
      <c r="I144" s="700"/>
    </row>
    <row r="145" spans="8:9" x14ac:dyDescent="0.15">
      <c r="H145" s="700"/>
      <c r="I145" s="700"/>
    </row>
    <row r="146" spans="8:9" x14ac:dyDescent="0.15">
      <c r="H146" s="700"/>
      <c r="I146" s="700"/>
    </row>
    <row r="147" spans="8:9" x14ac:dyDescent="0.15">
      <c r="H147" s="700"/>
      <c r="I147" s="700"/>
    </row>
    <row r="148" spans="8:9" x14ac:dyDescent="0.15">
      <c r="H148" s="700"/>
      <c r="I148" s="700"/>
    </row>
    <row r="149" spans="8:9" x14ac:dyDescent="0.15">
      <c r="H149" s="700"/>
      <c r="I149" s="700"/>
    </row>
    <row r="150" spans="8:9" x14ac:dyDescent="0.15">
      <c r="H150" s="700"/>
      <c r="I150" s="700"/>
    </row>
    <row r="151" spans="8:9" x14ac:dyDescent="0.15">
      <c r="H151" s="700"/>
      <c r="I151" s="700"/>
    </row>
    <row r="152" spans="8:9" x14ac:dyDescent="0.15">
      <c r="H152" s="700"/>
      <c r="I152" s="700"/>
    </row>
    <row r="153" spans="8:9" x14ac:dyDescent="0.15">
      <c r="H153" s="700"/>
      <c r="I153" s="700"/>
    </row>
    <row r="154" spans="8:9" x14ac:dyDescent="0.15">
      <c r="H154" s="700"/>
      <c r="I154" s="700"/>
    </row>
    <row r="155" spans="8:9" x14ac:dyDescent="0.15">
      <c r="H155" s="700"/>
      <c r="I155" s="700"/>
    </row>
    <row r="156" spans="8:9" x14ac:dyDescent="0.15">
      <c r="H156" s="700"/>
      <c r="I156" s="700"/>
    </row>
    <row r="157" spans="8:9" x14ac:dyDescent="0.15">
      <c r="H157" s="700"/>
      <c r="I157" s="700"/>
    </row>
    <row r="158" spans="8:9" x14ac:dyDescent="0.15">
      <c r="H158" s="700"/>
      <c r="I158" s="700"/>
    </row>
    <row r="159" spans="8:9" x14ac:dyDescent="0.15">
      <c r="H159" s="700"/>
      <c r="I159" s="700"/>
    </row>
    <row r="160" spans="8:9" x14ac:dyDescent="0.15">
      <c r="H160" s="700"/>
      <c r="I160" s="700"/>
    </row>
    <row r="161" spans="8:9" x14ac:dyDescent="0.15">
      <c r="H161" s="700"/>
      <c r="I161" s="700"/>
    </row>
    <row r="162" spans="8:9" x14ac:dyDescent="0.15">
      <c r="H162" s="700"/>
      <c r="I162" s="700"/>
    </row>
    <row r="163" spans="8:9" x14ac:dyDescent="0.15">
      <c r="H163" s="700"/>
      <c r="I163" s="700"/>
    </row>
    <row r="164" spans="8:9" x14ac:dyDescent="0.15">
      <c r="H164" s="700"/>
      <c r="I164" s="700"/>
    </row>
    <row r="165" spans="8:9" x14ac:dyDescent="0.15">
      <c r="H165" s="700"/>
      <c r="I165" s="700"/>
    </row>
    <row r="166" spans="8:9" x14ac:dyDescent="0.15">
      <c r="H166" s="700"/>
      <c r="I166" s="700"/>
    </row>
    <row r="167" spans="8:9" x14ac:dyDescent="0.15">
      <c r="H167" s="700"/>
      <c r="I167" s="700"/>
    </row>
    <row r="168" spans="8:9" x14ac:dyDescent="0.15">
      <c r="H168" s="700"/>
      <c r="I168" s="700"/>
    </row>
    <row r="169" spans="8:9" x14ac:dyDescent="0.15">
      <c r="H169" s="700"/>
      <c r="I169" s="700"/>
    </row>
    <row r="170" spans="8:9" x14ac:dyDescent="0.15">
      <c r="H170" s="700"/>
      <c r="I170" s="700"/>
    </row>
  </sheetData>
  <sheetProtection password="CC25" sheet="1" selectLockedCells="1"/>
  <mergeCells count="405">
    <mergeCell ref="A2:M3"/>
    <mergeCell ref="A7:B7"/>
    <mergeCell ref="C7:E7"/>
    <mergeCell ref="H7:I7"/>
    <mergeCell ref="J7:L7"/>
    <mergeCell ref="B5:C5"/>
    <mergeCell ref="A8:B8"/>
    <mergeCell ref="C8:E8"/>
    <mergeCell ref="H8:I8"/>
    <mergeCell ref="J8:J20"/>
    <mergeCell ref="K8:L8"/>
    <mergeCell ref="A9:B9"/>
    <mergeCell ref="C9:E9"/>
    <mergeCell ref="H9:I9"/>
    <mergeCell ref="K9:L9"/>
    <mergeCell ref="A10:B10"/>
    <mergeCell ref="A12:B12"/>
    <mergeCell ref="C12:E12"/>
    <mergeCell ref="H12:I12"/>
    <mergeCell ref="K12:L12"/>
    <mergeCell ref="A13:B13"/>
    <mergeCell ref="C13:E13"/>
    <mergeCell ref="H13:I13"/>
    <mergeCell ref="K13:L13"/>
    <mergeCell ref="C10:E10"/>
    <mergeCell ref="H10:I10"/>
    <mergeCell ref="K10:L10"/>
    <mergeCell ref="A11:B11"/>
    <mergeCell ref="C11:E11"/>
    <mergeCell ref="H11:I11"/>
    <mergeCell ref="K11:L11"/>
    <mergeCell ref="A16:B16"/>
    <mergeCell ref="C16:E16"/>
    <mergeCell ref="H16:I16"/>
    <mergeCell ref="K16:L16"/>
    <mergeCell ref="A17:B17"/>
    <mergeCell ref="C17:E17"/>
    <mergeCell ref="H17:I17"/>
    <mergeCell ref="K17:L17"/>
    <mergeCell ref="A14:B14"/>
    <mergeCell ref="C14:E14"/>
    <mergeCell ref="H14:I14"/>
    <mergeCell ref="K14:L14"/>
    <mergeCell ref="A15:B15"/>
    <mergeCell ref="C15:E15"/>
    <mergeCell ref="H15:I15"/>
    <mergeCell ref="K15:L15"/>
    <mergeCell ref="A20:B20"/>
    <mergeCell ref="C20:E20"/>
    <mergeCell ref="H20:I20"/>
    <mergeCell ref="K20:L20"/>
    <mergeCell ref="A21:B21"/>
    <mergeCell ref="C21:E21"/>
    <mergeCell ref="H21:I21"/>
    <mergeCell ref="J21:M21"/>
    <mergeCell ref="A18:B18"/>
    <mergeCell ref="C18:E18"/>
    <mergeCell ref="H18:I18"/>
    <mergeCell ref="K18:L18"/>
    <mergeCell ref="A19:B19"/>
    <mergeCell ref="C19:E19"/>
    <mergeCell ref="H19:I19"/>
    <mergeCell ref="K19:L19"/>
    <mergeCell ref="C24:E24"/>
    <mergeCell ref="H24:I24"/>
    <mergeCell ref="K24:L24"/>
    <mergeCell ref="A25:B25"/>
    <mergeCell ref="C25:F25"/>
    <mergeCell ref="H25:I25"/>
    <mergeCell ref="K25:L25"/>
    <mergeCell ref="A22:B22"/>
    <mergeCell ref="C22:E22"/>
    <mergeCell ref="H22:I22"/>
    <mergeCell ref="J22:J28"/>
    <mergeCell ref="K22:L22"/>
    <mergeCell ref="A23:B23"/>
    <mergeCell ref="C23:E23"/>
    <mergeCell ref="H23:I23"/>
    <mergeCell ref="K23:L23"/>
    <mergeCell ref="A24:B24"/>
    <mergeCell ref="D28:E28"/>
    <mergeCell ref="H28:I28"/>
    <mergeCell ref="K28:L28"/>
    <mergeCell ref="A29:B29"/>
    <mergeCell ref="D29:E29"/>
    <mergeCell ref="H29:I29"/>
    <mergeCell ref="J29:M29"/>
    <mergeCell ref="A26:B26"/>
    <mergeCell ref="C26:C49"/>
    <mergeCell ref="D26:E26"/>
    <mergeCell ref="H26:I26"/>
    <mergeCell ref="K26:L26"/>
    <mergeCell ref="A27:B27"/>
    <mergeCell ref="D27:E27"/>
    <mergeCell ref="H27:I27"/>
    <mergeCell ref="K27:L27"/>
    <mergeCell ref="A28:B28"/>
    <mergeCell ref="A30:B30"/>
    <mergeCell ref="D30:E30"/>
    <mergeCell ref="H30:I30"/>
    <mergeCell ref="J30:J31"/>
    <mergeCell ref="K30:L30"/>
    <mergeCell ref="A31:B31"/>
    <mergeCell ref="D31:E31"/>
    <mergeCell ref="H31:I31"/>
    <mergeCell ref="K31:L31"/>
    <mergeCell ref="A32:B32"/>
    <mergeCell ref="D32:E32"/>
    <mergeCell ref="H32:I32"/>
    <mergeCell ref="J32:M32"/>
    <mergeCell ref="A33:B33"/>
    <mergeCell ref="D33:E33"/>
    <mergeCell ref="H33:I33"/>
    <mergeCell ref="J33:J37"/>
    <mergeCell ref="K33:L33"/>
    <mergeCell ref="A34:B34"/>
    <mergeCell ref="A36:B36"/>
    <mergeCell ref="D36:E36"/>
    <mergeCell ref="H36:I36"/>
    <mergeCell ref="K36:L36"/>
    <mergeCell ref="A37:B37"/>
    <mergeCell ref="D37:E37"/>
    <mergeCell ref="H37:I37"/>
    <mergeCell ref="K37:L37"/>
    <mergeCell ref="D34:E34"/>
    <mergeCell ref="H34:I34"/>
    <mergeCell ref="K34:L34"/>
    <mergeCell ref="A35:B35"/>
    <mergeCell ref="D35:E35"/>
    <mergeCell ref="H35:I35"/>
    <mergeCell ref="K35:L35"/>
    <mergeCell ref="A38:B38"/>
    <mergeCell ref="D38:E38"/>
    <mergeCell ref="H38:I38"/>
    <mergeCell ref="J38:M38"/>
    <mergeCell ref="A39:B39"/>
    <mergeCell ref="D39:E39"/>
    <mergeCell ref="H39:I39"/>
    <mergeCell ref="J39:J49"/>
    <mergeCell ref="K39:L39"/>
    <mergeCell ref="A40:B40"/>
    <mergeCell ref="A42:B42"/>
    <mergeCell ref="D42:E42"/>
    <mergeCell ref="H42:I42"/>
    <mergeCell ref="K42:L42"/>
    <mergeCell ref="A43:B43"/>
    <mergeCell ref="D43:E43"/>
    <mergeCell ref="H43:I43"/>
    <mergeCell ref="K43:L43"/>
    <mergeCell ref="D40:E40"/>
    <mergeCell ref="H40:I40"/>
    <mergeCell ref="K40:L40"/>
    <mergeCell ref="A41:B41"/>
    <mergeCell ref="D41:E41"/>
    <mergeCell ref="H41:I41"/>
    <mergeCell ref="K41:L41"/>
    <mergeCell ref="A46:B46"/>
    <mergeCell ref="D46:E46"/>
    <mergeCell ref="H46:I46"/>
    <mergeCell ref="K46:L46"/>
    <mergeCell ref="A47:B47"/>
    <mergeCell ref="D47:E47"/>
    <mergeCell ref="H47:I47"/>
    <mergeCell ref="K47:L47"/>
    <mergeCell ref="A44:B44"/>
    <mergeCell ref="D44:E44"/>
    <mergeCell ref="H44:I44"/>
    <mergeCell ref="K44:L44"/>
    <mergeCell ref="A45:B45"/>
    <mergeCell ref="D45:E45"/>
    <mergeCell ref="H45:I45"/>
    <mergeCell ref="K45:L45"/>
    <mergeCell ref="A50:N50"/>
    <mergeCell ref="A52:M53"/>
    <mergeCell ref="A54:B54"/>
    <mergeCell ref="C54:E54"/>
    <mergeCell ref="H54:I54"/>
    <mergeCell ref="J54:L54"/>
    <mergeCell ref="A48:B48"/>
    <mergeCell ref="D48:E48"/>
    <mergeCell ref="H48:I48"/>
    <mergeCell ref="K48:L48"/>
    <mergeCell ref="A49:B49"/>
    <mergeCell ref="D49:E49"/>
    <mergeCell ref="H49:I49"/>
    <mergeCell ref="K49:L49"/>
    <mergeCell ref="H57:I57"/>
    <mergeCell ref="J57:L57"/>
    <mergeCell ref="A58:B58"/>
    <mergeCell ref="D58:E58"/>
    <mergeCell ref="H58:I58"/>
    <mergeCell ref="J58:L58"/>
    <mergeCell ref="A55:B55"/>
    <mergeCell ref="C55:F55"/>
    <mergeCell ref="H55:M55"/>
    <mergeCell ref="A56:B56"/>
    <mergeCell ref="C56:C58"/>
    <mergeCell ref="D56:E56"/>
    <mergeCell ref="H56:I56"/>
    <mergeCell ref="J56:L56"/>
    <mergeCell ref="A57:B57"/>
    <mergeCell ref="D57:E57"/>
    <mergeCell ref="D61:E61"/>
    <mergeCell ref="H61:I61"/>
    <mergeCell ref="J61:L61"/>
    <mergeCell ref="A62:B62"/>
    <mergeCell ref="C62:F62"/>
    <mergeCell ref="H62:I62"/>
    <mergeCell ref="J62:L62"/>
    <mergeCell ref="A59:B59"/>
    <mergeCell ref="C59:F59"/>
    <mergeCell ref="H59:I59"/>
    <mergeCell ref="J59:L59"/>
    <mergeCell ref="A60:B60"/>
    <mergeCell ref="C60:C61"/>
    <mergeCell ref="D60:E60"/>
    <mergeCell ref="H60:I60"/>
    <mergeCell ref="J60:L60"/>
    <mergeCell ref="A61:B61"/>
    <mergeCell ref="D65:E65"/>
    <mergeCell ref="H65:I65"/>
    <mergeCell ref="J65:L65"/>
    <mergeCell ref="A66:B66"/>
    <mergeCell ref="C66:F66"/>
    <mergeCell ref="H66:I66"/>
    <mergeCell ref="J66:L66"/>
    <mergeCell ref="A63:B63"/>
    <mergeCell ref="C63:C65"/>
    <mergeCell ref="D63:E63"/>
    <mergeCell ref="H63:I63"/>
    <mergeCell ref="J63:L63"/>
    <mergeCell ref="A64:B64"/>
    <mergeCell ref="D64:E64"/>
    <mergeCell ref="H64:I64"/>
    <mergeCell ref="J64:L64"/>
    <mergeCell ref="A65:B65"/>
    <mergeCell ref="A69:B69"/>
    <mergeCell ref="D69:E69"/>
    <mergeCell ref="H69:I69"/>
    <mergeCell ref="J69:L69"/>
    <mergeCell ref="A70:B70"/>
    <mergeCell ref="C70:F70"/>
    <mergeCell ref="H70:I70"/>
    <mergeCell ref="J70:L70"/>
    <mergeCell ref="A67:B67"/>
    <mergeCell ref="D67:E67"/>
    <mergeCell ref="H67:I67"/>
    <mergeCell ref="J67:L67"/>
    <mergeCell ref="A68:B68"/>
    <mergeCell ref="C68:F68"/>
    <mergeCell ref="H68:I68"/>
    <mergeCell ref="J68:L68"/>
    <mergeCell ref="A73:B73"/>
    <mergeCell ref="D73:E73"/>
    <mergeCell ref="H73:I73"/>
    <mergeCell ref="J73:L73"/>
    <mergeCell ref="A74:B74"/>
    <mergeCell ref="C74:F74"/>
    <mergeCell ref="H74:I74"/>
    <mergeCell ref="J74:L74"/>
    <mergeCell ref="A71:B71"/>
    <mergeCell ref="D71:E71"/>
    <mergeCell ref="H71:I71"/>
    <mergeCell ref="J71:L71"/>
    <mergeCell ref="A72:B72"/>
    <mergeCell ref="C72:F72"/>
    <mergeCell ref="H72:I72"/>
    <mergeCell ref="J72:L72"/>
    <mergeCell ref="D77:E77"/>
    <mergeCell ref="H77:I77"/>
    <mergeCell ref="J77:L77"/>
    <mergeCell ref="A78:B78"/>
    <mergeCell ref="D78:E78"/>
    <mergeCell ref="A79:B79"/>
    <mergeCell ref="D79:E79"/>
    <mergeCell ref="A75:B75"/>
    <mergeCell ref="C75:C96"/>
    <mergeCell ref="D75:E75"/>
    <mergeCell ref="H75:I75"/>
    <mergeCell ref="J75:L75"/>
    <mergeCell ref="A76:B76"/>
    <mergeCell ref="D76:E76"/>
    <mergeCell ref="H76:I76"/>
    <mergeCell ref="J76:L76"/>
    <mergeCell ref="A77:B77"/>
    <mergeCell ref="A83:B83"/>
    <mergeCell ref="D83:E83"/>
    <mergeCell ref="H83:I83"/>
    <mergeCell ref="A84:B84"/>
    <mergeCell ref="D84:E84"/>
    <mergeCell ref="H84:I84"/>
    <mergeCell ref="A80:B80"/>
    <mergeCell ref="D80:E80"/>
    <mergeCell ref="A81:B81"/>
    <mergeCell ref="D81:E81"/>
    <mergeCell ref="A82:B82"/>
    <mergeCell ref="D82:E82"/>
    <mergeCell ref="A87:B87"/>
    <mergeCell ref="D87:E87"/>
    <mergeCell ref="H87:I87"/>
    <mergeCell ref="A88:B88"/>
    <mergeCell ref="D88:E88"/>
    <mergeCell ref="H88:I88"/>
    <mergeCell ref="A85:B85"/>
    <mergeCell ref="D85:E85"/>
    <mergeCell ref="H85:I85"/>
    <mergeCell ref="A86:B86"/>
    <mergeCell ref="D86:E86"/>
    <mergeCell ref="H86:I86"/>
    <mergeCell ref="A91:B91"/>
    <mergeCell ref="D91:E91"/>
    <mergeCell ref="H91:I91"/>
    <mergeCell ref="A92:B92"/>
    <mergeCell ref="D92:E92"/>
    <mergeCell ref="H92:I92"/>
    <mergeCell ref="A89:B89"/>
    <mergeCell ref="D89:E89"/>
    <mergeCell ref="H89:I89"/>
    <mergeCell ref="A90:B90"/>
    <mergeCell ref="D90:E90"/>
    <mergeCell ref="H90:I90"/>
    <mergeCell ref="A95:B95"/>
    <mergeCell ref="D95:E95"/>
    <mergeCell ref="H95:I95"/>
    <mergeCell ref="A96:B96"/>
    <mergeCell ref="D96:E96"/>
    <mergeCell ref="H96:I96"/>
    <mergeCell ref="A93:B93"/>
    <mergeCell ref="D93:E93"/>
    <mergeCell ref="H93:I93"/>
    <mergeCell ref="A94:B94"/>
    <mergeCell ref="D94:E94"/>
    <mergeCell ref="H94:I94"/>
    <mergeCell ref="H106:I106"/>
    <mergeCell ref="H107:I107"/>
    <mergeCell ref="H108:I108"/>
    <mergeCell ref="H109:I109"/>
    <mergeCell ref="H110:I110"/>
    <mergeCell ref="H111:I111"/>
    <mergeCell ref="A100:N100"/>
    <mergeCell ref="H101:I101"/>
    <mergeCell ref="H102:I102"/>
    <mergeCell ref="H103:I103"/>
    <mergeCell ref="H104:I104"/>
    <mergeCell ref="H105:I105"/>
    <mergeCell ref="H118:I118"/>
    <mergeCell ref="H119:I119"/>
    <mergeCell ref="H120:I120"/>
    <mergeCell ref="H121:I121"/>
    <mergeCell ref="H122:I122"/>
    <mergeCell ref="H123:I123"/>
    <mergeCell ref="H112:I112"/>
    <mergeCell ref="H113:I113"/>
    <mergeCell ref="H114:I114"/>
    <mergeCell ref="H115:I115"/>
    <mergeCell ref="H116:I116"/>
    <mergeCell ref="H117:I117"/>
    <mergeCell ref="H130:I130"/>
    <mergeCell ref="H131:I131"/>
    <mergeCell ref="H132:I132"/>
    <mergeCell ref="H133:I133"/>
    <mergeCell ref="H134:I134"/>
    <mergeCell ref="H135:I135"/>
    <mergeCell ref="H124:I124"/>
    <mergeCell ref="H125:I125"/>
    <mergeCell ref="H126:I126"/>
    <mergeCell ref="H127:I127"/>
    <mergeCell ref="H128:I128"/>
    <mergeCell ref="H129:I129"/>
    <mergeCell ref="H142:I142"/>
    <mergeCell ref="H143:I143"/>
    <mergeCell ref="H144:I144"/>
    <mergeCell ref="H145:I145"/>
    <mergeCell ref="H146:I146"/>
    <mergeCell ref="H147:I147"/>
    <mergeCell ref="H136:I136"/>
    <mergeCell ref="H137:I137"/>
    <mergeCell ref="H138:I138"/>
    <mergeCell ref="H139:I139"/>
    <mergeCell ref="H140:I140"/>
    <mergeCell ref="H141:I141"/>
    <mergeCell ref="H166:I166"/>
    <mergeCell ref="H167:I167"/>
    <mergeCell ref="H168:I168"/>
    <mergeCell ref="H169:I169"/>
    <mergeCell ref="H170:I170"/>
    <mergeCell ref="E5:L5"/>
    <mergeCell ref="H160:I160"/>
    <mergeCell ref="H161:I161"/>
    <mergeCell ref="H162:I162"/>
    <mergeCell ref="H163:I163"/>
    <mergeCell ref="H164:I164"/>
    <mergeCell ref="H165:I165"/>
    <mergeCell ref="H154:I154"/>
    <mergeCell ref="H155:I155"/>
    <mergeCell ref="H156:I156"/>
    <mergeCell ref="H157:I157"/>
    <mergeCell ref="H158:I158"/>
    <mergeCell ref="H159:I159"/>
    <mergeCell ref="H148:I148"/>
    <mergeCell ref="H149:I149"/>
    <mergeCell ref="H150:I150"/>
    <mergeCell ref="H151:I151"/>
    <mergeCell ref="H152:I152"/>
    <mergeCell ref="H153:I153"/>
  </mergeCells>
  <phoneticPr fontId="18"/>
  <dataValidations count="1">
    <dataValidation type="list" allowBlank="1" showInputMessage="1" showErrorMessage="1" sqref="D5" xr:uid="{E6F3864E-8F02-487B-8691-144E4109C451}">
      <formula1>"有,無"</formula1>
    </dataValidation>
  </dataValidations>
  <pageMargins left="0.59055118110236227" right="0.59055118110236227" top="0.78740157480314965" bottom="0.59055118110236227" header="0.51181102362204722" footer="0.51181102362204722"/>
  <pageSetup paperSize="9" scale="95" orientation="portrait" blackAndWhite="1" r:id="rId1"/>
  <headerFooter alignWithMargins="0"/>
  <rowBreaks count="1" manualBreakCount="1">
    <brk id="50"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N127"/>
  <sheetViews>
    <sheetView view="pageBreakPreview" zoomScaleNormal="100" zoomScaleSheetLayoutView="100" workbookViewId="0">
      <selection activeCell="C7" sqref="C7:D7"/>
    </sheetView>
  </sheetViews>
  <sheetFormatPr defaultRowHeight="14.25" x14ac:dyDescent="0.15"/>
  <cols>
    <col min="1" max="1" width="1.75" style="114" customWidth="1"/>
    <col min="2" max="2" width="2.125" style="114" customWidth="1"/>
    <col min="3" max="3" width="3.625" style="114" customWidth="1"/>
    <col min="4" max="4" width="4.25" style="114" customWidth="1"/>
    <col min="5" max="5" width="10.625" style="114" customWidth="1"/>
    <col min="6" max="6" width="5.625" style="114" customWidth="1"/>
    <col min="7" max="7" width="9.5" style="114" customWidth="1"/>
    <col min="8" max="8" width="16.125" style="114" bestFit="1" customWidth="1"/>
    <col min="9" max="9" width="11.625" style="114" customWidth="1"/>
    <col min="10" max="10" width="0.625" style="114" customWidth="1"/>
    <col min="11" max="11" width="25.375" style="114" customWidth="1"/>
    <col min="12" max="12" width="1.625" style="114" customWidth="1"/>
    <col min="13" max="13" width="11.25" style="114" hidden="1" customWidth="1"/>
    <col min="14" max="14" width="16" style="114" hidden="1" customWidth="1"/>
    <col min="15" max="16384" width="9" style="114"/>
  </cols>
  <sheetData>
    <row r="1" spans="1:13" ht="10.5" customHeight="1" x14ac:dyDescent="0.15">
      <c r="A1" s="109"/>
      <c r="B1" s="110"/>
      <c r="C1" s="111"/>
      <c r="D1" s="111"/>
      <c r="E1" s="111"/>
      <c r="F1" s="111"/>
      <c r="G1" s="111"/>
      <c r="H1" s="111"/>
      <c r="I1" s="111"/>
      <c r="J1" s="111"/>
      <c r="K1" s="111"/>
      <c r="L1" s="112"/>
      <c r="M1" s="113"/>
    </row>
    <row r="2" spans="1:13" ht="23.25" x14ac:dyDescent="0.15">
      <c r="A2" s="115"/>
      <c r="B2" s="116" t="s">
        <v>82</v>
      </c>
      <c r="C2" s="117"/>
      <c r="D2" s="117"/>
      <c r="E2" s="117"/>
      <c r="F2" s="117"/>
      <c r="G2" s="117"/>
      <c r="H2" s="117"/>
      <c r="I2" s="117"/>
      <c r="J2" s="117"/>
      <c r="K2" s="362" t="str">
        <f>"【"&amp;LEFT('様式2-1-1'!B3,4)&amp;"】"</f>
        <v>【業務委託】</v>
      </c>
      <c r="L2" s="118"/>
      <c r="M2" s="119"/>
    </row>
    <row r="3" spans="1:13" ht="13.5" customHeight="1" x14ac:dyDescent="0.15">
      <c r="A3" s="115"/>
      <c r="B3" s="117"/>
      <c r="C3" s="117"/>
      <c r="D3" s="117"/>
      <c r="E3" s="117"/>
      <c r="F3" s="117"/>
      <c r="G3" s="117"/>
      <c r="H3" s="117"/>
      <c r="I3" s="117"/>
      <c r="J3" s="117"/>
      <c r="K3" s="117"/>
      <c r="L3" s="118"/>
      <c r="M3" s="119"/>
    </row>
    <row r="4" spans="1:13" ht="18" customHeight="1" x14ac:dyDescent="0.15">
      <c r="A4" s="115"/>
      <c r="B4" s="120" t="s">
        <v>83</v>
      </c>
      <c r="C4" s="117"/>
      <c r="D4" s="117"/>
      <c r="E4" s="117"/>
      <c r="F4" s="117"/>
      <c r="G4" s="117"/>
      <c r="H4" s="117"/>
      <c r="I4" s="117"/>
      <c r="J4" s="117"/>
      <c r="K4" s="121"/>
      <c r="L4" s="122"/>
      <c r="M4" s="123"/>
    </row>
    <row r="5" spans="1:13" ht="18" customHeight="1" x14ac:dyDescent="0.15">
      <c r="A5" s="115"/>
      <c r="B5" s="121"/>
      <c r="C5" s="763" t="s">
        <v>73</v>
      </c>
      <c r="D5" s="763"/>
      <c r="E5" s="763"/>
      <c r="F5" s="763"/>
      <c r="G5" s="763"/>
      <c r="H5" s="763"/>
      <c r="I5" s="763"/>
      <c r="J5" s="763"/>
      <c r="K5" s="763"/>
      <c r="L5" s="122"/>
      <c r="M5" s="121"/>
    </row>
    <row r="6" spans="1:13" ht="15" thickBot="1" x14ac:dyDescent="0.2">
      <c r="A6" s="115"/>
      <c r="B6" s="121"/>
      <c r="C6" s="121"/>
      <c r="D6" s="121"/>
      <c r="E6" s="121"/>
      <c r="F6" s="121"/>
      <c r="G6" s="121"/>
      <c r="H6" s="121"/>
      <c r="I6" s="121"/>
      <c r="J6" s="121"/>
      <c r="K6" s="121"/>
      <c r="L6" s="122"/>
      <c r="M6" s="121"/>
    </row>
    <row r="7" spans="1:13" ht="35.25" customHeight="1" thickBot="1" x14ac:dyDescent="0.2">
      <c r="A7" s="115"/>
      <c r="C7" s="743" t="s">
        <v>809</v>
      </c>
      <c r="D7" s="744"/>
      <c r="E7" s="124" t="s">
        <v>84</v>
      </c>
      <c r="F7" s="124"/>
      <c r="G7" s="125" t="str">
        <f>IF(C7=1,IF(取込!HR2="通常口座",IF(G26=LEFT(取込!HO2,2),"","通常口座　預金種別選択未了"),"A　通常口座　入力未了"),IF(C7=2,IF(取込!IK2="前金口座",IF(G32=LEFT(取込!IH2,2),IF(取込!HR2="通常口座",IF(G26=LEFT(取込!HO2,2),"","通常口座　預金種別選択未了"),"A　通常口座　入力未了"),"前金口座　預金種別選択未了"),"B　前金口座　入力未了"),"←登録分類を選択してください"))</f>
        <v>←登録分類を選択してください</v>
      </c>
      <c r="H7" s="121"/>
      <c r="I7" s="121"/>
      <c r="L7" s="122"/>
      <c r="M7" s="126"/>
    </row>
    <row r="8" spans="1:13" ht="17.25" customHeight="1" x14ac:dyDescent="0.15">
      <c r="A8" s="115"/>
      <c r="B8" s="121"/>
      <c r="C8" s="127" t="s">
        <v>85</v>
      </c>
      <c r="D8" s="127"/>
      <c r="E8" s="127"/>
      <c r="F8" s="127"/>
      <c r="G8" s="127"/>
      <c r="H8" s="127"/>
      <c r="I8" s="127"/>
      <c r="J8" s="128"/>
      <c r="K8" s="128"/>
      <c r="L8" s="122"/>
      <c r="M8" s="126"/>
    </row>
    <row r="9" spans="1:13" ht="17.25" customHeight="1" x14ac:dyDescent="0.15">
      <c r="A9" s="115"/>
      <c r="B9" s="121"/>
      <c r="C9" s="745" t="s">
        <v>124</v>
      </c>
      <c r="D9" s="746"/>
      <c r="E9" s="746"/>
      <c r="F9" s="746"/>
      <c r="G9" s="747"/>
      <c r="H9" s="748" t="s">
        <v>126</v>
      </c>
      <c r="I9" s="746"/>
      <c r="J9" s="746"/>
      <c r="K9" s="749"/>
      <c r="L9" s="129"/>
      <c r="M9" s="126"/>
    </row>
    <row r="10" spans="1:13" ht="17.25" customHeight="1" x14ac:dyDescent="0.15">
      <c r="A10" s="115"/>
      <c r="B10" s="121"/>
      <c r="C10" s="750" t="s">
        <v>125</v>
      </c>
      <c r="D10" s="751"/>
      <c r="E10" s="751"/>
      <c r="F10" s="751"/>
      <c r="G10" s="752"/>
      <c r="H10" s="753" t="s">
        <v>127</v>
      </c>
      <c r="I10" s="751"/>
      <c r="J10" s="751"/>
      <c r="K10" s="754"/>
      <c r="L10" s="129"/>
      <c r="M10" s="126"/>
    </row>
    <row r="11" spans="1:13" ht="17.25" customHeight="1" x14ac:dyDescent="0.15">
      <c r="A11" s="115"/>
      <c r="B11" s="121"/>
      <c r="C11" s="130" t="s">
        <v>123</v>
      </c>
      <c r="D11" s="127"/>
      <c r="E11" s="127"/>
      <c r="F11" s="127"/>
      <c r="G11" s="127"/>
      <c r="H11" s="127"/>
      <c r="I11" s="127"/>
      <c r="J11" s="128"/>
      <c r="K11" s="128"/>
      <c r="L11" s="122"/>
      <c r="M11" s="126"/>
    </row>
    <row r="12" spans="1:13" ht="17.25" customHeight="1" x14ac:dyDescent="0.15">
      <c r="A12" s="115"/>
      <c r="B12" s="121"/>
      <c r="C12" s="130" t="s">
        <v>131</v>
      </c>
      <c r="D12" s="127"/>
      <c r="E12" s="127"/>
      <c r="F12" s="127"/>
      <c r="G12" s="127"/>
      <c r="H12" s="127"/>
      <c r="I12" s="127"/>
      <c r="J12" s="128"/>
      <c r="K12" s="128"/>
      <c r="L12" s="122"/>
      <c r="M12" s="126"/>
    </row>
    <row r="13" spans="1:13" ht="26.25" customHeight="1" x14ac:dyDescent="0.15">
      <c r="A13" s="115"/>
      <c r="B13" s="121"/>
      <c r="D13" s="742" t="s">
        <v>86</v>
      </c>
      <c r="E13" s="742"/>
      <c r="F13" s="742"/>
      <c r="G13" s="742"/>
      <c r="H13" s="742"/>
      <c r="I13" s="742"/>
      <c r="J13" s="742"/>
      <c r="K13" s="742"/>
      <c r="L13" s="131"/>
      <c r="M13" s="126"/>
    </row>
    <row r="14" spans="1:13" ht="16.5" customHeight="1" x14ac:dyDescent="0.15">
      <c r="A14" s="115"/>
      <c r="B14" s="121"/>
      <c r="C14" s="132"/>
      <c r="D14" s="132"/>
      <c r="E14" s="132"/>
      <c r="F14" s="132"/>
      <c r="G14" s="132"/>
      <c r="H14" s="132"/>
      <c r="I14" s="132"/>
      <c r="J14" s="132"/>
      <c r="K14" s="132"/>
      <c r="L14" s="131"/>
      <c r="M14" s="126"/>
    </row>
    <row r="15" spans="1:13" ht="17.25" customHeight="1" x14ac:dyDescent="0.15">
      <c r="A15" s="115"/>
      <c r="B15" s="121"/>
      <c r="C15" s="132"/>
      <c r="D15" s="741" t="s">
        <v>119</v>
      </c>
      <c r="E15" s="741"/>
      <c r="F15" s="741"/>
      <c r="G15" s="741"/>
      <c r="H15" s="133"/>
      <c r="I15" s="133"/>
      <c r="J15" s="132"/>
      <c r="K15" s="132"/>
      <c r="L15" s="131"/>
      <c r="M15" s="126"/>
    </row>
    <row r="16" spans="1:13" ht="17.25" customHeight="1" x14ac:dyDescent="0.15">
      <c r="A16" s="115"/>
      <c r="B16" s="121"/>
      <c r="C16" s="755" t="s">
        <v>177</v>
      </c>
      <c r="D16" s="755"/>
      <c r="E16" s="755"/>
      <c r="F16" s="756" t="s">
        <v>118</v>
      </c>
      <c r="G16" s="756"/>
      <c r="H16" s="757" t="str">
        <f>IF('様式2-1-1'!F15="","",'様式2-1-1'!F15)</f>
        <v/>
      </c>
      <c r="I16" s="757"/>
      <c r="J16" s="757"/>
      <c r="K16" s="757"/>
      <c r="L16" s="131"/>
      <c r="M16" s="126"/>
    </row>
    <row r="17" spans="1:14" ht="17.25" customHeight="1" x14ac:dyDescent="0.15">
      <c r="A17" s="115"/>
      <c r="B17" s="121"/>
      <c r="C17" s="755"/>
      <c r="D17" s="755"/>
      <c r="E17" s="755"/>
      <c r="F17" s="756" t="s">
        <v>117</v>
      </c>
      <c r="G17" s="756"/>
      <c r="H17" s="757" t="str">
        <f>IF('様式2-1-1'!F12="","",'様式2-1-1'!F12)</f>
        <v/>
      </c>
      <c r="I17" s="757"/>
      <c r="J17" s="757"/>
      <c r="K17" s="757"/>
      <c r="L17" s="131"/>
      <c r="M17" s="126"/>
    </row>
    <row r="18" spans="1:14" ht="17.25" customHeight="1" x14ac:dyDescent="0.15">
      <c r="A18" s="115"/>
      <c r="B18" s="121"/>
      <c r="C18" s="755"/>
      <c r="D18" s="755"/>
      <c r="E18" s="755"/>
      <c r="F18" s="756" t="s">
        <v>122</v>
      </c>
      <c r="G18" s="756"/>
      <c r="H18" s="757" t="str">
        <f>IF('様式2-1-1'!F20="","",'様式2-1-1'!F18&amp;"　"&amp;'様式2-1-1'!F20)</f>
        <v/>
      </c>
      <c r="I18" s="757"/>
      <c r="J18" s="757"/>
      <c r="K18" s="757"/>
      <c r="L18" s="131"/>
      <c r="M18" s="126"/>
    </row>
    <row r="19" spans="1:14" ht="17.25" customHeight="1" x14ac:dyDescent="0.15">
      <c r="A19" s="115"/>
      <c r="B19" s="121"/>
      <c r="C19" s="755" t="s">
        <v>178</v>
      </c>
      <c r="D19" s="755"/>
      <c r="E19" s="755"/>
      <c r="F19" s="756" t="s">
        <v>118</v>
      </c>
      <c r="G19" s="756"/>
      <c r="H19" s="757" t="str">
        <f>IF(H18="","",IF('様式2-1-1'!E23="委任なし","",'様式2-1-1'!F34))</f>
        <v/>
      </c>
      <c r="I19" s="757"/>
      <c r="J19" s="757"/>
      <c r="K19" s="757"/>
      <c r="L19" s="131"/>
      <c r="M19" s="126"/>
    </row>
    <row r="20" spans="1:14" ht="17.25" customHeight="1" x14ac:dyDescent="0.15">
      <c r="A20" s="115"/>
      <c r="B20" s="121"/>
      <c r="C20" s="755"/>
      <c r="D20" s="755"/>
      <c r="E20" s="755"/>
      <c r="F20" s="756" t="s">
        <v>117</v>
      </c>
      <c r="G20" s="756"/>
      <c r="H20" s="757" t="str">
        <f>IF(H18="","",IF('様式2-1-1'!E23="委任なし","委任なし",'様式2-1-1'!F31))</f>
        <v/>
      </c>
      <c r="I20" s="757"/>
      <c r="J20" s="757"/>
      <c r="K20" s="757"/>
      <c r="L20" s="131"/>
      <c r="M20" s="126"/>
    </row>
    <row r="21" spans="1:14" ht="17.25" customHeight="1" x14ac:dyDescent="0.15">
      <c r="A21" s="115"/>
      <c r="B21" s="121"/>
      <c r="C21" s="755"/>
      <c r="D21" s="755"/>
      <c r="E21" s="755"/>
      <c r="F21" s="756" t="s">
        <v>122</v>
      </c>
      <c r="G21" s="756"/>
      <c r="H21" s="757" t="str">
        <f>IF(H18="","",IF('様式2-1-1'!E23="委任なし","",'様式2-1-1'!F36&amp;"　"&amp;'様式2-1-1'!F38))</f>
        <v/>
      </c>
      <c r="I21" s="757"/>
      <c r="J21" s="757"/>
      <c r="K21" s="757"/>
      <c r="L21" s="131"/>
      <c r="M21" s="126"/>
    </row>
    <row r="22" spans="1:14" ht="16.5" customHeight="1" x14ac:dyDescent="0.15">
      <c r="A22" s="115"/>
      <c r="B22" s="121"/>
      <c r="C22" s="121"/>
      <c r="D22" s="121"/>
      <c r="E22" s="121"/>
      <c r="F22" s="121"/>
      <c r="G22" s="121"/>
      <c r="H22" s="121"/>
      <c r="I22" s="121"/>
      <c r="J22" s="121"/>
      <c r="K22" s="121"/>
      <c r="L22" s="122"/>
    </row>
    <row r="23" spans="1:14" ht="21" customHeight="1" x14ac:dyDescent="0.15">
      <c r="A23" s="115"/>
      <c r="B23" s="123"/>
      <c r="C23" s="134" t="s">
        <v>80</v>
      </c>
      <c r="D23" s="765" t="s">
        <v>128</v>
      </c>
      <c r="E23" s="765"/>
      <c r="F23" s="765"/>
      <c r="G23" s="135" t="s">
        <v>181</v>
      </c>
      <c r="H23" s="136"/>
      <c r="I23" s="137" t="s">
        <v>181</v>
      </c>
      <c r="J23" s="123"/>
      <c r="K23" s="138" t="s">
        <v>130</v>
      </c>
      <c r="L23" s="129"/>
    </row>
    <row r="24" spans="1:14" ht="59.25" customHeight="1" x14ac:dyDescent="0.15">
      <c r="A24" s="115"/>
      <c r="B24" s="123"/>
      <c r="C24" s="766"/>
      <c r="D24" s="768" t="s">
        <v>74</v>
      </c>
      <c r="E24" s="769"/>
      <c r="F24" s="770"/>
      <c r="G24" s="152" t="s">
        <v>87</v>
      </c>
      <c r="H24" s="150"/>
      <c r="I24" s="152" t="s">
        <v>77</v>
      </c>
      <c r="J24" s="123"/>
      <c r="K24" s="764" t="s">
        <v>754</v>
      </c>
      <c r="L24" s="129"/>
      <c r="M24" s="139"/>
    </row>
    <row r="25" spans="1:14" ht="31.5" customHeight="1" x14ac:dyDescent="0.15">
      <c r="A25" s="115"/>
      <c r="B25" s="123"/>
      <c r="C25" s="767"/>
      <c r="D25" s="768"/>
      <c r="E25" s="758" t="s">
        <v>78</v>
      </c>
      <c r="F25" s="761"/>
      <c r="G25" s="151"/>
      <c r="H25" s="140" t="s">
        <v>79</v>
      </c>
      <c r="I25" s="151"/>
      <c r="J25" s="123"/>
      <c r="K25" s="764"/>
      <c r="L25" s="129"/>
    </row>
    <row r="26" spans="1:14" ht="33" customHeight="1" x14ac:dyDescent="0.15">
      <c r="A26" s="115"/>
      <c r="B26" s="123"/>
      <c r="C26" s="767"/>
      <c r="D26" s="758" t="s">
        <v>830</v>
      </c>
      <c r="E26" s="759"/>
      <c r="F26" s="760"/>
      <c r="G26" s="153"/>
      <c r="H26" s="140" t="s">
        <v>75</v>
      </c>
      <c r="I26" s="151"/>
      <c r="J26" s="123"/>
      <c r="K26" s="764"/>
      <c r="L26" s="129"/>
    </row>
    <row r="27" spans="1:14" ht="57.75" customHeight="1" x14ac:dyDescent="0.15">
      <c r="A27" s="115"/>
      <c r="B27" s="123"/>
      <c r="C27" s="767"/>
      <c r="D27" s="141" t="s">
        <v>76</v>
      </c>
      <c r="E27" s="758" t="s">
        <v>753</v>
      </c>
      <c r="F27" s="761"/>
      <c r="G27" s="762"/>
      <c r="H27" s="762"/>
      <c r="I27" s="762"/>
      <c r="J27" s="123"/>
      <c r="K27" s="764"/>
      <c r="L27" s="142"/>
      <c r="M27" s="114" t="str">
        <f>SUBSTITUTE(SUBSTITUTE(SUBSTITUTE(SUBSTITUTE(SUBSTITUTE(G27,"ｧ","ｱ"),"ｨ","ｲ"),"ｩ","ｳ"),"ｪ","ｴ"),"ｫ","ｵ")</f>
        <v/>
      </c>
      <c r="N27" s="114" t="str">
        <f>SUBSTITUTE(SUBSTITUTE(SUBSTITUTE(SUBSTITUTE(M27,"ｬ","ﾔ"),"ｭ","ﾕ"),"ｮ","ﾖ"),"ｯ","ﾂ")</f>
        <v/>
      </c>
    </row>
    <row r="28" spans="1:14" ht="13.5" customHeight="1" x14ac:dyDescent="0.15">
      <c r="A28" s="115"/>
      <c r="B28" s="123"/>
      <c r="C28" s="123"/>
      <c r="D28" s="123"/>
      <c r="E28" s="123"/>
      <c r="F28" s="123"/>
      <c r="G28" s="123"/>
      <c r="H28" s="123"/>
      <c r="I28" s="123"/>
      <c r="J28" s="123"/>
      <c r="K28" s="764"/>
      <c r="L28" s="143"/>
    </row>
    <row r="29" spans="1:14" ht="21" customHeight="1" x14ac:dyDescent="0.15">
      <c r="A29" s="115"/>
      <c r="B29" s="123"/>
      <c r="C29" s="134" t="s">
        <v>81</v>
      </c>
      <c r="D29" s="765" t="s">
        <v>129</v>
      </c>
      <c r="E29" s="765"/>
      <c r="F29" s="765"/>
      <c r="G29" s="135" t="s">
        <v>181</v>
      </c>
      <c r="H29" s="136"/>
      <c r="I29" s="137" t="s">
        <v>181</v>
      </c>
      <c r="J29" s="123"/>
      <c r="K29" s="144"/>
      <c r="L29" s="129"/>
    </row>
    <row r="30" spans="1:14" ht="59.25" customHeight="1" x14ac:dyDescent="0.15">
      <c r="A30" s="115"/>
      <c r="B30" s="123"/>
      <c r="C30" s="766"/>
      <c r="D30" s="768" t="s">
        <v>74</v>
      </c>
      <c r="E30" s="769"/>
      <c r="F30" s="770"/>
      <c r="G30" s="152" t="s">
        <v>87</v>
      </c>
      <c r="H30" s="150"/>
      <c r="I30" s="152" t="s">
        <v>77</v>
      </c>
      <c r="J30" s="123"/>
      <c r="K30" s="764" t="s">
        <v>132</v>
      </c>
      <c r="L30" s="129"/>
      <c r="M30" s="145"/>
    </row>
    <row r="31" spans="1:14" ht="31.5" customHeight="1" x14ac:dyDescent="0.15">
      <c r="A31" s="115"/>
      <c r="B31" s="123"/>
      <c r="C31" s="767"/>
      <c r="D31" s="768"/>
      <c r="E31" s="758" t="s">
        <v>78</v>
      </c>
      <c r="F31" s="761"/>
      <c r="G31" s="151"/>
      <c r="H31" s="140" t="s">
        <v>79</v>
      </c>
      <c r="I31" s="151"/>
      <c r="J31" s="123"/>
      <c r="K31" s="764"/>
      <c r="L31" s="129"/>
    </row>
    <row r="32" spans="1:14" ht="33" customHeight="1" x14ac:dyDescent="0.15">
      <c r="A32" s="115"/>
      <c r="B32" s="123"/>
      <c r="C32" s="767"/>
      <c r="D32" s="758" t="s">
        <v>830</v>
      </c>
      <c r="E32" s="759"/>
      <c r="F32" s="760"/>
      <c r="G32" s="153"/>
      <c r="H32" s="140" t="s">
        <v>75</v>
      </c>
      <c r="I32" s="151"/>
      <c r="J32" s="123"/>
      <c r="K32" s="764"/>
      <c r="L32" s="129"/>
    </row>
    <row r="33" spans="1:14" ht="57.75" customHeight="1" x14ac:dyDescent="0.15">
      <c r="A33" s="115"/>
      <c r="B33" s="123"/>
      <c r="C33" s="767"/>
      <c r="D33" s="141" t="s">
        <v>76</v>
      </c>
      <c r="E33" s="758" t="s">
        <v>753</v>
      </c>
      <c r="F33" s="761"/>
      <c r="G33" s="762"/>
      <c r="H33" s="762"/>
      <c r="I33" s="762"/>
      <c r="J33" s="123"/>
      <c r="K33" s="764"/>
      <c r="L33" s="129"/>
      <c r="M33" s="114" t="str">
        <f>SUBSTITUTE(SUBSTITUTE(SUBSTITUTE(SUBSTITUTE(SUBSTITUTE(G33,"ｧ","ｱ"),"ｨ","ｲ"),"ｩ","ｳ"),"ｪ","ｴ"),"ｫ","ｵ")</f>
        <v/>
      </c>
      <c r="N33" s="114" t="str">
        <f>SUBSTITUTE(SUBSTITUTE(SUBSTITUTE(SUBSTITUTE(M33,"ｬ","ﾔ"),"ｭ","ﾕ"),"ｮ","ﾖ"),"ｯ","ﾂ")</f>
        <v/>
      </c>
    </row>
    <row r="34" spans="1:14" ht="15" customHeight="1" thickBot="1" x14ac:dyDescent="0.2">
      <c r="A34" s="146"/>
      <c r="B34" s="147"/>
      <c r="C34" s="147"/>
      <c r="D34" s="147"/>
      <c r="E34" s="147"/>
      <c r="F34" s="147"/>
      <c r="G34" s="147"/>
      <c r="H34" s="147"/>
      <c r="I34" s="147"/>
      <c r="J34" s="147"/>
      <c r="K34" s="147"/>
      <c r="L34" s="148"/>
    </row>
    <row r="35" spans="1:14" ht="12" customHeight="1" x14ac:dyDescent="0.15"/>
    <row r="36" spans="1:14" ht="12" customHeight="1" x14ac:dyDescent="0.15">
      <c r="H36" s="149"/>
      <c r="I36" s="149"/>
      <c r="J36" s="149"/>
    </row>
    <row r="37" spans="1:14" ht="12" customHeight="1" x14ac:dyDescent="0.15"/>
    <row r="38" spans="1:14" ht="12" customHeight="1" x14ac:dyDescent="0.15"/>
    <row r="39" spans="1:14" ht="12" customHeight="1" x14ac:dyDescent="0.15"/>
    <row r="40" spans="1:14" ht="12" customHeight="1" x14ac:dyDescent="0.15"/>
    <row r="41" spans="1:14" ht="12" customHeight="1" x14ac:dyDescent="0.15"/>
    <row r="42" spans="1:14" ht="12" customHeight="1" x14ac:dyDescent="0.15"/>
    <row r="43" spans="1:14" ht="12" customHeight="1" x14ac:dyDescent="0.15"/>
    <row r="44" spans="1:14" ht="12" customHeight="1" x14ac:dyDescent="0.15"/>
    <row r="45" spans="1:14" ht="12" customHeight="1" x14ac:dyDescent="0.15"/>
    <row r="46" spans="1:14" ht="12" customHeight="1" x14ac:dyDescent="0.15"/>
    <row r="47" spans="1:14" ht="12" customHeight="1" x14ac:dyDescent="0.15"/>
    <row r="48" spans="1:14"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sheetData>
  <sheetProtection password="CC25" sheet="1" selectLockedCells="1"/>
  <mergeCells count="40">
    <mergeCell ref="C5:K5"/>
    <mergeCell ref="K30:K33"/>
    <mergeCell ref="E31:F31"/>
    <mergeCell ref="D32:F32"/>
    <mergeCell ref="E33:F33"/>
    <mergeCell ref="G33:I33"/>
    <mergeCell ref="K24:K28"/>
    <mergeCell ref="D23:F23"/>
    <mergeCell ref="D29:F29"/>
    <mergeCell ref="C30:C33"/>
    <mergeCell ref="D30:D31"/>
    <mergeCell ref="E30:F30"/>
    <mergeCell ref="C24:C27"/>
    <mergeCell ref="D24:D25"/>
    <mergeCell ref="E24:F24"/>
    <mergeCell ref="E25:F25"/>
    <mergeCell ref="D26:F26"/>
    <mergeCell ref="E27:F27"/>
    <mergeCell ref="G27:I27"/>
    <mergeCell ref="C19:E21"/>
    <mergeCell ref="F19:G19"/>
    <mergeCell ref="H19:K19"/>
    <mergeCell ref="F20:G20"/>
    <mergeCell ref="H20:K20"/>
    <mergeCell ref="F21:G21"/>
    <mergeCell ref="H21:K21"/>
    <mergeCell ref="C16:E18"/>
    <mergeCell ref="F16:G16"/>
    <mergeCell ref="H16:K16"/>
    <mergeCell ref="F17:G17"/>
    <mergeCell ref="H17:K17"/>
    <mergeCell ref="F18:G18"/>
    <mergeCell ref="H18:K18"/>
    <mergeCell ref="D15:G15"/>
    <mergeCell ref="D13:K13"/>
    <mergeCell ref="C7:D7"/>
    <mergeCell ref="C9:G9"/>
    <mergeCell ref="H9:K9"/>
    <mergeCell ref="C10:G10"/>
    <mergeCell ref="H10:K10"/>
  </mergeCells>
  <phoneticPr fontId="18" type="halfwidthKatakana"/>
  <conditionalFormatting sqref="H19:K21">
    <cfRule type="expression" dxfId="1" priority="3">
      <formula>$H$20="委任なし"</formula>
    </cfRule>
  </conditionalFormatting>
  <conditionalFormatting sqref="E30:I30 G31:G32 G33:I33 I31:I32">
    <cfRule type="expression" dxfId="0" priority="2">
      <formula>$C$7=1</formula>
    </cfRule>
  </conditionalFormatting>
  <dataValidations count="8">
    <dataValidation type="list" allowBlank="1" showInputMessage="1" showErrorMessage="1" sqref="C7:D7" xr:uid="{98AB70C8-5341-49DC-B310-97778136F524}">
      <formula1>"1,2"</formula1>
    </dataValidation>
    <dataValidation type="custom" imeMode="halfKatakana" allowBlank="1" showInputMessage="1" showErrorMessage="1" sqref="G33:I33 G27:I27" xr:uid="{00000000-0002-0000-0800-000001000000}">
      <formula1>AND(G27=PHONETIC(G27),LEN(G27)=LENB(G27))</formula1>
    </dataValidation>
    <dataValidation type="textLength" operator="equal" allowBlank="1" showInputMessage="1" showErrorMessage="1" errorTitle="再度入力をお願いします。" error="３桁で入力されておりません。" prompt="３桁で入力してください。" sqref="I25 I31" xr:uid="{00000000-0002-0000-0800-000002000000}">
      <formula1>3</formula1>
    </dataValidation>
    <dataValidation type="textLength" operator="equal" allowBlank="1" showInputMessage="1" showErrorMessage="1" errorTitle="再度入力をお願いします。" error="４桁で入力されておりません。" prompt="４桁で入力してください。" sqref="G25 G31" xr:uid="{00000000-0002-0000-0800-000003000000}">
      <formula1>4</formula1>
    </dataValidation>
    <dataValidation type="textLength" operator="equal" allowBlank="1" showInputMessage="1" showErrorMessage="1" errorTitle="再度入力をお願いします。" error="７桁で入力されておりません。" prompt="７桁で入力してください。" sqref="I26 I32" xr:uid="{00000000-0002-0000-0800-000004000000}">
      <formula1>7</formula1>
    </dataValidation>
    <dataValidation type="list" allowBlank="1" showInputMessage="1" showErrorMessage="1" sqref="G32 G26" xr:uid="{00000000-0002-0000-0800-000005000000}">
      <formula1>"普通,当座"</formula1>
    </dataValidation>
    <dataValidation type="list" allowBlank="1" showInputMessage="1" showErrorMessage="1" sqref="I24 I30" xr:uid="{00000000-0002-0000-0800-000006000000}">
      <formula1>"本店,支店・支所,出張所"</formula1>
    </dataValidation>
    <dataValidation type="list" allowBlank="1" showInputMessage="1" showErrorMessage="1" sqref="G24 G30" xr:uid="{00000000-0002-0000-0800-000007000000}">
      <formula1>"銀行,金庫,組合,その他"</formula1>
    </dataValidation>
  </dataValidations>
  <pageMargins left="0.6692913385826772" right="0.35433070866141736" top="0.59055118110236227" bottom="0.55118110236220474" header="0.51181102362204722" footer="0.35433070866141736"/>
  <pageSetup paperSize="9" orientation="portrait" blackAndWhite="1"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チェックリスト</vt:lpstr>
      <vt:lpstr>様式2-1-1</vt:lpstr>
      <vt:lpstr>様式2-1-3</vt:lpstr>
      <vt:lpstr>様式2-1-4</vt:lpstr>
      <vt:lpstr>様式2-3</vt:lpstr>
      <vt:lpstr>様式2-3 (2)</vt:lpstr>
      <vt:lpstr>様式2-4</vt:lpstr>
      <vt:lpstr>様式2-5</vt:lpstr>
      <vt:lpstr>債権者登録</vt:lpstr>
      <vt:lpstr>取込</vt:lpstr>
      <vt:lpstr>チェックリスト!Print_Area</vt:lpstr>
      <vt:lpstr>債権者登録!Print_Area</vt:lpstr>
      <vt:lpstr>'様式2-1-1'!Print_Area</vt:lpstr>
      <vt:lpstr>'様式2-1-3'!Print_Area</vt:lpstr>
      <vt:lpstr>'様式2-1-4'!Print_Area</vt:lpstr>
      <vt:lpstr>'様式2-5'!Print_Area</vt:lpstr>
      <vt:lpstr>'様式2-5'!Print_Titles</vt:lpstr>
    </vt:vector>
  </TitlesOfParts>
  <Company>福島市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cntcl005</dc:creator>
  <cp:lastModifiedBy>6576</cp:lastModifiedBy>
  <cp:lastPrinted>2024-11-19T04:09:16Z</cp:lastPrinted>
  <dcterms:created xsi:type="dcterms:W3CDTF">2006-05-31T08:01:57Z</dcterms:created>
  <dcterms:modified xsi:type="dcterms:W3CDTF">2025-09-29T09:23:00Z</dcterms:modified>
</cp:coreProperties>
</file>