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佐々木】\その他\★CMS関係（ホームページ）\多面的ページ編集\○HP掲載用（規定様式）\"/>
    </mc:Choice>
  </mc:AlternateContent>
  <bookViews>
    <workbookView xWindow="-105" yWindow="-105" windowWidth="23250" windowHeight="1257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加算措置!$A$1:$W$120</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3" i="3" l="1"/>
  <c r="O111" i="3"/>
  <c r="O109" i="3"/>
  <c r="O107"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<sst xmlns="http://schemas.openxmlformats.org/spreadsheetml/2006/main" count="963" uniqueCount="572">
  <si>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</si>
  <si>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</si>
  <si>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</si>
  <si>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</si>
  <si>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</si>
  <si>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</si>
  <si>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</si>
  <si>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</si>
  <si>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</si>
  <si>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</si>
  <si>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</si>
  <si>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</si>
  <si>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</si>
  <si>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</si>
  <si>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</si>
  <si>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</si>
  <si>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</si>
  <si>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</si>
  <si>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</si>
  <si>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</si>
  <si>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</si>
  <si>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</si>
  <si>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</si>
  <si>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</si>
  <si>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</si>
  <si>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</si>
  <si>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</si>
  <si>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</si>
  <si>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</si>
  <si>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</si>
  <si>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</si>
  <si>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</si>
  <si>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</si>
  <si>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</si>
  <si>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</si>
  <si>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</si>
  <si>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</si>
  <si>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</si>
  <si>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</si>
  <si>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</si>
  <si>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</si>
  <si>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</si>
  <si>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</si>
  <si>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</si>
  <si>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</si>
  <si>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</si>
  <si>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</si>
  <si>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</si>
  <si>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</si>
  <si>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</si>
  <si>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</si>
  <si>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</si>
  <si>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</si>
  <si>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</si>
  <si>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</si>
  <si>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</si>
  <si>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</si>
  <si>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</si>
  <si>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</si>
  <si>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</si>
  <si>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</si>
  <si>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</si>
  <si>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</si>
  <si>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</si>
  <si>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</si>
  <si>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</si>
  <si>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</si>
  <si>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</si>
  <si>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</si>
  <si>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</si>
  <si>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</si>
  <si>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</si>
  <si>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</si>
  <si>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</si>
  <si>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</si>
  <si>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</si>
  <si>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</si>
  <si>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</si>
  <si>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</si>
  <si>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</si>
  <si>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</si>
  <si>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</si>
  <si>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</si>
  <si>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</si>
  <si>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</si>
  <si>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</si>
  <si>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</si>
  <si>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</si>
  <si>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</si>
  <si>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</si>
  <si>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</si>
  <si>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</si>
  <si>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</si>
  <si>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</si>
  <si>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</si>
  <si>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</si>
  <si>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</si>
  <si>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</si>
  <si>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</si>
  <si>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</si>
  <si>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</si>
  <si>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</si>
  <si>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</si>
  <si>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</si>
  <si>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</si>
  <si>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</si>
  <si>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</si>
  <si>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</si>
  <si>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</si>
  <si>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</si>
  <si>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</si>
  <si>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</si>
  <si>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</si>
  <si>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</si>
  <si>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</si>
  <si>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</si>
  <si>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</si>
  <si>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</si>
  <si>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</si>
  <si>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</si>
  <si>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</si>
  <si>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</si>
  <si>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</si>
  <si>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</si>
  <si>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</si>
  <si>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</si>
  <si>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</si>
  <si>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</si>
  <si>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</si>
  <si>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</si>
  <si>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</si>
  <si>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</si>
  <si>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</si>
  <si>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</si>
  <si>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</si>
  <si>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</si>
  <si>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</si>
  <si>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</si>
  <si>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</si>
  <si>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</si>
  <si>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</si>
  <si>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</si>
  <si>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</si>
  <si>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</si>
  <si>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</si>
  <si>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</si>
  <si>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</si>
  <si>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</si>
  <si>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</si>
  <si>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</si>
  <si>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</si>
  <si>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</si>
  <si>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</si>
  <si>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</si>
  <si>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</si>
  <si>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</si>
  <si>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</si>
  <si>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</si>
  <si>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</si>
  <si>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</si>
  <si>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</si>
  <si>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</si>
  <si>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</si>
  <si>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</si>
  <si>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</si>
  <si>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</si>
  <si>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</si>
  <si>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</si>
  <si>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</si>
  <si>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</si>
  <si>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</si>
  <si>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</si>
  <si>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</si>
  <si>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</si>
  <si>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</si>
  <si>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</si>
  <si>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</si>
  <si>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</si>
  <si>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</si>
  <si>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</si>
  <si>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</si>
  <si>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</si>
  <si>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</si>
  <si>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</si>
  <si>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</si>
  <si>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</si>
  <si>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</si>
  <si>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</si>
  <si>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</si>
  <si>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</si>
  <si>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</si>
  <si>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</si>
  <si>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</si>
  <si>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</si>
  <si>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</si>
  <si>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</si>
  <si>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</si>
  <si>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</si>
  <si>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</si>
  <si>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</si>
  <si>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</si>
  <si>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</si>
  <si>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</si>
  <si>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</si>
  <si>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</si>
  <si>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</si>
  <si>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</si>
  <si>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</si>
  <si>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</si>
  <si>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</si>
  <si>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</si>
  <si>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</si>
  <si>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</si>
  <si>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</si>
  <si>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</si>
  <si>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</si>
  <si>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</si>
  <si>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</si>
  <si>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</si>
  <si>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</si>
  <si>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</si>
  <si>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</si>
  <si>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</si>
  <si>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</si>
  <si>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</si>
  <si>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</si>
  <si>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</si>
  <si>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</si>
  <si>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</si>
  <si>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</si>
  <si>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</si>
  <si>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</si>
  <si>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</si>
  <si>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</si>
  <si>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</si>
  <si>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</si>
  <si>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</si>
  <si>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</si>
  <si>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</si>
  <si>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</si>
  <si>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</si>
  <si>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</si>
  <si>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</si>
  <si>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</si>
  <si>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</si>
  <si>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</si>
  <si>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</si>
  <si>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</si>
  <si>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</si>
  <si>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</si>
  <si>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</si>
  <si>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</si>
  <si>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</si>
  <si>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</si>
  <si>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</si>
  <si>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</si>
  <si>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</si>
  <si>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</si>
  <si>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</si>
  <si>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</si>
  <si>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</si>
  <si>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</si>
  <si>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</si>
  <si>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</si>
  <si>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</si>
  <si>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</si>
  <si>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</si>
  <si>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</si>
  <si>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</si>
  <si>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</si>
  <si>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</si>
  <si>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</si>
  <si>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</si>
  <si>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</si>
  <si>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</si>
  <si>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</si>
  <si>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</si>
  <si>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</si>
  <si>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</si>
  <si>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</si>
  <si>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</si>
  <si>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</si>
  <si>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</si>
  <si>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</si>
  <si>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</si>
  <si>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</si>
  <si>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</si>
  <si>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</si>
  <si>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</si>
  <si>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</si>
  <si>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</si>
  <si>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</si>
  <si>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</si>
  <si>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</si>
  <si>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</si>
  <si>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</si>
  <si>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</si>
  <si>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t>
    <phoneticPr fontId="4"/>
  </si>
  <si>
    <t>国際水準ＧＡＰを実施します。</t>
    <rPh sb="0" eb="2">
      <t>コクサイ</t>
    </rPh>
    <rPh sb="2" eb="4">
      <t>スイジュン</t>
    </rPh>
    <rPh sb="8" eb="10">
      <t>ジッシ</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</si>
  <si>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</si>
  <si>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</si>
  <si>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</si>
  <si>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</si>
  <si>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</si>
  <si>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</si>
  <si>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</si>
  <si>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</si>
  <si>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</si>
  <si>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</si>
  <si>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</si>
  <si>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</si>
  <si>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</si>
  <si>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</si>
  <si>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</si>
  <si>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</si>
  <si>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</si>
  <si>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</si>
  <si>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</si>
  <si>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</si>
  <si>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</si>
  <si>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</si>
  <si>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</si>
  <si>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</si>
  <si>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</si>
  <si>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</si>
  <si>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</si>
  <si>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</si>
  <si>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</si>
  <si>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</si>
  <si>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</si>
  <si>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</si>
  <si>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</si>
  <si>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</si>
  <si>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</si>
  <si>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</si>
  <si>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</si>
  <si>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</si>
  <si>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</si>
  <si>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</si>
  <si>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</si>
  <si>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</si>
  <si>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</si>
  <si>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</si>
  <si>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</si>
  <si>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</si>
  <si>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</si>
  <si>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</si>
  <si>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</si>
  <si>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</si>
  <si>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</si>
  <si>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</si>
  <si>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</si>
  <si>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</si>
  <si>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</si>
  <si>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</si>
  <si>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</si>
  <si>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</si>
  <si>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</si>
  <si>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</si>
  <si>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</si>
  <si>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</si>
  <si>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</si>
  <si>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</si>
  <si>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</si>
  <si>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</si>
  <si>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</si>
  <si>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</si>
  <si>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</si>
  <si>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</si>
  <si>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</si>
  <si>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</si>
  <si>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</si>
  <si>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</si>
  <si>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</si>
  <si>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</si>
  <si>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</si>
  <si>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</si>
  <si>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</si>
  <si>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</si>
  <si>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</si>
  <si>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</si>
  <si>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</si>
  <si>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</si>
  <si>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</si>
  <si>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</si>
  <si>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</si>
  <si>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</si>
  <si>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</si>
  <si>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</si>
  <si>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</si>
  <si>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</si>
  <si>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</si>
  <si>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</si>
  <si>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</si>
  <si>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</si>
  <si>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</si>
  <si>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</si>
  <si>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</si>
  <si>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</si>
  <si>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</si>
  <si>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</si>
  <si>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</si>
  <si>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</si>
  <si>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</si>
  <si>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</si>
  <si>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</si>
  <si>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</si>
  <si>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</si>
  <si>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</si>
  <si>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</si>
  <si>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</si>
  <si>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</si>
  <si>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</si>
  <si>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</si>
  <si>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</si>
  <si>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</si>
  <si>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</si>
  <si>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</si>
  <si>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</si>
  <si>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</si>
  <si>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</si>
  <si>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</si>
  <si>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</si>
  <si>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</si>
  <si>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</si>
  <si>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</si>
  <si>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</si>
  <si>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</si>
  <si>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</si>
  <si>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</si>
  <si>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</si>
  <si>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</si>
  <si>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</si>
  <si>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</si>
  <si>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</si>
  <si>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</si>
  <si>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</si>
  <si>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</si>
  <si>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</si>
  <si>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</si>
  <si>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</si>
  <si>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</si>
  <si>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</si>
  <si>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</si>
  <si>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</si>
  <si>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</si>
  <si>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</si>
  <si>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</si>
  <si>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</si>
  <si>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</si>
  <si>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</si>
  <si>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</si>
  <si>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</si>
  <si>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</si>
  <si>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</si>
  <si>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</si>
  <si>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</si>
  <si>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</si>
  <si>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</si>
  <si>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</si>
  <si>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</si>
  <si>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</si>
  <si>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</si>
  <si>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</si>
  <si>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</si>
  <si>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</si>
  <si>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</si>
  <si>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</si>
  <si>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</si>
  <si>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</si>
  <si>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</si>
  <si>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</si>
  <si>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</si>
  <si>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</si>
  <si>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</si>
  <si>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</si>
  <si>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</si>
  <si>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</si>
  <si>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</si>
  <si>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</si>
  <si>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</si>
  <si>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</si>
  <si>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</si>
  <si>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</si>
  <si>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</si>
  <si>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</si>
  <si>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</si>
  <si>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</si>
  <si>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</si>
  <si>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</si>
  <si>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</si>
  <si>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</si>
  <si>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</si>
  <si>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</si>
  <si>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</si>
  <si>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</si>
  <si>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</si>
  <si>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</si>
  <si>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</si>
  <si>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</si>
  <si>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</si>
  <si>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</si>
  <si>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</si>
  <si>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</si>
  <si>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</si>
  <si>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</si>
  <si>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</si>
  <si>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</si>
  <si>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</si>
  <si>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</si>
  <si>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</si>
  <si>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</si>
  <si>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</si>
  <si>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</si>
  <si>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</si>
  <si>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</si>
  <si>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</si>
  <si>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</si>
  <si>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</si>
  <si>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</si>
  <si>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</si>
  <si>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</si>
  <si>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</si>
  <si>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</si>
  <si>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</si>
  <si>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</si>
  <si>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</si>
  <si>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</si>
  <si>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</si>
  <si>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</si>
  <si>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</si>
  <si>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</si>
  <si>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</si>
  <si>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</si>
  <si>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</si>
  <si>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</si>
  <si>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</si>
  <si>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</si>
  <si>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</si>
  <si>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</si>
  <si>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r>
      <t>※交付単価は以下①、②への</t>
    </r>
    <r>
      <rPr>
        <sz val="10"/>
        <color rgb="FF0000FF"/>
        <rFont val="HG丸ｺﾞｼｯｸM-PRO"/>
        <family val="3"/>
        <charset val="128"/>
      </rPr>
      <t>取組</t>
    </r>
    <r>
      <rPr>
        <sz val="10"/>
        <rFont val="HG丸ｺﾞｼｯｸM-PRO"/>
        <family val="3"/>
        <charset val="128"/>
      </rPr>
      <t>状況によって単価が異なりますので、乗じた額を記入してください。</t>
    </r>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</si>
  <si>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</si>
  <si>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</si>
  <si>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</si>
  <si>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</si>
  <si>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</si>
  <si>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</si>
  <si>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</si>
  <si>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</si>
  <si>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</si>
  <si>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</si>
  <si>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</si>
  <si>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４） ２）で選んだ内容に取り組むため、毎年実践する取組を17～23から1項目以上選んでください。</t>
    <rPh sb="19" eb="21">
      <t>マイトシ</t>
    </rPh>
    <rPh sb="21" eb="23">
      <t>ジッセン</t>
    </rPh>
    <rPh sb="25" eb="27">
      <t>トリクミ</t>
    </rPh>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</si>
  <si>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</si>
  <si>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r>
      <t>多面的機能の増進を図る活動の</t>
    </r>
    <r>
      <rPr>
        <sz val="10"/>
        <color rgb="FFFF0000"/>
        <rFont val="メイリオ"/>
        <family val="3"/>
        <charset val="128"/>
      </rPr>
      <t>活動</t>
    </r>
    <r>
      <rPr>
        <sz val="10"/>
        <rFont val="メイリオ"/>
        <family val="3"/>
        <charset val="128"/>
      </rPr>
      <t>項目数</t>
    </r>
    <rPh sb="14" eb="16">
      <t>カツドウ</t>
    </rPh>
    <phoneticPr fontId="4"/>
  </si>
  <si>
    <r>
      <t xml:space="preserve">↓ </t>
    </r>
    <r>
      <rPr>
        <sz val="9"/>
        <color rgb="FFFF0000"/>
        <rFont val="メイリオ"/>
        <family val="3"/>
        <charset val="128"/>
      </rPr>
      <t>活動</t>
    </r>
    <r>
      <rPr>
        <sz val="9"/>
        <rFont val="メイリオ"/>
        <family val="3"/>
        <charset val="128"/>
      </rPr>
      <t>を継続中の組織のみ記入</t>
    </r>
    <rPh sb="2" eb="4">
      <t>カツドウ</t>
    </rPh>
    <rPh sb="5" eb="7">
      <t>ケイゾク</t>
    </rPh>
    <rPh sb="7" eb="8">
      <t>チュウ</t>
    </rPh>
    <rPh sb="9" eb="11">
      <t>ソシキ</t>
    </rPh>
    <rPh sb="13" eb="15">
      <t>キニュウ</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</si>
  <si>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t>
    </r>
    <r>
      <rPr>
        <sz val="9"/>
        <color rgb="FFFF0000"/>
        <rFont val="HG丸ｺﾞｼｯｸM-PRO"/>
        <family val="3"/>
        <charset val="128"/>
      </rPr>
      <t>活動</t>
    </r>
    <r>
      <rPr>
        <sz val="9"/>
        <rFont val="HG丸ｺﾞｼｯｸM-PRO"/>
        <family val="3"/>
        <charset val="128"/>
      </rPr>
      <t>を継続する活動組織又は広域活動組織
　本事業計画の取組項目数
　　　　　＞前年度又は変更前の</t>
    </r>
    <r>
      <rPr>
        <sz val="9"/>
        <color rgb="FFFF0000"/>
        <rFont val="HG丸ｺﾞｼｯｸM-PRO"/>
        <family val="3"/>
        <charset val="128"/>
      </rPr>
      <t>活動</t>
    </r>
    <r>
      <rPr>
        <sz val="9"/>
        <rFont val="HG丸ｺﾞｼｯｸM-PRO"/>
        <family val="3"/>
        <charset val="128"/>
      </rPr>
      <t>項目数
○新規の活動組織又は広域活動組織
　本事業計画の</t>
    </r>
    <r>
      <rPr>
        <sz val="9"/>
        <color rgb="FFFF0000"/>
        <rFont val="HG丸ｺﾞｼｯｸM-PRO"/>
        <family val="3"/>
        <charset val="128"/>
      </rPr>
      <t>活動</t>
    </r>
    <r>
      <rPr>
        <sz val="9"/>
        <rFont val="HG丸ｺﾞｼｯｸM-PRO"/>
        <family val="3"/>
        <charset val="128"/>
      </rPr>
      <t>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79" eb="81">
      <t>カツドウ</t>
    </rPh>
    <rPh sb="110" eb="112">
      <t>カツドウ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</si>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</sst>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0_);[Red]\(0\)"/>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sz val="10"/>
      <color rgb="FF0000FF"/>
      <name val="HG丸ｺﾞｼｯｸM-PRO"/>
      <family val="3"/>
      <charset val="128"/>
    </font>
    <font>
      <u/>
      <sz val="10"/>
      <color theme="1"/>
      <name val="HG丸ｺﾞｼｯｸM-PRO"/>
      <family val="3"/>
      <charset val="128"/>
    </font>
    <font>
      <sz val="9"/>
      <color rgb="FFFF0000"/>
      <name val="メイリオ"/>
      <family val="3"/>
      <charset val="128"/>
    </font>
    <font>
      <sz val="9"/>
      <color rgb="FFFF0000"/>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41">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29" fillId="3" borderId="3"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7" fillId="0" borderId="0" xfId="0" applyFont="1" applyFill="1" applyAlignment="1">
      <alignment horizontal="left" vertical="center"/>
    </xf>
    <xf numFmtId="0" fontId="30" fillId="0" borderId="87" xfId="5" applyFont="1" applyBorder="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1" borderId="5"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11"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7"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208" fontId="16" fillId="3" borderId="5" xfId="1" applyNumberFormat="1" applyFont="1" applyFill="1" applyBorder="1" applyAlignment="1">
      <alignment horizontal="right" shrinkToFit="1"/>
    </xf>
    <xf numFmtId="208"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27"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xmlns=""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xmlns=""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xmlns=""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xmlns=""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xmlns=""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10" name="図 9">
          <a:extLst>
            <a:ext uri="{FF2B5EF4-FFF2-40B4-BE49-F238E27FC236}">
              <a16:creationId xmlns:a16="http://schemas.microsoft.com/office/drawing/2014/main" xmlns=""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xmlns=""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435429</xdr:colOff>
      <xdr:row>30</xdr:row>
      <xdr:rowOff>150782</xdr:rowOff>
    </xdr:to>
    <xdr:pic>
      <xdr:nvPicPr>
        <xdr:cNvPr id="14" name="図 13">
          <a:extLst>
            <a:ext uri="{FF2B5EF4-FFF2-40B4-BE49-F238E27FC236}">
              <a16:creationId xmlns:a16="http://schemas.microsoft.com/office/drawing/2014/main" xmlns=""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283027</xdr:colOff>
      <xdr:row>38</xdr:row>
      <xdr:rowOff>304799</xdr:rowOff>
    </xdr:from>
    <xdr:ext cx="4909457" cy="1143005"/>
    <xdr:sp macro="" textlink="">
      <xdr:nvSpPr>
        <xdr:cNvPr id="11" name="テキスト ボックス 10">
          <a:extLst>
            <a:ext uri="{FF2B5EF4-FFF2-40B4-BE49-F238E27FC236}">
              <a16:creationId xmlns:a16="http://schemas.microsoft.com/office/drawing/2014/main" xmlns="" id="{C2922F44-74CC-48E8-A169-5DB476B42A91}"/>
            </a:ext>
          </a:extLst>
        </xdr:cNvPr>
        <xdr:cNvSpPr txBox="1"/>
      </xdr:nvSpPr>
      <xdr:spPr>
        <a:xfrm>
          <a:off x="13541827" y="13999028"/>
          <a:ext cx="4909457" cy="1143005"/>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600"/>
            <a:t>【</a:t>
          </a:r>
          <a:r>
            <a:rPr kumimoji="1" lang="ja-JP" altLang="en-US" sz="1600"/>
            <a:t>修正のポイント</a:t>
          </a:r>
          <a:r>
            <a:rPr kumimoji="1" lang="en-US" altLang="ja-JP" sz="1600"/>
            <a:t>】</a:t>
          </a:r>
        </a:p>
        <a:p>
          <a:r>
            <a:rPr kumimoji="1" lang="ja-JP" altLang="en-US" sz="1600"/>
            <a:t>注１については、</a:t>
          </a:r>
          <a:endParaRPr kumimoji="1" lang="en-US" altLang="ja-JP" sz="1600"/>
        </a:p>
        <a:p>
          <a:r>
            <a:rPr kumimoji="1" lang="ja-JP" altLang="en-US" sz="1600"/>
            <a:t>・表に合わせて、多面→中山間→環直</a:t>
          </a:r>
          <a:endParaRPr kumimoji="1" lang="en-US" altLang="ja-JP" sz="1600"/>
        </a:p>
        <a:p>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xmlns=""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xmlns=""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1"/>
  <sheetViews>
    <sheetView showGridLines="0" tabSelected="1" view="pageBreakPreview" zoomScaleNormal="100" zoomScaleSheetLayoutView="100" workbookViewId="0">
      <selection activeCell="L10" sqref="L10"/>
    </sheetView>
  </sheetViews>
  <sheetFormatPr defaultColWidth="4.140625" defaultRowHeight="18" customHeight="1"/>
  <cols>
    <col min="1" max="1" width="1.85546875" style="31" customWidth="1"/>
    <col min="2" max="2" width="4.7109375" style="31" customWidth="1"/>
    <col min="3" max="3" width="8.7109375" style="31" customWidth="1"/>
    <col min="4" max="4" width="3.42578125" style="31" customWidth="1"/>
    <col min="5" max="5" width="7.7109375" style="31" customWidth="1"/>
    <col min="6" max="6" width="3.42578125" style="31" customWidth="1"/>
    <col min="7" max="7" width="7.7109375" style="31" customWidth="1"/>
    <col min="8" max="8" width="3.42578125" style="31" customWidth="1"/>
    <col min="9" max="9" width="7.28515625" style="31" customWidth="1"/>
    <col min="10" max="10" width="3.42578125" style="31" customWidth="1"/>
    <col min="11" max="11" width="8" style="31" customWidth="1"/>
    <col min="12" max="12" width="12.42578125" style="31" customWidth="1"/>
    <col min="13" max="13" width="7.28515625" style="31" customWidth="1"/>
    <col min="14" max="14" width="13.85546875" style="31" customWidth="1"/>
    <col min="15" max="15" width="2.7109375" style="31" customWidth="1"/>
    <col min="16" max="16" width="5.85546875" style="31" customWidth="1"/>
    <col min="17" max="122" width="4.7109375" style="31" customWidth="1"/>
    <col min="123" max="255" width="8.7109375" style="31" customWidth="1"/>
    <col min="256" max="16384" width="4.140625" style="31"/>
  </cols>
  <sheetData>
    <row r="2" spans="1:16" s="2" customFormat="1" ht="24" customHeight="1">
      <c r="A2" s="1" t="s">
        <v>0</v>
      </c>
      <c r="D2" s="3"/>
      <c r="M2" s="418" t="s">
        <v>562</v>
      </c>
      <c r="N2" s="419"/>
    </row>
    <row r="3" spans="1:16" s="2" customFormat="1" ht="42.75" customHeight="1">
      <c r="A3" s="4"/>
      <c r="D3" s="3"/>
      <c r="E3" s="5"/>
    </row>
    <row r="4" spans="1:16" s="2" customFormat="1" ht="76.5" customHeight="1">
      <c r="B4" s="420" t="s">
        <v>1</v>
      </c>
      <c r="C4" s="421"/>
      <c r="D4" s="421"/>
      <c r="E4" s="421"/>
      <c r="F4" s="421"/>
      <c r="G4" s="421"/>
      <c r="H4" s="421"/>
      <c r="I4" s="421"/>
      <c r="J4" s="421"/>
      <c r="K4" s="421"/>
      <c r="L4" s="421"/>
      <c r="M4" s="421"/>
      <c r="N4" s="421"/>
    </row>
    <row r="5" spans="1:16" s="2" customFormat="1" ht="21.75" customHeight="1">
      <c r="B5" s="6"/>
      <c r="C5" s="6"/>
      <c r="D5" s="6"/>
      <c r="E5" s="6"/>
      <c r="F5" s="7"/>
      <c r="G5" s="7"/>
      <c r="H5" s="7"/>
      <c r="I5" s="7"/>
      <c r="J5" s="7"/>
      <c r="K5" s="7"/>
      <c r="L5" s="7"/>
      <c r="M5" s="7"/>
      <c r="N5" s="7"/>
    </row>
    <row r="6" spans="1:16" s="2" customFormat="1" ht="21.75" customHeight="1">
      <c r="D6" s="411" t="s">
        <v>2</v>
      </c>
      <c r="E6" s="411"/>
      <c r="F6" s="422"/>
      <c r="G6" s="423"/>
      <c r="H6" s="423"/>
      <c r="I6" s="423"/>
      <c r="J6" s="423"/>
      <c r="K6" s="423"/>
      <c r="L6" s="424"/>
    </row>
    <row r="7" spans="1:16" s="2" customFormat="1" ht="30.75" customHeight="1">
      <c r="D7" s="415" t="s">
        <v>3</v>
      </c>
      <c r="E7" s="415"/>
      <c r="F7" s="416"/>
      <c r="G7" s="417"/>
      <c r="H7" s="417"/>
      <c r="I7" s="417"/>
      <c r="J7" s="417"/>
      <c r="K7" s="417"/>
      <c r="L7" s="425"/>
      <c r="P7" s="8"/>
    </row>
    <row r="8" spans="1:16" s="2" customFormat="1" ht="11.25" customHeight="1">
      <c r="D8" s="9"/>
      <c r="E8" s="9"/>
      <c r="F8" s="10"/>
      <c r="G8" s="11"/>
      <c r="H8" s="11"/>
      <c r="I8" s="11"/>
      <c r="J8" s="11"/>
      <c r="K8" s="11"/>
      <c r="L8" s="11"/>
    </row>
    <row r="9" spans="1:16" s="2" customFormat="1" ht="19.5" customHeight="1">
      <c r="D9" s="411" t="s">
        <v>2</v>
      </c>
      <c r="E9" s="411"/>
      <c r="F9" s="412"/>
      <c r="G9" s="413"/>
      <c r="H9" s="413"/>
      <c r="I9" s="413"/>
      <c r="J9" s="413"/>
      <c r="K9" s="413"/>
      <c r="L9" s="414"/>
    </row>
    <row r="10" spans="1:16" s="2" customFormat="1" ht="30.75" customHeight="1">
      <c r="D10" s="415" t="s">
        <v>4</v>
      </c>
      <c r="E10" s="415"/>
      <c r="F10" s="416"/>
      <c r="G10" s="417"/>
      <c r="H10" s="417"/>
      <c r="I10" s="417"/>
      <c r="J10" s="417"/>
      <c r="K10" s="417"/>
      <c r="L10" s="371"/>
      <c r="P10" s="8"/>
    </row>
    <row r="11" spans="1:16" s="2" customFormat="1" ht="11.25" customHeight="1">
      <c r="D11" s="9"/>
      <c r="E11" s="9"/>
      <c r="F11" s="12"/>
      <c r="H11" s="12"/>
      <c r="I11" s="12"/>
      <c r="J11" s="12"/>
      <c r="K11" s="12"/>
      <c r="L11" s="12"/>
    </row>
    <row r="12" spans="1:16" s="2" customFormat="1" ht="21.75" customHeight="1">
      <c r="D12" s="411" t="s">
        <v>5</v>
      </c>
      <c r="E12" s="411"/>
      <c r="F12" s="412"/>
      <c r="G12" s="413"/>
      <c r="H12" s="413"/>
      <c r="I12" s="413"/>
      <c r="J12" s="413"/>
      <c r="K12" s="413"/>
      <c r="L12" s="414"/>
    </row>
    <row r="13" spans="1:16" s="2" customFormat="1" ht="30.75" customHeight="1">
      <c r="D13" s="415" t="s">
        <v>6</v>
      </c>
      <c r="E13" s="415"/>
      <c r="F13" s="416"/>
      <c r="G13" s="417"/>
      <c r="H13" s="417"/>
      <c r="I13" s="417"/>
      <c r="J13" s="417"/>
      <c r="K13" s="417"/>
      <c r="L13" s="425"/>
    </row>
    <row r="14" spans="1:16" s="2" customFormat="1" ht="20.25" customHeight="1">
      <c r="E14" s="13"/>
    </row>
    <row r="15" spans="1:16" s="2" customFormat="1" ht="21.75" customHeight="1">
      <c r="C15" s="13"/>
      <c r="D15" s="13"/>
      <c r="E15" s="13"/>
    </row>
    <row r="16" spans="1:16" s="2" customFormat="1" ht="21.75" customHeight="1">
      <c r="D16" s="14" t="s">
        <v>7</v>
      </c>
      <c r="E16" s="438" t="s">
        <v>8</v>
      </c>
      <c r="F16" s="438"/>
      <c r="G16" s="438"/>
      <c r="H16" s="438"/>
      <c r="I16" s="438"/>
      <c r="J16" s="438"/>
      <c r="K16" s="438"/>
      <c r="L16" s="438"/>
      <c r="M16" s="438"/>
      <c r="N16" s="438"/>
    </row>
    <row r="17" spans="1:35" s="2" customFormat="1" ht="16.5" customHeight="1">
      <c r="B17" s="15"/>
      <c r="C17" s="3"/>
      <c r="D17" s="16"/>
      <c r="E17" s="16"/>
      <c r="F17" s="7"/>
      <c r="G17" s="7"/>
      <c r="H17" s="7"/>
      <c r="I17" s="7"/>
      <c r="J17" s="7"/>
      <c r="K17" s="7"/>
      <c r="L17" s="7"/>
      <c r="M17" s="7"/>
      <c r="N17" s="7"/>
    </row>
    <row r="18" spans="1:35" s="2" customFormat="1" ht="21.75" customHeight="1">
      <c r="D18" s="7" t="s">
        <v>9</v>
      </c>
      <c r="E18" s="17"/>
      <c r="F18" s="16"/>
      <c r="G18" s="16"/>
      <c r="H18" s="7"/>
      <c r="I18" s="7"/>
      <c r="J18" s="7"/>
      <c r="K18" s="7"/>
      <c r="L18" s="7"/>
      <c r="M18" s="7"/>
      <c r="N18" s="7"/>
    </row>
    <row r="19" spans="1:35" s="2" customFormat="1" ht="21.75" customHeight="1">
      <c r="D19" s="18" t="s">
        <v>494</v>
      </c>
      <c r="E19" s="439" t="s">
        <v>10</v>
      </c>
      <c r="F19" s="440"/>
      <c r="G19" s="440"/>
      <c r="H19" s="440"/>
      <c r="I19" s="440"/>
      <c r="J19" s="440"/>
      <c r="K19" s="440"/>
      <c r="L19" s="441"/>
      <c r="M19" s="19" t="s">
        <v>11</v>
      </c>
    </row>
    <row r="20" spans="1:35" s="2" customFormat="1" ht="21.75" customHeight="1">
      <c r="D20" s="20" t="s">
        <v>495</v>
      </c>
      <c r="E20" s="439" t="s">
        <v>12</v>
      </c>
      <c r="F20" s="440"/>
      <c r="G20" s="440"/>
      <c r="H20" s="440"/>
      <c r="I20" s="440"/>
      <c r="J20" s="440"/>
      <c r="K20" s="440"/>
      <c r="L20" s="441"/>
      <c r="M20" s="19" t="s">
        <v>13</v>
      </c>
    </row>
    <row r="21" spans="1:35" s="2" customFormat="1" ht="21.75" customHeight="1">
      <c r="D21" s="20" t="s">
        <v>495</v>
      </c>
      <c r="E21" s="439" t="s">
        <v>14</v>
      </c>
      <c r="F21" s="440"/>
      <c r="G21" s="440"/>
      <c r="H21" s="440"/>
      <c r="I21" s="440"/>
      <c r="J21" s="440"/>
      <c r="K21" s="440"/>
      <c r="L21" s="441"/>
      <c r="M21" s="19" t="s">
        <v>13</v>
      </c>
    </row>
    <row r="22" spans="1:35" s="2" customFormat="1" ht="21.75" customHeight="1">
      <c r="D22" s="20" t="s">
        <v>495</v>
      </c>
      <c r="E22" s="426" t="s">
        <v>15</v>
      </c>
      <c r="F22" s="427"/>
      <c r="G22" s="427"/>
      <c r="H22" s="427"/>
      <c r="I22" s="427"/>
      <c r="J22" s="427"/>
      <c r="K22" s="427"/>
      <c r="L22" s="428"/>
      <c r="M22" s="19" t="s">
        <v>13</v>
      </c>
    </row>
    <row r="23" spans="1:35" s="2" customFormat="1" ht="28.5" customHeight="1">
      <c r="C23" s="21"/>
      <c r="D23" s="22" t="s">
        <v>16</v>
      </c>
      <c r="E23" s="23"/>
      <c r="F23" s="23"/>
      <c r="G23" s="23"/>
      <c r="H23" s="24"/>
      <c r="I23" s="25"/>
      <c r="J23" s="25"/>
      <c r="K23" s="25"/>
      <c r="L23" s="25"/>
      <c r="M23" s="25"/>
      <c r="N23" s="25"/>
    </row>
    <row r="24" spans="1:35" s="2" customFormat="1" ht="48.75" customHeight="1">
      <c r="C24" s="21"/>
      <c r="D24" s="26"/>
      <c r="E24" s="23"/>
      <c r="F24" s="23"/>
      <c r="G24" s="23"/>
      <c r="H24" s="23"/>
      <c r="I24" s="25"/>
      <c r="J24" s="25"/>
      <c r="K24" s="25"/>
      <c r="L24" s="25"/>
      <c r="M24" s="25"/>
      <c r="N24" s="25"/>
    </row>
    <row r="25" spans="1:35" s="2" customFormat="1" ht="14.25" customHeight="1">
      <c r="C25" s="21" t="s">
        <v>17</v>
      </c>
      <c r="D25" s="22"/>
      <c r="E25" s="22"/>
      <c r="F25" s="22"/>
      <c r="G25" s="22"/>
      <c r="H25" s="21"/>
      <c r="I25" s="21"/>
      <c r="J25" s="21"/>
      <c r="K25" s="21"/>
      <c r="L25" s="21"/>
      <c r="M25" s="21"/>
      <c r="N25" s="21"/>
    </row>
    <row r="26" spans="1:35" s="2" customFormat="1" ht="45.75" customHeight="1">
      <c r="A26" s="27"/>
      <c r="B26" s="27"/>
      <c r="C26" s="429" t="s">
        <v>18</v>
      </c>
      <c r="D26" s="429"/>
      <c r="E26" s="429"/>
      <c r="F26" s="429"/>
      <c r="G26" s="429"/>
      <c r="H26" s="429"/>
      <c r="I26" s="429"/>
      <c r="J26" s="429"/>
      <c r="K26" s="429"/>
      <c r="L26" s="429"/>
      <c r="M26" s="429"/>
      <c r="N26" s="429"/>
    </row>
    <row r="27" spans="1:35" ht="19.5" customHeight="1">
      <c r="A27" s="28" t="s">
        <v>19</v>
      </c>
      <c r="B27" s="29"/>
      <c r="C27" s="29"/>
      <c r="D27" s="29"/>
      <c r="E27" s="29"/>
      <c r="F27" s="29"/>
      <c r="G27" s="29"/>
      <c r="H27" s="29"/>
      <c r="I27" s="29"/>
      <c r="J27" s="30"/>
      <c r="K27" s="30"/>
      <c r="L27" s="30"/>
      <c r="M27" s="30"/>
      <c r="N27" s="30"/>
    </row>
    <row r="28" spans="1:35" ht="28.5" customHeight="1">
      <c r="A28" s="28"/>
      <c r="B28" s="430" t="s">
        <v>20</v>
      </c>
      <c r="C28" s="430"/>
      <c r="D28" s="430"/>
      <c r="E28" s="430"/>
      <c r="F28" s="430"/>
      <c r="G28" s="430"/>
      <c r="H28" s="430"/>
      <c r="I28" s="430"/>
      <c r="J28" s="430"/>
      <c r="K28" s="430"/>
      <c r="L28" s="430"/>
      <c r="M28" s="430"/>
      <c r="N28" s="430"/>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c r="A29" s="28"/>
      <c r="B29" s="1" t="s">
        <v>21</v>
      </c>
      <c r="C29" s="1"/>
      <c r="D29" s="10"/>
      <c r="E29" s="10"/>
      <c r="F29" s="33"/>
      <c r="G29" s="33"/>
      <c r="H29" s="34"/>
      <c r="I29" s="34"/>
      <c r="J29" s="30"/>
      <c r="K29" s="30"/>
      <c r="L29" s="30"/>
      <c r="M29" s="35"/>
      <c r="N29" s="30"/>
    </row>
    <row r="30" spans="1:35" ht="31.5" customHeight="1">
      <c r="A30" s="36"/>
      <c r="B30" s="431"/>
      <c r="C30" s="432"/>
      <c r="D30" s="433" t="s">
        <v>22</v>
      </c>
      <c r="E30" s="434"/>
      <c r="F30" s="435" t="s">
        <v>23</v>
      </c>
      <c r="G30" s="434"/>
      <c r="H30" s="436" t="s">
        <v>24</v>
      </c>
      <c r="I30" s="437"/>
      <c r="J30" s="435" t="s">
        <v>25</v>
      </c>
      <c r="K30" s="434"/>
      <c r="L30" s="37" t="s">
        <v>25</v>
      </c>
      <c r="M30" s="30"/>
      <c r="N30" s="30"/>
    </row>
    <row r="31" spans="1:35" ht="9" customHeight="1">
      <c r="A31" s="36"/>
      <c r="B31" s="442" t="s">
        <v>26</v>
      </c>
      <c r="C31" s="443"/>
      <c r="D31" s="446"/>
      <c r="E31" s="447"/>
      <c r="F31" s="446"/>
      <c r="G31" s="447"/>
      <c r="H31" s="448"/>
      <c r="I31" s="449"/>
      <c r="J31" s="446"/>
      <c r="K31" s="447"/>
      <c r="L31" s="367"/>
      <c r="M31" s="38"/>
      <c r="N31" s="30"/>
    </row>
    <row r="32" spans="1:35" ht="22.5" customHeight="1">
      <c r="A32" s="36"/>
      <c r="B32" s="444"/>
      <c r="C32" s="445"/>
      <c r="D32" s="450" t="s">
        <v>504</v>
      </c>
      <c r="E32" s="451"/>
      <c r="F32" s="450" t="s">
        <v>504</v>
      </c>
      <c r="G32" s="451"/>
      <c r="H32" s="452">
        <v>0</v>
      </c>
      <c r="I32" s="453"/>
      <c r="J32" s="450" t="s">
        <v>504</v>
      </c>
      <c r="K32" s="451"/>
      <c r="L32" s="368" t="s">
        <v>504</v>
      </c>
      <c r="M32" s="38"/>
      <c r="N32" s="30"/>
    </row>
    <row r="33" spans="1:27" ht="6.75" customHeight="1">
      <c r="A33" s="36"/>
      <c r="B33" s="442" t="s">
        <v>27</v>
      </c>
      <c r="C33" s="443"/>
      <c r="D33" s="446"/>
      <c r="E33" s="447"/>
      <c r="F33" s="446"/>
      <c r="G33" s="447"/>
      <c r="H33" s="448"/>
      <c r="I33" s="449"/>
      <c r="J33" s="446"/>
      <c r="K33" s="447"/>
      <c r="L33" s="369"/>
      <c r="M33" s="38"/>
      <c r="N33" s="30"/>
    </row>
    <row r="34" spans="1:27" ht="22.5" customHeight="1">
      <c r="A34" s="36"/>
      <c r="B34" s="444"/>
      <c r="C34" s="445"/>
      <c r="D34" s="450" t="s">
        <v>504</v>
      </c>
      <c r="E34" s="451"/>
      <c r="F34" s="450" t="s">
        <v>504</v>
      </c>
      <c r="G34" s="451"/>
      <c r="H34" s="452">
        <v>0</v>
      </c>
      <c r="I34" s="453"/>
      <c r="J34" s="450" t="s">
        <v>504</v>
      </c>
      <c r="K34" s="451"/>
      <c r="L34" s="368" t="s">
        <v>504</v>
      </c>
      <c r="M34" s="38"/>
      <c r="N34" s="30"/>
    </row>
    <row r="35" spans="1:27" ht="6.75" customHeight="1">
      <c r="A35" s="36"/>
      <c r="B35" s="442" t="s">
        <v>28</v>
      </c>
      <c r="C35" s="443"/>
      <c r="D35" s="446"/>
      <c r="E35" s="447"/>
      <c r="F35" s="446"/>
      <c r="G35" s="447"/>
      <c r="H35" s="448"/>
      <c r="I35" s="449"/>
      <c r="J35" s="446"/>
      <c r="K35" s="447"/>
      <c r="L35" s="367"/>
      <c r="M35" s="38"/>
      <c r="N35" s="30"/>
    </row>
    <row r="36" spans="1:27" ht="22.5" customHeight="1">
      <c r="A36" s="36"/>
      <c r="B36" s="444"/>
      <c r="C36" s="445"/>
      <c r="D36" s="450" t="s">
        <v>504</v>
      </c>
      <c r="E36" s="451"/>
      <c r="F36" s="450" t="s">
        <v>504</v>
      </c>
      <c r="G36" s="451"/>
      <c r="H36" s="452">
        <v>0</v>
      </c>
      <c r="I36" s="453"/>
      <c r="J36" s="450" t="s">
        <v>504</v>
      </c>
      <c r="K36" s="451"/>
      <c r="L36" s="368" t="s">
        <v>504</v>
      </c>
      <c r="M36" s="38"/>
      <c r="N36" s="30"/>
    </row>
    <row r="37" spans="1:27" ht="9" customHeight="1">
      <c r="A37" s="36"/>
      <c r="B37" s="442" t="s">
        <v>29</v>
      </c>
      <c r="C37" s="443"/>
      <c r="D37" s="454"/>
      <c r="E37" s="455"/>
      <c r="F37" s="454"/>
      <c r="G37" s="455"/>
      <c r="H37" s="456"/>
      <c r="I37" s="457"/>
      <c r="J37" s="454"/>
      <c r="K37" s="455"/>
      <c r="L37" s="347"/>
      <c r="M37" s="38"/>
      <c r="N37" s="30"/>
    </row>
    <row r="38" spans="1:27" ht="22.5" customHeight="1">
      <c r="A38" s="36"/>
      <c r="B38" s="444"/>
      <c r="C38" s="445"/>
      <c r="D38" s="458" t="s">
        <v>504</v>
      </c>
      <c r="E38" s="459"/>
      <c r="F38" s="458" t="s">
        <v>504</v>
      </c>
      <c r="G38" s="459"/>
      <c r="H38" s="460">
        <v>0</v>
      </c>
      <c r="I38" s="461"/>
      <c r="J38" s="458" t="s">
        <v>504</v>
      </c>
      <c r="K38" s="459"/>
      <c r="L38" s="352" t="s">
        <v>504</v>
      </c>
      <c r="M38" s="38"/>
      <c r="N38" s="30"/>
    </row>
    <row r="39" spans="1:27" ht="9" customHeight="1">
      <c r="A39" s="36"/>
      <c r="B39" s="442" t="s">
        <v>30</v>
      </c>
      <c r="C39" s="443"/>
      <c r="D39" s="454"/>
      <c r="E39" s="455"/>
      <c r="F39" s="454"/>
      <c r="G39" s="455"/>
      <c r="H39" s="456"/>
      <c r="I39" s="457"/>
      <c r="J39" s="454"/>
      <c r="K39" s="455"/>
      <c r="L39" s="347"/>
      <c r="M39" s="38"/>
      <c r="N39" s="30"/>
    </row>
    <row r="40" spans="1:27" ht="22.5" customHeight="1">
      <c r="A40" s="36"/>
      <c r="B40" s="444"/>
      <c r="C40" s="445"/>
      <c r="D40" s="458" t="s">
        <v>504</v>
      </c>
      <c r="E40" s="459"/>
      <c r="F40" s="458" t="s">
        <v>504</v>
      </c>
      <c r="G40" s="459"/>
      <c r="H40" s="460">
        <v>0</v>
      </c>
      <c r="I40" s="461"/>
      <c r="J40" s="458" t="s">
        <v>504</v>
      </c>
      <c r="K40" s="459"/>
      <c r="L40" s="352" t="s">
        <v>504</v>
      </c>
      <c r="M40" s="38"/>
      <c r="N40" s="30"/>
    </row>
    <row r="41" spans="1:27" s="39" customFormat="1" ht="22.5" customHeight="1">
      <c r="A41" s="28"/>
      <c r="B41" s="1" t="s">
        <v>31</v>
      </c>
      <c r="M41" s="40"/>
      <c r="N41" s="40"/>
      <c r="O41" s="41"/>
      <c r="P41" s="41"/>
      <c r="Q41" s="42"/>
      <c r="R41" s="41"/>
      <c r="S41" s="41"/>
      <c r="T41" s="41"/>
      <c r="U41" s="41"/>
      <c r="V41" s="41"/>
      <c r="Y41" s="41"/>
      <c r="Z41" s="41"/>
      <c r="AA41" s="41"/>
    </row>
    <row r="42" spans="1:27" ht="21" customHeight="1">
      <c r="A42" s="43"/>
      <c r="B42" s="480" t="s">
        <v>32</v>
      </c>
      <c r="C42" s="481"/>
      <c r="D42" s="44"/>
      <c r="E42" s="45"/>
      <c r="F42" s="45"/>
      <c r="G42" s="45"/>
      <c r="H42" s="45"/>
      <c r="I42" s="45"/>
      <c r="J42" s="45"/>
      <c r="K42" s="46"/>
      <c r="L42" s="462" t="s">
        <v>33</v>
      </c>
      <c r="M42" s="464" t="s">
        <v>34</v>
      </c>
      <c r="N42" s="466" t="s">
        <v>35</v>
      </c>
    </row>
    <row r="43" spans="1:27" ht="21" customHeight="1">
      <c r="A43" s="43"/>
      <c r="B43" s="482"/>
      <c r="C43" s="483"/>
      <c r="D43" s="468" t="s">
        <v>36</v>
      </c>
      <c r="E43" s="469"/>
      <c r="F43" s="468" t="s">
        <v>37</v>
      </c>
      <c r="G43" s="469"/>
      <c r="H43" s="468" t="s">
        <v>38</v>
      </c>
      <c r="I43" s="469"/>
      <c r="J43" s="468" t="s">
        <v>39</v>
      </c>
      <c r="K43" s="469"/>
      <c r="L43" s="463"/>
      <c r="M43" s="465"/>
      <c r="N43" s="467"/>
    </row>
    <row r="44" spans="1:27" ht="9" customHeight="1">
      <c r="A44" s="43"/>
      <c r="B44" s="47"/>
      <c r="C44" s="470" t="s">
        <v>40</v>
      </c>
      <c r="D44" s="472"/>
      <c r="E44" s="473"/>
      <c r="F44" s="472"/>
      <c r="G44" s="473"/>
      <c r="H44" s="472"/>
      <c r="I44" s="473"/>
      <c r="J44" s="474"/>
      <c r="K44" s="475"/>
      <c r="L44" s="71">
        <f>SUM(D44,F44,H44)</f>
        <v>0</v>
      </c>
      <c r="M44" s="48"/>
      <c r="N44" s="273"/>
    </row>
    <row r="45" spans="1:27" ht="22.5" customHeight="1">
      <c r="A45" s="43"/>
      <c r="B45" s="47"/>
      <c r="C45" s="471"/>
      <c r="D45" s="478">
        <v>0</v>
      </c>
      <c r="E45" s="479"/>
      <c r="F45" s="478">
        <v>0</v>
      </c>
      <c r="G45" s="479"/>
      <c r="H45" s="478">
        <v>0</v>
      </c>
      <c r="I45" s="479"/>
      <c r="J45" s="476"/>
      <c r="K45" s="477"/>
      <c r="L45" s="72">
        <f>SUM(D45:I45)</f>
        <v>0</v>
      </c>
      <c r="M45" s="49">
        <v>0</v>
      </c>
      <c r="N45" s="273">
        <v>0</v>
      </c>
    </row>
    <row r="46" spans="1:27" ht="9" customHeight="1">
      <c r="A46" s="43"/>
      <c r="B46" s="47"/>
      <c r="C46" s="494" t="s">
        <v>41</v>
      </c>
      <c r="D46" s="497"/>
      <c r="E46" s="498"/>
      <c r="F46" s="497"/>
      <c r="G46" s="498"/>
      <c r="H46" s="497"/>
      <c r="I46" s="498"/>
      <c r="J46" s="497"/>
      <c r="K46" s="498"/>
      <c r="L46" s="50">
        <f>SUM(D46:K46)</f>
        <v>0</v>
      </c>
      <c r="M46" s="50"/>
      <c r="N46" s="51"/>
    </row>
    <row r="47" spans="1:27" ht="22.5" customHeight="1">
      <c r="A47" s="43"/>
      <c r="B47" s="47"/>
      <c r="C47" s="495"/>
      <c r="D47" s="499">
        <v>0</v>
      </c>
      <c r="E47" s="500"/>
      <c r="F47" s="499">
        <v>0</v>
      </c>
      <c r="G47" s="500"/>
      <c r="H47" s="499">
        <v>0</v>
      </c>
      <c r="I47" s="500"/>
      <c r="J47" s="499">
        <v>0</v>
      </c>
      <c r="K47" s="500"/>
      <c r="L47" s="484">
        <f>SUM(D47:J47)</f>
        <v>0</v>
      </c>
      <c r="M47" s="486">
        <v>0</v>
      </c>
      <c r="N47" s="488">
        <v>0</v>
      </c>
    </row>
    <row r="48" spans="1:27" ht="9" customHeight="1">
      <c r="A48" s="43"/>
      <c r="B48" s="52"/>
      <c r="C48" s="495"/>
      <c r="D48" s="490" t="s">
        <v>42</v>
      </c>
      <c r="E48" s="53"/>
      <c r="F48" s="492" t="s">
        <v>42</v>
      </c>
      <c r="G48" s="53"/>
      <c r="H48" s="492" t="s">
        <v>42</v>
      </c>
      <c r="I48" s="53"/>
      <c r="J48" s="492" t="s">
        <v>42</v>
      </c>
      <c r="K48" s="53"/>
      <c r="L48" s="484"/>
      <c r="M48" s="486"/>
      <c r="N48" s="488"/>
    </row>
    <row r="49" spans="1:35" ht="22.5" customHeight="1">
      <c r="A49" s="43"/>
      <c r="B49" s="54"/>
      <c r="C49" s="496"/>
      <c r="D49" s="491"/>
      <c r="E49" s="55"/>
      <c r="F49" s="493"/>
      <c r="G49" s="55"/>
      <c r="H49" s="493"/>
      <c r="I49" s="55"/>
      <c r="J49" s="493"/>
      <c r="K49" s="55"/>
      <c r="L49" s="485"/>
      <c r="M49" s="487"/>
      <c r="N49" s="489"/>
    </row>
    <row r="50" spans="1:35" ht="10.5" customHeight="1">
      <c r="A50" s="43"/>
      <c r="B50" s="501" t="s">
        <v>43</v>
      </c>
      <c r="C50" s="503" t="s">
        <v>44</v>
      </c>
      <c r="D50" s="497">
        <v>0</v>
      </c>
      <c r="E50" s="505"/>
      <c r="F50" s="505"/>
      <c r="G50" s="505"/>
      <c r="H50" s="505"/>
      <c r="I50" s="505"/>
      <c r="J50" s="505"/>
      <c r="K50" s="505"/>
      <c r="L50" s="505"/>
      <c r="M50" s="506"/>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c r="A51" s="43"/>
      <c r="B51" s="502"/>
      <c r="C51" s="504"/>
      <c r="D51" s="507">
        <v>0</v>
      </c>
      <c r="E51" s="508"/>
      <c r="F51" s="508"/>
      <c r="G51" s="508"/>
      <c r="H51" s="508"/>
      <c r="I51" s="508"/>
      <c r="J51" s="508"/>
      <c r="K51" s="508"/>
      <c r="L51" s="508"/>
      <c r="M51" s="509"/>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c r="A52" s="43"/>
      <c r="B52" s="510" t="s">
        <v>521</v>
      </c>
      <c r="C52" s="510"/>
      <c r="D52" s="510"/>
      <c r="E52" s="510"/>
      <c r="F52" s="510"/>
      <c r="G52" s="510"/>
      <c r="H52" s="510"/>
      <c r="I52" s="510"/>
      <c r="J52" s="510"/>
      <c r="K52" s="510"/>
      <c r="L52" s="510"/>
      <c r="M52" s="510"/>
      <c r="N52" s="510"/>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c r="A53" s="59"/>
      <c r="B53" s="511" t="s">
        <v>45</v>
      </c>
      <c r="C53" s="512"/>
      <c r="D53" s="512"/>
      <c r="E53" s="513"/>
      <c r="F53" s="517" t="s">
        <v>46</v>
      </c>
      <c r="G53" s="517"/>
      <c r="H53" s="517" t="s">
        <v>47</v>
      </c>
      <c r="I53" s="517"/>
      <c r="J53" s="518" t="s">
        <v>48</v>
      </c>
      <c r="K53" s="519"/>
    </row>
    <row r="54" spans="1:35" s="60" customFormat="1" ht="9" customHeight="1">
      <c r="A54" s="59"/>
      <c r="B54" s="514"/>
      <c r="C54" s="515"/>
      <c r="D54" s="515"/>
      <c r="E54" s="516"/>
      <c r="F54" s="520"/>
      <c r="G54" s="520"/>
      <c r="H54" s="520"/>
      <c r="I54" s="520"/>
      <c r="J54" s="521"/>
      <c r="K54" s="521"/>
    </row>
    <row r="55" spans="1:35" s="60" customFormat="1" ht="22.5" customHeight="1">
      <c r="A55" s="59"/>
      <c r="B55" s="514"/>
      <c r="C55" s="515"/>
      <c r="D55" s="515"/>
      <c r="E55" s="516"/>
      <c r="F55" s="522">
        <v>0</v>
      </c>
      <c r="G55" s="523"/>
      <c r="H55" s="523">
        <v>0</v>
      </c>
      <c r="I55" s="523"/>
      <c r="J55" s="524">
        <v>0</v>
      </c>
      <c r="K55" s="525"/>
    </row>
    <row r="56" spans="1:35" s="60" customFormat="1" ht="9" customHeight="1">
      <c r="A56" s="59"/>
      <c r="B56" s="61"/>
      <c r="C56" s="526" t="s">
        <v>49</v>
      </c>
      <c r="D56" s="527"/>
      <c r="E56" s="528"/>
      <c r="F56" s="532"/>
      <c r="G56" s="532"/>
      <c r="H56" s="532"/>
      <c r="I56" s="532"/>
      <c r="J56" s="533"/>
      <c r="K56" s="533"/>
    </row>
    <row r="57" spans="1:35" s="60" customFormat="1" ht="22.5" customHeight="1">
      <c r="A57" s="59"/>
      <c r="B57" s="62"/>
      <c r="C57" s="529"/>
      <c r="D57" s="530"/>
      <c r="E57" s="531"/>
      <c r="F57" s="523">
        <v>0</v>
      </c>
      <c r="G57" s="523"/>
      <c r="H57" s="523">
        <v>0</v>
      </c>
      <c r="I57" s="523"/>
      <c r="J57" s="524">
        <v>0</v>
      </c>
      <c r="K57" s="525"/>
    </row>
    <row r="58" spans="1:35" s="60" customFormat="1" ht="18" customHeight="1">
      <c r="A58" s="59"/>
      <c r="B58" s="534" t="s">
        <v>50</v>
      </c>
      <c r="C58" s="534"/>
      <c r="D58" s="534"/>
      <c r="E58" s="534"/>
      <c r="F58" s="534"/>
      <c r="G58" s="534"/>
      <c r="H58" s="534"/>
      <c r="I58" s="534"/>
      <c r="J58" s="534"/>
      <c r="K58" s="534"/>
      <c r="L58" s="534"/>
      <c r="M58" s="534"/>
      <c r="N58" s="534"/>
    </row>
    <row r="59" spans="1:35" s="8" customFormat="1" ht="28.5" customHeight="1">
      <c r="B59" s="39" t="s">
        <v>51</v>
      </c>
    </row>
    <row r="60" spans="1:35" s="65" customFormat="1" ht="21" customHeight="1">
      <c r="A60" s="63"/>
      <c r="B60" s="64" t="s">
        <v>52</v>
      </c>
      <c r="E60" s="66"/>
    </row>
    <row r="61" spans="1:35" s="8" customFormat="1" ht="24.75" customHeight="1">
      <c r="B61" s="39" t="s">
        <v>53</v>
      </c>
    </row>
    <row r="62" spans="1:35" s="8" customFormat="1" ht="31.5" customHeight="1">
      <c r="A62" s="63"/>
      <c r="B62" s="535" t="s">
        <v>54</v>
      </c>
      <c r="C62" s="535"/>
      <c r="D62" s="535"/>
      <c r="E62" s="535"/>
      <c r="F62" s="535"/>
      <c r="G62" s="535"/>
      <c r="H62" s="535"/>
      <c r="I62" s="535"/>
      <c r="J62" s="535"/>
      <c r="K62" s="535"/>
      <c r="L62" s="535"/>
      <c r="M62" s="535"/>
      <c r="N62" s="535"/>
    </row>
    <row r="63" spans="1:35" s="8" customFormat="1" ht="27.75" customHeight="1">
      <c r="B63" s="39" t="s">
        <v>509</v>
      </c>
      <c r="D63" s="39"/>
      <c r="E63" s="39"/>
      <c r="F63" s="39"/>
      <c r="G63" s="39"/>
      <c r="H63" s="39"/>
      <c r="I63" s="39"/>
      <c r="J63" s="39"/>
      <c r="K63" s="39"/>
      <c r="L63" s="39"/>
    </row>
    <row r="64" spans="1:35" s="8" customFormat="1" ht="37.15" customHeight="1">
      <c r="B64" s="536" t="s">
        <v>510</v>
      </c>
      <c r="C64" s="536"/>
      <c r="D64" s="536"/>
      <c r="E64" s="536"/>
      <c r="F64" s="353"/>
      <c r="G64" s="353"/>
      <c r="H64" s="353"/>
    </row>
    <row r="65" spans="2:34" s="8" customFormat="1" ht="9" customHeight="1">
      <c r="B65" s="538">
        <f>L44+L46-D65</f>
        <v>0</v>
      </c>
      <c r="C65" s="539"/>
      <c r="D65" s="539"/>
      <c r="E65" s="540"/>
      <c r="F65" s="354"/>
      <c r="G65" s="354"/>
      <c r="H65" s="354"/>
    </row>
    <row r="66" spans="2:34" s="8" customFormat="1" ht="22.5" customHeight="1">
      <c r="B66" s="537">
        <v>0</v>
      </c>
      <c r="C66" s="537"/>
      <c r="D66" s="537"/>
      <c r="E66" s="537"/>
      <c r="F66" s="355"/>
      <c r="G66" s="355"/>
      <c r="H66" s="355"/>
      <c r="I66" s="67"/>
      <c r="J66" s="67"/>
      <c r="K66" s="67"/>
      <c r="L66" s="67"/>
      <c r="M66" s="67"/>
      <c r="N66" s="67"/>
      <c r="O66" s="67"/>
      <c r="P66" s="67"/>
      <c r="Q66" s="67"/>
      <c r="R66" s="67"/>
      <c r="S66" s="67"/>
      <c r="T66" s="67"/>
      <c r="U66" s="67"/>
      <c r="V66" s="67"/>
    </row>
    <row r="67" spans="2:34" s="8" customFormat="1" ht="43.15" customHeight="1">
      <c r="B67" s="429" t="s">
        <v>55</v>
      </c>
      <c r="C67" s="429"/>
      <c r="D67" s="429"/>
      <c r="E67" s="429"/>
      <c r="F67" s="429"/>
      <c r="G67" s="429"/>
      <c r="H67" s="429"/>
      <c r="I67" s="429"/>
      <c r="J67" s="429"/>
      <c r="K67" s="429"/>
      <c r="L67" s="429"/>
      <c r="M67" s="429"/>
      <c r="N67" s="429"/>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c r="B68" s="68" t="s">
        <v>17</v>
      </c>
      <c r="C68" s="21"/>
      <c r="D68" s="21"/>
      <c r="E68" s="21"/>
      <c r="F68" s="21"/>
      <c r="G68" s="21"/>
      <c r="H68" s="21"/>
      <c r="I68" s="21"/>
      <c r="J68" s="21"/>
      <c r="K68" s="21"/>
      <c r="L68" s="21"/>
      <c r="M68" s="21"/>
      <c r="N68" s="21"/>
    </row>
    <row r="69" spans="2:34" s="8" customFormat="1" ht="24.75" customHeight="1">
      <c r="B69" s="429" t="s">
        <v>56</v>
      </c>
      <c r="C69" s="429"/>
      <c r="D69" s="429"/>
      <c r="E69" s="429"/>
      <c r="F69" s="429"/>
      <c r="G69" s="429"/>
      <c r="H69" s="429"/>
      <c r="I69" s="429"/>
      <c r="J69" s="429"/>
      <c r="K69" s="429"/>
      <c r="L69" s="429"/>
      <c r="M69" s="429"/>
      <c r="N69" s="429"/>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c r="B106" s="69"/>
      <c r="C106" s="70"/>
      <c r="D106" s="41"/>
      <c r="E106" s="41"/>
      <c r="F106" s="41"/>
      <c r="G106" s="41"/>
      <c r="H106" s="41"/>
      <c r="I106" s="41"/>
      <c r="J106" s="41"/>
      <c r="K106" s="41"/>
      <c r="L106" s="41"/>
      <c r="M106" s="41"/>
      <c r="N106" s="41"/>
      <c r="O106" s="41"/>
      <c r="P106" s="41"/>
    </row>
    <row r="109" spans="2:16" ht="30" customHeight="1"/>
    <row r="321" ht="65.25" customHeight="1"/>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C2" sqref="C2"/>
    </sheetView>
  </sheetViews>
  <sheetFormatPr defaultColWidth="4.85546875" defaultRowHeight="18.75"/>
  <cols>
    <col min="1" max="1" width="2.28515625" style="31" customWidth="1"/>
    <col min="2" max="2" width="4.140625" style="31" customWidth="1"/>
    <col min="3" max="3" width="25.85546875" style="31" customWidth="1"/>
    <col min="4" max="4" width="4.85546875" style="31" customWidth="1"/>
    <col min="5" max="5" width="25.85546875" style="31" customWidth="1"/>
    <col min="6" max="6" width="4.85546875" style="31" customWidth="1"/>
    <col min="7" max="7" width="25.85546875" style="31" customWidth="1"/>
    <col min="8" max="8" width="34.28515625" style="31" customWidth="1"/>
    <col min="9" max="9" width="3.140625" style="31" customWidth="1"/>
    <col min="10" max="247" width="9" style="31" customWidth="1"/>
    <col min="248" max="248" width="2.28515625" style="31" customWidth="1"/>
    <col min="249" max="249" width="4.85546875" style="31" customWidth="1"/>
    <col min="250" max="250" width="25.85546875" style="31" customWidth="1"/>
    <col min="251" max="251" width="4.85546875" style="31" customWidth="1"/>
    <col min="252" max="252" width="25.85546875" style="31" customWidth="1"/>
    <col min="253" max="253" width="4.85546875" style="31" customWidth="1"/>
    <col min="254" max="254" width="25.85546875" style="31" customWidth="1"/>
    <col min="255" max="16384" width="4.85546875" style="31"/>
  </cols>
  <sheetData>
    <row r="1" spans="2:8">
      <c r="B1" s="31" t="s">
        <v>280</v>
      </c>
    </row>
    <row r="2" spans="2:8" ht="22.5">
      <c r="B2" s="226" t="s">
        <v>281</v>
      </c>
      <c r="C2" s="227"/>
      <c r="D2" s="227"/>
      <c r="E2" s="227"/>
      <c r="F2" s="227"/>
      <c r="G2" s="227"/>
      <c r="H2" s="228" t="s">
        <v>282</v>
      </c>
    </row>
    <row r="3" spans="2:8" s="6" customFormat="1" ht="24" customHeight="1">
      <c r="B3" s="272"/>
      <c r="C3" s="6" t="s">
        <v>283</v>
      </c>
      <c r="D3" s="274"/>
      <c r="E3" s="6" t="s">
        <v>284</v>
      </c>
      <c r="F3" s="274"/>
      <c r="G3" s="6" t="s">
        <v>285</v>
      </c>
      <c r="H3" s="275"/>
    </row>
    <row r="4" spans="2:8" s="233" customFormat="1" ht="14.25" customHeight="1">
      <c r="B4" s="229"/>
      <c r="C4" s="230"/>
      <c r="D4" s="231"/>
      <c r="E4" s="230"/>
      <c r="F4" s="231"/>
      <c r="G4" s="230"/>
      <c r="H4" s="232"/>
    </row>
    <row r="5" spans="2:8">
      <c r="B5" s="234"/>
      <c r="C5" s="235"/>
      <c r="D5" s="236"/>
      <c r="E5" s="236"/>
      <c r="F5" s="236"/>
      <c r="G5" s="236"/>
      <c r="H5" s="237"/>
    </row>
    <row r="6" spans="2:8">
      <c r="B6" s="234"/>
      <c r="C6" s="238"/>
      <c r="D6" s="70"/>
      <c r="E6" s="70"/>
      <c r="F6" s="70"/>
      <c r="G6" s="70"/>
      <c r="H6" s="234"/>
    </row>
    <row r="7" spans="2:8">
      <c r="B7" s="234"/>
      <c r="C7" s="238"/>
      <c r="D7" s="70"/>
      <c r="E7" s="70"/>
      <c r="F7" s="70"/>
      <c r="G7" s="70"/>
      <c r="H7" s="234"/>
    </row>
    <row r="8" spans="2:8">
      <c r="B8" s="234"/>
      <c r="C8" s="238"/>
      <c r="D8" s="70"/>
      <c r="E8" s="70"/>
      <c r="F8" s="70"/>
      <c r="G8" s="70"/>
      <c r="H8" s="234"/>
    </row>
    <row r="9" spans="2:8">
      <c r="B9" s="234"/>
      <c r="C9" s="238"/>
      <c r="D9" s="70"/>
      <c r="E9" s="70"/>
      <c r="F9" s="70"/>
      <c r="G9" s="70"/>
      <c r="H9" s="234"/>
    </row>
    <row r="10" spans="2:8">
      <c r="B10" s="234"/>
      <c r="C10" s="238"/>
      <c r="D10" s="70"/>
      <c r="E10" s="70"/>
      <c r="F10" s="70"/>
      <c r="G10" s="70"/>
      <c r="H10" s="234"/>
    </row>
    <row r="11" spans="2:8">
      <c r="B11" s="234"/>
      <c r="C11" s="238"/>
      <c r="D11" s="70"/>
      <c r="E11" s="70"/>
      <c r="F11" s="70"/>
      <c r="G11" s="70"/>
      <c r="H11" s="234"/>
    </row>
    <row r="12" spans="2:8">
      <c r="B12" s="234"/>
      <c r="C12" s="238"/>
      <c r="D12" s="70"/>
      <c r="E12" s="70"/>
      <c r="F12" s="70"/>
      <c r="G12" s="70"/>
      <c r="H12" s="234"/>
    </row>
    <row r="13" spans="2:8">
      <c r="B13" s="234"/>
      <c r="C13" s="238"/>
      <c r="D13" s="70"/>
      <c r="E13" s="70"/>
      <c r="F13" s="70"/>
      <c r="G13" s="70"/>
      <c r="H13" s="234"/>
    </row>
    <row r="14" spans="2:8">
      <c r="B14" s="234"/>
      <c r="C14" s="238"/>
      <c r="D14" s="70"/>
      <c r="E14" s="70"/>
      <c r="F14" s="70"/>
      <c r="G14" s="70"/>
      <c r="H14" s="234"/>
    </row>
    <row r="15" spans="2:8">
      <c r="B15" s="234"/>
      <c r="C15" s="238"/>
      <c r="D15" s="70"/>
      <c r="E15" s="70"/>
      <c r="F15" s="70"/>
      <c r="G15" s="70"/>
      <c r="H15" s="234"/>
    </row>
    <row r="16" spans="2:8">
      <c r="B16" s="234"/>
      <c r="C16" s="238"/>
      <c r="D16" s="70"/>
      <c r="E16" s="70"/>
      <c r="F16" s="70"/>
      <c r="G16" s="70"/>
      <c r="H16" s="234"/>
    </row>
    <row r="17" spans="2:8">
      <c r="B17" s="234"/>
      <c r="C17" s="238"/>
      <c r="D17" s="70"/>
      <c r="E17" s="70"/>
      <c r="F17" s="70"/>
      <c r="G17" s="70"/>
      <c r="H17" s="234"/>
    </row>
    <row r="18" spans="2:8">
      <c r="B18" s="234"/>
      <c r="C18" s="238"/>
      <c r="D18" s="70"/>
      <c r="E18" s="70"/>
      <c r="F18" s="70"/>
      <c r="G18" s="70"/>
      <c r="H18" s="234"/>
    </row>
    <row r="19" spans="2:8">
      <c r="B19" s="234"/>
      <c r="C19" s="238"/>
      <c r="D19" s="70"/>
      <c r="E19" s="70"/>
      <c r="F19" s="70"/>
      <c r="G19" s="70"/>
      <c r="H19" s="234"/>
    </row>
    <row r="20" spans="2:8">
      <c r="B20" s="234"/>
      <c r="C20" s="238"/>
      <c r="D20" s="70"/>
      <c r="E20" s="70"/>
      <c r="F20" s="70"/>
      <c r="G20" s="70"/>
      <c r="H20" s="234"/>
    </row>
    <row r="21" spans="2:8">
      <c r="B21" s="234"/>
      <c r="C21" s="238"/>
      <c r="D21" s="70"/>
      <c r="E21" s="70"/>
      <c r="F21" s="70"/>
      <c r="G21" s="70"/>
      <c r="H21" s="234"/>
    </row>
    <row r="22" spans="2:8">
      <c r="B22" s="234"/>
      <c r="C22" s="238"/>
      <c r="D22" s="70"/>
      <c r="E22" s="70"/>
      <c r="F22" s="70"/>
      <c r="G22" s="70"/>
      <c r="H22" s="234"/>
    </row>
    <row r="23" spans="2:8">
      <c r="B23" s="234"/>
      <c r="C23" s="238"/>
      <c r="D23" s="70"/>
      <c r="E23" s="70"/>
      <c r="F23" s="70"/>
      <c r="G23" s="70"/>
      <c r="H23" s="234"/>
    </row>
    <row r="24" spans="2:8">
      <c r="B24" s="234"/>
      <c r="C24" s="238"/>
      <c r="D24" s="70"/>
      <c r="E24" s="70"/>
      <c r="F24" s="70"/>
      <c r="G24" s="70"/>
      <c r="H24" s="234"/>
    </row>
    <row r="25" spans="2:8">
      <c r="B25" s="234"/>
      <c r="C25" s="238"/>
      <c r="D25" s="70"/>
      <c r="E25" s="70"/>
      <c r="F25" s="70"/>
      <c r="G25" s="70"/>
      <c r="H25" s="234"/>
    </row>
    <row r="26" spans="2:8">
      <c r="B26" s="234"/>
      <c r="C26" s="238"/>
      <c r="D26" s="70"/>
      <c r="E26" s="70"/>
      <c r="F26" s="70"/>
      <c r="G26" s="70"/>
      <c r="H26" s="234"/>
    </row>
    <row r="27" spans="2:8">
      <c r="B27" s="234"/>
      <c r="C27" s="238"/>
      <c r="D27" s="70"/>
      <c r="E27" s="70"/>
      <c r="F27" s="70"/>
      <c r="G27" s="70"/>
      <c r="H27" s="234"/>
    </row>
    <row r="28" spans="2:8">
      <c r="B28" s="234"/>
      <c r="C28" s="238"/>
      <c r="D28" s="70"/>
      <c r="E28" s="70"/>
      <c r="F28" s="70"/>
      <c r="G28" s="70"/>
      <c r="H28" s="234"/>
    </row>
    <row r="29" spans="2:8">
      <c r="B29" s="234"/>
      <c r="C29" s="238"/>
      <c r="D29" s="70"/>
      <c r="E29" s="70"/>
      <c r="F29" s="70"/>
      <c r="G29" s="70"/>
      <c r="H29" s="234"/>
    </row>
    <row r="30" spans="2:8">
      <c r="B30" s="234"/>
      <c r="C30" s="238"/>
      <c r="D30" s="70"/>
      <c r="E30" s="70"/>
      <c r="F30" s="70"/>
      <c r="G30" s="70"/>
      <c r="H30" s="234"/>
    </row>
    <row r="31" spans="2:8">
      <c r="B31" s="234"/>
      <c r="C31" s="239"/>
      <c r="D31" s="88"/>
      <c r="E31" s="88"/>
      <c r="F31" s="88"/>
      <c r="G31" s="88"/>
      <c r="H31" s="240"/>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view="pageBreakPreview" topLeftCell="A37" zoomScale="70" zoomScaleNormal="40" zoomScaleSheetLayoutView="70" zoomScalePageLayoutView="55" workbookViewId="0">
      <selection activeCell="B43" sqref="B43:L43"/>
    </sheetView>
  </sheetViews>
  <sheetFormatPr defaultColWidth="5.7109375" defaultRowHeight="14.25"/>
  <cols>
    <col min="1" max="1" width="3" style="243" customWidth="1"/>
    <col min="2" max="2" width="18.7109375" style="243" customWidth="1"/>
    <col min="3" max="3" width="22.28515625" style="243" customWidth="1"/>
    <col min="4" max="4" width="71.140625" style="243" customWidth="1"/>
    <col min="5" max="5" width="5.85546875" style="243" customWidth="1"/>
    <col min="6" max="6" width="7" style="243" customWidth="1"/>
    <col min="7" max="7" width="5.85546875" style="243" customWidth="1"/>
    <col min="8" max="9" width="7.42578125" style="243" customWidth="1"/>
    <col min="10" max="10" width="5.85546875" style="243" customWidth="1"/>
    <col min="11" max="11" width="4.42578125" style="243" customWidth="1"/>
    <col min="12" max="12" width="19" style="243" customWidth="1"/>
    <col min="13" max="13" width="15.28515625" style="243" customWidth="1"/>
    <col min="14" max="14" width="5.7109375" style="243"/>
    <col min="15" max="25" width="7.28515625" style="243" bestFit="1" customWidth="1"/>
    <col min="26" max="266" width="5.7109375" style="243"/>
    <col min="267" max="268" width="7.42578125" style="243" customWidth="1"/>
    <col min="269" max="522" width="5.7109375" style="243"/>
    <col min="523" max="524" width="7.42578125" style="243" customWidth="1"/>
    <col min="525" max="778" width="5.7109375" style="243"/>
    <col min="779" max="780" width="7.42578125" style="243" customWidth="1"/>
    <col min="781" max="1034" width="5.7109375" style="243"/>
    <col min="1035" max="1036" width="7.42578125" style="243" customWidth="1"/>
    <col min="1037" max="1290" width="5.7109375" style="243"/>
    <col min="1291" max="1292" width="7.42578125" style="243" customWidth="1"/>
    <col min="1293" max="1546" width="5.7109375" style="243"/>
    <col min="1547" max="1548" width="7.42578125" style="243" customWidth="1"/>
    <col min="1549" max="1802" width="5.7109375" style="243"/>
    <col min="1803" max="1804" width="7.42578125" style="243" customWidth="1"/>
    <col min="1805" max="2058" width="5.7109375" style="243"/>
    <col min="2059" max="2060" width="7.42578125" style="243" customWidth="1"/>
    <col min="2061" max="2314" width="5.7109375" style="243"/>
    <col min="2315" max="2316" width="7.42578125" style="243" customWidth="1"/>
    <col min="2317" max="2570" width="5.7109375" style="243"/>
    <col min="2571" max="2572" width="7.42578125" style="243" customWidth="1"/>
    <col min="2573" max="2826" width="5.7109375" style="243"/>
    <col min="2827" max="2828" width="7.42578125" style="243" customWidth="1"/>
    <col min="2829" max="3082" width="5.7109375" style="243"/>
    <col min="3083" max="3084" width="7.42578125" style="243" customWidth="1"/>
    <col min="3085" max="3338" width="5.7109375" style="243"/>
    <col min="3339" max="3340" width="7.42578125" style="243" customWidth="1"/>
    <col min="3341" max="3594" width="5.7109375" style="243"/>
    <col min="3595" max="3596" width="7.42578125" style="243" customWidth="1"/>
    <col min="3597" max="3850" width="5.7109375" style="243"/>
    <col min="3851" max="3852" width="7.42578125" style="243" customWidth="1"/>
    <col min="3853" max="4106" width="5.7109375" style="243"/>
    <col min="4107" max="4108" width="7.42578125" style="243" customWidth="1"/>
    <col min="4109" max="4362" width="5.7109375" style="243"/>
    <col min="4363" max="4364" width="7.42578125" style="243" customWidth="1"/>
    <col min="4365" max="4618" width="5.7109375" style="243"/>
    <col min="4619" max="4620" width="7.42578125" style="243" customWidth="1"/>
    <col min="4621" max="4874" width="5.7109375" style="243"/>
    <col min="4875" max="4876" width="7.42578125" style="243" customWidth="1"/>
    <col min="4877" max="5130" width="5.7109375" style="243"/>
    <col min="5131" max="5132" width="7.42578125" style="243" customWidth="1"/>
    <col min="5133" max="5386" width="5.7109375" style="243"/>
    <col min="5387" max="5388" width="7.42578125" style="243" customWidth="1"/>
    <col min="5389" max="5642" width="5.7109375" style="243"/>
    <col min="5643" max="5644" width="7.42578125" style="243" customWidth="1"/>
    <col min="5645" max="5898" width="5.7109375" style="243"/>
    <col min="5899" max="5900" width="7.42578125" style="243" customWidth="1"/>
    <col min="5901" max="6154" width="5.7109375" style="243"/>
    <col min="6155" max="6156" width="7.42578125" style="243" customWidth="1"/>
    <col min="6157" max="6410" width="5.7109375" style="243"/>
    <col min="6411" max="6412" width="7.42578125" style="243" customWidth="1"/>
    <col min="6413" max="6666" width="5.7109375" style="243"/>
    <col min="6667" max="6668" width="7.42578125" style="243" customWidth="1"/>
    <col min="6669" max="6922" width="5.7109375" style="243"/>
    <col min="6923" max="6924" width="7.42578125" style="243" customWidth="1"/>
    <col min="6925" max="7178" width="5.7109375" style="243"/>
    <col min="7179" max="7180" width="7.42578125" style="243" customWidth="1"/>
    <col min="7181" max="7434" width="5.7109375" style="243"/>
    <col min="7435" max="7436" width="7.42578125" style="243" customWidth="1"/>
    <col min="7437" max="7690" width="5.7109375" style="243"/>
    <col min="7691" max="7692" width="7.42578125" style="243" customWidth="1"/>
    <col min="7693" max="7946" width="5.7109375" style="243"/>
    <col min="7947" max="7948" width="7.42578125" style="243" customWidth="1"/>
    <col min="7949" max="8202" width="5.7109375" style="243"/>
    <col min="8203" max="8204" width="7.42578125" style="243" customWidth="1"/>
    <col min="8205" max="8458" width="5.7109375" style="243"/>
    <col min="8459" max="8460" width="7.42578125" style="243" customWidth="1"/>
    <col min="8461" max="8714" width="5.7109375" style="243"/>
    <col min="8715" max="8716" width="7.42578125" style="243" customWidth="1"/>
    <col min="8717" max="8970" width="5.7109375" style="243"/>
    <col min="8971" max="8972" width="7.42578125" style="243" customWidth="1"/>
    <col min="8973" max="9226" width="5.7109375" style="243"/>
    <col min="9227" max="9228" width="7.42578125" style="243" customWidth="1"/>
    <col min="9229" max="9482" width="5.7109375" style="243"/>
    <col min="9483" max="9484" width="7.42578125" style="243" customWidth="1"/>
    <col min="9485" max="9738" width="5.7109375" style="243"/>
    <col min="9739" max="9740" width="7.42578125" style="243" customWidth="1"/>
    <col min="9741" max="9994" width="5.7109375" style="243"/>
    <col min="9995" max="9996" width="7.42578125" style="243" customWidth="1"/>
    <col min="9997" max="10250" width="5.7109375" style="243"/>
    <col min="10251" max="10252" width="7.42578125" style="243" customWidth="1"/>
    <col min="10253" max="10506" width="5.7109375" style="243"/>
    <col min="10507" max="10508" width="7.42578125" style="243" customWidth="1"/>
    <col min="10509" max="10762" width="5.7109375" style="243"/>
    <col min="10763" max="10764" width="7.42578125" style="243" customWidth="1"/>
    <col min="10765" max="11018" width="5.7109375" style="243"/>
    <col min="11019" max="11020" width="7.42578125" style="243" customWidth="1"/>
    <col min="11021" max="11274" width="5.7109375" style="243"/>
    <col min="11275" max="11276" width="7.42578125" style="243" customWidth="1"/>
    <col min="11277" max="11530" width="5.7109375" style="243"/>
    <col min="11531" max="11532" width="7.42578125" style="243" customWidth="1"/>
    <col min="11533" max="11786" width="5.7109375" style="243"/>
    <col min="11787" max="11788" width="7.42578125" style="243" customWidth="1"/>
    <col min="11789" max="12042" width="5.7109375" style="243"/>
    <col min="12043" max="12044" width="7.42578125" style="243" customWidth="1"/>
    <col min="12045" max="12298" width="5.7109375" style="243"/>
    <col min="12299" max="12300" width="7.42578125" style="243" customWidth="1"/>
    <col min="12301" max="12554" width="5.7109375" style="243"/>
    <col min="12555" max="12556" width="7.42578125" style="243" customWidth="1"/>
    <col min="12557" max="12810" width="5.7109375" style="243"/>
    <col min="12811" max="12812" width="7.42578125" style="243" customWidth="1"/>
    <col min="12813" max="13066" width="5.7109375" style="243"/>
    <col min="13067" max="13068" width="7.42578125" style="243" customWidth="1"/>
    <col min="13069" max="13322" width="5.7109375" style="243"/>
    <col min="13323" max="13324" width="7.42578125" style="243" customWidth="1"/>
    <col min="13325" max="13578" width="5.7109375" style="243"/>
    <col min="13579" max="13580" width="7.42578125" style="243" customWidth="1"/>
    <col min="13581" max="13834" width="5.7109375" style="243"/>
    <col min="13835" max="13836" width="7.42578125" style="243" customWidth="1"/>
    <col min="13837" max="14090" width="5.7109375" style="243"/>
    <col min="14091" max="14092" width="7.42578125" style="243" customWidth="1"/>
    <col min="14093" max="14346" width="5.7109375" style="243"/>
    <col min="14347" max="14348" width="7.42578125" style="243" customWidth="1"/>
    <col min="14349" max="14602" width="5.7109375" style="243"/>
    <col min="14603" max="14604" width="7.42578125" style="243" customWidth="1"/>
    <col min="14605" max="14858" width="5.7109375" style="243"/>
    <col min="14859" max="14860" width="7.42578125" style="243" customWidth="1"/>
    <col min="14861" max="15114" width="5.7109375" style="243"/>
    <col min="15115" max="15116" width="7.42578125" style="243" customWidth="1"/>
    <col min="15117" max="15370" width="5.7109375" style="243"/>
    <col min="15371" max="15372" width="7.42578125" style="243" customWidth="1"/>
    <col min="15373" max="15626" width="5.7109375" style="243"/>
    <col min="15627" max="15628" width="7.42578125" style="243" customWidth="1"/>
    <col min="15629" max="15882" width="5.7109375" style="243"/>
    <col min="15883" max="15884" width="7.42578125" style="243" customWidth="1"/>
    <col min="15885" max="16138" width="5.7109375" style="243"/>
    <col min="16139" max="16140" width="7.42578125" style="243" customWidth="1"/>
    <col min="16141" max="16384" width="5.7109375" style="243"/>
  </cols>
  <sheetData>
    <row r="1" spans="1:27" ht="36.75" customHeight="1">
      <c r="A1" s="241"/>
      <c r="B1" s="242" t="s">
        <v>286</v>
      </c>
      <c r="C1" s="242"/>
      <c r="D1" s="242"/>
      <c r="E1" s="242"/>
      <c r="F1" s="242"/>
      <c r="G1" s="242"/>
      <c r="H1" s="242"/>
      <c r="I1" s="242"/>
      <c r="J1" s="242"/>
      <c r="K1" s="242"/>
      <c r="L1" s="242"/>
      <c r="M1" s="241"/>
    </row>
    <row r="2" spans="1:27" ht="28.5" customHeight="1">
      <c r="B2" s="541" t="s">
        <v>287</v>
      </c>
      <c r="C2" s="541"/>
      <c r="D2" s="541"/>
      <c r="E2" s="541"/>
      <c r="F2" s="541"/>
      <c r="G2" s="541"/>
      <c r="H2" s="541"/>
      <c r="I2" s="541"/>
      <c r="J2" s="541"/>
      <c r="K2" s="541"/>
      <c r="L2" s="541"/>
      <c r="N2" s="244"/>
      <c r="O2" s="542"/>
      <c r="P2" s="542"/>
      <c r="Q2" s="542"/>
      <c r="R2" s="542"/>
      <c r="S2" s="542"/>
      <c r="T2" s="542"/>
      <c r="U2" s="542"/>
      <c r="V2" s="542"/>
      <c r="W2" s="542"/>
      <c r="X2" s="542"/>
      <c r="Y2" s="542"/>
      <c r="Z2" s="542"/>
      <c r="AA2" s="542"/>
    </row>
    <row r="3" spans="1:27" ht="28.5" customHeight="1">
      <c r="B3" s="245"/>
      <c r="C3" s="245"/>
      <c r="D3" s="245"/>
      <c r="E3" s="245"/>
      <c r="F3" s="245"/>
      <c r="G3" s="245"/>
      <c r="H3" s="246"/>
      <c r="I3" s="246" t="s">
        <v>563</v>
      </c>
      <c r="J3" s="247"/>
      <c r="K3" s="245"/>
      <c r="L3" s="247"/>
      <c r="N3" s="244"/>
      <c r="O3" s="248"/>
      <c r="P3" s="248"/>
      <c r="Q3" s="248"/>
      <c r="R3" s="248"/>
      <c r="S3" s="248"/>
      <c r="T3" s="248"/>
      <c r="U3" s="248"/>
      <c r="V3" s="248"/>
      <c r="W3" s="248"/>
      <c r="X3" s="248"/>
      <c r="Y3" s="248"/>
      <c r="Z3" s="248"/>
      <c r="AA3" s="248"/>
    </row>
    <row r="4" spans="1:27" ht="52.5" customHeight="1">
      <c r="B4" s="543" t="s">
        <v>288</v>
      </c>
      <c r="C4" s="545" t="s">
        <v>289</v>
      </c>
      <c r="D4" s="547" t="s">
        <v>290</v>
      </c>
      <c r="E4" s="549" t="s">
        <v>291</v>
      </c>
      <c r="F4" s="550"/>
      <c r="G4" s="549" t="s">
        <v>292</v>
      </c>
      <c r="H4" s="550"/>
      <c r="I4" s="550"/>
      <c r="J4" s="549" t="s">
        <v>293</v>
      </c>
      <c r="K4" s="550"/>
      <c r="L4" s="551"/>
      <c r="N4" s="249"/>
      <c r="O4" s="250"/>
      <c r="P4" s="250"/>
      <c r="Q4" s="250"/>
      <c r="R4" s="250"/>
      <c r="S4" s="250"/>
      <c r="T4" s="250"/>
      <c r="U4" s="250"/>
      <c r="V4" s="250"/>
      <c r="W4" s="250"/>
      <c r="X4" s="250"/>
      <c r="Y4" s="250"/>
      <c r="Z4" s="250"/>
      <c r="AA4" s="251"/>
    </row>
    <row r="5" spans="1:27" ht="73.150000000000006" customHeight="1">
      <c r="B5" s="544"/>
      <c r="C5" s="546"/>
      <c r="D5" s="548"/>
      <c r="E5" s="252"/>
      <c r="F5" s="359" t="s">
        <v>294</v>
      </c>
      <c r="G5" s="350"/>
      <c r="H5" s="360" t="s">
        <v>295</v>
      </c>
      <c r="I5" s="360" t="s">
        <v>511</v>
      </c>
      <c r="J5" s="253"/>
      <c r="K5" s="552" t="s">
        <v>296</v>
      </c>
      <c r="L5" s="553"/>
      <c r="N5" s="244"/>
      <c r="O5" s="248"/>
      <c r="P5" s="248"/>
      <c r="Q5" s="248"/>
      <c r="R5" s="248"/>
      <c r="S5" s="248"/>
      <c r="T5" s="248"/>
      <c r="U5" s="248"/>
      <c r="V5" s="248"/>
      <c r="W5" s="248"/>
      <c r="X5" s="248"/>
      <c r="Y5" s="248"/>
      <c r="Z5" s="248"/>
      <c r="AA5" s="248"/>
    </row>
    <row r="6" spans="1:27" ht="24" customHeight="1">
      <c r="B6" s="565"/>
      <c r="C6" s="565"/>
      <c r="D6" s="568"/>
      <c r="E6" s="571"/>
      <c r="F6" s="579"/>
      <c r="G6" s="576"/>
      <c r="H6" s="554"/>
      <c r="I6" s="554"/>
      <c r="J6" s="557"/>
      <c r="K6" s="549" t="s">
        <v>297</v>
      </c>
      <c r="L6" s="562" t="s">
        <v>298</v>
      </c>
    </row>
    <row r="7" spans="1:27" ht="24" customHeight="1">
      <c r="B7" s="566"/>
      <c r="C7" s="566"/>
      <c r="D7" s="569"/>
      <c r="E7" s="572"/>
      <c r="F7" s="579"/>
      <c r="G7" s="577"/>
      <c r="H7" s="555"/>
      <c r="I7" s="555"/>
      <c r="J7" s="558"/>
      <c r="K7" s="560"/>
      <c r="L7" s="563"/>
    </row>
    <row r="8" spans="1:27" ht="24" customHeight="1">
      <c r="B8" s="567"/>
      <c r="C8" s="567"/>
      <c r="D8" s="570"/>
      <c r="E8" s="573"/>
      <c r="F8" s="579"/>
      <c r="G8" s="578"/>
      <c r="H8" s="556"/>
      <c r="I8" s="556"/>
      <c r="J8" s="559"/>
      <c r="K8" s="561"/>
      <c r="L8" s="564"/>
    </row>
    <row r="9" spans="1:27" ht="24" customHeight="1">
      <c r="B9" s="565"/>
      <c r="C9" s="565"/>
      <c r="D9" s="568"/>
      <c r="E9" s="571"/>
      <c r="F9" s="574"/>
      <c r="G9" s="576"/>
      <c r="H9" s="555"/>
      <c r="I9" s="555"/>
      <c r="J9" s="557"/>
      <c r="K9" s="549" t="s">
        <v>297</v>
      </c>
      <c r="L9" s="562" t="s">
        <v>298</v>
      </c>
    </row>
    <row r="10" spans="1:27" ht="24" customHeight="1">
      <c r="B10" s="566"/>
      <c r="C10" s="566"/>
      <c r="D10" s="569"/>
      <c r="E10" s="572"/>
      <c r="F10" s="574"/>
      <c r="G10" s="577"/>
      <c r="H10" s="555"/>
      <c r="I10" s="555"/>
      <c r="J10" s="558"/>
      <c r="K10" s="560"/>
      <c r="L10" s="563"/>
    </row>
    <row r="11" spans="1:27" ht="24" customHeight="1">
      <c r="B11" s="567"/>
      <c r="C11" s="567"/>
      <c r="D11" s="570"/>
      <c r="E11" s="573"/>
      <c r="F11" s="575"/>
      <c r="G11" s="578"/>
      <c r="H11" s="556"/>
      <c r="I11" s="556"/>
      <c r="J11" s="559"/>
      <c r="K11" s="561"/>
      <c r="L11" s="564"/>
    </row>
    <row r="12" spans="1:27" ht="24" customHeight="1">
      <c r="B12" s="580"/>
      <c r="C12" s="580"/>
      <c r="D12" s="583"/>
      <c r="E12" s="571"/>
      <c r="F12" s="574"/>
      <c r="G12" s="576"/>
      <c r="H12" s="555"/>
      <c r="I12" s="555"/>
      <c r="J12" s="557"/>
      <c r="K12" s="549" t="s">
        <v>297</v>
      </c>
      <c r="L12" s="562" t="s">
        <v>298</v>
      </c>
    </row>
    <row r="13" spans="1:27" ht="24" customHeight="1">
      <c r="B13" s="581"/>
      <c r="C13" s="581"/>
      <c r="D13" s="584"/>
      <c r="E13" s="572"/>
      <c r="F13" s="574"/>
      <c r="G13" s="577"/>
      <c r="H13" s="555"/>
      <c r="I13" s="555"/>
      <c r="J13" s="558"/>
      <c r="K13" s="560"/>
      <c r="L13" s="563"/>
    </row>
    <row r="14" spans="1:27" ht="24" customHeight="1">
      <c r="B14" s="582"/>
      <c r="C14" s="582"/>
      <c r="D14" s="585"/>
      <c r="E14" s="573"/>
      <c r="F14" s="575"/>
      <c r="G14" s="578"/>
      <c r="H14" s="556"/>
      <c r="I14" s="556"/>
      <c r="J14" s="559"/>
      <c r="K14" s="561"/>
      <c r="L14" s="564"/>
    </row>
    <row r="15" spans="1:27" ht="24" customHeight="1">
      <c r="B15" s="580"/>
      <c r="C15" s="580"/>
      <c r="D15" s="583"/>
      <c r="E15" s="571"/>
      <c r="F15" s="574"/>
      <c r="G15" s="576"/>
      <c r="H15" s="555"/>
      <c r="I15" s="555"/>
      <c r="J15" s="557"/>
      <c r="K15" s="549" t="s">
        <v>297</v>
      </c>
      <c r="L15" s="562" t="s">
        <v>298</v>
      </c>
    </row>
    <row r="16" spans="1:27" ht="24" customHeight="1">
      <c r="B16" s="581"/>
      <c r="C16" s="581"/>
      <c r="D16" s="584"/>
      <c r="E16" s="572"/>
      <c r="F16" s="574"/>
      <c r="G16" s="577"/>
      <c r="H16" s="555"/>
      <c r="I16" s="555"/>
      <c r="J16" s="558"/>
      <c r="K16" s="560"/>
      <c r="L16" s="563"/>
    </row>
    <row r="17" spans="2:20" ht="24" customHeight="1">
      <c r="B17" s="582"/>
      <c r="C17" s="582"/>
      <c r="D17" s="585"/>
      <c r="E17" s="573"/>
      <c r="F17" s="574"/>
      <c r="G17" s="578"/>
      <c r="H17" s="556"/>
      <c r="I17" s="556"/>
      <c r="J17" s="559"/>
      <c r="K17" s="561"/>
      <c r="L17" s="564"/>
    </row>
    <row r="18" spans="2:20" ht="24" customHeight="1">
      <c r="B18" s="580"/>
      <c r="C18" s="580"/>
      <c r="D18" s="583"/>
      <c r="E18" s="571"/>
      <c r="F18" s="587"/>
      <c r="G18" s="576"/>
      <c r="H18" s="555"/>
      <c r="I18" s="555"/>
      <c r="J18" s="557"/>
      <c r="K18" s="549" t="s">
        <v>297</v>
      </c>
      <c r="L18" s="562" t="s">
        <v>298</v>
      </c>
    </row>
    <row r="19" spans="2:20" ht="24" customHeight="1">
      <c r="B19" s="581"/>
      <c r="C19" s="581"/>
      <c r="D19" s="584"/>
      <c r="E19" s="572"/>
      <c r="F19" s="574"/>
      <c r="G19" s="577"/>
      <c r="H19" s="555"/>
      <c r="I19" s="555"/>
      <c r="J19" s="558"/>
      <c r="K19" s="560"/>
      <c r="L19" s="563"/>
    </row>
    <row r="20" spans="2:20" ht="24" customHeight="1">
      <c r="B20" s="582"/>
      <c r="C20" s="582"/>
      <c r="D20" s="585"/>
      <c r="E20" s="573"/>
      <c r="F20" s="575"/>
      <c r="G20" s="578"/>
      <c r="H20" s="556"/>
      <c r="I20" s="556"/>
      <c r="J20" s="559"/>
      <c r="K20" s="561"/>
      <c r="L20" s="564"/>
    </row>
    <row r="21" spans="2:20" s="258" customFormat="1" ht="21.75" customHeight="1">
      <c r="B21" s="254"/>
      <c r="C21" s="255"/>
      <c r="D21" s="256"/>
      <c r="E21" s="257"/>
      <c r="F21" s="257"/>
      <c r="G21" s="257"/>
      <c r="H21" s="257"/>
      <c r="I21" s="588"/>
      <c r="J21" s="588"/>
      <c r="K21" s="588"/>
      <c r="L21" s="588"/>
    </row>
    <row r="22" spans="2:20" s="258" customFormat="1" ht="28.5" customHeight="1">
      <c r="B22" s="259"/>
      <c r="C22" s="259"/>
      <c r="D22" s="260"/>
      <c r="E22" s="260"/>
      <c r="F22" s="261"/>
      <c r="G22" s="261"/>
      <c r="H22" s="261"/>
      <c r="I22" s="261"/>
      <c r="J22" s="262"/>
      <c r="K22" s="262"/>
      <c r="L22" s="262"/>
      <c r="T22" s="263"/>
    </row>
    <row r="23" spans="2:20" s="263" customFormat="1" ht="42" customHeight="1">
      <c r="B23" s="264"/>
      <c r="C23" s="264"/>
      <c r="D23" s="264"/>
      <c r="E23" s="264"/>
      <c r="F23" s="265"/>
      <c r="G23" s="265"/>
      <c r="H23" s="265"/>
      <c r="I23" s="265"/>
      <c r="J23" s="262"/>
      <c r="K23" s="262"/>
      <c r="L23" s="262"/>
      <c r="T23" s="258"/>
    </row>
    <row r="24" spans="2:20" s="263" customFormat="1" ht="42" customHeight="1">
      <c r="B24" s="264"/>
      <c r="C24" s="264"/>
      <c r="D24" s="264"/>
      <c r="E24" s="264"/>
      <c r="F24" s="261"/>
      <c r="G24" s="261"/>
      <c r="H24" s="261"/>
      <c r="I24" s="261"/>
      <c r="J24" s="262"/>
      <c r="K24" s="262"/>
      <c r="L24" s="262"/>
      <c r="T24" s="258"/>
    </row>
    <row r="25" spans="2:20" s="258" customFormat="1" ht="42" customHeight="1">
      <c r="B25" s="259"/>
      <c r="C25" s="259"/>
      <c r="D25" s="259"/>
      <c r="E25" s="259"/>
      <c r="F25" s="261"/>
      <c r="G25" s="261"/>
      <c r="H25" s="261"/>
      <c r="I25" s="261"/>
      <c r="J25" s="266"/>
      <c r="K25" s="266"/>
      <c r="L25" s="266"/>
    </row>
    <row r="26" spans="2:20" ht="42" customHeight="1">
      <c r="B26" s="247"/>
      <c r="C26" s="247"/>
      <c r="D26" s="247"/>
      <c r="E26" s="247"/>
      <c r="F26" s="261"/>
      <c r="G26" s="261"/>
      <c r="H26" s="261"/>
      <c r="I26" s="261"/>
      <c r="J26" s="267"/>
      <c r="K26" s="267"/>
      <c r="L26" s="267"/>
      <c r="M26" s="268"/>
      <c r="N26" s="268"/>
      <c r="O26" s="268"/>
      <c r="P26" s="268"/>
      <c r="Q26" s="268"/>
      <c r="R26" s="268"/>
    </row>
    <row r="27" spans="2:20" ht="42" customHeight="1">
      <c r="B27" s="247"/>
      <c r="C27" s="247"/>
      <c r="D27" s="247"/>
      <c r="E27" s="247"/>
      <c r="F27" s="261"/>
      <c r="G27" s="261"/>
      <c r="H27" s="261"/>
      <c r="I27" s="261"/>
      <c r="J27" s="269"/>
      <c r="K27" s="269"/>
      <c r="L27" s="269"/>
      <c r="M27" s="268"/>
      <c r="N27" s="268"/>
      <c r="O27" s="268"/>
      <c r="P27" s="268"/>
      <c r="Q27" s="268"/>
      <c r="R27" s="268"/>
    </row>
    <row r="28" spans="2:20" ht="21.75" customHeight="1">
      <c r="B28" s="247"/>
      <c r="C28" s="247"/>
      <c r="D28" s="247"/>
      <c r="E28" s="247"/>
      <c r="F28" s="247"/>
      <c r="G28" s="247"/>
      <c r="H28" s="261"/>
      <c r="I28" s="261"/>
      <c r="J28" s="270"/>
      <c r="K28" s="270"/>
      <c r="L28" s="270"/>
    </row>
    <row r="29" spans="2:20" ht="21.75" customHeight="1">
      <c r="B29" s="247"/>
      <c r="C29" s="247"/>
      <c r="D29" s="247"/>
      <c r="E29" s="247"/>
      <c r="F29" s="247"/>
      <c r="G29" s="247"/>
      <c r="H29" s="261"/>
      <c r="I29" s="261"/>
      <c r="J29" s="266"/>
      <c r="K29" s="266"/>
      <c r="L29" s="266"/>
    </row>
    <row r="30" spans="2:20" ht="39.75" customHeight="1">
      <c r="B30" s="271"/>
      <c r="C30" s="271"/>
      <c r="D30" s="271"/>
      <c r="E30" s="271"/>
      <c r="F30" s="271"/>
      <c r="G30" s="271"/>
      <c r="H30" s="271"/>
      <c r="I30" s="271"/>
      <c r="J30" s="247"/>
      <c r="K30" s="247"/>
      <c r="L30" s="247"/>
    </row>
    <row r="31" spans="2:20" ht="19.5" customHeight="1">
      <c r="B31" s="271"/>
      <c r="C31" s="271"/>
      <c r="D31" s="271"/>
      <c r="E31" s="271"/>
      <c r="F31" s="271"/>
      <c r="G31" s="271"/>
      <c r="H31" s="271"/>
      <c r="I31" s="271"/>
      <c r="J31" s="247"/>
      <c r="K31" s="247"/>
      <c r="L31" s="247"/>
    </row>
    <row r="32" spans="2:20">
      <c r="B32" s="247"/>
      <c r="C32" s="247"/>
      <c r="D32" s="247"/>
      <c r="E32" s="247"/>
      <c r="F32" s="247"/>
      <c r="G32" s="247"/>
      <c r="H32" s="247"/>
      <c r="I32" s="247"/>
      <c r="J32" s="247"/>
      <c r="K32" s="247"/>
      <c r="L32" s="247"/>
    </row>
    <row r="33" spans="2:12">
      <c r="B33" s="247"/>
      <c r="C33" s="247"/>
      <c r="D33" s="247"/>
      <c r="E33" s="247"/>
      <c r="F33" s="247"/>
      <c r="G33" s="247"/>
      <c r="H33" s="247"/>
      <c r="I33" s="247"/>
      <c r="J33" s="247"/>
      <c r="K33" s="247"/>
      <c r="L33" s="247"/>
    </row>
    <row r="34" spans="2:12" ht="27.75" customHeight="1">
      <c r="B34" s="247"/>
      <c r="C34" s="247"/>
      <c r="D34" s="271"/>
      <c r="E34" s="247"/>
      <c r="F34" s="247"/>
      <c r="G34" s="247"/>
      <c r="H34" s="247"/>
      <c r="I34" s="247"/>
      <c r="J34" s="247"/>
      <c r="K34" s="247"/>
      <c r="L34" s="247"/>
    </row>
    <row r="35" spans="2:12" ht="19.5" customHeight="1">
      <c r="B35" s="247"/>
      <c r="C35" s="247"/>
      <c r="D35" s="247"/>
      <c r="E35" s="247"/>
      <c r="F35" s="247"/>
      <c r="G35" s="247"/>
      <c r="H35" s="247"/>
      <c r="I35" s="247"/>
      <c r="J35" s="247"/>
      <c r="K35" s="247"/>
      <c r="L35" s="247"/>
    </row>
    <row r="36" spans="2:12" ht="34.5" customHeight="1">
      <c r="B36" s="247"/>
      <c r="C36" s="247"/>
      <c r="D36" s="247"/>
      <c r="E36" s="247"/>
      <c r="F36" s="247"/>
      <c r="G36" s="247"/>
      <c r="H36" s="247"/>
      <c r="I36" s="247"/>
      <c r="J36" s="247"/>
      <c r="K36" s="247"/>
      <c r="L36" s="247"/>
    </row>
    <row r="37" spans="2:12">
      <c r="B37" s="247"/>
      <c r="C37" s="247"/>
      <c r="D37" s="247"/>
      <c r="E37" s="247"/>
      <c r="F37" s="247"/>
      <c r="G37" s="247"/>
      <c r="H37" s="247"/>
      <c r="I37" s="247"/>
      <c r="J37" s="247"/>
      <c r="K37" s="247"/>
      <c r="L37" s="247"/>
    </row>
    <row r="38" spans="2:12">
      <c r="B38" s="247"/>
      <c r="C38" s="247"/>
      <c r="D38" s="247"/>
      <c r="E38" s="247"/>
      <c r="F38" s="247"/>
      <c r="G38" s="247"/>
      <c r="H38" s="247"/>
      <c r="I38" s="247"/>
      <c r="J38" s="247"/>
      <c r="K38" s="247"/>
      <c r="L38" s="247"/>
    </row>
    <row r="39" spans="2:12" ht="26.25" customHeight="1">
      <c r="B39" s="247"/>
      <c r="C39" s="247"/>
      <c r="D39" s="247"/>
      <c r="E39" s="247"/>
      <c r="F39" s="247"/>
      <c r="G39" s="247"/>
      <c r="H39" s="247"/>
      <c r="I39" s="247"/>
      <c r="J39" s="247"/>
      <c r="K39" s="247"/>
      <c r="L39" s="247"/>
    </row>
    <row r="40" spans="2:12" ht="39" customHeight="1">
      <c r="B40" s="586" t="s">
        <v>570</v>
      </c>
      <c r="C40" s="586"/>
      <c r="D40" s="586"/>
      <c r="E40" s="586"/>
      <c r="F40" s="586"/>
      <c r="G40" s="586"/>
      <c r="H40" s="586"/>
      <c r="I40" s="586"/>
      <c r="J40" s="586"/>
      <c r="K40" s="586"/>
      <c r="L40" s="586"/>
    </row>
    <row r="41" spans="2:12" ht="26.25" customHeight="1">
      <c r="B41" s="589" t="s">
        <v>299</v>
      </c>
      <c r="C41" s="589"/>
      <c r="D41" s="589"/>
      <c r="E41" s="589"/>
      <c r="F41" s="589"/>
      <c r="G41" s="589"/>
      <c r="H41" s="589"/>
      <c r="I41" s="589"/>
      <c r="J41" s="589"/>
      <c r="K41" s="589"/>
      <c r="L41" s="589"/>
    </row>
    <row r="42" spans="2:12" ht="41.25" customHeight="1">
      <c r="B42" s="586" t="s">
        <v>302</v>
      </c>
      <c r="C42" s="586"/>
      <c r="D42" s="586"/>
      <c r="E42" s="586"/>
      <c r="F42" s="586"/>
      <c r="G42" s="586"/>
      <c r="H42" s="586"/>
      <c r="I42" s="586"/>
      <c r="J42" s="586"/>
      <c r="K42" s="586"/>
      <c r="L42" s="586"/>
    </row>
    <row r="43" spans="2:12" ht="37.9" customHeight="1">
      <c r="B43" s="586" t="s">
        <v>522</v>
      </c>
      <c r="C43" s="586"/>
      <c r="D43" s="586"/>
      <c r="E43" s="586"/>
      <c r="F43" s="586"/>
      <c r="G43" s="586"/>
      <c r="H43" s="586"/>
      <c r="I43" s="586"/>
      <c r="J43" s="586"/>
      <c r="K43" s="586"/>
      <c r="L43" s="586"/>
    </row>
    <row r="44" spans="2:12" ht="26.25" customHeight="1">
      <c r="B44" s="589" t="s">
        <v>300</v>
      </c>
      <c r="C44" s="589"/>
      <c r="D44" s="589"/>
      <c r="E44" s="589"/>
      <c r="F44" s="589"/>
      <c r="G44" s="589"/>
      <c r="H44" s="589"/>
      <c r="I44" s="589"/>
      <c r="J44" s="589"/>
      <c r="K44" s="589"/>
      <c r="L44" s="589"/>
    </row>
    <row r="45" spans="2:12" ht="46.5" customHeight="1">
      <c r="B45" s="586" t="s">
        <v>301</v>
      </c>
      <c r="C45" s="586"/>
      <c r="D45" s="586"/>
      <c r="E45" s="586"/>
      <c r="F45" s="586"/>
      <c r="G45" s="586"/>
      <c r="H45" s="586"/>
      <c r="I45" s="586"/>
      <c r="J45" s="586"/>
      <c r="K45" s="586"/>
      <c r="L45" s="586"/>
    </row>
    <row r="46" spans="2:12" ht="26.25" customHeight="1"/>
    <row r="47" spans="2:12" ht="26.25" customHeight="1"/>
    <row r="48" spans="2:12" ht="26.25" customHeight="1"/>
    <row r="49" ht="26.25" customHeight="1"/>
    <row r="50" ht="26.25" customHeight="1"/>
    <row r="51" ht="26.25" customHeight="1"/>
    <row r="52" ht="26.25" customHeight="1"/>
    <row r="53" ht="26.25" customHeight="1"/>
    <row r="54" ht="27.75" customHeight="1"/>
    <row r="55" ht="27.75" customHeight="1"/>
    <row r="56" ht="42.75" customHeight="1"/>
  </sheetData>
  <mergeCells count="72">
    <mergeCell ref="H6:H8"/>
    <mergeCell ref="H9:H11"/>
    <mergeCell ref="H12:H14"/>
    <mergeCell ref="H15:H17"/>
    <mergeCell ref="H18:H20"/>
    <mergeCell ref="B45:L45"/>
    <mergeCell ref="I21:L21"/>
    <mergeCell ref="B41:L41"/>
    <mergeCell ref="B42:L42"/>
    <mergeCell ref="B43:L43"/>
    <mergeCell ref="B44:L44"/>
    <mergeCell ref="G15:G17"/>
    <mergeCell ref="B40:L40"/>
    <mergeCell ref="I15:I17"/>
    <mergeCell ref="J15:J17"/>
    <mergeCell ref="K15:K17"/>
    <mergeCell ref="L15:L17"/>
    <mergeCell ref="B18:B20"/>
    <mergeCell ref="C18:C20"/>
    <mergeCell ref="D18:D20"/>
    <mergeCell ref="E18:E20"/>
    <mergeCell ref="F18:F20"/>
    <mergeCell ref="G18:G20"/>
    <mergeCell ref="I18:I20"/>
    <mergeCell ref="J18:J20"/>
    <mergeCell ref="K18:K20"/>
    <mergeCell ref="L18:L20"/>
    <mergeCell ref="B15:B17"/>
    <mergeCell ref="C15:C17"/>
    <mergeCell ref="D15:D17"/>
    <mergeCell ref="E15:E17"/>
    <mergeCell ref="F15:F17"/>
    <mergeCell ref="I9:I11"/>
    <mergeCell ref="J9:J11"/>
    <mergeCell ref="K9:K11"/>
    <mergeCell ref="L9:L11"/>
    <mergeCell ref="B12:B14"/>
    <mergeCell ref="C12:C14"/>
    <mergeCell ref="D12:D14"/>
    <mergeCell ref="E12:E14"/>
    <mergeCell ref="F12:F14"/>
    <mergeCell ref="G12:G14"/>
    <mergeCell ref="I12:I14"/>
    <mergeCell ref="J12:J14"/>
    <mergeCell ref="K12:K14"/>
    <mergeCell ref="L12:L14"/>
    <mergeCell ref="I6:I8"/>
    <mergeCell ref="J6:J8"/>
    <mergeCell ref="K6:K8"/>
    <mergeCell ref="L6:L8"/>
    <mergeCell ref="B9:B11"/>
    <mergeCell ref="C9:C11"/>
    <mergeCell ref="D9:D11"/>
    <mergeCell ref="E9:E11"/>
    <mergeCell ref="F9:F11"/>
    <mergeCell ref="G9:G11"/>
    <mergeCell ref="B6:B8"/>
    <mergeCell ref="C6:C8"/>
    <mergeCell ref="D6:D8"/>
    <mergeCell ref="E6:E8"/>
    <mergeCell ref="F6:F8"/>
    <mergeCell ref="G6:G8"/>
    <mergeCell ref="B2:L2"/>
    <mergeCell ref="O2:R2"/>
    <mergeCell ref="S2:AA2"/>
    <mergeCell ref="B4:B5"/>
    <mergeCell ref="C4:C5"/>
    <mergeCell ref="D4:D5"/>
    <mergeCell ref="E4:F4"/>
    <mergeCell ref="G4:I4"/>
    <mergeCell ref="J4:L4"/>
    <mergeCell ref="K5:L5"/>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1"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topLeftCell="A169" zoomScaleNormal="100" zoomScaleSheetLayoutView="100" workbookViewId="0">
      <selection activeCell="D137" sqref="D137:I137"/>
    </sheetView>
  </sheetViews>
  <sheetFormatPr defaultColWidth="8.7109375" defaultRowHeight="18" customHeight="1"/>
  <cols>
    <col min="1" max="1" width="3.140625" style="31" customWidth="1"/>
    <col min="2" max="2" width="4.7109375" style="31" customWidth="1"/>
    <col min="3" max="4" width="3.28515625" style="31" customWidth="1"/>
    <col min="5" max="5" width="5.85546875" style="31" customWidth="1"/>
    <col min="6" max="6" width="4.42578125" style="31" customWidth="1"/>
    <col min="7" max="7" width="5.42578125" style="31" customWidth="1"/>
    <col min="8" max="8" width="6.140625" style="31" customWidth="1"/>
    <col min="9" max="9" width="4.28515625" style="31" customWidth="1"/>
    <col min="10" max="10" width="4.140625" style="31" customWidth="1"/>
    <col min="11" max="19" width="3.85546875" style="31" customWidth="1"/>
    <col min="20" max="20" width="4.28515625" style="31" customWidth="1"/>
    <col min="21" max="21" width="3.85546875" style="31" customWidth="1"/>
    <col min="22" max="23" width="4" style="31" customWidth="1"/>
    <col min="24" max="24" width="4.140625" style="31" customWidth="1"/>
    <col min="25" max="25" width="4.42578125" style="31" customWidth="1"/>
    <col min="26" max="28" width="4.28515625" style="31" customWidth="1"/>
    <col min="29" max="85" width="4.7109375" style="31" customWidth="1"/>
    <col min="86" max="16384" width="8.7109375" style="31"/>
  </cols>
  <sheetData>
    <row r="1" spans="1:28" s="75" customFormat="1" ht="18" customHeight="1">
      <c r="A1" s="73"/>
      <c r="B1" s="73"/>
      <c r="C1" s="74"/>
      <c r="V1" s="76" t="s">
        <v>57</v>
      </c>
    </row>
    <row r="2" spans="1:28" s="78" customFormat="1" ht="23.25" customHeight="1">
      <c r="A2" s="77"/>
      <c r="B2" s="600" t="s">
        <v>58</v>
      </c>
      <c r="C2" s="600"/>
      <c r="D2" s="600"/>
      <c r="E2" s="600"/>
      <c r="F2" s="600"/>
      <c r="G2" s="600"/>
      <c r="H2" s="600"/>
      <c r="I2" s="600"/>
      <c r="J2" s="600"/>
      <c r="K2" s="600"/>
      <c r="L2" s="600"/>
      <c r="M2" s="600"/>
      <c r="N2" s="600"/>
      <c r="O2" s="600"/>
      <c r="P2" s="600"/>
      <c r="Q2" s="600"/>
      <c r="R2" s="600"/>
      <c r="S2" s="600"/>
      <c r="T2" s="600"/>
      <c r="U2" s="600"/>
      <c r="V2" s="600"/>
    </row>
    <row r="3" spans="1:28" ht="23.25" customHeight="1">
      <c r="A3" s="79" t="s">
        <v>59</v>
      </c>
      <c r="B3" s="80"/>
      <c r="C3" s="10"/>
      <c r="D3" s="10"/>
      <c r="E3" s="10"/>
      <c r="F3" s="10"/>
      <c r="G3" s="56"/>
      <c r="H3" s="81"/>
      <c r="S3" s="56"/>
      <c r="T3" s="56"/>
      <c r="U3" s="56"/>
      <c r="V3" s="56"/>
      <c r="W3" s="76"/>
      <c r="X3" s="56"/>
      <c r="Y3" s="56"/>
      <c r="Z3" s="56"/>
      <c r="AA3" s="56"/>
      <c r="AB3" s="56"/>
    </row>
    <row r="4" spans="1:28" ht="19.5" customHeight="1">
      <c r="A4" s="56"/>
      <c r="B4" s="601" t="s">
        <v>60</v>
      </c>
      <c r="C4" s="601"/>
      <c r="D4" s="601"/>
      <c r="E4" s="601"/>
      <c r="F4" s="601"/>
      <c r="G4" s="601"/>
      <c r="H4" s="601"/>
      <c r="I4" s="60"/>
      <c r="J4" s="60" t="s">
        <v>61</v>
      </c>
      <c r="K4" s="82"/>
      <c r="L4" s="83"/>
      <c r="M4" s="83"/>
      <c r="N4" s="83"/>
      <c r="O4" s="83"/>
      <c r="P4" s="60"/>
      <c r="Q4" s="60"/>
      <c r="R4" s="3"/>
      <c r="S4" s="56"/>
      <c r="T4" s="56"/>
      <c r="U4" s="56"/>
      <c r="V4" s="56"/>
      <c r="W4" s="56"/>
      <c r="X4" s="56"/>
      <c r="Y4" s="56"/>
      <c r="Z4" s="56"/>
      <c r="AA4" s="56"/>
      <c r="AB4" s="56"/>
    </row>
    <row r="5" spans="1:28" s="60" customFormat="1" ht="20.25" customHeight="1">
      <c r="A5" s="84" t="s">
        <v>62</v>
      </c>
      <c r="B5" s="85"/>
      <c r="C5" s="85"/>
      <c r="D5" s="85"/>
      <c r="E5" s="85"/>
      <c r="F5" s="86" t="s">
        <v>63</v>
      </c>
      <c r="G5" s="85"/>
      <c r="H5" s="85"/>
      <c r="I5" s="85"/>
      <c r="J5" s="85"/>
      <c r="K5" s="85"/>
      <c r="L5" s="85"/>
      <c r="M5" s="85"/>
      <c r="N5" s="85"/>
      <c r="O5" s="85"/>
      <c r="P5" s="85"/>
      <c r="Q5" s="85"/>
      <c r="R5" s="85"/>
      <c r="S5" s="85"/>
      <c r="T5" s="85"/>
      <c r="U5" s="85"/>
      <c r="V5" s="85"/>
      <c r="W5" s="85"/>
    </row>
    <row r="6" spans="1:28" ht="24.75" customHeight="1">
      <c r="A6" s="87" t="s">
        <v>64</v>
      </c>
      <c r="C6" s="88"/>
      <c r="D6" s="88"/>
      <c r="E6" s="88"/>
      <c r="F6" s="86"/>
      <c r="G6" s="88"/>
      <c r="H6" s="88"/>
      <c r="I6" s="88"/>
      <c r="J6" s="88"/>
      <c r="K6" s="88"/>
      <c r="W6" s="56"/>
    </row>
    <row r="7" spans="1:28" s="60" customFormat="1" ht="25.5" customHeight="1">
      <c r="A7" s="15"/>
      <c r="B7" s="89" t="s">
        <v>65</v>
      </c>
      <c r="C7" s="602" t="s">
        <v>66</v>
      </c>
      <c r="D7" s="602"/>
      <c r="E7" s="602"/>
      <c r="F7" s="536" t="s">
        <v>67</v>
      </c>
      <c r="G7" s="536"/>
      <c r="H7" s="536"/>
      <c r="I7" s="602" t="s">
        <v>68</v>
      </c>
      <c r="J7" s="602"/>
      <c r="K7" s="602"/>
      <c r="L7" s="602"/>
      <c r="N7" s="603" t="s">
        <v>69</v>
      </c>
      <c r="O7" s="603"/>
      <c r="P7" s="603"/>
      <c r="Q7" s="603"/>
      <c r="R7" s="603"/>
      <c r="S7" s="603"/>
      <c r="T7" s="603"/>
      <c r="U7" s="603"/>
      <c r="V7" s="603"/>
      <c r="W7" s="85"/>
    </row>
    <row r="8" spans="1:28" s="60" customFormat="1" ht="12" customHeight="1">
      <c r="A8" s="91"/>
      <c r="B8" s="594" t="s">
        <v>36</v>
      </c>
      <c r="C8" s="604"/>
      <c r="D8" s="604"/>
      <c r="E8" s="604"/>
      <c r="F8" s="597"/>
      <c r="G8" s="598"/>
      <c r="H8" s="92"/>
      <c r="I8" s="599">
        <f t="shared" ref="I8:I13" si="0">ROUNDDOWN((INT(C8)*F8/10),0)</f>
        <v>0</v>
      </c>
      <c r="J8" s="599"/>
      <c r="K8" s="599"/>
      <c r="L8" s="599"/>
      <c r="N8" s="603"/>
      <c r="O8" s="603"/>
      <c r="P8" s="603"/>
      <c r="Q8" s="603"/>
      <c r="R8" s="603"/>
      <c r="S8" s="603"/>
      <c r="T8" s="603"/>
      <c r="U8" s="603"/>
      <c r="V8" s="603"/>
      <c r="W8" s="85"/>
    </row>
    <row r="9" spans="1:28" s="60" customFormat="1" ht="21.75" customHeight="1">
      <c r="A9" s="91"/>
      <c r="B9" s="595"/>
      <c r="C9" s="590">
        <v>0</v>
      </c>
      <c r="D9" s="590"/>
      <c r="E9" s="590"/>
      <c r="F9" s="591"/>
      <c r="G9" s="592"/>
      <c r="H9" s="93" t="s">
        <v>70</v>
      </c>
      <c r="I9" s="593">
        <f t="shared" si="0"/>
        <v>0</v>
      </c>
      <c r="J9" s="593"/>
      <c r="K9" s="593"/>
      <c r="L9" s="593"/>
      <c r="N9" s="603"/>
      <c r="O9" s="603"/>
      <c r="P9" s="603"/>
      <c r="Q9" s="603"/>
      <c r="R9" s="603"/>
      <c r="S9" s="603"/>
      <c r="T9" s="603"/>
      <c r="U9" s="603"/>
      <c r="V9" s="603"/>
      <c r="W9" s="85"/>
    </row>
    <row r="10" spans="1:28" s="60" customFormat="1" ht="12" customHeight="1">
      <c r="A10" s="91"/>
      <c r="B10" s="594" t="s">
        <v>71</v>
      </c>
      <c r="C10" s="596"/>
      <c r="D10" s="596"/>
      <c r="E10" s="596"/>
      <c r="F10" s="597"/>
      <c r="G10" s="598"/>
      <c r="H10" s="92"/>
      <c r="I10" s="599">
        <f t="shared" si="0"/>
        <v>0</v>
      </c>
      <c r="J10" s="599"/>
      <c r="K10" s="599"/>
      <c r="L10" s="599"/>
      <c r="N10" s="627" t="s">
        <v>72</v>
      </c>
      <c r="O10" s="627"/>
      <c r="P10" s="627"/>
      <c r="Q10" s="627"/>
      <c r="R10" s="627"/>
      <c r="S10" s="627"/>
      <c r="T10" s="627"/>
      <c r="U10" s="627"/>
      <c r="V10" s="627"/>
      <c r="W10" s="85"/>
    </row>
    <row r="11" spans="1:28" s="60" customFormat="1" ht="21.75" customHeight="1">
      <c r="A11" s="15"/>
      <c r="B11" s="595"/>
      <c r="C11" s="628">
        <v>0</v>
      </c>
      <c r="D11" s="628"/>
      <c r="E11" s="628"/>
      <c r="F11" s="591"/>
      <c r="G11" s="629"/>
      <c r="H11" s="93" t="s">
        <v>70</v>
      </c>
      <c r="I11" s="593">
        <f t="shared" si="0"/>
        <v>0</v>
      </c>
      <c r="J11" s="593"/>
      <c r="K11" s="593"/>
      <c r="L11" s="593"/>
      <c r="N11" s="627"/>
      <c r="O11" s="627"/>
      <c r="P11" s="627"/>
      <c r="Q11" s="627"/>
      <c r="R11" s="627"/>
      <c r="S11" s="627"/>
      <c r="T11" s="627"/>
      <c r="U11" s="627"/>
      <c r="V11" s="627"/>
      <c r="W11" s="85"/>
    </row>
    <row r="12" spans="1:28" s="60" customFormat="1" ht="12" customHeight="1">
      <c r="A12" s="85"/>
      <c r="B12" s="594" t="s">
        <v>73</v>
      </c>
      <c r="C12" s="596"/>
      <c r="D12" s="596"/>
      <c r="E12" s="596"/>
      <c r="F12" s="597"/>
      <c r="G12" s="598"/>
      <c r="H12" s="92"/>
      <c r="I12" s="599">
        <f t="shared" si="0"/>
        <v>0</v>
      </c>
      <c r="J12" s="599"/>
      <c r="K12" s="599"/>
      <c r="L12" s="599"/>
      <c r="N12" s="627"/>
      <c r="O12" s="627"/>
      <c r="P12" s="627"/>
      <c r="Q12" s="627"/>
      <c r="R12" s="627"/>
      <c r="S12" s="627"/>
      <c r="T12" s="627"/>
      <c r="U12" s="627"/>
      <c r="V12" s="627"/>
      <c r="W12" s="85"/>
    </row>
    <row r="13" spans="1:28" s="60" customFormat="1" ht="21.75" customHeight="1">
      <c r="A13" s="85"/>
      <c r="B13" s="613"/>
      <c r="C13" s="630">
        <v>0</v>
      </c>
      <c r="D13" s="630"/>
      <c r="E13" s="630"/>
      <c r="F13" s="631"/>
      <c r="G13" s="632"/>
      <c r="H13" s="94" t="s">
        <v>70</v>
      </c>
      <c r="I13" s="605">
        <f t="shared" si="0"/>
        <v>0</v>
      </c>
      <c r="J13" s="605"/>
      <c r="K13" s="605"/>
      <c r="L13" s="605"/>
      <c r="N13" s="627"/>
      <c r="O13" s="627"/>
      <c r="P13" s="627"/>
      <c r="Q13" s="627"/>
      <c r="R13" s="627"/>
      <c r="S13" s="627"/>
      <c r="T13" s="627"/>
      <c r="U13" s="627"/>
      <c r="V13" s="627"/>
      <c r="W13" s="85"/>
    </row>
    <row r="14" spans="1:28" s="60" customFormat="1" ht="19.899999999999999" customHeight="1">
      <c r="A14" s="85"/>
      <c r="B14" s="606" t="s">
        <v>74</v>
      </c>
      <c r="C14" s="607"/>
      <c r="D14" s="607"/>
      <c r="E14" s="607"/>
      <c r="F14" s="607"/>
      <c r="G14" s="607"/>
      <c r="H14" s="607"/>
      <c r="I14" s="607"/>
      <c r="J14" s="607"/>
      <c r="K14" s="607"/>
      <c r="L14" s="608"/>
      <c r="N14" s="609" t="s">
        <v>75</v>
      </c>
      <c r="O14" s="609"/>
      <c r="P14" s="609"/>
      <c r="Q14" s="609"/>
      <c r="R14" s="609"/>
      <c r="S14" s="609"/>
      <c r="T14" s="610"/>
      <c r="U14" s="611">
        <v>0</v>
      </c>
      <c r="V14" s="612"/>
      <c r="W14" s="85"/>
    </row>
    <row r="15" spans="1:28" s="60" customFormat="1" ht="12" customHeight="1">
      <c r="A15" s="85"/>
      <c r="B15" s="613" t="s">
        <v>76</v>
      </c>
      <c r="C15" s="614">
        <f>INT(SUM(C8,C10,C12))</f>
        <v>0</v>
      </c>
      <c r="D15" s="615"/>
      <c r="E15" s="615"/>
      <c r="F15" s="616"/>
      <c r="G15" s="617"/>
      <c r="H15" s="618"/>
      <c r="I15" s="622">
        <f>SUM(I8,I10,I12)</f>
        <v>0</v>
      </c>
      <c r="J15" s="622"/>
      <c r="K15" s="622"/>
      <c r="L15" s="623"/>
      <c r="N15" s="95"/>
      <c r="O15" s="95"/>
      <c r="P15" s="95"/>
      <c r="Q15" s="95"/>
      <c r="R15" s="95"/>
      <c r="S15" s="95"/>
      <c r="T15" s="95"/>
      <c r="U15" s="95"/>
      <c r="V15" s="95"/>
      <c r="W15" s="85"/>
    </row>
    <row r="16" spans="1:28" s="60" customFormat="1" ht="22.5" customHeight="1">
      <c r="A16" s="85"/>
      <c r="B16" s="595"/>
      <c r="C16" s="624">
        <f>INT(SUM(C9,C11,C13))</f>
        <v>0</v>
      </c>
      <c r="D16" s="624"/>
      <c r="E16" s="625"/>
      <c r="F16" s="619"/>
      <c r="G16" s="620"/>
      <c r="H16" s="621"/>
      <c r="I16" s="626">
        <f>SUM(I9,I11,I13)</f>
        <v>0</v>
      </c>
      <c r="J16" s="593"/>
      <c r="K16" s="593"/>
      <c r="L16" s="593"/>
      <c r="W16" s="85"/>
    </row>
    <row r="17" spans="1:35" s="85" customFormat="1" ht="6.75" customHeight="1">
      <c r="B17" s="13"/>
      <c r="C17" s="96"/>
      <c r="D17" s="96"/>
      <c r="E17" s="96"/>
      <c r="F17" s="97"/>
      <c r="G17" s="97"/>
      <c r="H17" s="97"/>
      <c r="I17" s="97"/>
      <c r="J17" s="97"/>
      <c r="K17" s="98"/>
      <c r="L17" s="98"/>
      <c r="M17" s="98"/>
      <c r="N17" s="96"/>
      <c r="W17" s="13"/>
      <c r="X17" s="99"/>
      <c r="AH17" s="98"/>
    </row>
    <row r="18" spans="1:35" ht="23.25" customHeight="1">
      <c r="A18" s="87" t="s">
        <v>77</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c r="A19" s="15"/>
      <c r="B19" s="89" t="s">
        <v>65</v>
      </c>
      <c r="C19" s="602" t="s">
        <v>66</v>
      </c>
      <c r="D19" s="602"/>
      <c r="E19" s="602"/>
      <c r="F19" s="536" t="s">
        <v>67</v>
      </c>
      <c r="G19" s="536"/>
      <c r="H19" s="536"/>
      <c r="I19" s="602" t="s">
        <v>68</v>
      </c>
      <c r="J19" s="602"/>
      <c r="K19" s="602"/>
      <c r="L19" s="602"/>
      <c r="N19" s="633" t="s">
        <v>540</v>
      </c>
      <c r="O19" s="633"/>
      <c r="P19" s="633"/>
      <c r="Q19" s="633"/>
      <c r="R19" s="633"/>
      <c r="S19" s="633"/>
      <c r="T19" s="633"/>
      <c r="U19" s="633"/>
      <c r="V19" s="633"/>
      <c r="W19" s="100"/>
      <c r="X19" s="101"/>
      <c r="AH19" s="101"/>
      <c r="AI19" s="101"/>
    </row>
    <row r="20" spans="1:35" s="60" customFormat="1" ht="12" customHeight="1">
      <c r="A20" s="91"/>
      <c r="B20" s="594" t="s">
        <v>36</v>
      </c>
      <c r="C20" s="634"/>
      <c r="D20" s="634"/>
      <c r="E20" s="634"/>
      <c r="F20" s="635"/>
      <c r="G20" s="636"/>
      <c r="H20" s="102"/>
      <c r="I20" s="637">
        <f t="shared" ref="I20:I25" si="1">ROUNDDOWN((INT(C20)*F20/10),0)</f>
        <v>0</v>
      </c>
      <c r="J20" s="637"/>
      <c r="K20" s="637"/>
      <c r="L20" s="637"/>
      <c r="N20" s="633"/>
      <c r="O20" s="633"/>
      <c r="P20" s="633"/>
      <c r="Q20" s="633"/>
      <c r="R20" s="633"/>
      <c r="S20" s="633"/>
      <c r="T20" s="633"/>
      <c r="U20" s="633"/>
      <c r="V20" s="633"/>
    </row>
    <row r="21" spans="1:35" s="60" customFormat="1" ht="22.5" customHeight="1">
      <c r="A21" s="91"/>
      <c r="B21" s="595"/>
      <c r="C21" s="638">
        <v>0</v>
      </c>
      <c r="D21" s="638"/>
      <c r="E21" s="638"/>
      <c r="F21" s="639"/>
      <c r="G21" s="640"/>
      <c r="H21" s="103" t="s">
        <v>70</v>
      </c>
      <c r="I21" s="641">
        <f t="shared" si="1"/>
        <v>0</v>
      </c>
      <c r="J21" s="641"/>
      <c r="K21" s="641"/>
      <c r="L21" s="641"/>
      <c r="N21" s="642" t="s">
        <v>78</v>
      </c>
      <c r="O21" s="643"/>
      <c r="P21" s="643"/>
      <c r="Q21" s="643"/>
      <c r="R21" s="643"/>
      <c r="S21" s="643"/>
      <c r="T21" s="643"/>
      <c r="U21" s="643"/>
      <c r="V21" s="644"/>
    </row>
    <row r="22" spans="1:35" s="60" customFormat="1" ht="12" customHeight="1">
      <c r="A22" s="91"/>
      <c r="B22" s="594" t="s">
        <v>71</v>
      </c>
      <c r="C22" s="634"/>
      <c r="D22" s="634"/>
      <c r="E22" s="634"/>
      <c r="F22" s="635"/>
      <c r="G22" s="636"/>
      <c r="H22" s="102"/>
      <c r="I22" s="637">
        <f t="shared" si="1"/>
        <v>0</v>
      </c>
      <c r="J22" s="637"/>
      <c r="K22" s="637"/>
      <c r="L22" s="637"/>
      <c r="N22" s="645"/>
      <c r="O22" s="430"/>
      <c r="P22" s="430"/>
      <c r="Q22" s="430"/>
      <c r="R22" s="430"/>
      <c r="S22" s="430"/>
      <c r="T22" s="430"/>
      <c r="U22" s="430"/>
      <c r="V22" s="646"/>
    </row>
    <row r="23" spans="1:35" s="60" customFormat="1" ht="22.5" customHeight="1">
      <c r="A23" s="15"/>
      <c r="B23" s="595"/>
      <c r="C23" s="650">
        <v>0</v>
      </c>
      <c r="D23" s="651"/>
      <c r="E23" s="652"/>
      <c r="F23" s="653"/>
      <c r="G23" s="654"/>
      <c r="H23" s="103" t="s">
        <v>70</v>
      </c>
      <c r="I23" s="655">
        <f t="shared" si="1"/>
        <v>0</v>
      </c>
      <c r="J23" s="656"/>
      <c r="K23" s="656"/>
      <c r="L23" s="657"/>
      <c r="N23" s="647"/>
      <c r="O23" s="648"/>
      <c r="P23" s="648"/>
      <c r="Q23" s="648"/>
      <c r="R23" s="648"/>
      <c r="S23" s="648"/>
      <c r="T23" s="648"/>
      <c r="U23" s="648"/>
      <c r="V23" s="649"/>
      <c r="W23" s="104"/>
    </row>
    <row r="24" spans="1:35" s="60" customFormat="1" ht="12" customHeight="1">
      <c r="A24" s="85"/>
      <c r="B24" s="594" t="s">
        <v>73</v>
      </c>
      <c r="C24" s="634"/>
      <c r="D24" s="634"/>
      <c r="E24" s="634"/>
      <c r="F24" s="635"/>
      <c r="G24" s="636"/>
      <c r="H24" s="102"/>
      <c r="I24" s="637">
        <f t="shared" si="1"/>
        <v>0</v>
      </c>
      <c r="J24" s="637"/>
      <c r="K24" s="637"/>
      <c r="L24" s="637"/>
      <c r="N24" s="105"/>
      <c r="O24" s="105"/>
      <c r="P24" s="105"/>
      <c r="Q24" s="105"/>
      <c r="R24" s="105"/>
      <c r="S24" s="105"/>
      <c r="T24" s="105"/>
      <c r="U24" s="105"/>
      <c r="V24" s="105"/>
      <c r="W24" s="106"/>
    </row>
    <row r="25" spans="1:35" s="60" customFormat="1" ht="22.5" customHeight="1">
      <c r="A25" s="85"/>
      <c r="B25" s="613"/>
      <c r="C25" s="673">
        <v>0</v>
      </c>
      <c r="D25" s="673"/>
      <c r="E25" s="673"/>
      <c r="F25" s="674"/>
      <c r="G25" s="675"/>
      <c r="H25" s="107" t="s">
        <v>70</v>
      </c>
      <c r="I25" s="676">
        <f t="shared" si="1"/>
        <v>0</v>
      </c>
      <c r="J25" s="676"/>
      <c r="K25" s="676"/>
      <c r="L25" s="676"/>
      <c r="N25" s="430" t="s">
        <v>79</v>
      </c>
      <c r="O25" s="430"/>
      <c r="P25" s="430"/>
      <c r="Q25" s="430"/>
      <c r="R25" s="430"/>
      <c r="S25" s="430"/>
      <c r="T25" s="430"/>
      <c r="U25" s="430"/>
      <c r="V25" s="430"/>
      <c r="W25" s="104"/>
      <c r="AG25" s="108"/>
    </row>
    <row r="26" spans="1:35" s="60" customFormat="1" ht="18" customHeight="1">
      <c r="A26" s="85"/>
      <c r="B26" s="606" t="s">
        <v>80</v>
      </c>
      <c r="C26" s="607"/>
      <c r="D26" s="607"/>
      <c r="E26" s="607"/>
      <c r="F26" s="607"/>
      <c r="G26" s="607"/>
      <c r="H26" s="607"/>
      <c r="I26" s="607"/>
      <c r="J26" s="607"/>
      <c r="K26" s="607"/>
      <c r="L26" s="608"/>
      <c r="N26" s="430"/>
      <c r="O26" s="430"/>
      <c r="P26" s="430"/>
      <c r="Q26" s="430"/>
      <c r="R26" s="430"/>
      <c r="S26" s="430"/>
      <c r="T26" s="430"/>
      <c r="U26" s="430"/>
      <c r="V26" s="430"/>
      <c r="W26" s="100"/>
      <c r="AG26" s="108"/>
    </row>
    <row r="27" spans="1:35" s="60" customFormat="1" ht="12" customHeight="1">
      <c r="A27" s="85"/>
      <c r="B27" s="613" t="s">
        <v>76</v>
      </c>
      <c r="C27" s="662">
        <f>INT(SUM(C20+C22+C24))</f>
        <v>0</v>
      </c>
      <c r="D27" s="663"/>
      <c r="E27" s="664"/>
      <c r="F27" s="665"/>
      <c r="G27" s="666"/>
      <c r="H27" s="667"/>
      <c r="I27" s="637">
        <f>SUM(I20,I22,I24)</f>
        <v>0</v>
      </c>
      <c r="J27" s="637"/>
      <c r="K27" s="637"/>
      <c r="L27" s="637"/>
      <c r="N27" s="430"/>
      <c r="O27" s="430"/>
      <c r="P27" s="430"/>
      <c r="Q27" s="430"/>
      <c r="R27" s="430"/>
      <c r="S27" s="430"/>
      <c r="T27" s="430"/>
      <c r="U27" s="430"/>
      <c r="V27" s="430"/>
    </row>
    <row r="28" spans="1:35" s="60" customFormat="1" ht="22.5" customHeight="1">
      <c r="A28" s="85"/>
      <c r="B28" s="595"/>
      <c r="C28" s="671">
        <f>INT(SUM(C21,C23,C25))</f>
        <v>0</v>
      </c>
      <c r="D28" s="671"/>
      <c r="E28" s="672"/>
      <c r="F28" s="668"/>
      <c r="G28" s="669"/>
      <c r="H28" s="670"/>
      <c r="I28" s="657">
        <f>SUM(I21,I23,I25)</f>
        <v>0</v>
      </c>
      <c r="J28" s="641"/>
      <c r="K28" s="641"/>
      <c r="L28" s="641"/>
      <c r="N28" s="430"/>
      <c r="O28" s="430"/>
      <c r="P28" s="430"/>
      <c r="Q28" s="430"/>
      <c r="R28" s="430"/>
      <c r="S28" s="430"/>
      <c r="T28" s="430"/>
      <c r="U28" s="430"/>
      <c r="V28" s="430"/>
      <c r="W28" s="85"/>
    </row>
    <row r="29" spans="1:35" s="60" customFormat="1" ht="6.75" customHeight="1">
      <c r="A29" s="85"/>
      <c r="B29" s="13"/>
      <c r="C29" s="96"/>
      <c r="D29" s="96"/>
      <c r="E29" s="96"/>
      <c r="F29" s="109"/>
      <c r="G29" s="109"/>
      <c r="H29" s="109"/>
      <c r="I29" s="98"/>
      <c r="J29" s="110"/>
      <c r="K29" s="98"/>
      <c r="L29" s="98"/>
      <c r="W29" s="85"/>
    </row>
    <row r="30" spans="1:35" ht="22.5" customHeight="1">
      <c r="A30" s="87" t="s">
        <v>81</v>
      </c>
      <c r="C30" s="88"/>
      <c r="D30" s="88"/>
      <c r="E30" s="88"/>
      <c r="F30" s="88"/>
      <c r="G30" s="88"/>
      <c r="H30" s="88"/>
      <c r="I30" s="88"/>
      <c r="J30" s="88"/>
      <c r="K30" s="88"/>
      <c r="M30" s="56"/>
      <c r="W30" s="56"/>
    </row>
    <row r="31" spans="1:35" s="60" customFormat="1" ht="25.5" customHeight="1">
      <c r="A31" s="15"/>
      <c r="B31" s="89" t="s">
        <v>65</v>
      </c>
      <c r="C31" s="602" t="s">
        <v>66</v>
      </c>
      <c r="D31" s="602"/>
      <c r="E31" s="602"/>
      <c r="F31" s="536" t="s">
        <v>67</v>
      </c>
      <c r="G31" s="536"/>
      <c r="H31" s="536"/>
      <c r="I31" s="602" t="s">
        <v>82</v>
      </c>
      <c r="J31" s="602"/>
      <c r="K31" s="602"/>
      <c r="L31" s="602"/>
      <c r="N31" s="633" t="s">
        <v>83</v>
      </c>
      <c r="O31" s="633"/>
      <c r="P31" s="633"/>
      <c r="Q31" s="633"/>
      <c r="R31" s="633"/>
      <c r="S31" s="633"/>
      <c r="T31" s="633"/>
      <c r="U31" s="633"/>
      <c r="V31" s="633"/>
      <c r="W31" s="101"/>
      <c r="X31" s="101"/>
      <c r="Y31" s="101"/>
      <c r="AA31" s="101"/>
      <c r="AB31" s="101"/>
    </row>
    <row r="32" spans="1:35" s="60" customFormat="1" ht="12" customHeight="1">
      <c r="A32" s="91"/>
      <c r="B32" s="594" t="s">
        <v>36</v>
      </c>
      <c r="C32" s="596"/>
      <c r="D32" s="596"/>
      <c r="E32" s="596"/>
      <c r="F32" s="597"/>
      <c r="G32" s="598"/>
      <c r="H32" s="111"/>
      <c r="I32" s="658">
        <f t="shared" ref="I32:I37" si="2">ROUNDDOWN((INT(C32)*F32/10),0)</f>
        <v>0</v>
      </c>
      <c r="J32" s="659"/>
      <c r="K32" s="659"/>
      <c r="L32" s="660"/>
      <c r="N32" s="633"/>
      <c r="O32" s="633"/>
      <c r="P32" s="633"/>
      <c r="Q32" s="633"/>
      <c r="R32" s="633"/>
      <c r="S32" s="633"/>
      <c r="T32" s="633"/>
      <c r="U32" s="633"/>
      <c r="V32" s="633"/>
      <c r="W32" s="100"/>
    </row>
    <row r="33" spans="1:28" s="60" customFormat="1" ht="22.5" customHeight="1">
      <c r="A33" s="91"/>
      <c r="B33" s="595"/>
      <c r="C33" s="661">
        <v>0</v>
      </c>
      <c r="D33" s="478"/>
      <c r="E33" s="479"/>
      <c r="F33" s="639"/>
      <c r="G33" s="640"/>
      <c r="H33" s="112" t="s">
        <v>70</v>
      </c>
      <c r="I33" s="677">
        <f t="shared" si="2"/>
        <v>0</v>
      </c>
      <c r="J33" s="678"/>
      <c r="K33" s="678"/>
      <c r="L33" s="626"/>
      <c r="N33" s="633"/>
      <c r="O33" s="633"/>
      <c r="P33" s="633"/>
      <c r="Q33" s="633"/>
      <c r="R33" s="633"/>
      <c r="S33" s="633"/>
      <c r="T33" s="633"/>
      <c r="U33" s="633"/>
      <c r="V33" s="633"/>
      <c r="W33" s="100"/>
    </row>
    <row r="34" spans="1:28" s="60" customFormat="1" ht="12" customHeight="1">
      <c r="A34" s="91"/>
      <c r="B34" s="594" t="s">
        <v>71</v>
      </c>
      <c r="C34" s="596"/>
      <c r="D34" s="596"/>
      <c r="E34" s="596"/>
      <c r="F34" s="597"/>
      <c r="G34" s="598"/>
      <c r="H34" s="111"/>
      <c r="I34" s="658">
        <f t="shared" si="2"/>
        <v>0</v>
      </c>
      <c r="J34" s="659"/>
      <c r="K34" s="659"/>
      <c r="L34" s="660"/>
      <c r="N34" s="633"/>
      <c r="O34" s="633"/>
      <c r="P34" s="633"/>
      <c r="Q34" s="633"/>
      <c r="R34" s="633"/>
      <c r="S34" s="633"/>
      <c r="T34" s="633"/>
      <c r="U34" s="633"/>
      <c r="V34" s="633"/>
      <c r="W34" s="100"/>
    </row>
    <row r="35" spans="1:28" s="60" customFormat="1" ht="22.5" customHeight="1">
      <c r="A35" s="15"/>
      <c r="B35" s="595"/>
      <c r="C35" s="661">
        <v>0</v>
      </c>
      <c r="D35" s="478"/>
      <c r="E35" s="479"/>
      <c r="F35" s="639"/>
      <c r="G35" s="640"/>
      <c r="H35" s="112" t="s">
        <v>70</v>
      </c>
      <c r="I35" s="677">
        <f t="shared" si="2"/>
        <v>0</v>
      </c>
      <c r="J35" s="678"/>
      <c r="K35" s="678"/>
      <c r="L35" s="626"/>
      <c r="N35" s="633" t="s">
        <v>498</v>
      </c>
      <c r="O35" s="633"/>
      <c r="P35" s="633"/>
      <c r="Q35" s="633"/>
      <c r="R35" s="633"/>
      <c r="S35" s="633"/>
      <c r="T35" s="633"/>
      <c r="U35" s="633"/>
      <c r="V35" s="633"/>
      <c r="W35" s="100"/>
    </row>
    <row r="36" spans="1:28" s="60" customFormat="1" ht="12" customHeight="1">
      <c r="A36" s="85"/>
      <c r="B36" s="594" t="s">
        <v>73</v>
      </c>
      <c r="C36" s="596"/>
      <c r="D36" s="596"/>
      <c r="E36" s="596"/>
      <c r="F36" s="597"/>
      <c r="G36" s="598"/>
      <c r="H36" s="111"/>
      <c r="I36" s="599">
        <f t="shared" si="2"/>
        <v>0</v>
      </c>
      <c r="J36" s="599"/>
      <c r="K36" s="599"/>
      <c r="L36" s="599"/>
      <c r="N36" s="633"/>
      <c r="O36" s="633"/>
      <c r="P36" s="633"/>
      <c r="Q36" s="633"/>
      <c r="R36" s="633"/>
      <c r="S36" s="633"/>
      <c r="T36" s="633"/>
      <c r="U36" s="633"/>
      <c r="V36" s="633"/>
      <c r="W36" s="101"/>
    </row>
    <row r="37" spans="1:28" s="60" customFormat="1" ht="22.5" customHeight="1">
      <c r="A37" s="85"/>
      <c r="B37" s="613"/>
      <c r="C37" s="689">
        <v>0</v>
      </c>
      <c r="D37" s="690"/>
      <c r="E37" s="691"/>
      <c r="F37" s="692"/>
      <c r="G37" s="693"/>
      <c r="H37" s="113" t="s">
        <v>70</v>
      </c>
      <c r="I37" s="605">
        <f t="shared" si="2"/>
        <v>0</v>
      </c>
      <c r="J37" s="605"/>
      <c r="K37" s="605"/>
      <c r="L37" s="605"/>
      <c r="N37" s="633"/>
      <c r="O37" s="633"/>
      <c r="P37" s="633"/>
      <c r="Q37" s="633"/>
      <c r="R37" s="633"/>
      <c r="S37" s="633"/>
      <c r="T37" s="633"/>
      <c r="U37" s="633"/>
      <c r="V37" s="633"/>
      <c r="W37" s="101"/>
    </row>
    <row r="38" spans="1:28" s="60" customFormat="1" ht="16.5" customHeight="1">
      <c r="A38" s="85"/>
      <c r="B38" s="606" t="s">
        <v>80</v>
      </c>
      <c r="C38" s="607"/>
      <c r="D38" s="607"/>
      <c r="E38" s="607"/>
      <c r="F38" s="607"/>
      <c r="G38" s="607"/>
      <c r="H38" s="607"/>
      <c r="I38" s="607"/>
      <c r="J38" s="607"/>
      <c r="K38" s="607"/>
      <c r="L38" s="608"/>
      <c r="N38" s="429" t="s">
        <v>497</v>
      </c>
      <c r="O38" s="429"/>
      <c r="P38" s="429"/>
      <c r="Q38" s="429"/>
      <c r="R38" s="429"/>
      <c r="S38" s="429"/>
      <c r="T38" s="429"/>
      <c r="U38" s="60" t="s">
        <v>61</v>
      </c>
      <c r="V38" s="370"/>
      <c r="W38" s="101"/>
      <c r="X38" s="85"/>
      <c r="Y38" s="85"/>
    </row>
    <row r="39" spans="1:28" s="60" customFormat="1" ht="12" customHeight="1">
      <c r="A39" s="85"/>
      <c r="B39" s="613" t="s">
        <v>76</v>
      </c>
      <c r="C39" s="614">
        <f>INT(SUM(C32,C34,C36))</f>
        <v>0</v>
      </c>
      <c r="D39" s="615"/>
      <c r="E39" s="615"/>
      <c r="F39" s="679"/>
      <c r="G39" s="680"/>
      <c r="H39" s="681"/>
      <c r="I39" s="685">
        <f>SUM(I32,I34,I36)</f>
        <v>0</v>
      </c>
      <c r="J39" s="686"/>
      <c r="K39" s="686"/>
      <c r="L39" s="687"/>
      <c r="N39" s="429"/>
      <c r="O39" s="429"/>
      <c r="P39" s="429"/>
      <c r="Q39" s="429"/>
      <c r="R39" s="429"/>
      <c r="S39" s="429"/>
      <c r="T39" s="429"/>
      <c r="U39" s="348"/>
      <c r="V39" s="349"/>
      <c r="W39" s="101"/>
    </row>
    <row r="40" spans="1:28" s="60" customFormat="1" ht="22.5" customHeight="1">
      <c r="A40" s="85"/>
      <c r="B40" s="595"/>
      <c r="C40" s="625">
        <f>INT(SUM(C33,C35,C37))</f>
        <v>0</v>
      </c>
      <c r="D40" s="688"/>
      <c r="E40" s="688"/>
      <c r="F40" s="682"/>
      <c r="G40" s="683"/>
      <c r="H40" s="684"/>
      <c r="I40" s="626">
        <f>SUM(I33,I35,I37)</f>
        <v>0</v>
      </c>
      <c r="J40" s="593"/>
      <c r="K40" s="593"/>
      <c r="L40" s="593"/>
      <c r="N40" s="741" t="s">
        <v>496</v>
      </c>
      <c r="O40" s="741"/>
      <c r="P40" s="741"/>
      <c r="Q40" s="741"/>
      <c r="R40" s="741"/>
      <c r="S40" s="840">
        <f>IF(V38="○",E47*2000000,0)</f>
        <v>0</v>
      </c>
      <c r="T40" s="840"/>
      <c r="U40" s="840"/>
      <c r="V40" s="840"/>
      <c r="W40" s="85"/>
    </row>
    <row r="41" spans="1:28" s="60" customFormat="1" ht="8.25" customHeight="1">
      <c r="A41" s="85"/>
      <c r="B41" s="13"/>
      <c r="C41" s="96"/>
      <c r="D41" s="96"/>
      <c r="E41" s="96"/>
      <c r="F41" s="109"/>
      <c r="G41" s="109"/>
      <c r="H41" s="109"/>
      <c r="I41" s="98"/>
      <c r="J41" s="98"/>
      <c r="K41" s="98"/>
      <c r="L41" s="98"/>
      <c r="N41" s="114"/>
      <c r="O41" s="114"/>
      <c r="P41" s="114"/>
      <c r="Q41" s="114"/>
      <c r="R41" s="114"/>
    </row>
    <row r="42" spans="1:28" s="60" customFormat="1" ht="19.5" customHeight="1">
      <c r="A42" s="28" t="s">
        <v>84</v>
      </c>
      <c r="O42" s="27"/>
      <c r="P42" s="27"/>
      <c r="Q42" s="27"/>
      <c r="R42" s="27"/>
      <c r="S42" s="27"/>
      <c r="T42" s="27"/>
      <c r="U42" s="27"/>
      <c r="V42" s="27"/>
      <c r="W42" s="27"/>
    </row>
    <row r="43" spans="1:28" s="60" customFormat="1" ht="25.5" customHeight="1">
      <c r="B43" s="44"/>
      <c r="C43" s="45"/>
      <c r="D43" s="45"/>
      <c r="E43" s="518" t="s">
        <v>85</v>
      </c>
      <c r="F43" s="711"/>
      <c r="G43" s="711"/>
      <c r="H43" s="711"/>
      <c r="I43" s="519"/>
      <c r="J43" s="517" t="s">
        <v>86</v>
      </c>
      <c r="K43" s="517"/>
      <c r="L43" s="517"/>
      <c r="M43" s="517"/>
      <c r="N43" s="712"/>
      <c r="O43" s="713" t="s">
        <v>87</v>
      </c>
      <c r="P43" s="430"/>
      <c r="Q43" s="430"/>
      <c r="R43" s="430"/>
      <c r="S43" s="430"/>
      <c r="T43" s="430"/>
      <c r="U43" s="430"/>
      <c r="V43" s="430"/>
      <c r="W43" s="27"/>
    </row>
    <row r="44" spans="1:28" s="60" customFormat="1" ht="25.5" customHeight="1">
      <c r="B44" s="714" t="s">
        <v>88</v>
      </c>
      <c r="C44" s="715"/>
      <c r="D44" s="716"/>
      <c r="E44" s="115"/>
      <c r="F44" s="361" t="s">
        <v>499</v>
      </c>
      <c r="G44" s="362"/>
      <c r="H44" s="116" t="s">
        <v>89</v>
      </c>
      <c r="I44" s="116"/>
      <c r="J44" s="115"/>
      <c r="K44" s="361" t="s">
        <v>499</v>
      </c>
      <c r="L44" s="362"/>
      <c r="M44" s="116" t="s">
        <v>89</v>
      </c>
      <c r="N44" s="117"/>
      <c r="O44" s="713"/>
      <c r="P44" s="430"/>
      <c r="Q44" s="430"/>
      <c r="R44" s="430"/>
      <c r="S44" s="430"/>
      <c r="T44" s="430"/>
      <c r="U44" s="430"/>
      <c r="V44" s="430"/>
      <c r="W44" s="27"/>
    </row>
    <row r="45" spans="1:28" s="60" customFormat="1" ht="14.25" customHeight="1">
      <c r="B45" s="3"/>
      <c r="C45" s="3"/>
      <c r="D45" s="3"/>
      <c r="E45" s="85"/>
      <c r="F45" s="118"/>
      <c r="G45" s="119"/>
      <c r="H45" s="15"/>
      <c r="I45" s="15"/>
      <c r="J45" s="85"/>
      <c r="K45" s="118"/>
      <c r="L45" s="119"/>
      <c r="M45" s="15"/>
      <c r="N45" s="85"/>
      <c r="O45" s="104"/>
      <c r="P45" s="104"/>
      <c r="Q45" s="104"/>
      <c r="R45" s="104"/>
      <c r="S45" s="104"/>
      <c r="T45" s="104"/>
      <c r="U45" s="104"/>
      <c r="V45" s="104"/>
      <c r="W45" s="27"/>
    </row>
    <row r="46" spans="1:28" s="60" customFormat="1" ht="18" customHeight="1">
      <c r="A46" s="85"/>
      <c r="B46" s="120" t="s">
        <v>90</v>
      </c>
      <c r="C46" s="121"/>
      <c r="D46" s="121"/>
      <c r="E46" s="121"/>
      <c r="F46" s="122"/>
      <c r="G46" s="122"/>
      <c r="H46" s="122"/>
      <c r="I46" s="122"/>
      <c r="J46" s="122"/>
      <c r="K46" s="123"/>
      <c r="L46" s="123"/>
      <c r="M46" s="123"/>
      <c r="N46" s="124"/>
      <c r="O46" s="124"/>
      <c r="P46" s="124"/>
      <c r="Q46" s="124"/>
      <c r="R46" s="124"/>
      <c r="S46" s="124"/>
      <c r="T46" s="124"/>
      <c r="U46" s="124"/>
      <c r="V46" s="125"/>
      <c r="W46" s="85"/>
    </row>
    <row r="47" spans="1:28" s="60" customFormat="1" ht="21" customHeight="1">
      <c r="A47" s="85"/>
      <c r="B47" s="126" t="s">
        <v>91</v>
      </c>
      <c r="C47" s="85"/>
      <c r="D47" s="85"/>
      <c r="E47" s="717">
        <v>0</v>
      </c>
      <c r="F47" s="717"/>
      <c r="G47" s="717"/>
      <c r="H47" s="127"/>
      <c r="I47" s="127"/>
      <c r="J47" s="127"/>
      <c r="K47" s="15"/>
      <c r="L47" s="85"/>
      <c r="M47" s="85"/>
      <c r="N47" s="85"/>
      <c r="O47" s="85"/>
      <c r="P47" s="85"/>
      <c r="Q47" s="85"/>
      <c r="R47" s="85"/>
      <c r="S47" s="85"/>
      <c r="T47" s="85"/>
      <c r="U47" s="85"/>
      <c r="V47" s="128"/>
      <c r="W47" s="129"/>
      <c r="X47" s="130"/>
      <c r="Y47" s="130"/>
      <c r="Z47" s="130"/>
      <c r="AA47" s="130"/>
      <c r="AB47" s="130"/>
    </row>
    <row r="48" spans="1:28" s="60" customFormat="1" ht="6.75" customHeight="1">
      <c r="A48" s="85"/>
      <c r="B48" s="126"/>
      <c r="C48" s="85"/>
      <c r="D48" s="85"/>
      <c r="E48" s="131"/>
      <c r="F48" s="127"/>
      <c r="G48" s="127"/>
      <c r="H48" s="127"/>
      <c r="I48" s="127"/>
      <c r="J48" s="127"/>
      <c r="K48" s="15"/>
      <c r="L48" s="85"/>
      <c r="M48" s="85"/>
      <c r="N48" s="85"/>
      <c r="O48" s="85"/>
      <c r="P48" s="85"/>
      <c r="Q48" s="85"/>
      <c r="R48" s="85"/>
      <c r="S48" s="85"/>
      <c r="T48" s="85"/>
      <c r="U48" s="85"/>
      <c r="V48" s="128"/>
      <c r="W48" s="129"/>
      <c r="X48" s="130"/>
      <c r="Y48" s="130"/>
      <c r="Z48" s="130"/>
      <c r="AA48" s="130"/>
      <c r="AB48" s="130"/>
    </row>
    <row r="49" spans="1:28" s="60" customFormat="1" ht="16.5" customHeight="1">
      <c r="A49" s="85"/>
      <c r="B49" s="132" t="s">
        <v>92</v>
      </c>
      <c r="C49" s="85"/>
      <c r="D49" s="85"/>
      <c r="E49" s="133"/>
      <c r="F49" s="83" t="s">
        <v>93</v>
      </c>
      <c r="G49" s="85"/>
      <c r="H49" s="85"/>
      <c r="I49" s="133"/>
      <c r="J49" s="85" t="s">
        <v>94</v>
      </c>
      <c r="K49" s="85"/>
      <c r="L49" s="85"/>
      <c r="M49" s="133"/>
      <c r="N49" s="85" t="s">
        <v>95</v>
      </c>
      <c r="O49" s="85"/>
      <c r="P49" s="85"/>
      <c r="Q49" s="133"/>
      <c r="R49" s="83" t="s">
        <v>96</v>
      </c>
      <c r="S49" s="85"/>
      <c r="T49" s="85"/>
      <c r="U49" s="85"/>
      <c r="V49" s="128"/>
      <c r="W49" s="129"/>
      <c r="X49" s="130"/>
      <c r="Y49" s="130"/>
      <c r="Z49" s="130"/>
      <c r="AA49" s="130"/>
      <c r="AB49" s="130"/>
    </row>
    <row r="50" spans="1:28" s="60" customFormat="1" ht="6.75" customHeight="1">
      <c r="A50" s="85"/>
      <c r="B50" s="126"/>
      <c r="C50" s="85"/>
      <c r="D50" s="85"/>
      <c r="E50" s="134"/>
      <c r="F50" s="127"/>
      <c r="G50" s="127"/>
      <c r="H50" s="127"/>
      <c r="I50" s="127"/>
      <c r="J50" s="127"/>
      <c r="K50" s="15"/>
      <c r="L50" s="85"/>
      <c r="M50" s="85"/>
      <c r="N50" s="85"/>
      <c r="O50" s="85"/>
      <c r="P50" s="85"/>
      <c r="Q50" s="85"/>
      <c r="R50" s="85"/>
      <c r="S50" s="85"/>
      <c r="T50" s="85"/>
      <c r="U50" s="85"/>
      <c r="V50" s="128"/>
      <c r="W50" s="129"/>
      <c r="X50" s="130"/>
      <c r="Y50" s="130"/>
      <c r="Z50" s="130"/>
      <c r="AA50" s="130"/>
      <c r="AB50" s="130"/>
    </row>
    <row r="51" spans="1:28" s="60" customFormat="1" ht="16.5" customHeight="1">
      <c r="A51" s="85"/>
      <c r="B51" s="132" t="s">
        <v>500</v>
      </c>
      <c r="C51" s="85"/>
      <c r="D51" s="85"/>
      <c r="E51" s="85"/>
      <c r="F51" s="85"/>
      <c r="G51" s="133"/>
      <c r="H51" s="85" t="s">
        <v>97</v>
      </c>
      <c r="I51" s="3"/>
      <c r="J51" s="133"/>
      <c r="K51" s="85" t="s">
        <v>98</v>
      </c>
      <c r="L51" s="85"/>
      <c r="M51" s="133"/>
      <c r="N51" s="351" t="s">
        <v>99</v>
      </c>
      <c r="O51" s="351"/>
      <c r="P51" s="133"/>
      <c r="Q51" s="351" t="s">
        <v>100</v>
      </c>
      <c r="R51" s="351"/>
      <c r="S51" s="351"/>
      <c r="T51" s="351"/>
      <c r="U51" s="351"/>
      <c r="V51" s="128"/>
      <c r="W51" s="130"/>
      <c r="X51" s="130"/>
      <c r="Y51" s="129"/>
      <c r="Z51" s="130"/>
      <c r="AA51" s="130"/>
      <c r="AB51" s="130"/>
    </row>
    <row r="52" spans="1:28" s="60" customFormat="1" ht="6.75" customHeight="1">
      <c r="A52" s="85"/>
      <c r="B52" s="126"/>
      <c r="C52" s="85"/>
      <c r="D52" s="85"/>
      <c r="E52" s="127"/>
      <c r="F52" s="127"/>
      <c r="G52" s="127"/>
      <c r="H52" s="15"/>
      <c r="I52" s="127"/>
      <c r="J52" s="85"/>
      <c r="K52" s="85"/>
      <c r="L52" s="85"/>
      <c r="M52" s="85"/>
      <c r="N52" s="85"/>
      <c r="O52" s="85"/>
      <c r="P52" s="85"/>
      <c r="Q52" s="85"/>
      <c r="R52" s="85"/>
      <c r="S52" s="85"/>
      <c r="T52" s="85"/>
      <c r="U52" s="85"/>
      <c r="V52" s="128"/>
      <c r="W52" s="129"/>
      <c r="X52" s="130"/>
      <c r="Y52" s="130"/>
      <c r="Z52" s="130"/>
      <c r="AA52" s="130"/>
      <c r="AB52" s="130"/>
    </row>
    <row r="53" spans="1:28" ht="16.5" customHeight="1">
      <c r="A53" s="56"/>
      <c r="B53" s="132"/>
      <c r="C53" s="15"/>
      <c r="D53" s="15"/>
      <c r="E53" s="15"/>
      <c r="F53" s="15"/>
      <c r="G53" s="133"/>
      <c r="H53" s="85" t="s">
        <v>101</v>
      </c>
      <c r="I53" s="3"/>
      <c r="J53" s="133"/>
      <c r="K53" s="85" t="s">
        <v>102</v>
      </c>
      <c r="L53" s="15"/>
      <c r="M53" s="133"/>
      <c r="N53" s="85" t="s">
        <v>103</v>
      </c>
      <c r="O53" s="85"/>
      <c r="P53" s="133"/>
      <c r="Q53" s="85" t="s">
        <v>104</v>
      </c>
      <c r="R53" s="85"/>
      <c r="S53" s="85"/>
      <c r="T53" s="85"/>
      <c r="U53" s="85"/>
      <c r="V53" s="135"/>
      <c r="W53" s="56"/>
      <c r="X53" s="56"/>
      <c r="Y53" s="56"/>
      <c r="Z53" s="56"/>
      <c r="AA53" s="56"/>
      <c r="AB53" s="56"/>
    </row>
    <row r="54" spans="1:28" s="60" customFormat="1" ht="6.75" customHeight="1">
      <c r="A54" s="85"/>
      <c r="B54" s="126"/>
      <c r="C54" s="85"/>
      <c r="D54" s="85"/>
      <c r="E54" s="127"/>
      <c r="F54" s="127"/>
      <c r="G54" s="127"/>
      <c r="H54" s="15"/>
      <c r="I54" s="127"/>
      <c r="J54" s="85"/>
      <c r="K54" s="85"/>
      <c r="L54" s="85"/>
      <c r="M54" s="85"/>
      <c r="N54" s="85"/>
      <c r="O54" s="85"/>
      <c r="P54" s="85"/>
      <c r="Q54" s="85"/>
      <c r="R54" s="85"/>
      <c r="S54" s="85"/>
      <c r="T54" s="85"/>
      <c r="U54" s="85"/>
      <c r="V54" s="128"/>
      <c r="W54" s="129"/>
      <c r="X54" s="130"/>
      <c r="Y54" s="130"/>
      <c r="Z54" s="130"/>
      <c r="AA54" s="130"/>
      <c r="AB54" s="130"/>
    </row>
    <row r="55" spans="1:28" ht="16.5" customHeight="1">
      <c r="A55" s="56"/>
      <c r="B55" s="132" t="s">
        <v>508</v>
      </c>
      <c r="C55" s="15"/>
      <c r="D55" s="15"/>
      <c r="E55" s="15"/>
      <c r="F55" s="15"/>
      <c r="G55" s="133"/>
      <c r="H55" s="85"/>
      <c r="I55" s="85"/>
      <c r="J55" s="85"/>
      <c r="K55" s="85"/>
      <c r="L55" s="85"/>
      <c r="M55" s="85"/>
      <c r="N55" s="85"/>
      <c r="O55" s="85"/>
      <c r="P55" s="85"/>
      <c r="Q55" s="85"/>
      <c r="R55" s="85"/>
      <c r="S55" s="85"/>
      <c r="T55" s="85"/>
      <c r="U55" s="85"/>
      <c r="V55" s="135"/>
      <c r="W55" s="56"/>
      <c r="X55" s="56"/>
      <c r="Y55" s="56"/>
      <c r="Z55" s="56"/>
      <c r="AA55" s="56"/>
      <c r="AB55" s="56"/>
    </row>
    <row r="56" spans="1:28" s="60" customFormat="1" ht="6.75" customHeight="1">
      <c r="A56" s="85"/>
      <c r="B56" s="136"/>
      <c r="C56" s="129"/>
      <c r="D56" s="129"/>
      <c r="E56" s="137"/>
      <c r="F56" s="137"/>
      <c r="G56" s="137"/>
      <c r="H56" s="137"/>
      <c r="I56" s="137"/>
      <c r="J56" s="137"/>
      <c r="K56" s="80"/>
      <c r="L56" s="129"/>
      <c r="M56" s="129"/>
      <c r="N56" s="129"/>
      <c r="O56" s="129"/>
      <c r="P56" s="129"/>
      <c r="Q56" s="129"/>
      <c r="R56" s="129"/>
      <c r="S56" s="129"/>
      <c r="T56" s="129"/>
      <c r="U56" s="129"/>
      <c r="V56" s="128"/>
      <c r="W56" s="129"/>
      <c r="X56" s="130"/>
      <c r="Y56" s="130"/>
      <c r="Z56" s="130"/>
      <c r="AA56" s="130"/>
      <c r="AB56" s="130"/>
    </row>
    <row r="57" spans="1:28" ht="16.5" customHeight="1">
      <c r="A57" s="56"/>
      <c r="B57" s="138" t="s">
        <v>105</v>
      </c>
      <c r="C57" s="10"/>
      <c r="D57" s="10"/>
      <c r="E57" s="10"/>
      <c r="F57" s="10"/>
      <c r="G57" s="56"/>
      <c r="H57" s="56"/>
      <c r="I57" s="56"/>
      <c r="J57" s="56"/>
      <c r="K57" s="56"/>
      <c r="L57" s="56"/>
      <c r="M57" s="56"/>
      <c r="N57" s="56"/>
      <c r="O57" s="56"/>
      <c r="P57" s="56"/>
      <c r="Q57" s="56"/>
      <c r="R57" s="56"/>
      <c r="S57" s="56"/>
      <c r="T57" s="56"/>
      <c r="U57" s="56"/>
      <c r="V57" s="135"/>
      <c r="W57" s="56"/>
      <c r="X57" s="56"/>
      <c r="Y57" s="56"/>
      <c r="Z57" s="56"/>
      <c r="AA57" s="56"/>
      <c r="AB57" s="56"/>
    </row>
    <row r="58" spans="1:28" ht="32.25" customHeight="1">
      <c r="A58" s="56"/>
      <c r="B58" s="718" t="s">
        <v>106</v>
      </c>
      <c r="C58" s="719"/>
      <c r="D58" s="720"/>
      <c r="E58" s="694">
        <v>0</v>
      </c>
      <c r="F58" s="695"/>
      <c r="G58" s="696"/>
      <c r="H58" s="721" t="s">
        <v>107</v>
      </c>
      <c r="I58" s="722"/>
      <c r="J58" s="723"/>
      <c r="K58" s="694">
        <v>0</v>
      </c>
      <c r="L58" s="695"/>
      <c r="M58" s="696"/>
      <c r="N58" s="56"/>
      <c r="O58" s="56"/>
      <c r="P58" s="722" t="s">
        <v>108</v>
      </c>
      <c r="Q58" s="722"/>
      <c r="R58" s="723"/>
      <c r="S58" s="694">
        <v>0</v>
      </c>
      <c r="T58" s="695"/>
      <c r="U58" s="696"/>
      <c r="V58" s="135"/>
      <c r="W58" s="56"/>
      <c r="X58" s="56"/>
      <c r="Y58" s="56"/>
      <c r="Z58" s="56"/>
      <c r="AA58" s="56"/>
      <c r="AB58" s="56"/>
    </row>
    <row r="59" spans="1:28" ht="6.75" customHeight="1">
      <c r="A59" s="56"/>
      <c r="B59" s="139"/>
      <c r="C59" s="140"/>
      <c r="D59" s="140"/>
      <c r="E59" s="140"/>
      <c r="F59" s="140"/>
      <c r="G59" s="141"/>
      <c r="H59" s="142"/>
      <c r="I59" s="143"/>
      <c r="J59" s="143"/>
      <c r="K59" s="143"/>
      <c r="L59" s="141"/>
      <c r="M59" s="141"/>
      <c r="N59" s="142"/>
      <c r="O59" s="143"/>
      <c r="P59" s="143"/>
      <c r="Q59" s="143"/>
      <c r="R59" s="141"/>
      <c r="S59" s="141"/>
      <c r="T59" s="141"/>
      <c r="U59" s="141"/>
      <c r="V59" s="144"/>
      <c r="W59" s="56"/>
      <c r="X59" s="56"/>
      <c r="Y59" s="56"/>
      <c r="Z59" s="56"/>
      <c r="AA59" s="56"/>
      <c r="AB59" s="56"/>
    </row>
    <row r="60" spans="1:28" s="60" customFormat="1" ht="8.25" customHeight="1">
      <c r="B60" s="3"/>
      <c r="C60" s="3"/>
      <c r="D60" s="3"/>
      <c r="E60" s="85"/>
      <c r="F60" s="118"/>
      <c r="G60" s="119"/>
      <c r="H60" s="15"/>
      <c r="I60" s="15"/>
      <c r="J60" s="85"/>
      <c r="K60" s="118"/>
      <c r="L60" s="119"/>
      <c r="M60" s="15"/>
      <c r="N60" s="85"/>
    </row>
    <row r="61" spans="1:28" s="146" customFormat="1" ht="21.75" customHeight="1">
      <c r="A61" s="145" t="s">
        <v>109</v>
      </c>
    </row>
    <row r="62" spans="1:28" s="146" customFormat="1" ht="18.75" customHeight="1">
      <c r="A62" s="146" t="s">
        <v>505</v>
      </c>
      <c r="K62" s="146" t="s">
        <v>110</v>
      </c>
    </row>
    <row r="63" spans="1:28" ht="20.25" customHeight="1">
      <c r="A63" s="8"/>
      <c r="B63" s="517" t="s">
        <v>549</v>
      </c>
      <c r="C63" s="517"/>
      <c r="D63" s="697" t="s">
        <v>111</v>
      </c>
      <c r="E63" s="698"/>
      <c r="F63" s="698"/>
      <c r="G63" s="698"/>
      <c r="H63" s="698"/>
      <c r="I63" s="698"/>
      <c r="J63" s="462"/>
      <c r="K63" s="519" t="s">
        <v>113</v>
      </c>
      <c r="L63" s="517"/>
      <c r="M63" s="517"/>
      <c r="N63" s="517"/>
      <c r="O63" s="517"/>
      <c r="P63" s="517"/>
      <c r="Q63" s="517"/>
      <c r="R63" s="517"/>
      <c r="S63" s="517"/>
      <c r="T63" s="517"/>
      <c r="U63" s="517"/>
      <c r="V63" s="517"/>
      <c r="W63" s="60"/>
    </row>
    <row r="64" spans="1:28" s="2" customFormat="1" ht="20.25" customHeight="1">
      <c r="A64" s="15"/>
      <c r="B64" s="517"/>
      <c r="C64" s="517"/>
      <c r="D64" s="699"/>
      <c r="E64" s="700"/>
      <c r="F64" s="700"/>
      <c r="G64" s="700"/>
      <c r="H64" s="700"/>
      <c r="I64" s="700"/>
      <c r="J64" s="463"/>
      <c r="K64" s="147" t="s">
        <v>114</v>
      </c>
      <c r="L64" s="148" t="s">
        <v>115</v>
      </c>
      <c r="M64" s="148" t="s">
        <v>116</v>
      </c>
      <c r="N64" s="148" t="s">
        <v>117</v>
      </c>
      <c r="O64" s="148" t="s">
        <v>118</v>
      </c>
      <c r="P64" s="148" t="s">
        <v>119</v>
      </c>
      <c r="Q64" s="149" t="s">
        <v>120</v>
      </c>
      <c r="R64" s="149" t="s">
        <v>121</v>
      </c>
      <c r="S64" s="149" t="s">
        <v>122</v>
      </c>
      <c r="T64" s="148" t="s">
        <v>123</v>
      </c>
      <c r="U64" s="148" t="s">
        <v>124</v>
      </c>
      <c r="V64" s="148" t="s">
        <v>125</v>
      </c>
      <c r="W64" s="15"/>
    </row>
    <row r="65" spans="1:23" s="2" customFormat="1" ht="23.25" customHeight="1">
      <c r="A65" s="15"/>
      <c r="B65" s="701" t="s">
        <v>126</v>
      </c>
      <c r="C65" s="702"/>
      <c r="D65" s="705" t="s">
        <v>127</v>
      </c>
      <c r="E65" s="706"/>
      <c r="F65" s="706"/>
      <c r="G65" s="706"/>
      <c r="H65" s="706"/>
      <c r="I65" s="706"/>
      <c r="J65" s="707"/>
      <c r="K65" s="363"/>
      <c r="L65" s="363"/>
      <c r="M65" s="363"/>
      <c r="N65" s="363"/>
      <c r="O65" s="363"/>
      <c r="P65" s="363"/>
      <c r="Q65" s="363"/>
      <c r="R65" s="363"/>
      <c r="S65" s="363"/>
      <c r="T65" s="363"/>
      <c r="U65" s="363"/>
      <c r="V65" s="363"/>
      <c r="W65" s="15"/>
    </row>
    <row r="66" spans="1:23" s="2" customFormat="1" ht="23.25" customHeight="1">
      <c r="A66" s="15"/>
      <c r="B66" s="703"/>
      <c r="C66" s="704"/>
      <c r="D66" s="708" t="s">
        <v>128</v>
      </c>
      <c r="E66" s="709"/>
      <c r="F66" s="709"/>
      <c r="G66" s="709"/>
      <c r="H66" s="709"/>
      <c r="I66" s="709"/>
      <c r="J66" s="710"/>
      <c r="K66" s="363"/>
      <c r="L66" s="363"/>
      <c r="M66" s="363"/>
      <c r="N66" s="363"/>
      <c r="O66" s="363"/>
      <c r="P66" s="363"/>
      <c r="Q66" s="363"/>
      <c r="R66" s="363"/>
      <c r="S66" s="363"/>
      <c r="T66" s="363"/>
      <c r="U66" s="363"/>
      <c r="V66" s="363"/>
      <c r="W66" s="15"/>
    </row>
    <row r="67" spans="1:23" s="2" customFormat="1" ht="46.5" customHeight="1">
      <c r="A67" s="15"/>
      <c r="B67" s="724" t="s">
        <v>129</v>
      </c>
      <c r="C67" s="725"/>
      <c r="D67" s="708" t="s">
        <v>513</v>
      </c>
      <c r="E67" s="709"/>
      <c r="F67" s="709"/>
      <c r="G67" s="709"/>
      <c r="H67" s="709"/>
      <c r="I67" s="709"/>
      <c r="J67" s="710"/>
      <c r="K67" s="726" t="s">
        <v>512</v>
      </c>
      <c r="L67" s="727"/>
      <c r="M67" s="727"/>
      <c r="N67" s="727"/>
      <c r="O67" s="727"/>
      <c r="P67" s="727"/>
      <c r="Q67" s="727"/>
      <c r="R67" s="727"/>
      <c r="S67" s="727"/>
      <c r="T67" s="727"/>
      <c r="U67" s="727"/>
      <c r="V67" s="728"/>
      <c r="W67" s="15"/>
    </row>
    <row r="68" spans="1:23" s="2" customFormat="1" ht="23.25" customHeight="1">
      <c r="A68" s="15"/>
      <c r="B68" s="729" t="s">
        <v>130</v>
      </c>
      <c r="C68" s="729" t="s">
        <v>131</v>
      </c>
      <c r="D68" s="732" t="s">
        <v>132</v>
      </c>
      <c r="E68" s="733"/>
      <c r="F68" s="733"/>
      <c r="G68" s="733"/>
      <c r="H68" s="733"/>
      <c r="I68" s="733"/>
      <c r="J68" s="734"/>
      <c r="K68" s="363"/>
      <c r="L68" s="133"/>
      <c r="M68" s="133"/>
      <c r="N68" s="133"/>
      <c r="O68" s="133"/>
      <c r="P68" s="133"/>
      <c r="Q68" s="133"/>
      <c r="R68" s="133"/>
      <c r="S68" s="133"/>
      <c r="T68" s="133"/>
      <c r="U68" s="133"/>
      <c r="V68" s="133"/>
      <c r="W68" s="15"/>
    </row>
    <row r="69" spans="1:23" s="2" customFormat="1" ht="23.25" customHeight="1">
      <c r="A69" s="15"/>
      <c r="B69" s="730"/>
      <c r="C69" s="730"/>
      <c r="D69" s="708" t="s">
        <v>133</v>
      </c>
      <c r="E69" s="709"/>
      <c r="F69" s="709"/>
      <c r="G69" s="709"/>
      <c r="H69" s="709"/>
      <c r="I69" s="709"/>
      <c r="J69" s="710"/>
      <c r="K69" s="363"/>
      <c r="L69" s="133"/>
      <c r="M69" s="133"/>
      <c r="N69" s="133"/>
      <c r="O69" s="133"/>
      <c r="P69" s="133"/>
      <c r="Q69" s="133"/>
      <c r="R69" s="133"/>
      <c r="S69" s="133"/>
      <c r="T69" s="133"/>
      <c r="U69" s="133"/>
      <c r="V69" s="133"/>
      <c r="W69" s="15"/>
    </row>
    <row r="70" spans="1:23" s="2" customFormat="1" ht="23.25" customHeight="1">
      <c r="A70" s="15"/>
      <c r="B70" s="730"/>
      <c r="C70" s="731"/>
      <c r="D70" s="708" t="s">
        <v>134</v>
      </c>
      <c r="E70" s="709"/>
      <c r="F70" s="709"/>
      <c r="G70" s="709"/>
      <c r="H70" s="709"/>
      <c r="I70" s="709"/>
      <c r="J70" s="710"/>
      <c r="K70" s="735" t="s">
        <v>135</v>
      </c>
      <c r="L70" s="727"/>
      <c r="M70" s="727"/>
      <c r="N70" s="727"/>
      <c r="O70" s="727"/>
      <c r="P70" s="727"/>
      <c r="Q70" s="727"/>
      <c r="R70" s="727"/>
      <c r="S70" s="727"/>
      <c r="T70" s="727"/>
      <c r="U70" s="727"/>
      <c r="V70" s="728"/>
      <c r="W70" s="15"/>
    </row>
    <row r="71" spans="1:23" s="2" customFormat="1" ht="23.25" customHeight="1">
      <c r="A71" s="15"/>
      <c r="B71" s="730"/>
      <c r="C71" s="729" t="s">
        <v>46</v>
      </c>
      <c r="D71" s="708" t="s">
        <v>136</v>
      </c>
      <c r="E71" s="709"/>
      <c r="F71" s="709"/>
      <c r="G71" s="709"/>
      <c r="H71" s="709"/>
      <c r="I71" s="709"/>
      <c r="J71" s="710"/>
      <c r="K71" s="363"/>
      <c r="L71" s="363"/>
      <c r="M71" s="363"/>
      <c r="N71" s="363"/>
      <c r="O71" s="363"/>
      <c r="P71" s="363"/>
      <c r="Q71" s="363"/>
      <c r="R71" s="363"/>
      <c r="S71" s="363"/>
      <c r="T71" s="363"/>
      <c r="U71" s="363"/>
      <c r="V71" s="363"/>
      <c r="W71" s="15"/>
    </row>
    <row r="72" spans="1:23" s="2" customFormat="1" ht="23.25" customHeight="1">
      <c r="A72" s="15"/>
      <c r="B72" s="730"/>
      <c r="C72" s="730"/>
      <c r="D72" s="708" t="s">
        <v>137</v>
      </c>
      <c r="E72" s="709"/>
      <c r="F72" s="709"/>
      <c r="G72" s="709"/>
      <c r="H72" s="709"/>
      <c r="I72" s="709"/>
      <c r="J72" s="710"/>
      <c r="K72" s="363"/>
      <c r="L72" s="363"/>
      <c r="M72" s="363"/>
      <c r="N72" s="363"/>
      <c r="O72" s="363"/>
      <c r="P72" s="363"/>
      <c r="Q72" s="363"/>
      <c r="R72" s="363"/>
      <c r="S72" s="363"/>
      <c r="T72" s="363"/>
      <c r="U72" s="363"/>
      <c r="V72" s="363"/>
      <c r="W72" s="15"/>
    </row>
    <row r="73" spans="1:23" s="2" customFormat="1" ht="23.25" customHeight="1">
      <c r="A73" s="15"/>
      <c r="B73" s="730"/>
      <c r="C73" s="731"/>
      <c r="D73" s="708" t="s">
        <v>138</v>
      </c>
      <c r="E73" s="709"/>
      <c r="F73" s="709"/>
      <c r="G73" s="709"/>
      <c r="H73" s="709"/>
      <c r="I73" s="709"/>
      <c r="J73" s="710"/>
      <c r="K73" s="735" t="s">
        <v>139</v>
      </c>
      <c r="L73" s="727"/>
      <c r="M73" s="727"/>
      <c r="N73" s="727"/>
      <c r="O73" s="727"/>
      <c r="P73" s="727"/>
      <c r="Q73" s="727"/>
      <c r="R73" s="727"/>
      <c r="S73" s="727"/>
      <c r="T73" s="727"/>
      <c r="U73" s="727"/>
      <c r="V73" s="728"/>
      <c r="W73" s="15"/>
    </row>
    <row r="74" spans="1:23" s="2" customFormat="1" ht="23.25" customHeight="1">
      <c r="A74" s="15"/>
      <c r="B74" s="730"/>
      <c r="C74" s="729" t="s">
        <v>47</v>
      </c>
      <c r="D74" s="708" t="s">
        <v>140</v>
      </c>
      <c r="E74" s="709"/>
      <c r="F74" s="709"/>
      <c r="G74" s="709"/>
      <c r="H74" s="709"/>
      <c r="I74" s="709"/>
      <c r="J74" s="710"/>
      <c r="K74" s="363"/>
      <c r="L74" s="363"/>
      <c r="M74" s="363"/>
      <c r="N74" s="363"/>
      <c r="O74" s="363"/>
      <c r="P74" s="363"/>
      <c r="Q74" s="363"/>
      <c r="R74" s="363"/>
      <c r="S74" s="363"/>
      <c r="T74" s="363"/>
      <c r="U74" s="363"/>
      <c r="V74" s="363"/>
      <c r="W74" s="15"/>
    </row>
    <row r="75" spans="1:23" s="2" customFormat="1" ht="23.25" customHeight="1">
      <c r="A75" s="15"/>
      <c r="B75" s="730"/>
      <c r="C75" s="730"/>
      <c r="D75" s="708" t="s">
        <v>141</v>
      </c>
      <c r="E75" s="709"/>
      <c r="F75" s="709"/>
      <c r="G75" s="709"/>
      <c r="H75" s="709"/>
      <c r="I75" s="709"/>
      <c r="J75" s="710"/>
      <c r="K75" s="735" t="s">
        <v>139</v>
      </c>
      <c r="L75" s="727"/>
      <c r="M75" s="727"/>
      <c r="N75" s="727"/>
      <c r="O75" s="727"/>
      <c r="P75" s="727"/>
      <c r="Q75" s="727"/>
      <c r="R75" s="727"/>
      <c r="S75" s="727"/>
      <c r="T75" s="727"/>
      <c r="U75" s="727"/>
      <c r="V75" s="728"/>
      <c r="W75" s="15"/>
    </row>
    <row r="76" spans="1:23" s="2" customFormat="1" ht="23.25" customHeight="1">
      <c r="B76" s="730"/>
      <c r="C76" s="731"/>
      <c r="D76" s="708" t="s">
        <v>142</v>
      </c>
      <c r="E76" s="709"/>
      <c r="F76" s="709"/>
      <c r="G76" s="709"/>
      <c r="H76" s="709"/>
      <c r="I76" s="709"/>
      <c r="J76" s="710"/>
      <c r="K76" s="735" t="s">
        <v>139</v>
      </c>
      <c r="L76" s="727"/>
      <c r="M76" s="727"/>
      <c r="N76" s="727"/>
      <c r="O76" s="727"/>
      <c r="P76" s="727"/>
      <c r="Q76" s="727"/>
      <c r="R76" s="727"/>
      <c r="S76" s="727"/>
      <c r="T76" s="727"/>
      <c r="U76" s="727"/>
      <c r="V76" s="728"/>
      <c r="W76" s="15"/>
    </row>
    <row r="77" spans="1:23" s="2" customFormat="1" ht="23.25" customHeight="1">
      <c r="B77" s="730"/>
      <c r="C77" s="729" t="s">
        <v>48</v>
      </c>
      <c r="D77" s="708" t="s">
        <v>143</v>
      </c>
      <c r="E77" s="709"/>
      <c r="F77" s="709"/>
      <c r="G77" s="709"/>
      <c r="H77" s="709"/>
      <c r="I77" s="709"/>
      <c r="J77" s="710"/>
      <c r="K77" s="363"/>
      <c r="L77" s="363"/>
      <c r="M77" s="363"/>
      <c r="N77" s="363"/>
      <c r="O77" s="363"/>
      <c r="P77" s="363"/>
      <c r="Q77" s="363"/>
      <c r="R77" s="363"/>
      <c r="S77" s="363"/>
      <c r="T77" s="363"/>
      <c r="U77" s="363"/>
      <c r="V77" s="363"/>
      <c r="W77" s="15"/>
    </row>
    <row r="78" spans="1:23" s="2" customFormat="1" ht="23.25" customHeight="1">
      <c r="B78" s="730"/>
      <c r="C78" s="730"/>
      <c r="D78" s="708" t="s">
        <v>144</v>
      </c>
      <c r="E78" s="709"/>
      <c r="F78" s="709"/>
      <c r="G78" s="709"/>
      <c r="H78" s="709"/>
      <c r="I78" s="709"/>
      <c r="J78" s="710"/>
      <c r="K78" s="735" t="s">
        <v>139</v>
      </c>
      <c r="L78" s="727"/>
      <c r="M78" s="727"/>
      <c r="N78" s="727"/>
      <c r="O78" s="727"/>
      <c r="P78" s="727"/>
      <c r="Q78" s="727"/>
      <c r="R78" s="727"/>
      <c r="S78" s="727"/>
      <c r="T78" s="727"/>
      <c r="U78" s="727"/>
      <c r="V78" s="728"/>
      <c r="W78" s="15"/>
    </row>
    <row r="79" spans="1:23" s="2" customFormat="1" ht="23.25" customHeight="1">
      <c r="B79" s="730"/>
      <c r="C79" s="731"/>
      <c r="D79" s="708" t="s">
        <v>145</v>
      </c>
      <c r="E79" s="709"/>
      <c r="F79" s="709"/>
      <c r="G79" s="709"/>
      <c r="H79" s="709"/>
      <c r="I79" s="709"/>
      <c r="J79" s="710"/>
      <c r="K79" s="735" t="s">
        <v>139</v>
      </c>
      <c r="L79" s="727"/>
      <c r="M79" s="727"/>
      <c r="N79" s="727"/>
      <c r="O79" s="727"/>
      <c r="P79" s="727"/>
      <c r="Q79" s="727"/>
      <c r="R79" s="727"/>
      <c r="S79" s="727"/>
      <c r="T79" s="727"/>
      <c r="U79" s="727"/>
      <c r="V79" s="728"/>
      <c r="W79" s="15"/>
    </row>
    <row r="80" spans="1:23" s="2" customFormat="1" ht="23.25" customHeight="1">
      <c r="A80" s="91"/>
      <c r="B80" s="731"/>
      <c r="C80" s="150" t="s">
        <v>146</v>
      </c>
      <c r="D80" s="708" t="s">
        <v>147</v>
      </c>
      <c r="E80" s="709"/>
      <c r="F80" s="709"/>
      <c r="G80" s="709"/>
      <c r="H80" s="709"/>
      <c r="I80" s="709"/>
      <c r="J80" s="710"/>
      <c r="K80" s="745" t="s">
        <v>148</v>
      </c>
      <c r="L80" s="745"/>
      <c r="M80" s="745"/>
      <c r="N80" s="745"/>
      <c r="O80" s="745"/>
      <c r="P80" s="745"/>
      <c r="Q80" s="745"/>
      <c r="R80" s="745"/>
      <c r="S80" s="745"/>
      <c r="T80" s="745"/>
      <c r="U80" s="745"/>
      <c r="V80" s="746"/>
      <c r="W80" s="15"/>
    </row>
    <row r="81" spans="1:24" s="2" customFormat="1" ht="23.25" customHeight="1">
      <c r="B81" s="747" t="s">
        <v>149</v>
      </c>
      <c r="C81" s="748"/>
      <c r="D81" s="748"/>
      <c r="E81" s="748"/>
      <c r="F81" s="748"/>
      <c r="G81" s="748"/>
      <c r="H81" s="748"/>
      <c r="I81" s="748"/>
      <c r="J81" s="749"/>
      <c r="K81" s="363"/>
      <c r="L81" s="363"/>
      <c r="M81" s="363"/>
      <c r="N81" s="363"/>
      <c r="O81" s="363"/>
      <c r="P81" s="363"/>
      <c r="Q81" s="363"/>
      <c r="R81" s="363"/>
      <c r="S81" s="363"/>
      <c r="T81" s="363"/>
      <c r="U81" s="363"/>
      <c r="V81" s="363"/>
      <c r="W81" s="15"/>
    </row>
    <row r="82" spans="1:24" s="151" customFormat="1" ht="24.75" customHeight="1">
      <c r="B82" s="152" t="s">
        <v>150</v>
      </c>
      <c r="C82" s="153"/>
      <c r="D82" s="153"/>
      <c r="E82" s="153"/>
      <c r="F82" s="153"/>
      <c r="G82" s="153"/>
      <c r="H82" s="153"/>
      <c r="I82" s="153"/>
      <c r="J82" s="153"/>
      <c r="K82" s="153"/>
      <c r="L82" s="153"/>
      <c r="M82" s="153"/>
      <c r="N82" s="153"/>
      <c r="O82" s="153"/>
      <c r="P82" s="153"/>
      <c r="Q82" s="153"/>
      <c r="R82" s="153"/>
      <c r="S82" s="153"/>
      <c r="T82" s="153"/>
      <c r="U82" s="153"/>
      <c r="V82" s="153"/>
      <c r="W82" s="153"/>
      <c r="X82" s="154"/>
    </row>
    <row r="83" spans="1:24" s="160" customFormat="1" ht="25.5" customHeight="1">
      <c r="A83" s="155"/>
      <c r="B83" s="156" t="s">
        <v>151</v>
      </c>
      <c r="C83" s="157"/>
      <c r="D83" s="157"/>
      <c r="E83" s="157"/>
      <c r="F83" s="157"/>
      <c r="G83" s="157"/>
      <c r="H83" s="157"/>
      <c r="I83" s="157"/>
      <c r="J83" s="157"/>
      <c r="K83" s="157"/>
      <c r="L83" s="106"/>
      <c r="M83" s="106"/>
      <c r="N83" s="157"/>
      <c r="O83" s="86"/>
      <c r="P83" s="157"/>
      <c r="Q83" s="158"/>
      <c r="R83" s="157"/>
      <c r="S83" s="158"/>
      <c r="T83" s="157"/>
      <c r="U83" s="158"/>
      <c r="V83" s="157"/>
      <c r="W83" s="158"/>
      <c r="X83" s="159"/>
    </row>
    <row r="84" spans="1:24" s="160" customFormat="1" ht="25.5" customHeight="1">
      <c r="A84" s="155"/>
      <c r="B84" s="133"/>
      <c r="C84" s="161" t="s">
        <v>152</v>
      </c>
      <c r="D84" s="157"/>
      <c r="E84" s="106"/>
      <c r="F84" s="157"/>
      <c r="G84" s="157"/>
      <c r="H84" s="157"/>
      <c r="I84" s="157"/>
      <c r="J84" s="157"/>
      <c r="K84" s="157"/>
      <c r="L84" s="157"/>
      <c r="M84" s="133"/>
      <c r="N84" s="161" t="s">
        <v>153</v>
      </c>
      <c r="O84" s="158"/>
      <c r="P84" s="158"/>
      <c r="Q84" s="158"/>
      <c r="R84" s="158"/>
      <c r="S84" s="158"/>
      <c r="T84" s="158"/>
      <c r="U84" s="158"/>
      <c r="V84" s="158"/>
      <c r="W84" s="106"/>
      <c r="X84" s="159"/>
    </row>
    <row r="85" spans="1:24" s="160" customFormat="1" ht="25.5" customHeight="1">
      <c r="A85" s="155"/>
      <c r="B85" s="133"/>
      <c r="C85" s="161" t="s">
        <v>154</v>
      </c>
      <c r="D85" s="157"/>
      <c r="E85" s="106"/>
      <c r="F85" s="157"/>
      <c r="G85" s="157"/>
      <c r="H85" s="157"/>
      <c r="I85" s="157"/>
      <c r="J85" s="157"/>
      <c r="K85" s="157"/>
      <c r="L85" s="157"/>
      <c r="M85" s="133"/>
      <c r="N85" s="750" t="s">
        <v>155</v>
      </c>
      <c r="O85" s="751"/>
      <c r="P85" s="751"/>
      <c r="Q85" s="751"/>
      <c r="R85" s="751"/>
      <c r="S85" s="751"/>
      <c r="T85" s="751"/>
      <c r="U85" s="751"/>
      <c r="V85" s="751"/>
      <c r="W85" s="751"/>
      <c r="X85" s="159"/>
    </row>
    <row r="86" spans="1:24" s="160" customFormat="1" ht="25.5" customHeight="1">
      <c r="A86" s="155"/>
      <c r="B86" s="133"/>
      <c r="C86" s="161" t="s">
        <v>525</v>
      </c>
      <c r="D86" s="157"/>
      <c r="E86" s="106"/>
      <c r="F86" s="157"/>
      <c r="G86" s="157"/>
      <c r="H86" s="157"/>
      <c r="I86" s="157"/>
      <c r="J86" s="157"/>
      <c r="K86" s="157"/>
      <c r="L86" s="157"/>
      <c r="M86" s="133"/>
      <c r="N86" s="161" t="s">
        <v>156</v>
      </c>
      <c r="O86" s="158"/>
      <c r="P86" s="106"/>
      <c r="Q86" s="736"/>
      <c r="R86" s="737"/>
      <c r="S86" s="737"/>
      <c r="T86" s="737"/>
      <c r="U86" s="737"/>
      <c r="V86" s="738"/>
      <c r="W86" s="106"/>
      <c r="X86" s="159"/>
    </row>
    <row r="87" spans="1:24" s="160" customFormat="1" ht="25.5" customHeight="1">
      <c r="A87" s="155"/>
      <c r="B87" s="409" t="s">
        <v>550</v>
      </c>
      <c r="C87" s="157"/>
      <c r="D87" s="157"/>
      <c r="E87" s="157"/>
      <c r="F87" s="157"/>
      <c r="G87" s="157"/>
      <c r="H87" s="157"/>
      <c r="I87" s="157"/>
      <c r="J87" s="157"/>
      <c r="K87" s="157"/>
      <c r="L87" s="106"/>
      <c r="M87" s="162"/>
      <c r="N87" s="86"/>
      <c r="O87" s="157"/>
      <c r="P87" s="158"/>
      <c r="Q87" s="157"/>
      <c r="R87" s="158"/>
      <c r="S87" s="157"/>
      <c r="T87" s="158"/>
      <c r="U87" s="157"/>
      <c r="V87" s="158"/>
      <c r="W87" s="106"/>
      <c r="X87" s="159"/>
    </row>
    <row r="88" spans="1:24" s="160" customFormat="1" ht="23.25" customHeight="1">
      <c r="A88" s="155"/>
      <c r="B88" s="133"/>
      <c r="C88" s="161" t="s">
        <v>157</v>
      </c>
      <c r="D88" s="106"/>
      <c r="E88" s="157"/>
      <c r="F88" s="157"/>
      <c r="G88" s="157"/>
      <c r="H88" s="157"/>
      <c r="I88" s="157"/>
      <c r="J88" s="157"/>
      <c r="K88" s="157"/>
      <c r="L88" s="157"/>
      <c r="M88" s="133"/>
      <c r="N88" s="161" t="s">
        <v>158</v>
      </c>
      <c r="O88" s="158"/>
      <c r="P88" s="158"/>
      <c r="Q88" s="158"/>
      <c r="R88" s="158"/>
      <c r="S88" s="158"/>
      <c r="T88" s="158"/>
      <c r="U88" s="158"/>
      <c r="V88" s="158"/>
      <c r="W88" s="106"/>
      <c r="X88" s="159"/>
    </row>
    <row r="89" spans="1:24" s="160" customFormat="1" ht="23.25" customHeight="1">
      <c r="A89" s="155"/>
      <c r="B89" s="133"/>
      <c r="C89" s="161" t="s">
        <v>159</v>
      </c>
      <c r="D89" s="106"/>
      <c r="E89" s="157"/>
      <c r="F89" s="157"/>
      <c r="G89" s="157"/>
      <c r="H89" s="157"/>
      <c r="I89" s="157"/>
      <c r="J89" s="157"/>
      <c r="K89" s="157"/>
      <c r="L89" s="157"/>
      <c r="M89" s="133"/>
      <c r="N89" s="161" t="s">
        <v>160</v>
      </c>
      <c r="O89" s="158"/>
      <c r="P89" s="106"/>
      <c r="Q89" s="736"/>
      <c r="R89" s="737"/>
      <c r="S89" s="737"/>
      <c r="T89" s="737"/>
      <c r="U89" s="737"/>
      <c r="V89" s="738"/>
      <c r="W89" s="106"/>
      <c r="X89" s="159"/>
    </row>
    <row r="90" spans="1:24" s="160" customFormat="1" ht="23.25" customHeight="1">
      <c r="A90" s="155"/>
      <c r="B90" s="133"/>
      <c r="C90" s="161" t="s">
        <v>161</v>
      </c>
      <c r="D90" s="106"/>
      <c r="E90" s="157"/>
      <c r="F90" s="157"/>
      <c r="G90" s="157"/>
      <c r="H90" s="157"/>
      <c r="I90" s="157"/>
      <c r="J90" s="157"/>
      <c r="K90" s="157"/>
      <c r="L90" s="157"/>
      <c r="M90" s="106"/>
      <c r="N90" s="163"/>
      <c r="O90" s="157" t="s">
        <v>162</v>
      </c>
      <c r="P90" s="158"/>
      <c r="Q90" s="158"/>
      <c r="R90" s="158"/>
      <c r="S90" s="158"/>
      <c r="T90" s="158"/>
      <c r="U90" s="158"/>
      <c r="V90" s="158"/>
      <c r="W90" s="158"/>
      <c r="X90" s="159"/>
    </row>
    <row r="91" spans="1:24" s="160" customFormat="1" ht="23.25" customHeight="1">
      <c r="A91" s="155"/>
      <c r="B91" s="409" t="s">
        <v>551</v>
      </c>
      <c r="C91" s="157"/>
      <c r="D91" s="157"/>
      <c r="E91" s="157"/>
      <c r="F91" s="157"/>
      <c r="G91" s="157"/>
      <c r="H91" s="157"/>
      <c r="I91" s="157"/>
      <c r="J91" s="157"/>
      <c r="K91" s="157"/>
      <c r="L91" s="106"/>
      <c r="M91" s="106"/>
      <c r="N91" s="162"/>
      <c r="O91" s="86"/>
      <c r="P91" s="157"/>
      <c r="Q91" s="158"/>
      <c r="R91" s="157"/>
      <c r="S91" s="158"/>
      <c r="T91" s="157"/>
      <c r="U91" s="158"/>
      <c r="V91" s="157"/>
      <c r="W91" s="158"/>
      <c r="X91" s="159"/>
    </row>
    <row r="92" spans="1:24" s="160" customFormat="1" ht="23.25" customHeight="1">
      <c r="A92" s="155"/>
      <c r="B92" s="133"/>
      <c r="C92" s="161" t="s">
        <v>163</v>
      </c>
      <c r="D92" s="106"/>
      <c r="E92" s="157"/>
      <c r="F92" s="157"/>
      <c r="G92" s="157"/>
      <c r="H92" s="157"/>
      <c r="I92" s="157"/>
      <c r="J92" s="157"/>
      <c r="K92" s="157"/>
      <c r="L92" s="157"/>
      <c r="M92" s="133"/>
      <c r="N92" s="161" t="s">
        <v>164</v>
      </c>
      <c r="O92" s="157"/>
      <c r="P92" s="157"/>
      <c r="Q92" s="157"/>
      <c r="R92" s="157"/>
      <c r="S92" s="157"/>
      <c r="T92" s="157"/>
      <c r="U92" s="106"/>
      <c r="V92" s="158"/>
      <c r="W92" s="106"/>
      <c r="X92" s="159"/>
    </row>
    <row r="93" spans="1:24" s="160" customFormat="1" ht="23.25" customHeight="1">
      <c r="A93" s="155"/>
      <c r="B93" s="133"/>
      <c r="C93" s="161" t="s">
        <v>165</v>
      </c>
      <c r="D93" s="106"/>
      <c r="E93" s="157"/>
      <c r="F93" s="157"/>
      <c r="G93" s="157"/>
      <c r="H93" s="157"/>
      <c r="I93" s="157"/>
      <c r="J93" s="157"/>
      <c r="K93" s="157"/>
      <c r="L93" s="157"/>
      <c r="M93" s="133"/>
      <c r="N93" s="161" t="s">
        <v>166</v>
      </c>
      <c r="O93" s="157"/>
      <c r="P93" s="157"/>
      <c r="Q93" s="157"/>
      <c r="R93" s="157"/>
      <c r="S93" s="157"/>
      <c r="T93" s="157"/>
      <c r="U93" s="106"/>
      <c r="V93" s="158"/>
      <c r="W93" s="106"/>
      <c r="X93" s="159"/>
    </row>
    <row r="94" spans="1:24" s="160" customFormat="1" ht="23.25" customHeight="1">
      <c r="A94" s="155"/>
      <c r="B94" s="133"/>
      <c r="C94" s="161" t="s">
        <v>167</v>
      </c>
      <c r="D94" s="106"/>
      <c r="E94" s="157"/>
      <c r="F94" s="157"/>
      <c r="G94" s="157"/>
      <c r="H94" s="157"/>
      <c r="I94" s="157"/>
      <c r="J94" s="157"/>
      <c r="K94" s="157"/>
      <c r="L94" s="157"/>
      <c r="M94" s="133"/>
      <c r="N94" s="161" t="s">
        <v>168</v>
      </c>
      <c r="O94" s="157"/>
      <c r="P94" s="106"/>
      <c r="Q94" s="736"/>
      <c r="R94" s="737"/>
      <c r="S94" s="737"/>
      <c r="T94" s="737"/>
      <c r="U94" s="737"/>
      <c r="V94" s="738"/>
      <c r="W94" s="106"/>
      <c r="X94" s="159"/>
    </row>
    <row r="95" spans="1:24" s="160" customFormat="1" ht="23.25" customHeight="1">
      <c r="A95" s="155"/>
      <c r="B95" s="133"/>
      <c r="C95" s="161" t="s">
        <v>169</v>
      </c>
      <c r="D95" s="106"/>
      <c r="E95" s="106"/>
      <c r="F95" s="106"/>
      <c r="G95" s="106"/>
      <c r="H95" s="106"/>
      <c r="I95" s="106"/>
      <c r="J95" s="106"/>
      <c r="K95" s="106"/>
      <c r="L95" s="106"/>
      <c r="M95" s="163"/>
      <c r="N95" s="164" t="s">
        <v>162</v>
      </c>
      <c r="O95" s="158"/>
      <c r="P95" s="106"/>
      <c r="Q95" s="106"/>
      <c r="R95" s="106"/>
      <c r="S95" s="106"/>
      <c r="T95" s="106"/>
      <c r="U95" s="106"/>
      <c r="V95" s="106"/>
      <c r="W95" s="106"/>
      <c r="X95" s="159"/>
    </row>
    <row r="96" spans="1:24" s="160" customFormat="1" ht="23.25" customHeight="1">
      <c r="A96" s="155"/>
      <c r="B96" s="739" t="s">
        <v>552</v>
      </c>
      <c r="C96" s="739"/>
      <c r="D96" s="739"/>
      <c r="E96" s="739"/>
      <c r="F96" s="739"/>
      <c r="G96" s="739"/>
      <c r="H96" s="739"/>
      <c r="I96" s="739"/>
      <c r="J96" s="739"/>
      <c r="K96" s="739"/>
      <c r="L96" s="739"/>
      <c r="M96" s="739"/>
      <c r="N96" s="739"/>
      <c r="O96" s="739"/>
      <c r="P96" s="739"/>
      <c r="Q96" s="739"/>
      <c r="R96" s="739"/>
      <c r="S96" s="739"/>
      <c r="T96" s="739"/>
      <c r="U96" s="739"/>
      <c r="V96" s="739"/>
      <c r="W96" s="739"/>
      <c r="X96" s="159"/>
    </row>
    <row r="97" spans="1:24" s="160" customFormat="1" ht="25.9" customHeight="1">
      <c r="A97" s="155"/>
      <c r="B97" s="133"/>
      <c r="C97" s="645" t="s">
        <v>170</v>
      </c>
      <c r="D97" s="430"/>
      <c r="E97" s="430"/>
      <c r="F97" s="430"/>
      <c r="G97" s="430"/>
      <c r="H97" s="430"/>
      <c r="I97" s="430"/>
      <c r="J97" s="430"/>
      <c r="K97" s="430"/>
      <c r="L97" s="646"/>
      <c r="M97" s="133"/>
      <c r="N97" s="740" t="s">
        <v>524</v>
      </c>
      <c r="O97" s="741"/>
      <c r="P97" s="741"/>
      <c r="Q97" s="741"/>
      <c r="R97" s="741"/>
      <c r="S97" s="741"/>
      <c r="T97" s="741"/>
      <c r="U97" s="741"/>
      <c r="V97" s="741"/>
      <c r="W97" s="106"/>
      <c r="X97" s="159"/>
    </row>
    <row r="98" spans="1:24" s="160" customFormat="1" ht="23.25" customHeight="1">
      <c r="A98" s="155"/>
      <c r="B98" s="133"/>
      <c r="C98" s="742" t="s">
        <v>171</v>
      </c>
      <c r="D98" s="743"/>
      <c r="E98" s="743"/>
      <c r="F98" s="743"/>
      <c r="G98" s="743"/>
      <c r="H98" s="743"/>
      <c r="I98" s="743"/>
      <c r="J98" s="743"/>
      <c r="K98" s="743"/>
      <c r="L98" s="744"/>
      <c r="M98" s="133"/>
      <c r="N98" s="157" t="s">
        <v>172</v>
      </c>
      <c r="O98" s="106"/>
      <c r="P98" s="158"/>
      <c r="Q98" s="158"/>
      <c r="R98" s="158"/>
      <c r="S98" s="158"/>
      <c r="T98" s="158"/>
      <c r="U98" s="158"/>
      <c r="V98" s="158"/>
      <c r="W98" s="106"/>
      <c r="X98" s="159"/>
    </row>
    <row r="99" spans="1:24" s="160" customFormat="1" ht="23.25" customHeight="1">
      <c r="A99" s="155"/>
      <c r="B99" s="133"/>
      <c r="C99" s="645" t="s">
        <v>173</v>
      </c>
      <c r="D99" s="430"/>
      <c r="E99" s="430"/>
      <c r="F99" s="430"/>
      <c r="G99" s="430"/>
      <c r="H99" s="430"/>
      <c r="I99" s="430"/>
      <c r="J99" s="430"/>
      <c r="K99" s="430"/>
      <c r="L99" s="646"/>
      <c r="M99" s="133"/>
      <c r="N99" s="161" t="s">
        <v>174</v>
      </c>
      <c r="O99" s="157"/>
      <c r="P99" s="106"/>
      <c r="Q99" s="736"/>
      <c r="R99" s="737"/>
      <c r="S99" s="737"/>
      <c r="T99" s="737"/>
      <c r="U99" s="737"/>
      <c r="V99" s="738"/>
      <c r="W99" s="106"/>
      <c r="X99" s="159"/>
    </row>
    <row r="100" spans="1:24" s="160" customFormat="1" ht="27" customHeight="1">
      <c r="A100" s="155"/>
      <c r="B100" s="133"/>
      <c r="C100" s="740" t="s">
        <v>523</v>
      </c>
      <c r="D100" s="741"/>
      <c r="E100" s="741"/>
      <c r="F100" s="741"/>
      <c r="G100" s="741"/>
      <c r="H100" s="741"/>
      <c r="I100" s="741"/>
      <c r="J100" s="741"/>
      <c r="K100" s="741"/>
      <c r="L100" s="741"/>
      <c r="M100" s="106"/>
      <c r="N100" s="162" t="s">
        <v>162</v>
      </c>
      <c r="O100" s="158"/>
      <c r="P100" s="158"/>
      <c r="Q100" s="158"/>
      <c r="R100" s="158"/>
      <c r="S100" s="158"/>
      <c r="T100" s="158"/>
      <c r="U100" s="158"/>
      <c r="V100" s="158"/>
      <c r="W100" s="158"/>
      <c r="X100" s="159"/>
    </row>
    <row r="101" spans="1:24" s="160" customFormat="1" ht="6" customHeight="1">
      <c r="A101" s="155"/>
      <c r="B101" s="3"/>
      <c r="C101" s="83"/>
      <c r="D101" s="60"/>
      <c r="E101" s="60"/>
      <c r="F101" s="60"/>
      <c r="G101" s="60"/>
      <c r="H101" s="60"/>
      <c r="I101" s="60"/>
      <c r="J101" s="60"/>
      <c r="K101" s="60"/>
      <c r="L101" s="60"/>
      <c r="M101" s="60"/>
      <c r="N101" s="3"/>
      <c r="O101" s="114"/>
      <c r="P101" s="114"/>
      <c r="Q101" s="114"/>
      <c r="R101" s="114"/>
      <c r="S101" s="114"/>
      <c r="T101" s="114"/>
      <c r="U101" s="114"/>
      <c r="V101" s="114"/>
      <c r="W101" s="114"/>
      <c r="X101" s="159"/>
    </row>
    <row r="102" spans="1:24" ht="19.5" customHeight="1">
      <c r="A102" s="165" t="s">
        <v>506</v>
      </c>
    </row>
    <row r="103" spans="1:24" s="60" customFormat="1" ht="19.5" customHeight="1">
      <c r="A103" s="166" t="s">
        <v>175</v>
      </c>
      <c r="K103" s="60" t="s">
        <v>110</v>
      </c>
    </row>
    <row r="104" spans="1:24" ht="19.5" customHeight="1">
      <c r="A104" s="8"/>
      <c r="B104" s="517" t="s">
        <v>549</v>
      </c>
      <c r="C104" s="517"/>
      <c r="D104" s="517"/>
      <c r="E104" s="697" t="s">
        <v>111</v>
      </c>
      <c r="F104" s="698"/>
      <c r="G104" s="698"/>
      <c r="H104" s="698"/>
      <c r="I104" s="698"/>
      <c r="J104" s="462"/>
      <c r="K104" s="752" t="s">
        <v>113</v>
      </c>
      <c r="L104" s="752"/>
      <c r="M104" s="752"/>
      <c r="N104" s="752"/>
      <c r="O104" s="752"/>
      <c r="P104" s="752"/>
      <c r="Q104" s="752"/>
      <c r="R104" s="752"/>
      <c r="S104" s="752"/>
      <c r="T104" s="752"/>
      <c r="U104" s="752"/>
      <c r="V104" s="752"/>
    </row>
    <row r="105" spans="1:24" s="2" customFormat="1" ht="23.25" customHeight="1">
      <c r="A105" s="15"/>
      <c r="B105" s="517"/>
      <c r="C105" s="517"/>
      <c r="D105" s="517"/>
      <c r="E105" s="699"/>
      <c r="F105" s="700"/>
      <c r="G105" s="700"/>
      <c r="H105" s="700"/>
      <c r="I105" s="700"/>
      <c r="J105" s="463"/>
      <c r="K105" s="149" t="s">
        <v>114</v>
      </c>
      <c r="L105" s="149" t="s">
        <v>115</v>
      </c>
      <c r="M105" s="149" t="s">
        <v>116</v>
      </c>
      <c r="N105" s="149" t="s">
        <v>117</v>
      </c>
      <c r="O105" s="149" t="s">
        <v>118</v>
      </c>
      <c r="P105" s="149" t="s">
        <v>119</v>
      </c>
      <c r="Q105" s="149" t="s">
        <v>120</v>
      </c>
      <c r="R105" s="149" t="s">
        <v>121</v>
      </c>
      <c r="S105" s="149" t="s">
        <v>122</v>
      </c>
      <c r="T105" s="149" t="s">
        <v>123</v>
      </c>
      <c r="U105" s="149" t="s">
        <v>124</v>
      </c>
      <c r="V105" s="149" t="s">
        <v>125</v>
      </c>
    </row>
    <row r="106" spans="1:24" s="60" customFormat="1" ht="23.25" customHeight="1">
      <c r="A106" s="85"/>
      <c r="B106" s="731" t="s">
        <v>176</v>
      </c>
      <c r="C106" s="754" t="s">
        <v>177</v>
      </c>
      <c r="D106" s="755"/>
      <c r="E106" s="758" t="s">
        <v>178</v>
      </c>
      <c r="F106" s="759"/>
      <c r="G106" s="759"/>
      <c r="H106" s="759"/>
      <c r="I106" s="759"/>
      <c r="J106" s="760"/>
      <c r="K106" s="364"/>
      <c r="L106" s="364"/>
      <c r="M106" s="364"/>
      <c r="N106" s="364"/>
      <c r="O106" s="364"/>
      <c r="P106" s="364"/>
      <c r="Q106" s="364"/>
      <c r="R106" s="365"/>
      <c r="S106" s="364"/>
      <c r="T106" s="364"/>
      <c r="U106" s="364"/>
      <c r="V106" s="364"/>
    </row>
    <row r="107" spans="1:24" s="60" customFormat="1" ht="23.25" customHeight="1">
      <c r="A107" s="85"/>
      <c r="B107" s="753"/>
      <c r="C107" s="756"/>
      <c r="D107" s="757"/>
      <c r="E107" s="747" t="s">
        <v>179</v>
      </c>
      <c r="F107" s="761"/>
      <c r="G107" s="761"/>
      <c r="H107" s="761"/>
      <c r="I107" s="761"/>
      <c r="J107" s="762"/>
      <c r="K107" s="133"/>
      <c r="L107" s="133"/>
      <c r="M107" s="133"/>
      <c r="N107" s="133"/>
      <c r="O107" s="133"/>
      <c r="P107" s="133"/>
      <c r="Q107" s="133"/>
      <c r="R107" s="363"/>
      <c r="S107" s="133"/>
      <c r="T107" s="133"/>
      <c r="U107" s="133"/>
      <c r="V107" s="133"/>
    </row>
    <row r="108" spans="1:24" s="60" customFormat="1" ht="23.25" customHeight="1">
      <c r="A108" s="85"/>
      <c r="B108" s="753"/>
      <c r="C108" s="756"/>
      <c r="D108" s="757"/>
      <c r="E108" s="747" t="s">
        <v>180</v>
      </c>
      <c r="F108" s="761"/>
      <c r="G108" s="761"/>
      <c r="H108" s="761"/>
      <c r="I108" s="761"/>
      <c r="J108" s="762"/>
      <c r="K108" s="133"/>
      <c r="L108" s="133"/>
      <c r="M108" s="133"/>
      <c r="N108" s="133"/>
      <c r="O108" s="133"/>
      <c r="P108" s="133"/>
      <c r="Q108" s="133"/>
      <c r="R108" s="363"/>
      <c r="S108" s="133"/>
      <c r="T108" s="133"/>
      <c r="U108" s="133"/>
      <c r="V108" s="133"/>
    </row>
    <row r="109" spans="1:24" s="60" customFormat="1" ht="23.25" customHeight="1">
      <c r="A109" s="85"/>
      <c r="B109" s="753"/>
      <c r="C109" s="756"/>
      <c r="D109" s="757"/>
      <c r="E109" s="747" t="s">
        <v>181</v>
      </c>
      <c r="F109" s="761"/>
      <c r="G109" s="761"/>
      <c r="H109" s="761"/>
      <c r="I109" s="761"/>
      <c r="J109" s="762"/>
      <c r="K109" s="133"/>
      <c r="L109" s="133"/>
      <c r="M109" s="133"/>
      <c r="N109" s="133"/>
      <c r="O109" s="133"/>
      <c r="P109" s="133"/>
      <c r="Q109" s="133"/>
      <c r="R109" s="363"/>
      <c r="S109" s="133"/>
      <c r="T109" s="133"/>
      <c r="U109" s="133"/>
      <c r="V109" s="133"/>
    </row>
    <row r="110" spans="1:24" s="60" customFormat="1" ht="23.25" customHeight="1">
      <c r="A110" s="85"/>
      <c r="B110" s="753"/>
      <c r="C110" s="756"/>
      <c r="D110" s="757"/>
      <c r="E110" s="747" t="s">
        <v>182</v>
      </c>
      <c r="F110" s="761"/>
      <c r="G110" s="761"/>
      <c r="H110" s="761"/>
      <c r="I110" s="761"/>
      <c r="J110" s="762"/>
      <c r="K110" s="133"/>
      <c r="L110" s="133"/>
      <c r="M110" s="133"/>
      <c r="N110" s="133"/>
      <c r="O110" s="133"/>
      <c r="P110" s="133"/>
      <c r="Q110" s="133"/>
      <c r="R110" s="363"/>
      <c r="S110" s="133"/>
      <c r="T110" s="133"/>
      <c r="U110" s="133"/>
      <c r="V110" s="133"/>
    </row>
    <row r="111" spans="1:24" s="60" customFormat="1" ht="33.75" customHeight="1">
      <c r="A111" s="85"/>
      <c r="B111" s="753"/>
      <c r="C111" s="763" t="s">
        <v>129</v>
      </c>
      <c r="D111" s="764"/>
      <c r="E111" s="747" t="s">
        <v>183</v>
      </c>
      <c r="F111" s="761"/>
      <c r="G111" s="761"/>
      <c r="H111" s="761"/>
      <c r="I111" s="761"/>
      <c r="J111" s="762"/>
      <c r="K111" s="735" t="s">
        <v>514</v>
      </c>
      <c r="L111" s="727"/>
      <c r="M111" s="727"/>
      <c r="N111" s="727"/>
      <c r="O111" s="727"/>
      <c r="P111" s="727"/>
      <c r="Q111" s="727"/>
      <c r="R111" s="727"/>
      <c r="S111" s="727"/>
      <c r="T111" s="727"/>
      <c r="U111" s="727"/>
      <c r="V111" s="728"/>
    </row>
    <row r="112" spans="1:24" s="60" customFormat="1" ht="23.25" customHeight="1">
      <c r="A112" s="85"/>
      <c r="B112" s="753"/>
      <c r="C112" s="765" t="s">
        <v>184</v>
      </c>
      <c r="D112" s="766"/>
      <c r="E112" s="747" t="s">
        <v>185</v>
      </c>
      <c r="F112" s="761"/>
      <c r="G112" s="761"/>
      <c r="H112" s="761"/>
      <c r="I112" s="761"/>
      <c r="J112" s="762"/>
      <c r="K112" s="769" t="s">
        <v>186</v>
      </c>
      <c r="L112" s="770"/>
      <c r="M112" s="770"/>
      <c r="N112" s="770"/>
      <c r="O112" s="770"/>
      <c r="P112" s="770"/>
      <c r="Q112" s="770"/>
      <c r="R112" s="770"/>
      <c r="S112" s="770"/>
      <c r="T112" s="770"/>
      <c r="U112" s="770"/>
      <c r="V112" s="771"/>
    </row>
    <row r="113" spans="1:25" s="60" customFormat="1" ht="23.25" customHeight="1">
      <c r="A113" s="85"/>
      <c r="B113" s="753"/>
      <c r="C113" s="767"/>
      <c r="D113" s="768"/>
      <c r="E113" s="747" t="s">
        <v>187</v>
      </c>
      <c r="F113" s="761"/>
      <c r="G113" s="761"/>
      <c r="H113" s="761"/>
      <c r="I113" s="761"/>
      <c r="J113" s="762"/>
      <c r="K113" s="769" t="s">
        <v>186</v>
      </c>
      <c r="L113" s="770"/>
      <c r="M113" s="770"/>
      <c r="N113" s="770"/>
      <c r="O113" s="770"/>
      <c r="P113" s="770"/>
      <c r="Q113" s="770"/>
      <c r="R113" s="770"/>
      <c r="S113" s="770"/>
      <c r="T113" s="770"/>
      <c r="U113" s="770"/>
      <c r="V113" s="771"/>
    </row>
    <row r="114" spans="1:25" s="60" customFormat="1" ht="23.25" customHeight="1">
      <c r="A114" s="85"/>
      <c r="B114" s="753"/>
      <c r="C114" s="767"/>
      <c r="D114" s="768"/>
      <c r="E114" s="747" t="s">
        <v>188</v>
      </c>
      <c r="F114" s="761"/>
      <c r="G114" s="761"/>
      <c r="H114" s="761"/>
      <c r="I114" s="761"/>
      <c r="J114" s="762"/>
      <c r="K114" s="769" t="s">
        <v>186</v>
      </c>
      <c r="L114" s="770"/>
      <c r="M114" s="770"/>
      <c r="N114" s="770"/>
      <c r="O114" s="770"/>
      <c r="P114" s="770"/>
      <c r="Q114" s="770"/>
      <c r="R114" s="770"/>
      <c r="S114" s="770"/>
      <c r="T114" s="770"/>
      <c r="U114" s="770"/>
      <c r="V114" s="771"/>
    </row>
    <row r="115" spans="1:25" s="60" customFormat="1" ht="23.25" customHeight="1">
      <c r="A115" s="85"/>
      <c r="B115" s="753"/>
      <c r="C115" s="767"/>
      <c r="D115" s="768"/>
      <c r="E115" s="747" t="s">
        <v>189</v>
      </c>
      <c r="F115" s="761"/>
      <c r="G115" s="761"/>
      <c r="H115" s="761"/>
      <c r="I115" s="761"/>
      <c r="J115" s="762"/>
      <c r="K115" s="769" t="s">
        <v>186</v>
      </c>
      <c r="L115" s="770"/>
      <c r="M115" s="770"/>
      <c r="N115" s="770"/>
      <c r="O115" s="770"/>
      <c r="P115" s="770"/>
      <c r="Q115" s="770"/>
      <c r="R115" s="770"/>
      <c r="S115" s="770"/>
      <c r="T115" s="770"/>
      <c r="U115" s="770"/>
      <c r="V115" s="771"/>
    </row>
    <row r="116" spans="1:25" s="60" customFormat="1" ht="24" customHeight="1">
      <c r="A116" s="85"/>
      <c r="B116" s="772" t="s">
        <v>190</v>
      </c>
      <c r="C116" s="765" t="s">
        <v>191</v>
      </c>
      <c r="D116" s="766"/>
      <c r="E116" s="777" t="s">
        <v>192</v>
      </c>
      <c r="F116" s="778"/>
      <c r="G116" s="778"/>
      <c r="H116" s="778"/>
      <c r="I116" s="778"/>
      <c r="J116" s="779"/>
      <c r="K116" s="133"/>
      <c r="L116" s="133"/>
      <c r="M116" s="133"/>
      <c r="N116" s="133"/>
      <c r="O116" s="133"/>
      <c r="P116" s="133"/>
      <c r="Q116" s="133"/>
      <c r="R116" s="133"/>
      <c r="S116" s="133"/>
      <c r="T116" s="133"/>
      <c r="U116" s="133"/>
      <c r="V116" s="133"/>
    </row>
    <row r="117" spans="1:25" s="60" customFormat="1" ht="27" customHeight="1">
      <c r="A117" s="85"/>
      <c r="B117" s="773"/>
      <c r="C117" s="767"/>
      <c r="D117" s="768"/>
      <c r="E117" s="780" t="s">
        <v>193</v>
      </c>
      <c r="F117" s="781"/>
      <c r="G117" s="781"/>
      <c r="H117" s="781"/>
      <c r="I117" s="781"/>
      <c r="J117" s="782"/>
      <c r="K117" s="133"/>
      <c r="L117" s="133"/>
      <c r="M117" s="133"/>
      <c r="N117" s="133"/>
      <c r="O117" s="133"/>
      <c r="P117" s="133"/>
      <c r="Q117" s="133"/>
      <c r="R117" s="133"/>
      <c r="S117" s="133"/>
      <c r="T117" s="133"/>
      <c r="U117" s="133"/>
      <c r="V117" s="133"/>
    </row>
    <row r="118" spans="1:25" s="60" customFormat="1" ht="35.25" customHeight="1">
      <c r="A118" s="85"/>
      <c r="B118" s="773"/>
      <c r="C118" s="767"/>
      <c r="D118" s="768"/>
      <c r="E118" s="777" t="s">
        <v>194</v>
      </c>
      <c r="F118" s="778"/>
      <c r="G118" s="778"/>
      <c r="H118" s="778"/>
      <c r="I118" s="778"/>
      <c r="J118" s="779"/>
      <c r="K118" s="133"/>
      <c r="L118" s="133"/>
      <c r="M118" s="133"/>
      <c r="N118" s="133"/>
      <c r="O118" s="133"/>
      <c r="P118" s="133"/>
      <c r="Q118" s="133"/>
      <c r="R118" s="133"/>
      <c r="S118" s="133"/>
      <c r="T118" s="133"/>
      <c r="U118" s="133"/>
      <c r="V118" s="133"/>
    </row>
    <row r="119" spans="1:25" s="60" customFormat="1" ht="35.25" customHeight="1">
      <c r="A119" s="85"/>
      <c r="B119" s="773"/>
      <c r="C119" s="767"/>
      <c r="D119" s="768"/>
      <c r="E119" s="777" t="s">
        <v>195</v>
      </c>
      <c r="F119" s="778"/>
      <c r="G119" s="778"/>
      <c r="H119" s="778"/>
      <c r="I119" s="778"/>
      <c r="J119" s="779"/>
      <c r="K119" s="133"/>
      <c r="L119" s="133"/>
      <c r="M119" s="133"/>
      <c r="N119" s="133"/>
      <c r="O119" s="133"/>
      <c r="P119" s="133"/>
      <c r="Q119" s="133"/>
      <c r="R119" s="133"/>
      <c r="S119" s="133"/>
      <c r="T119" s="133"/>
      <c r="U119" s="133"/>
      <c r="V119" s="133"/>
    </row>
    <row r="120" spans="1:25" s="60" customFormat="1" ht="23.25" customHeight="1">
      <c r="A120" s="85"/>
      <c r="B120" s="774"/>
      <c r="C120" s="775"/>
      <c r="D120" s="776"/>
      <c r="E120" s="777" t="s">
        <v>196</v>
      </c>
      <c r="F120" s="778"/>
      <c r="G120" s="778"/>
      <c r="H120" s="778"/>
      <c r="I120" s="778"/>
      <c r="J120" s="779"/>
      <c r="K120" s="133"/>
      <c r="L120" s="133"/>
      <c r="M120" s="133"/>
      <c r="N120" s="133"/>
      <c r="O120" s="133"/>
      <c r="P120" s="133"/>
      <c r="Q120" s="133"/>
      <c r="R120" s="133"/>
      <c r="S120" s="133"/>
      <c r="T120" s="133"/>
      <c r="U120" s="133"/>
      <c r="V120" s="133"/>
    </row>
    <row r="121" spans="1:25" ht="24" customHeight="1">
      <c r="A121" s="8"/>
      <c r="B121" s="517" t="s">
        <v>549</v>
      </c>
      <c r="C121" s="517"/>
      <c r="D121" s="517"/>
      <c r="E121" s="697" t="s">
        <v>111</v>
      </c>
      <c r="F121" s="698"/>
      <c r="G121" s="698"/>
      <c r="H121" s="698"/>
      <c r="I121" s="698"/>
      <c r="J121" s="462"/>
      <c r="K121" s="752" t="s">
        <v>113</v>
      </c>
      <c r="L121" s="752"/>
      <c r="M121" s="752"/>
      <c r="N121" s="752"/>
      <c r="O121" s="752"/>
      <c r="P121" s="752"/>
      <c r="Q121" s="752"/>
      <c r="R121" s="752"/>
      <c r="S121" s="752"/>
      <c r="T121" s="752"/>
      <c r="U121" s="752"/>
      <c r="V121" s="752"/>
    </row>
    <row r="122" spans="1:25" s="2" customFormat="1" ht="23.25" customHeight="1">
      <c r="A122" s="15"/>
      <c r="B122" s="517"/>
      <c r="C122" s="517"/>
      <c r="D122" s="517"/>
      <c r="E122" s="699"/>
      <c r="F122" s="700"/>
      <c r="G122" s="700"/>
      <c r="H122" s="700"/>
      <c r="I122" s="700"/>
      <c r="J122" s="463"/>
      <c r="K122" s="149" t="s">
        <v>114</v>
      </c>
      <c r="L122" s="149" t="s">
        <v>115</v>
      </c>
      <c r="M122" s="149" t="s">
        <v>116</v>
      </c>
      <c r="N122" s="149" t="s">
        <v>117</v>
      </c>
      <c r="O122" s="149" t="s">
        <v>118</v>
      </c>
      <c r="P122" s="149" t="s">
        <v>119</v>
      </c>
      <c r="Q122" s="149" t="s">
        <v>120</v>
      </c>
      <c r="R122" s="149" t="s">
        <v>121</v>
      </c>
      <c r="S122" s="149" t="s">
        <v>122</v>
      </c>
      <c r="T122" s="149" t="s">
        <v>123</v>
      </c>
      <c r="U122" s="149" t="s">
        <v>124</v>
      </c>
      <c r="V122" s="149" t="s">
        <v>125</v>
      </c>
    </row>
    <row r="123" spans="1:25" s="60" customFormat="1" ht="37.5" customHeight="1">
      <c r="A123" s="85"/>
      <c r="B123" s="772" t="s">
        <v>190</v>
      </c>
      <c r="C123" s="765" t="s">
        <v>197</v>
      </c>
      <c r="D123" s="766"/>
      <c r="E123" s="785"/>
      <c r="F123" s="786"/>
      <c r="G123" s="786"/>
      <c r="H123" s="786"/>
      <c r="I123" s="786"/>
      <c r="J123" s="787"/>
      <c r="K123" s="133"/>
      <c r="L123" s="133"/>
      <c r="M123" s="133"/>
      <c r="N123" s="133"/>
      <c r="O123" s="133"/>
      <c r="P123" s="133"/>
      <c r="Q123" s="133"/>
      <c r="R123" s="133"/>
      <c r="S123" s="133"/>
      <c r="T123" s="133"/>
      <c r="U123" s="133"/>
      <c r="V123" s="133"/>
    </row>
    <row r="124" spans="1:25" s="60" customFormat="1" ht="37.5" customHeight="1">
      <c r="A124" s="85"/>
      <c r="B124" s="773"/>
      <c r="C124" s="767"/>
      <c r="D124" s="768"/>
      <c r="E124" s="785"/>
      <c r="F124" s="786"/>
      <c r="G124" s="786"/>
      <c r="H124" s="786"/>
      <c r="I124" s="786"/>
      <c r="J124" s="787"/>
      <c r="K124" s="133"/>
      <c r="L124" s="133"/>
      <c r="M124" s="133"/>
      <c r="N124" s="133"/>
      <c r="O124" s="133"/>
      <c r="P124" s="133"/>
      <c r="Q124" s="133"/>
      <c r="R124" s="133"/>
      <c r="S124" s="133"/>
      <c r="T124" s="133"/>
      <c r="U124" s="133"/>
      <c r="V124" s="133"/>
    </row>
    <row r="125" spans="1:25" s="60" customFormat="1" ht="37.5" customHeight="1">
      <c r="A125" s="85"/>
      <c r="B125" s="773"/>
      <c r="C125" s="767"/>
      <c r="D125" s="768"/>
      <c r="E125" s="785"/>
      <c r="F125" s="786"/>
      <c r="G125" s="786"/>
      <c r="H125" s="786"/>
      <c r="I125" s="786"/>
      <c r="J125" s="787"/>
      <c r="K125" s="133"/>
      <c r="L125" s="133"/>
      <c r="M125" s="133"/>
      <c r="N125" s="133"/>
      <c r="O125" s="133"/>
      <c r="P125" s="133"/>
      <c r="Q125" s="133"/>
      <c r="R125" s="133"/>
      <c r="S125" s="133"/>
      <c r="T125" s="133"/>
      <c r="U125" s="133"/>
      <c r="V125" s="133"/>
    </row>
    <row r="126" spans="1:25" s="60" customFormat="1" ht="37.5" customHeight="1">
      <c r="A126" s="85"/>
      <c r="B126" s="773"/>
      <c r="C126" s="767"/>
      <c r="D126" s="768"/>
      <c r="E126" s="785"/>
      <c r="F126" s="786"/>
      <c r="G126" s="786"/>
      <c r="H126" s="786"/>
      <c r="I126" s="786"/>
      <c r="J126" s="787"/>
      <c r="K126" s="133"/>
      <c r="L126" s="133"/>
      <c r="M126" s="133"/>
      <c r="N126" s="133"/>
      <c r="O126" s="133"/>
      <c r="P126" s="133"/>
      <c r="Q126" s="133"/>
      <c r="R126" s="133"/>
      <c r="S126" s="133"/>
      <c r="T126" s="133"/>
      <c r="U126" s="133"/>
      <c r="V126" s="133"/>
    </row>
    <row r="127" spans="1:25" s="60" customFormat="1" ht="37.5" customHeight="1">
      <c r="A127" s="85"/>
      <c r="B127" s="773"/>
      <c r="C127" s="767"/>
      <c r="D127" s="768"/>
      <c r="E127" s="785"/>
      <c r="F127" s="786"/>
      <c r="G127" s="786"/>
      <c r="H127" s="786"/>
      <c r="I127" s="786"/>
      <c r="J127" s="787"/>
      <c r="K127" s="133"/>
      <c r="L127" s="133"/>
      <c r="M127" s="133"/>
      <c r="N127" s="133"/>
      <c r="O127" s="133"/>
      <c r="P127" s="133"/>
      <c r="Q127" s="133"/>
      <c r="R127" s="133"/>
      <c r="S127" s="133"/>
      <c r="T127" s="133"/>
      <c r="U127" s="133"/>
      <c r="V127" s="133"/>
    </row>
    <row r="128" spans="1:25" s="60" customFormat="1" ht="21" customHeight="1">
      <c r="A128" s="85"/>
      <c r="B128" s="773"/>
      <c r="C128" s="775"/>
      <c r="D128" s="776"/>
      <c r="E128" s="790" t="s">
        <v>198</v>
      </c>
      <c r="F128" s="791"/>
      <c r="G128" s="791"/>
      <c r="H128" s="791"/>
      <c r="I128" s="791"/>
      <c r="J128" s="791"/>
      <c r="K128" s="791"/>
      <c r="L128" s="791"/>
      <c r="M128" s="791"/>
      <c r="N128" s="791"/>
      <c r="O128" s="791"/>
      <c r="P128" s="791"/>
      <c r="Q128" s="791"/>
      <c r="R128" s="791"/>
      <c r="S128" s="791"/>
      <c r="T128" s="791"/>
      <c r="U128" s="791"/>
      <c r="V128" s="792"/>
      <c r="Y128" s="60" t="s">
        <v>199</v>
      </c>
    </row>
    <row r="129" spans="1:34" s="60" customFormat="1" ht="22.5" customHeight="1">
      <c r="A129" s="85"/>
      <c r="B129" s="774"/>
      <c r="C129" s="783" t="s">
        <v>200</v>
      </c>
      <c r="D129" s="783"/>
      <c r="E129" s="747" t="s">
        <v>201</v>
      </c>
      <c r="F129" s="761"/>
      <c r="G129" s="761"/>
      <c r="H129" s="761"/>
      <c r="I129" s="761"/>
      <c r="J129" s="762"/>
      <c r="K129" s="133"/>
      <c r="L129" s="133"/>
      <c r="M129" s="133"/>
      <c r="N129" s="133"/>
      <c r="O129" s="133"/>
      <c r="P129" s="133"/>
      <c r="Q129" s="133"/>
      <c r="R129" s="133"/>
      <c r="S129" s="133"/>
      <c r="T129" s="133"/>
      <c r="U129" s="133"/>
      <c r="V129" s="133"/>
    </row>
    <row r="130" spans="1:34" s="60" customFormat="1" ht="31.5" customHeight="1">
      <c r="A130" s="85"/>
      <c r="B130" s="83" t="s">
        <v>202</v>
      </c>
      <c r="C130" s="85"/>
      <c r="D130" s="97"/>
      <c r="E130" s="114"/>
      <c r="F130" s="114"/>
      <c r="G130" s="114"/>
      <c r="H130" s="114"/>
      <c r="I130" s="114"/>
      <c r="K130" s="83" t="s">
        <v>110</v>
      </c>
      <c r="X130" s="114"/>
      <c r="Z130" s="114"/>
      <c r="AA130" s="97"/>
      <c r="AB130" s="97"/>
    </row>
    <row r="131" spans="1:34" ht="21.75" customHeight="1">
      <c r="A131" s="8"/>
      <c r="B131" s="517" t="s">
        <v>549</v>
      </c>
      <c r="C131" s="517"/>
      <c r="D131" s="784" t="s">
        <v>111</v>
      </c>
      <c r="E131" s="698"/>
      <c r="F131" s="698"/>
      <c r="G131" s="698"/>
      <c r="H131" s="698"/>
      <c r="I131" s="698"/>
      <c r="J131" s="518" t="s">
        <v>113</v>
      </c>
      <c r="K131" s="711"/>
      <c r="L131" s="711"/>
      <c r="M131" s="711"/>
      <c r="N131" s="711"/>
      <c r="O131" s="711"/>
      <c r="P131" s="711"/>
      <c r="Q131" s="711"/>
      <c r="R131" s="711"/>
      <c r="S131" s="711"/>
      <c r="T131" s="711"/>
      <c r="U131" s="519"/>
      <c r="V131" s="788" t="s">
        <v>203</v>
      </c>
    </row>
    <row r="132" spans="1:34" s="2" customFormat="1" ht="24.75" customHeight="1">
      <c r="A132" s="15"/>
      <c r="B132" s="517"/>
      <c r="C132" s="517"/>
      <c r="D132" s="699"/>
      <c r="E132" s="700"/>
      <c r="F132" s="700"/>
      <c r="G132" s="700"/>
      <c r="H132" s="700"/>
      <c r="I132" s="700"/>
      <c r="J132" s="149" t="s">
        <v>114</v>
      </c>
      <c r="K132" s="149" t="s">
        <v>115</v>
      </c>
      <c r="L132" s="149" t="s">
        <v>116</v>
      </c>
      <c r="M132" s="149" t="s">
        <v>117</v>
      </c>
      <c r="N132" s="149" t="s">
        <v>118</v>
      </c>
      <c r="O132" s="149" t="s">
        <v>119</v>
      </c>
      <c r="P132" s="149" t="s">
        <v>120</v>
      </c>
      <c r="Q132" s="149" t="s">
        <v>121</v>
      </c>
      <c r="R132" s="149" t="s">
        <v>122</v>
      </c>
      <c r="S132" s="149" t="s">
        <v>123</v>
      </c>
      <c r="T132" s="149" t="s">
        <v>124</v>
      </c>
      <c r="U132" s="149" t="s">
        <v>125</v>
      </c>
      <c r="V132" s="789"/>
    </row>
    <row r="133" spans="1:34" s="60" customFormat="1" ht="34.5" customHeight="1">
      <c r="A133" s="85"/>
      <c r="B133" s="804" t="s">
        <v>204</v>
      </c>
      <c r="C133" s="805"/>
      <c r="D133" s="785"/>
      <c r="E133" s="786"/>
      <c r="F133" s="786"/>
      <c r="G133" s="786"/>
      <c r="H133" s="786"/>
      <c r="I133" s="786"/>
      <c r="J133" s="133"/>
      <c r="K133" s="133"/>
      <c r="L133" s="133"/>
      <c r="M133" s="133"/>
      <c r="N133" s="133"/>
      <c r="O133" s="133"/>
      <c r="P133" s="133"/>
      <c r="Q133" s="133"/>
      <c r="R133" s="133"/>
      <c r="S133" s="133"/>
      <c r="T133" s="133"/>
      <c r="U133" s="168"/>
      <c r="V133" s="169"/>
    </row>
    <row r="134" spans="1:34" s="60" customFormat="1" ht="34.5" customHeight="1">
      <c r="A134" s="85"/>
      <c r="B134" s="806"/>
      <c r="C134" s="807"/>
      <c r="D134" s="785"/>
      <c r="E134" s="786"/>
      <c r="F134" s="786"/>
      <c r="G134" s="786"/>
      <c r="H134" s="786"/>
      <c r="I134" s="786"/>
      <c r="J134" s="133"/>
      <c r="K134" s="133"/>
      <c r="L134" s="133"/>
      <c r="M134" s="133"/>
      <c r="N134" s="133"/>
      <c r="O134" s="133"/>
      <c r="P134" s="133"/>
      <c r="Q134" s="133"/>
      <c r="R134" s="133"/>
      <c r="S134" s="133"/>
      <c r="T134" s="133"/>
      <c r="U134" s="168"/>
      <c r="V134" s="170"/>
    </row>
    <row r="135" spans="1:34" s="60" customFormat="1" ht="34.5" customHeight="1">
      <c r="A135" s="85"/>
      <c r="B135" s="806"/>
      <c r="C135" s="807"/>
      <c r="D135" s="785"/>
      <c r="E135" s="786"/>
      <c r="F135" s="786"/>
      <c r="G135" s="786"/>
      <c r="H135" s="786"/>
      <c r="I135" s="786"/>
      <c r="J135" s="133"/>
      <c r="K135" s="133"/>
      <c r="L135" s="133"/>
      <c r="M135" s="133"/>
      <c r="N135" s="133"/>
      <c r="O135" s="133"/>
      <c r="P135" s="133"/>
      <c r="Q135" s="133"/>
      <c r="R135" s="133"/>
      <c r="S135" s="133"/>
      <c r="T135" s="133"/>
      <c r="U135" s="168"/>
      <c r="V135" s="170"/>
    </row>
    <row r="136" spans="1:34" s="60" customFormat="1" ht="34.5" customHeight="1">
      <c r="A136" s="85"/>
      <c r="B136" s="806"/>
      <c r="C136" s="807"/>
      <c r="D136" s="785"/>
      <c r="E136" s="786"/>
      <c r="F136" s="786"/>
      <c r="G136" s="786"/>
      <c r="H136" s="786"/>
      <c r="I136" s="786"/>
      <c r="J136" s="133"/>
      <c r="K136" s="133"/>
      <c r="L136" s="133"/>
      <c r="M136" s="133"/>
      <c r="N136" s="133"/>
      <c r="O136" s="133"/>
      <c r="P136" s="133"/>
      <c r="Q136" s="133"/>
      <c r="R136" s="133"/>
      <c r="S136" s="133"/>
      <c r="T136" s="133"/>
      <c r="U136" s="168"/>
      <c r="V136" s="170"/>
    </row>
    <row r="137" spans="1:34" s="60" customFormat="1" ht="34.5" customHeight="1">
      <c r="A137" s="85"/>
      <c r="B137" s="808"/>
      <c r="C137" s="809"/>
      <c r="D137" s="785"/>
      <c r="E137" s="786"/>
      <c r="F137" s="786"/>
      <c r="G137" s="786"/>
      <c r="H137" s="786"/>
      <c r="I137" s="786"/>
      <c r="J137" s="133"/>
      <c r="K137" s="133"/>
      <c r="L137" s="133"/>
      <c r="M137" s="133"/>
      <c r="N137" s="133"/>
      <c r="O137" s="133"/>
      <c r="P137" s="133"/>
      <c r="Q137" s="133"/>
      <c r="R137" s="133"/>
      <c r="S137" s="133"/>
      <c r="T137" s="133"/>
      <c r="U137" s="168"/>
      <c r="V137" s="170"/>
    </row>
    <row r="138" spans="1:34" s="60" customFormat="1" ht="19.5" customHeight="1">
      <c r="A138" s="85"/>
      <c r="B138" s="793"/>
      <c r="C138" s="794"/>
      <c r="D138" s="795" t="s">
        <v>198</v>
      </c>
      <c r="E138" s="795"/>
      <c r="F138" s="795"/>
      <c r="G138" s="795"/>
      <c r="H138" s="795"/>
      <c r="I138" s="795"/>
      <c r="J138" s="795"/>
      <c r="K138" s="167"/>
      <c r="L138" s="167"/>
      <c r="M138" s="167"/>
      <c r="N138" s="167"/>
      <c r="O138" s="167"/>
      <c r="P138" s="167"/>
      <c r="Q138" s="167"/>
      <c r="R138" s="167"/>
      <c r="S138" s="167"/>
      <c r="T138" s="167"/>
      <c r="U138" s="167"/>
      <c r="V138" s="171"/>
      <c r="Y138" s="60" t="s">
        <v>199</v>
      </c>
    </row>
    <row r="139" spans="1:34" s="60" customFormat="1" ht="25.5" customHeight="1">
      <c r="A139" s="85"/>
      <c r="B139" s="518"/>
      <c r="C139" s="711"/>
      <c r="D139" s="796" t="s">
        <v>205</v>
      </c>
      <c r="E139" s="797"/>
      <c r="F139" s="797"/>
      <c r="G139" s="797"/>
      <c r="H139" s="797"/>
      <c r="I139" s="798"/>
      <c r="J139" s="133"/>
      <c r="K139" s="133"/>
      <c r="L139" s="133"/>
      <c r="M139" s="133"/>
      <c r="N139" s="133"/>
      <c r="O139" s="133"/>
      <c r="P139" s="133"/>
      <c r="Q139" s="133"/>
      <c r="R139" s="133"/>
      <c r="S139" s="133"/>
      <c r="T139" s="133"/>
      <c r="U139" s="168"/>
      <c r="V139" s="170"/>
    </row>
    <row r="140" spans="1:34" s="60" customFormat="1" ht="60.75" customHeight="1" thickBot="1">
      <c r="A140" s="85"/>
      <c r="B140" s="741" t="s">
        <v>565</v>
      </c>
      <c r="C140" s="741"/>
      <c r="D140" s="741"/>
      <c r="E140" s="741"/>
      <c r="F140" s="741"/>
      <c r="G140" s="741"/>
      <c r="H140" s="741"/>
      <c r="I140" s="741"/>
      <c r="J140" s="741"/>
      <c r="K140" s="741"/>
      <c r="L140" s="741"/>
      <c r="M140" s="741"/>
      <c r="N140" s="741"/>
      <c r="O140" s="741"/>
      <c r="P140" s="741"/>
      <c r="Q140" s="741"/>
      <c r="R140" s="741"/>
      <c r="S140" s="741"/>
      <c r="T140" s="741"/>
      <c r="U140" s="741"/>
      <c r="V140" s="741"/>
      <c r="W140" s="741"/>
    </row>
    <row r="141" spans="1:34" s="151" customFormat="1" ht="26.25" customHeight="1">
      <c r="B141" s="172" t="s">
        <v>564</v>
      </c>
      <c r="C141" s="173"/>
      <c r="D141" s="173"/>
      <c r="E141" s="173"/>
      <c r="F141" s="173"/>
      <c r="G141" s="173"/>
      <c r="H141" s="173"/>
      <c r="I141" s="173"/>
      <c r="J141" s="173"/>
      <c r="K141" s="173"/>
      <c r="L141" s="173"/>
      <c r="M141" s="173"/>
      <c r="N141" s="173"/>
      <c r="O141" s="173"/>
      <c r="P141" s="173"/>
      <c r="Q141" s="173"/>
      <c r="R141" s="173"/>
      <c r="S141" s="173"/>
      <c r="T141" s="173"/>
      <c r="U141" s="173"/>
      <c r="V141" s="174"/>
      <c r="W141" s="175"/>
    </row>
    <row r="142" spans="1:34" s="182" customFormat="1" ht="26.25" customHeight="1">
      <c r="A142" s="176"/>
      <c r="B142" s="799" t="s">
        <v>206</v>
      </c>
      <c r="C142" s="800"/>
      <c r="D142" s="800"/>
      <c r="E142" s="800"/>
      <c r="F142" s="801"/>
      <c r="G142" s="177"/>
      <c r="H142" s="178" t="s">
        <v>207</v>
      </c>
      <c r="I142" s="179"/>
      <c r="J142" s="180"/>
      <c r="K142" s="180"/>
      <c r="L142" s="180"/>
      <c r="M142" s="181"/>
      <c r="N142" s="177"/>
      <c r="O142" s="802" t="s">
        <v>208</v>
      </c>
      <c r="P142" s="803"/>
      <c r="Q142" s="803"/>
      <c r="R142" s="803"/>
      <c r="S142" s="803"/>
      <c r="T142" s="803"/>
      <c r="V142" s="183"/>
      <c r="W142" s="97"/>
    </row>
    <row r="143" spans="1:34" s="182" customFormat="1" ht="26.25" customHeight="1">
      <c r="A143" s="176"/>
      <c r="B143" s="814" t="s">
        <v>209</v>
      </c>
      <c r="C143" s="815"/>
      <c r="D143" s="815"/>
      <c r="E143" s="815"/>
      <c r="F143" s="815"/>
      <c r="G143" s="816"/>
      <c r="H143" s="817"/>
      <c r="I143" s="817"/>
      <c r="J143" s="818"/>
      <c r="K143" s="819" t="s">
        <v>566</v>
      </c>
      <c r="L143" s="820"/>
      <c r="M143" s="820"/>
      <c r="N143" s="820"/>
      <c r="O143" s="820"/>
      <c r="P143" s="821"/>
      <c r="Q143" s="816"/>
      <c r="R143" s="817"/>
      <c r="S143" s="817"/>
      <c r="T143" s="817"/>
      <c r="U143" s="817"/>
      <c r="V143" s="822"/>
      <c r="W143" s="101"/>
      <c r="AC143" s="151"/>
      <c r="AD143" s="151"/>
      <c r="AE143" s="151"/>
      <c r="AF143" s="151"/>
      <c r="AG143" s="151"/>
      <c r="AH143" s="151"/>
    </row>
    <row r="144" spans="1:34" s="182" customFormat="1" ht="35.25" customHeight="1" thickBot="1">
      <c r="A144" s="176"/>
      <c r="B144" s="184"/>
      <c r="C144" s="823" t="s">
        <v>210</v>
      </c>
      <c r="D144" s="823"/>
      <c r="E144" s="823"/>
      <c r="F144" s="823"/>
      <c r="G144" s="823"/>
      <c r="H144" s="823"/>
      <c r="I144" s="823"/>
      <c r="J144" s="823"/>
      <c r="K144" s="185"/>
      <c r="L144" s="185"/>
      <c r="M144" s="185"/>
      <c r="N144" s="185"/>
      <c r="O144" s="185"/>
      <c r="P144" s="185"/>
      <c r="Q144" s="185"/>
      <c r="R144" s="185"/>
      <c r="S144" s="185"/>
      <c r="T144" s="185"/>
      <c r="U144" s="185"/>
      <c r="V144" s="186"/>
      <c r="W144" s="187"/>
    </row>
    <row r="145" spans="1:23" s="182" customFormat="1" ht="24" customHeight="1">
      <c r="A145" s="176"/>
      <c r="B145" s="21" t="s">
        <v>211</v>
      </c>
      <c r="C145" s="21"/>
      <c r="D145" s="21"/>
      <c r="E145" s="21"/>
      <c r="F145" s="21"/>
      <c r="H145" s="188"/>
      <c r="I145" s="157"/>
      <c r="J145" s="157"/>
      <c r="K145" s="157"/>
      <c r="L145" s="157"/>
      <c r="M145" s="157"/>
      <c r="N145" s="157"/>
      <c r="O145" s="189"/>
      <c r="P145" s="157"/>
      <c r="Q145" s="157"/>
      <c r="R145" s="157"/>
      <c r="S145" s="157"/>
      <c r="T145" s="157"/>
      <c r="U145" s="157"/>
      <c r="V145" s="157"/>
      <c r="W145" s="100"/>
    </row>
    <row r="146" spans="1:23" s="182" customFormat="1" ht="27" customHeight="1">
      <c r="A146" s="176"/>
      <c r="B146" s="824"/>
      <c r="C146" s="825"/>
      <c r="D146" s="825"/>
      <c r="E146" s="825"/>
      <c r="F146" s="825"/>
      <c r="G146" s="825"/>
      <c r="H146" s="825"/>
      <c r="I146" s="825"/>
      <c r="J146" s="825"/>
      <c r="K146" s="825"/>
      <c r="L146" s="825"/>
      <c r="M146" s="825"/>
      <c r="N146" s="825"/>
      <c r="O146" s="825"/>
      <c r="P146" s="825"/>
      <c r="Q146" s="825"/>
      <c r="R146" s="825"/>
      <c r="S146" s="825"/>
      <c r="T146" s="825"/>
      <c r="U146" s="825"/>
      <c r="V146" s="826"/>
      <c r="W146" s="100"/>
    </row>
    <row r="147" spans="1:23" s="182" customFormat="1" ht="9" customHeight="1">
      <c r="A147" s="176"/>
      <c r="B147" s="157"/>
      <c r="C147" s="157"/>
      <c r="D147" s="157"/>
      <c r="E147" s="157"/>
      <c r="F147" s="157"/>
      <c r="G147" s="157"/>
      <c r="H147" s="157"/>
      <c r="I147" s="100"/>
      <c r="J147" s="21"/>
      <c r="K147" s="21"/>
      <c r="L147" s="21"/>
      <c r="M147" s="21"/>
      <c r="N147" s="21"/>
      <c r="O147" s="157"/>
      <c r="P147" s="157"/>
      <c r="Q147" s="157"/>
      <c r="R147" s="157"/>
      <c r="S147" s="157"/>
      <c r="T147" s="157"/>
      <c r="U147" s="157"/>
      <c r="V147" s="157"/>
      <c r="W147" s="100"/>
    </row>
    <row r="148" spans="1:23" s="151" customFormat="1" ht="24.75" customHeight="1">
      <c r="A148" s="165" t="s">
        <v>507</v>
      </c>
      <c r="L148" s="190"/>
      <c r="M148" s="191"/>
      <c r="N148" s="191"/>
      <c r="O148" s="191"/>
      <c r="R148" s="191"/>
      <c r="S148" s="191"/>
    </row>
    <row r="149" spans="1:23" s="151" customFormat="1" ht="56.25" customHeight="1">
      <c r="A149" s="31"/>
      <c r="B149" s="810" t="s">
        <v>212</v>
      </c>
      <c r="C149" s="810"/>
      <c r="D149" s="810"/>
      <c r="E149" s="810"/>
      <c r="F149" s="810"/>
      <c r="G149" s="810"/>
      <c r="H149" s="810"/>
      <c r="I149" s="810"/>
      <c r="J149" s="810"/>
      <c r="K149" s="810"/>
      <c r="L149" s="810"/>
      <c r="M149" s="810"/>
      <c r="N149" s="810"/>
      <c r="O149" s="810"/>
      <c r="P149" s="810"/>
      <c r="Q149" s="810"/>
      <c r="R149" s="810"/>
      <c r="S149" s="810"/>
      <c r="T149" s="810"/>
      <c r="U149" s="810"/>
      <c r="V149" s="192"/>
    </row>
    <row r="150" spans="1:23" s="60" customFormat="1" ht="21.75" customHeight="1">
      <c r="B150" s="518" t="s">
        <v>213</v>
      </c>
      <c r="C150" s="711"/>
      <c r="D150" s="711"/>
      <c r="E150" s="711"/>
      <c r="F150" s="711"/>
      <c r="G150" s="711"/>
      <c r="H150" s="711"/>
      <c r="I150" s="711"/>
      <c r="J150" s="711"/>
      <c r="K150" s="711"/>
      <c r="L150" s="711"/>
      <c r="M150" s="519"/>
      <c r="N150" s="697" t="s">
        <v>214</v>
      </c>
      <c r="O150" s="698"/>
      <c r="P150" s="462"/>
      <c r="Q150" s="518" t="s">
        <v>215</v>
      </c>
      <c r="R150" s="711"/>
      <c r="S150" s="711"/>
      <c r="T150" s="711"/>
      <c r="U150" s="519"/>
    </row>
    <row r="151" spans="1:23" s="60" customFormat="1" ht="28.5" customHeight="1">
      <c r="B151" s="518" t="s">
        <v>216</v>
      </c>
      <c r="C151" s="519"/>
      <c r="D151" s="518" t="s">
        <v>111</v>
      </c>
      <c r="E151" s="711"/>
      <c r="F151" s="711"/>
      <c r="G151" s="519"/>
      <c r="H151" s="518" t="s">
        <v>217</v>
      </c>
      <c r="I151" s="711"/>
      <c r="J151" s="711"/>
      <c r="K151" s="711"/>
      <c r="L151" s="711"/>
      <c r="M151" s="519"/>
      <c r="N151" s="811" t="s">
        <v>218</v>
      </c>
      <c r="O151" s="812"/>
      <c r="P151" s="813"/>
      <c r="Q151" s="148" t="s">
        <v>219</v>
      </c>
      <c r="R151" s="148" t="s">
        <v>220</v>
      </c>
      <c r="S151" s="148" t="s">
        <v>221</v>
      </c>
      <c r="T151" s="148" t="s">
        <v>222</v>
      </c>
      <c r="U151" s="148" t="s">
        <v>223</v>
      </c>
    </row>
    <row r="152" spans="1:23" s="60" customFormat="1" ht="30.75" customHeight="1">
      <c r="B152" s="833"/>
      <c r="C152" s="834"/>
      <c r="D152" s="835"/>
      <c r="E152" s="836"/>
      <c r="F152" s="836"/>
      <c r="G152" s="837"/>
      <c r="H152" s="829"/>
      <c r="I152" s="830"/>
      <c r="J152" s="830"/>
      <c r="K152" s="830"/>
      <c r="L152" s="830"/>
      <c r="M152" s="831"/>
      <c r="N152" s="832"/>
      <c r="O152" s="832"/>
      <c r="P152" s="193"/>
      <c r="Q152" s="133"/>
      <c r="R152" s="133"/>
      <c r="S152" s="133"/>
      <c r="T152" s="133"/>
      <c r="U152" s="133"/>
    </row>
    <row r="153" spans="1:23" s="60" customFormat="1" ht="30.75" customHeight="1">
      <c r="B153" s="827"/>
      <c r="C153" s="828"/>
      <c r="D153" s="829"/>
      <c r="E153" s="830"/>
      <c r="F153" s="830"/>
      <c r="G153" s="831"/>
      <c r="H153" s="829"/>
      <c r="I153" s="830"/>
      <c r="J153" s="830"/>
      <c r="K153" s="830"/>
      <c r="L153" s="830"/>
      <c r="M153" s="831"/>
      <c r="N153" s="832"/>
      <c r="O153" s="832"/>
      <c r="P153" s="194"/>
      <c r="Q153" s="133"/>
      <c r="R153" s="133"/>
      <c r="S153" s="133"/>
      <c r="T153" s="133"/>
      <c r="U153" s="133"/>
    </row>
    <row r="154" spans="1:23" s="60" customFormat="1" ht="30.75" customHeight="1">
      <c r="B154" s="827"/>
      <c r="C154" s="828"/>
      <c r="D154" s="829"/>
      <c r="E154" s="830"/>
      <c r="F154" s="830"/>
      <c r="G154" s="831"/>
      <c r="H154" s="829"/>
      <c r="I154" s="830"/>
      <c r="J154" s="830"/>
      <c r="K154" s="830"/>
      <c r="L154" s="830"/>
      <c r="M154" s="831"/>
      <c r="N154" s="832"/>
      <c r="O154" s="832"/>
      <c r="P154" s="194"/>
      <c r="Q154" s="133"/>
      <c r="R154" s="133"/>
      <c r="S154" s="133"/>
      <c r="T154" s="133"/>
      <c r="U154" s="133"/>
    </row>
    <row r="155" spans="1:23" s="60" customFormat="1" ht="30.75" customHeight="1">
      <c r="B155" s="827"/>
      <c r="C155" s="828"/>
      <c r="D155" s="829"/>
      <c r="E155" s="830"/>
      <c r="F155" s="830"/>
      <c r="G155" s="831"/>
      <c r="H155" s="829"/>
      <c r="I155" s="830"/>
      <c r="J155" s="830"/>
      <c r="K155" s="830"/>
      <c r="L155" s="830"/>
      <c r="M155" s="831"/>
      <c r="N155" s="832"/>
      <c r="O155" s="832"/>
      <c r="P155" s="194"/>
      <c r="Q155" s="133"/>
      <c r="R155" s="133"/>
      <c r="S155" s="133"/>
      <c r="T155" s="133"/>
      <c r="U155" s="133"/>
    </row>
    <row r="156" spans="1:23" s="60" customFormat="1" ht="30.75" customHeight="1">
      <c r="B156" s="827"/>
      <c r="C156" s="828"/>
      <c r="D156" s="829"/>
      <c r="E156" s="830"/>
      <c r="F156" s="830"/>
      <c r="G156" s="831"/>
      <c r="H156" s="829"/>
      <c r="I156" s="830"/>
      <c r="J156" s="830"/>
      <c r="K156" s="830"/>
      <c r="L156" s="830"/>
      <c r="M156" s="831"/>
      <c r="N156" s="839"/>
      <c r="O156" s="839"/>
      <c r="P156" s="194"/>
      <c r="Q156" s="133"/>
      <c r="R156" s="133"/>
      <c r="S156" s="133"/>
      <c r="T156" s="133"/>
      <c r="U156" s="133"/>
    </row>
    <row r="157" spans="1:23" s="60" customFormat="1" ht="30.75" customHeight="1">
      <c r="B157" s="827"/>
      <c r="C157" s="828"/>
      <c r="D157" s="829"/>
      <c r="E157" s="830"/>
      <c r="F157" s="830"/>
      <c r="G157" s="831"/>
      <c r="H157" s="829"/>
      <c r="I157" s="830"/>
      <c r="J157" s="830"/>
      <c r="K157" s="830"/>
      <c r="L157" s="830"/>
      <c r="M157" s="831"/>
      <c r="N157" s="838"/>
      <c r="O157" s="838"/>
      <c r="P157" s="194"/>
      <c r="Q157" s="133"/>
      <c r="R157" s="133"/>
      <c r="S157" s="133"/>
      <c r="T157" s="133"/>
      <c r="U157" s="133"/>
    </row>
    <row r="158" spans="1:23" s="60" customFormat="1" ht="30.75" customHeight="1">
      <c r="B158" s="827"/>
      <c r="C158" s="828"/>
      <c r="D158" s="829"/>
      <c r="E158" s="830"/>
      <c r="F158" s="830"/>
      <c r="G158" s="831"/>
      <c r="H158" s="829"/>
      <c r="I158" s="830"/>
      <c r="J158" s="830"/>
      <c r="K158" s="830"/>
      <c r="L158" s="830"/>
      <c r="M158" s="831"/>
      <c r="N158" s="838"/>
      <c r="O158" s="838"/>
      <c r="P158" s="194"/>
      <c r="Q158" s="133"/>
      <c r="R158" s="133"/>
      <c r="S158" s="133"/>
      <c r="T158" s="133"/>
      <c r="U158" s="133"/>
    </row>
    <row r="159" spans="1:23" s="60" customFormat="1" ht="30.75" customHeight="1">
      <c r="B159" s="827"/>
      <c r="C159" s="828"/>
      <c r="D159" s="829"/>
      <c r="E159" s="830"/>
      <c r="F159" s="830"/>
      <c r="G159" s="831"/>
      <c r="H159" s="829"/>
      <c r="I159" s="830"/>
      <c r="J159" s="830"/>
      <c r="K159" s="830"/>
      <c r="L159" s="830"/>
      <c r="M159" s="831"/>
      <c r="N159" s="838"/>
      <c r="O159" s="838"/>
      <c r="P159" s="194"/>
      <c r="Q159" s="133"/>
      <c r="R159" s="133"/>
      <c r="S159" s="133"/>
      <c r="T159" s="133"/>
      <c r="U159" s="133"/>
    </row>
    <row r="160" spans="1:23" s="60" customFormat="1" ht="30.75" customHeight="1">
      <c r="B160" s="827"/>
      <c r="C160" s="828"/>
      <c r="D160" s="829"/>
      <c r="E160" s="830"/>
      <c r="F160" s="830"/>
      <c r="G160" s="831"/>
      <c r="H160" s="829"/>
      <c r="I160" s="830"/>
      <c r="J160" s="830"/>
      <c r="K160" s="830"/>
      <c r="L160" s="830"/>
      <c r="M160" s="831"/>
      <c r="N160" s="838"/>
      <c r="O160" s="838"/>
      <c r="P160" s="194"/>
      <c r="Q160" s="133"/>
      <c r="R160" s="133"/>
      <c r="S160" s="133"/>
      <c r="T160" s="133"/>
      <c r="U160" s="133"/>
    </row>
    <row r="161" spans="2:25" s="60" customFormat="1" ht="25.5" customHeight="1">
      <c r="B161" s="827"/>
      <c r="C161" s="828"/>
      <c r="D161" s="829"/>
      <c r="E161" s="830"/>
      <c r="F161" s="830"/>
      <c r="G161" s="831"/>
      <c r="H161" s="829"/>
      <c r="I161" s="830"/>
      <c r="J161" s="830"/>
      <c r="K161" s="830"/>
      <c r="L161" s="830"/>
      <c r="M161" s="831"/>
      <c r="N161" s="838"/>
      <c r="O161" s="838"/>
      <c r="P161" s="194"/>
      <c r="Q161" s="133"/>
      <c r="R161" s="133"/>
      <c r="S161" s="133"/>
      <c r="T161" s="133"/>
      <c r="U161" s="133"/>
    </row>
    <row r="162" spans="2:25" s="60" customFormat="1" ht="25.5" customHeight="1">
      <c r="B162" s="827"/>
      <c r="C162" s="828"/>
      <c r="D162" s="829"/>
      <c r="E162" s="830"/>
      <c r="F162" s="830"/>
      <c r="G162" s="831"/>
      <c r="H162" s="829"/>
      <c r="I162" s="830"/>
      <c r="J162" s="830"/>
      <c r="K162" s="830"/>
      <c r="L162" s="830"/>
      <c r="M162" s="831"/>
      <c r="N162" s="838"/>
      <c r="O162" s="838"/>
      <c r="P162" s="194"/>
      <c r="Q162" s="133"/>
      <c r="R162" s="133"/>
      <c r="S162" s="133"/>
      <c r="T162" s="133"/>
      <c r="U162" s="133"/>
    </row>
    <row r="163" spans="2:25" s="60" customFormat="1" ht="21.75" customHeight="1">
      <c r="B163" s="845"/>
      <c r="C163" s="846"/>
      <c r="D163" s="795" t="s">
        <v>198</v>
      </c>
      <c r="E163" s="795"/>
      <c r="F163" s="795"/>
      <c r="G163" s="795"/>
      <c r="H163" s="795"/>
      <c r="I163" s="795"/>
      <c r="J163" s="795"/>
      <c r="K163" s="795"/>
      <c r="L163" s="795"/>
      <c r="M163" s="795"/>
      <c r="N163" s="794"/>
      <c r="O163" s="794"/>
      <c r="P163" s="167"/>
      <c r="Q163" s="167"/>
      <c r="R163" s="167"/>
      <c r="S163" s="167"/>
      <c r="T163" s="167"/>
      <c r="U163" s="195"/>
      <c r="Y163" s="60" t="s">
        <v>199</v>
      </c>
    </row>
    <row r="164" spans="2:25" s="60" customFormat="1" ht="12.75" customHeight="1">
      <c r="B164" s="13"/>
      <c r="C164" s="13"/>
      <c r="D164" s="196"/>
      <c r="E164" s="196"/>
      <c r="F164" s="196"/>
      <c r="G164" s="196"/>
      <c r="H164" s="196"/>
      <c r="I164" s="196"/>
      <c r="J164" s="196"/>
      <c r="K164" s="196"/>
      <c r="L164" s="196"/>
      <c r="M164" s="196"/>
      <c r="N164" s="3"/>
      <c r="O164" s="3"/>
      <c r="P164" s="3"/>
      <c r="Q164" s="3"/>
      <c r="R164" s="3"/>
      <c r="S164" s="3"/>
      <c r="T164" s="3"/>
    </row>
    <row r="165" spans="2:25" s="60" customFormat="1" ht="26.25" customHeight="1">
      <c r="B165" s="841" t="s">
        <v>224</v>
      </c>
      <c r="C165" s="841"/>
      <c r="D165" s="841"/>
      <c r="E165" s="841"/>
      <c r="F165" s="841"/>
      <c r="G165" s="841"/>
      <c r="H165" s="114"/>
      <c r="I165" s="133"/>
      <c r="J165" s="842" t="s">
        <v>225</v>
      </c>
      <c r="K165" s="843"/>
      <c r="L165" s="844"/>
      <c r="M165" s="197"/>
      <c r="N165" s="198"/>
      <c r="O165" s="199" t="s">
        <v>226</v>
      </c>
      <c r="P165" s="200"/>
      <c r="Q165" s="200"/>
      <c r="R165" s="197"/>
      <c r="S165" s="843" t="s">
        <v>227</v>
      </c>
      <c r="T165" s="843"/>
      <c r="U165" s="843"/>
      <c r="V165" s="843"/>
      <c r="W165" s="843"/>
    </row>
    <row r="166" spans="2:25" s="60" customFormat="1" ht="40.5" customHeight="1">
      <c r="B166" s="627" t="s">
        <v>228</v>
      </c>
      <c r="C166" s="627"/>
      <c r="D166" s="627"/>
      <c r="E166" s="627"/>
      <c r="F166" s="627"/>
      <c r="G166" s="627"/>
      <c r="H166" s="627"/>
      <c r="I166" s="627"/>
      <c r="J166" s="627"/>
      <c r="K166" s="627"/>
      <c r="L166" s="627"/>
      <c r="M166" s="627"/>
      <c r="N166" s="627"/>
      <c r="O166" s="627"/>
      <c r="P166" s="627"/>
      <c r="Q166" s="627"/>
      <c r="R166" s="627"/>
      <c r="S166" s="627"/>
      <c r="T166" s="627"/>
      <c r="U166" s="627"/>
      <c r="V166" s="627"/>
      <c r="W166" s="201"/>
    </row>
    <row r="167" spans="2:25" s="60" customFormat="1" ht="13.5" customHeight="1">
      <c r="B167" s="95"/>
      <c r="C167" s="95"/>
      <c r="D167" s="95"/>
      <c r="E167" s="95"/>
      <c r="F167" s="95"/>
      <c r="G167" s="95"/>
      <c r="H167" s="95"/>
      <c r="I167" s="95"/>
      <c r="J167" s="95"/>
      <c r="K167" s="95"/>
      <c r="L167" s="95"/>
      <c r="M167" s="95"/>
      <c r="N167" s="95"/>
      <c r="O167" s="95"/>
      <c r="P167" s="95"/>
      <c r="Q167" s="95"/>
      <c r="R167" s="95"/>
      <c r="S167" s="95"/>
      <c r="T167" s="95"/>
      <c r="U167" s="95"/>
      <c r="V167" s="95"/>
      <c r="W167" s="201"/>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8"/>
  <sheetViews>
    <sheetView showGridLines="0" view="pageBreakPreview" topLeftCell="A118" zoomScale="115" zoomScaleNormal="100" zoomScaleSheetLayoutView="115" workbookViewId="0">
      <selection activeCell="K109" sqref="K109:N110"/>
    </sheetView>
  </sheetViews>
  <sheetFormatPr defaultColWidth="8.7109375" defaultRowHeight="18" customHeight="1"/>
  <cols>
    <col min="1" max="1" width="3.28515625" style="31" customWidth="1"/>
    <col min="2" max="2" width="4.7109375" style="31" customWidth="1"/>
    <col min="3" max="3" width="3.7109375" style="31" customWidth="1"/>
    <col min="4" max="4" width="4.42578125" style="31" customWidth="1"/>
    <col min="5" max="5" width="5.85546875" style="31" customWidth="1"/>
    <col min="6" max="6" width="4.42578125" style="31" customWidth="1"/>
    <col min="7" max="7" width="6.85546875" style="31" customWidth="1"/>
    <col min="8" max="8" width="6.7109375" style="31" customWidth="1"/>
    <col min="9" max="9" width="4.7109375" style="31" customWidth="1"/>
    <col min="10" max="11" width="4.140625" style="31" customWidth="1"/>
    <col min="12" max="12" width="4.7109375" style="31" customWidth="1"/>
    <col min="13" max="15" width="4.140625" style="31" customWidth="1"/>
    <col min="16" max="16" width="3" style="31" customWidth="1"/>
    <col min="17" max="18" width="4.140625" style="31" customWidth="1"/>
    <col min="19" max="19" width="6.85546875" style="31" customWidth="1"/>
    <col min="20" max="20" width="3" style="31" customWidth="1"/>
    <col min="21" max="21" width="4.140625" style="31" customWidth="1"/>
    <col min="22" max="22" width="3.28515625" style="31" customWidth="1"/>
    <col min="23" max="23" width="2.85546875" style="31" customWidth="1"/>
    <col min="24" max="24" width="4.140625" style="31" customWidth="1"/>
    <col min="25" max="25" width="4.42578125" style="31" customWidth="1"/>
    <col min="26" max="28" width="4.28515625" style="31" customWidth="1"/>
    <col min="29" max="85" width="4.7109375" style="31" customWidth="1"/>
    <col min="86" max="16384" width="8.7109375" style="31"/>
  </cols>
  <sheetData>
    <row r="1" spans="1:81" ht="22.5" customHeight="1">
      <c r="A1" s="202" t="s">
        <v>229</v>
      </c>
      <c r="B1"/>
      <c r="C1"/>
      <c r="D1"/>
      <c r="E1"/>
      <c r="F1"/>
      <c r="G1"/>
      <c r="H1"/>
      <c r="I1"/>
      <c r="J1"/>
      <c r="K1"/>
      <c r="L1"/>
      <c r="M1"/>
      <c r="N1"/>
      <c r="O1"/>
      <c r="P1"/>
      <c r="Q1"/>
      <c r="R1"/>
      <c r="S1"/>
      <c r="T1"/>
      <c r="U1"/>
      <c r="V1"/>
      <c r="W1"/>
    </row>
    <row r="2" spans="1:81" s="60" customFormat="1" ht="21" customHeight="1">
      <c r="A2" s="85"/>
      <c r="B2" s="22" t="s">
        <v>553</v>
      </c>
      <c r="C2" s="96"/>
      <c r="D2" s="96"/>
      <c r="E2" s="96"/>
      <c r="F2" s="109"/>
      <c r="G2" s="109"/>
      <c r="H2" s="109"/>
      <c r="I2" s="98"/>
      <c r="J2" s="98"/>
      <c r="K2" s="98"/>
      <c r="L2" s="98"/>
      <c r="M2" s="85"/>
      <c r="N2" s="85"/>
      <c r="O2" s="203"/>
      <c r="P2" s="203"/>
      <c r="Q2" s="203"/>
      <c r="R2" s="203"/>
      <c r="S2" s="203"/>
      <c r="T2" s="203"/>
      <c r="U2" s="203"/>
      <c r="V2" s="85"/>
      <c r="W2" s="85"/>
    </row>
    <row r="3" spans="1:81" s="60" customFormat="1" ht="21" customHeight="1">
      <c r="A3" s="85"/>
      <c r="B3" s="22" t="s">
        <v>230</v>
      </c>
      <c r="C3" s="96"/>
      <c r="D3" s="96"/>
      <c r="E3" s="96"/>
      <c r="F3" s="109"/>
      <c r="G3" s="109"/>
      <c r="H3" s="109"/>
      <c r="I3" s="98"/>
      <c r="J3" s="98"/>
      <c r="K3" s="98"/>
      <c r="L3" s="98"/>
      <c r="M3" s="85"/>
      <c r="N3" s="85"/>
      <c r="O3" s="203"/>
      <c r="P3" s="203"/>
      <c r="Q3" s="203"/>
      <c r="R3" s="203"/>
      <c r="S3" s="203"/>
      <c r="T3" s="203"/>
      <c r="U3" s="203"/>
      <c r="V3" s="85"/>
      <c r="W3" s="85"/>
    </row>
    <row r="4" spans="1:81" ht="21" customHeight="1">
      <c r="A4" s="41" t="s">
        <v>231</v>
      </c>
      <c r="C4" s="88"/>
      <c r="D4" s="88"/>
      <c r="E4" s="88"/>
      <c r="G4" s="70"/>
      <c r="H4" s="70"/>
      <c r="I4" s="70"/>
      <c r="J4" s="70"/>
      <c r="K4" s="70"/>
      <c r="L4" s="70"/>
      <c r="R4" s="56"/>
    </row>
    <row r="5" spans="1:81" s="60" customFormat="1" ht="24.75" customHeight="1">
      <c r="A5" s="15"/>
      <c r="B5" s="90" t="s">
        <v>65</v>
      </c>
      <c r="C5" s="877" t="s">
        <v>66</v>
      </c>
      <c r="D5" s="878"/>
      <c r="E5" s="879"/>
      <c r="F5" s="468" t="s">
        <v>67</v>
      </c>
      <c r="G5" s="876"/>
      <c r="H5" s="469"/>
      <c r="I5" s="468" t="s">
        <v>68</v>
      </c>
      <c r="J5" s="876"/>
      <c r="K5" s="876"/>
      <c r="L5" s="469"/>
      <c r="N5" s="1002" t="s">
        <v>232</v>
      </c>
      <c r="O5" s="1003"/>
      <c r="P5" s="1003"/>
      <c r="Q5" s="1003"/>
      <c r="R5" s="1003"/>
      <c r="S5" s="1003"/>
      <c r="T5" s="1003"/>
      <c r="U5" s="1003"/>
      <c r="V5" s="1003"/>
      <c r="W5" s="1004"/>
      <c r="Z5" s="204"/>
      <c r="AA5" s="205"/>
      <c r="AB5" s="205"/>
      <c r="AC5" s="205"/>
      <c r="AD5" s="205"/>
      <c r="AE5" s="206"/>
      <c r="AF5" s="206"/>
      <c r="AG5" s="206"/>
      <c r="AH5" s="206"/>
    </row>
    <row r="6" spans="1:81" s="60" customFormat="1" ht="12" customHeight="1">
      <c r="A6" s="91"/>
      <c r="B6" s="594" t="s">
        <v>36</v>
      </c>
      <c r="C6" s="604"/>
      <c r="D6" s="604"/>
      <c r="E6" s="604"/>
      <c r="F6" s="597"/>
      <c r="G6" s="598"/>
      <c r="H6" s="92"/>
      <c r="I6" s="599">
        <f t="shared" ref="I6:I11" si="0">INT(C6*F6/10)</f>
        <v>0</v>
      </c>
      <c r="J6" s="599"/>
      <c r="K6" s="599"/>
      <c r="L6" s="599"/>
      <c r="N6" s="1005"/>
      <c r="O6" s="1006"/>
      <c r="P6" s="1006"/>
      <c r="Q6" s="1006"/>
      <c r="R6" s="1006"/>
      <c r="S6" s="1006"/>
      <c r="T6" s="1006"/>
      <c r="U6" s="1006"/>
      <c r="V6" s="1006"/>
      <c r="W6" s="1007"/>
      <c r="Z6" s="204"/>
      <c r="AA6" s="205"/>
      <c r="AB6" s="205"/>
      <c r="AC6" s="205"/>
      <c r="AD6" s="205"/>
      <c r="AE6" s="206"/>
      <c r="AF6" s="206"/>
      <c r="AG6" s="206"/>
      <c r="AH6" s="206"/>
    </row>
    <row r="7" spans="1:81" s="60" customFormat="1" ht="30" customHeight="1">
      <c r="A7" s="91"/>
      <c r="B7" s="595"/>
      <c r="C7" s="898">
        <v>0</v>
      </c>
      <c r="D7" s="899"/>
      <c r="E7" s="900"/>
      <c r="F7" s="639"/>
      <c r="G7" s="640"/>
      <c r="H7" s="207" t="s">
        <v>70</v>
      </c>
      <c r="I7" s="677">
        <f t="shared" si="0"/>
        <v>0</v>
      </c>
      <c r="J7" s="678"/>
      <c r="K7" s="678"/>
      <c r="L7" s="626"/>
      <c r="N7" s="1005"/>
      <c r="O7" s="1006"/>
      <c r="P7" s="1006"/>
      <c r="Q7" s="1006"/>
      <c r="R7" s="1006"/>
      <c r="S7" s="1006"/>
      <c r="T7" s="1006"/>
      <c r="U7" s="1006"/>
      <c r="V7" s="1006"/>
      <c r="W7" s="1007"/>
      <c r="Z7" s="208"/>
      <c r="AA7" s="208"/>
      <c r="AB7" s="208"/>
      <c r="AC7" s="208"/>
      <c r="AD7" s="208"/>
      <c r="AE7" s="208"/>
      <c r="AF7" s="208"/>
      <c r="AG7" s="208"/>
      <c r="AH7" s="208"/>
    </row>
    <row r="8" spans="1:81" s="60" customFormat="1" ht="12" customHeight="1">
      <c r="A8" s="91"/>
      <c r="B8" s="594" t="s">
        <v>71</v>
      </c>
      <c r="C8" s="604"/>
      <c r="D8" s="604"/>
      <c r="E8" s="604"/>
      <c r="F8" s="597"/>
      <c r="G8" s="598"/>
      <c r="H8" s="92"/>
      <c r="I8" s="599">
        <f t="shared" si="0"/>
        <v>0</v>
      </c>
      <c r="J8" s="599"/>
      <c r="K8" s="599"/>
      <c r="L8" s="599"/>
      <c r="N8" s="1005"/>
      <c r="O8" s="1006"/>
      <c r="P8" s="1006"/>
      <c r="Q8" s="1006"/>
      <c r="R8" s="1006"/>
      <c r="S8" s="1006"/>
      <c r="T8" s="1006"/>
      <c r="U8" s="1006"/>
      <c r="V8" s="1006"/>
      <c r="W8" s="1007"/>
      <c r="Z8" s="204"/>
      <c r="AA8" s="205"/>
      <c r="AB8" s="205"/>
      <c r="AC8" s="205"/>
      <c r="AD8" s="205"/>
      <c r="AE8" s="206"/>
      <c r="AF8" s="206"/>
      <c r="AG8" s="206"/>
      <c r="AH8" s="206"/>
    </row>
    <row r="9" spans="1:81" s="60" customFormat="1" ht="24.75" customHeight="1">
      <c r="A9" s="91"/>
      <c r="B9" s="595"/>
      <c r="C9" s="898">
        <v>0</v>
      </c>
      <c r="D9" s="899"/>
      <c r="E9" s="900"/>
      <c r="F9" s="639"/>
      <c r="G9" s="640"/>
      <c r="H9" s="207" t="s">
        <v>70</v>
      </c>
      <c r="I9" s="677">
        <f t="shared" si="0"/>
        <v>0</v>
      </c>
      <c r="J9" s="678"/>
      <c r="K9" s="678"/>
      <c r="L9" s="626"/>
      <c r="N9" s="1005"/>
      <c r="O9" s="1006"/>
      <c r="P9" s="1006"/>
      <c r="Q9" s="1006"/>
      <c r="R9" s="1006"/>
      <c r="S9" s="1006"/>
      <c r="T9" s="1006"/>
      <c r="U9" s="1006"/>
      <c r="V9" s="1006"/>
      <c r="W9" s="1007"/>
      <c r="Z9" s="208"/>
      <c r="AA9" s="208"/>
      <c r="AB9" s="208"/>
      <c r="AC9" s="208"/>
      <c r="AD9" s="208"/>
      <c r="AE9" s="208"/>
      <c r="AF9" s="208"/>
      <c r="AG9" s="208"/>
      <c r="AH9" s="208"/>
      <c r="CC9" s="60">
        <v>0</v>
      </c>
    </row>
    <row r="10" spans="1:81" s="60" customFormat="1" ht="12" customHeight="1">
      <c r="A10" s="91"/>
      <c r="B10" s="594" t="s">
        <v>73</v>
      </c>
      <c r="C10" s="604"/>
      <c r="D10" s="604"/>
      <c r="E10" s="604"/>
      <c r="F10" s="597"/>
      <c r="G10" s="598"/>
      <c r="H10" s="92"/>
      <c r="I10" s="599">
        <f t="shared" si="0"/>
        <v>0</v>
      </c>
      <c r="J10" s="599"/>
      <c r="K10" s="599"/>
      <c r="L10" s="599"/>
      <c r="N10" s="1005"/>
      <c r="O10" s="1006"/>
      <c r="P10" s="1006"/>
      <c r="Q10" s="1006"/>
      <c r="R10" s="1006"/>
      <c r="S10" s="1006"/>
      <c r="T10" s="1006"/>
      <c r="U10" s="1006"/>
      <c r="V10" s="1006"/>
      <c r="W10" s="1007"/>
      <c r="Z10" s="208"/>
      <c r="AA10" s="208"/>
      <c r="AB10" s="208"/>
      <c r="AC10" s="208"/>
      <c r="AD10" s="208"/>
      <c r="AE10" s="208"/>
      <c r="AF10" s="208"/>
      <c r="AG10" s="208"/>
      <c r="AH10" s="208"/>
    </row>
    <row r="11" spans="1:81" s="60" customFormat="1" ht="24.75" customHeight="1" thickBot="1">
      <c r="A11" s="85"/>
      <c r="B11" s="613"/>
      <c r="C11" s="969">
        <v>0</v>
      </c>
      <c r="D11" s="970"/>
      <c r="E11" s="971"/>
      <c r="F11" s="692"/>
      <c r="G11" s="693"/>
      <c r="H11" s="209" t="s">
        <v>70</v>
      </c>
      <c r="I11" s="972">
        <f t="shared" si="0"/>
        <v>0</v>
      </c>
      <c r="J11" s="973"/>
      <c r="K11" s="973"/>
      <c r="L11" s="974"/>
      <c r="N11" s="1008"/>
      <c r="O11" s="1009"/>
      <c r="P11" s="1009"/>
      <c r="Q11" s="1009"/>
      <c r="R11" s="1009"/>
      <c r="S11" s="1009"/>
      <c r="T11" s="1009"/>
      <c r="U11" s="1009"/>
      <c r="V11" s="1009"/>
      <c r="W11" s="1010"/>
      <c r="Z11" s="208"/>
      <c r="AA11" s="208"/>
      <c r="AB11" s="208"/>
      <c r="AC11" s="208"/>
      <c r="AD11" s="208"/>
      <c r="AE11" s="208"/>
      <c r="AF11" s="208"/>
      <c r="AG11" s="208"/>
      <c r="AH11" s="208"/>
    </row>
    <row r="12" spans="1:81" s="60" customFormat="1" ht="12" customHeight="1" thickTop="1">
      <c r="A12" s="85"/>
      <c r="B12" s="927" t="s">
        <v>76</v>
      </c>
      <c r="C12" s="928">
        <f>INT(SUM(C6,C8,C10))</f>
        <v>0</v>
      </c>
      <c r="D12" s="929"/>
      <c r="E12" s="929"/>
      <c r="F12" s="966"/>
      <c r="G12" s="967"/>
      <c r="H12" s="968"/>
      <c r="I12" s="938">
        <f>SUM(I6,I8,I10)</f>
        <v>0</v>
      </c>
      <c r="J12" s="938"/>
      <c r="K12" s="938"/>
      <c r="L12" s="939"/>
      <c r="N12" s="208"/>
      <c r="O12" s="208"/>
      <c r="P12" s="208"/>
      <c r="Q12" s="208"/>
      <c r="R12" s="208"/>
      <c r="S12" s="208"/>
      <c r="T12" s="208"/>
      <c r="U12" s="208"/>
      <c r="V12" s="208"/>
      <c r="W12" s="85"/>
      <c r="Z12" s="208"/>
      <c r="AA12" s="208"/>
      <c r="AB12" s="208"/>
      <c r="AC12" s="208"/>
      <c r="AD12" s="208"/>
      <c r="AE12" s="208"/>
      <c r="AF12" s="208"/>
      <c r="AG12" s="208"/>
      <c r="AH12" s="208"/>
    </row>
    <row r="13" spans="1:81" s="60" customFormat="1" ht="27" customHeight="1">
      <c r="A13" s="85"/>
      <c r="B13" s="595"/>
      <c r="C13" s="940">
        <f>INT(SUM(C7,C9,C11))</f>
        <v>0</v>
      </c>
      <c r="D13" s="941"/>
      <c r="E13" s="942"/>
      <c r="F13" s="934"/>
      <c r="G13" s="935"/>
      <c r="H13" s="936"/>
      <c r="I13" s="677">
        <f>SUM(I7,I9,I11)</f>
        <v>0</v>
      </c>
      <c r="J13" s="678"/>
      <c r="K13" s="678"/>
      <c r="L13" s="626"/>
      <c r="N13" s="208"/>
      <c r="O13" s="208"/>
      <c r="P13" s="208"/>
      <c r="Q13" s="208"/>
      <c r="R13" s="208"/>
      <c r="S13" s="208"/>
      <c r="T13" s="208"/>
      <c r="U13" s="208"/>
      <c r="V13" s="208"/>
      <c r="Z13" s="208"/>
      <c r="AA13" s="208"/>
      <c r="AB13" s="208"/>
      <c r="AC13" s="208"/>
      <c r="AD13" s="208"/>
      <c r="AE13" s="208"/>
      <c r="AF13" s="208"/>
      <c r="AG13" s="208"/>
      <c r="AH13" s="208"/>
    </row>
    <row r="14" spans="1:81" s="60" customFormat="1" ht="11.25" customHeight="1">
      <c r="A14" s="85"/>
      <c r="B14" s="13"/>
      <c r="C14" s="210"/>
      <c r="D14" s="210"/>
      <c r="E14" s="210"/>
      <c r="F14" s="109"/>
      <c r="G14" s="109"/>
      <c r="H14" s="109"/>
      <c r="I14" s="98"/>
      <c r="J14" s="98"/>
      <c r="K14" s="98"/>
      <c r="L14" s="98"/>
    </row>
    <row r="15" spans="1:81" s="60" customFormat="1" ht="23.25" customHeight="1">
      <c r="A15" s="85"/>
      <c r="B15" s="518" t="s">
        <v>233</v>
      </c>
      <c r="C15" s="711"/>
      <c r="D15" s="519"/>
      <c r="E15" s="518" t="s">
        <v>234</v>
      </c>
      <c r="F15" s="711"/>
      <c r="G15" s="711"/>
      <c r="H15" s="711"/>
      <c r="I15" s="711"/>
      <c r="J15" s="711"/>
      <c r="K15" s="711"/>
      <c r="L15" s="519"/>
      <c r="N15" s="211"/>
      <c r="O15" s="211"/>
      <c r="P15" s="211"/>
      <c r="Q15" s="211"/>
      <c r="R15" s="211"/>
      <c r="S15" s="211"/>
      <c r="T15" s="211"/>
      <c r="U15" s="211"/>
      <c r="V15" s="211"/>
    </row>
    <row r="16" spans="1:81" s="60" customFormat="1" ht="23.25" customHeight="1">
      <c r="A16" s="85"/>
      <c r="B16" s="993">
        <v>0</v>
      </c>
      <c r="C16" s="994"/>
      <c r="D16" s="995"/>
      <c r="E16" s="996"/>
      <c r="F16" s="997"/>
      <c r="G16" s="997"/>
      <c r="H16" s="997"/>
      <c r="I16" s="997"/>
      <c r="J16" s="997"/>
      <c r="K16" s="997"/>
      <c r="L16" s="998"/>
      <c r="N16" s="211"/>
      <c r="O16" s="211"/>
      <c r="P16" s="211"/>
      <c r="Q16" s="211"/>
      <c r="R16" s="211"/>
      <c r="S16" s="211"/>
      <c r="T16" s="211"/>
      <c r="U16" s="211"/>
      <c r="V16" s="211"/>
    </row>
    <row r="17" spans="1:35" s="60" customFormat="1" ht="16.5" customHeight="1">
      <c r="A17" s="85"/>
      <c r="B17" s="13"/>
      <c r="C17" s="210"/>
      <c r="D17" s="210"/>
      <c r="E17" s="210"/>
      <c r="F17" s="109"/>
      <c r="G17" s="109"/>
      <c r="H17" s="109"/>
      <c r="I17" s="98"/>
      <c r="J17" s="98"/>
      <c r="K17" s="98"/>
      <c r="L17" s="98"/>
      <c r="N17" s="159"/>
      <c r="O17" s="159"/>
      <c r="P17" s="159"/>
      <c r="Q17" s="159"/>
      <c r="R17" s="159"/>
      <c r="S17" s="159"/>
      <c r="T17" s="159"/>
      <c r="U17" s="159"/>
      <c r="V17" s="159"/>
    </row>
    <row r="18" spans="1:35" ht="18.75" customHeight="1">
      <c r="A18" s="41" t="s">
        <v>235</v>
      </c>
      <c r="C18" s="70"/>
      <c r="D18" s="70"/>
      <c r="E18" s="70"/>
      <c r="G18" s="70"/>
      <c r="H18" s="70"/>
      <c r="I18" s="70"/>
      <c r="J18" s="70"/>
      <c r="K18" s="70"/>
      <c r="L18" s="70"/>
    </row>
    <row r="19" spans="1:35" ht="16.5" customHeight="1">
      <c r="A19" s="87"/>
      <c r="B19" s="212" t="s">
        <v>236</v>
      </c>
      <c r="C19" s="70"/>
      <c r="D19" s="70"/>
      <c r="E19" s="70"/>
      <c r="G19" s="70"/>
      <c r="H19" s="70"/>
      <c r="I19" s="70"/>
      <c r="J19" s="70"/>
      <c r="K19" s="70"/>
      <c r="L19" s="70"/>
    </row>
    <row r="20" spans="1:35" ht="18.75" customHeight="1">
      <c r="A20" s="87"/>
      <c r="B20" s="60" t="s">
        <v>554</v>
      </c>
      <c r="C20" s="70"/>
      <c r="D20" s="70"/>
      <c r="E20" s="70"/>
      <c r="G20" s="70"/>
      <c r="H20" s="70"/>
      <c r="I20" s="70"/>
      <c r="J20" s="70"/>
      <c r="K20" s="70"/>
      <c r="L20" s="70"/>
      <c r="Q20" s="31" t="s">
        <v>555</v>
      </c>
    </row>
    <row r="21" spans="1:35" ht="21.75" customHeight="1">
      <c r="A21" s="87"/>
      <c r="B21" s="999" t="s">
        <v>237</v>
      </c>
      <c r="C21" s="1000"/>
      <c r="D21" s="1000"/>
      <c r="E21" s="1000"/>
      <c r="F21" s="1000"/>
      <c r="G21" s="1000"/>
      <c r="H21" s="1000"/>
      <c r="I21" s="1000"/>
      <c r="J21" s="1000"/>
      <c r="K21" s="1001"/>
      <c r="L21" s="992" t="s">
        <v>238</v>
      </c>
      <c r="M21" s="992"/>
      <c r="N21" s="992"/>
      <c r="O21" s="992"/>
      <c r="P21" s="992"/>
      <c r="Q21" s="992" t="s">
        <v>239</v>
      </c>
      <c r="R21" s="992"/>
      <c r="S21" s="992"/>
      <c r="T21" s="992"/>
      <c r="U21" s="992"/>
    </row>
    <row r="22" spans="1:35" ht="21.75" customHeight="1">
      <c r="A22" s="87"/>
      <c r="B22" s="984" t="s">
        <v>240</v>
      </c>
      <c r="C22" s="985"/>
      <c r="D22" s="985"/>
      <c r="E22" s="985"/>
      <c r="F22" s="985"/>
      <c r="G22" s="985"/>
      <c r="H22" s="985"/>
      <c r="I22" s="985"/>
      <c r="J22" s="985"/>
      <c r="K22" s="986"/>
      <c r="L22" s="987"/>
      <c r="M22" s="987"/>
      <c r="N22" s="987"/>
      <c r="O22" s="987"/>
      <c r="P22" s="987"/>
      <c r="Q22" s="987"/>
      <c r="R22" s="987"/>
      <c r="S22" s="987"/>
      <c r="T22" s="987"/>
      <c r="U22" s="987"/>
    </row>
    <row r="23" spans="1:35" ht="21.75" customHeight="1">
      <c r="A23" s="87"/>
      <c r="B23" s="984" t="s">
        <v>241</v>
      </c>
      <c r="C23" s="985"/>
      <c r="D23" s="985"/>
      <c r="E23" s="985"/>
      <c r="F23" s="985"/>
      <c r="G23" s="985"/>
      <c r="H23" s="985"/>
      <c r="I23" s="985"/>
      <c r="J23" s="985"/>
      <c r="K23" s="986"/>
      <c r="L23" s="987"/>
      <c r="M23" s="987"/>
      <c r="N23" s="987"/>
      <c r="O23" s="987"/>
      <c r="P23" s="987"/>
      <c r="Q23" s="987"/>
      <c r="R23" s="987"/>
      <c r="S23" s="987"/>
      <c r="T23" s="987"/>
      <c r="U23" s="987"/>
    </row>
    <row r="24" spans="1:35" ht="21.75" customHeight="1">
      <c r="A24" s="87"/>
      <c r="B24" s="984" t="s">
        <v>242</v>
      </c>
      <c r="C24" s="985"/>
      <c r="D24" s="985"/>
      <c r="E24" s="985"/>
      <c r="F24" s="985"/>
      <c r="G24" s="985"/>
      <c r="H24" s="985"/>
      <c r="I24" s="985"/>
      <c r="J24" s="985"/>
      <c r="K24" s="986"/>
      <c r="L24" s="987"/>
      <c r="M24" s="987"/>
      <c r="N24" s="987"/>
      <c r="O24" s="987"/>
      <c r="P24" s="987"/>
      <c r="Q24" s="987"/>
      <c r="R24" s="987"/>
      <c r="S24" s="987"/>
      <c r="T24" s="987"/>
      <c r="U24" s="987"/>
    </row>
    <row r="25" spans="1:35" ht="21.75" customHeight="1">
      <c r="A25" s="87"/>
      <c r="B25" s="984" t="s">
        <v>243</v>
      </c>
      <c r="C25" s="985"/>
      <c r="D25" s="985"/>
      <c r="E25" s="985"/>
      <c r="F25" s="985"/>
      <c r="G25" s="985"/>
      <c r="H25" s="985"/>
      <c r="I25" s="985"/>
      <c r="J25" s="985"/>
      <c r="K25" s="986"/>
      <c r="L25" s="987"/>
      <c r="M25" s="987"/>
      <c r="N25" s="987"/>
      <c r="O25" s="987"/>
      <c r="P25" s="987"/>
      <c r="Q25" s="987"/>
      <c r="R25" s="987"/>
      <c r="S25" s="987"/>
      <c r="T25" s="987"/>
      <c r="U25" s="987"/>
    </row>
    <row r="26" spans="1:35" ht="21.75" customHeight="1">
      <c r="A26" s="87"/>
      <c r="B26" s="984" t="s">
        <v>244</v>
      </c>
      <c r="C26" s="985"/>
      <c r="D26" s="985"/>
      <c r="E26" s="985"/>
      <c r="F26" s="985"/>
      <c r="G26" s="985"/>
      <c r="H26" s="985"/>
      <c r="I26" s="985"/>
      <c r="J26" s="985"/>
      <c r="K26" s="986"/>
      <c r="L26" s="987"/>
      <c r="M26" s="987"/>
      <c r="N26" s="987"/>
      <c r="O26" s="987"/>
      <c r="P26" s="987"/>
      <c r="Q26" s="987"/>
      <c r="R26" s="987"/>
      <c r="S26" s="987"/>
      <c r="T26" s="987"/>
      <c r="U26" s="987"/>
    </row>
    <row r="27" spans="1:35" ht="21.75" customHeight="1">
      <c r="A27" s="87"/>
      <c r="B27" s="989" t="s">
        <v>501</v>
      </c>
      <c r="C27" s="990"/>
      <c r="D27" s="990"/>
      <c r="E27" s="990"/>
      <c r="F27" s="990"/>
      <c r="G27" s="990"/>
      <c r="H27" s="990"/>
      <c r="I27" s="990"/>
      <c r="J27" s="990"/>
      <c r="K27" s="991"/>
      <c r="L27" s="987"/>
      <c r="M27" s="987"/>
      <c r="N27" s="987"/>
      <c r="O27" s="987"/>
      <c r="P27" s="987"/>
      <c r="Q27" s="987"/>
      <c r="R27" s="987"/>
      <c r="S27" s="987"/>
      <c r="T27" s="987"/>
      <c r="U27" s="987"/>
    </row>
    <row r="28" spans="1:35" ht="21.75" customHeight="1">
      <c r="A28" s="87"/>
      <c r="B28" s="984" t="s">
        <v>245</v>
      </c>
      <c r="C28" s="985"/>
      <c r="D28" s="985"/>
      <c r="E28" s="985"/>
      <c r="F28" s="985"/>
      <c r="G28" s="985"/>
      <c r="H28" s="985"/>
      <c r="I28" s="985"/>
      <c r="J28" s="985"/>
      <c r="K28" s="986"/>
      <c r="L28" s="987"/>
      <c r="M28" s="987"/>
      <c r="N28" s="987"/>
      <c r="O28" s="987"/>
      <c r="P28" s="987"/>
      <c r="Q28" s="987"/>
      <c r="R28" s="987"/>
      <c r="S28" s="987"/>
      <c r="T28" s="987"/>
      <c r="U28" s="987"/>
    </row>
    <row r="29" spans="1:35" ht="21.75" customHeight="1">
      <c r="A29" s="87"/>
      <c r="B29" s="984" t="s">
        <v>246</v>
      </c>
      <c r="C29" s="985"/>
      <c r="D29" s="985"/>
      <c r="E29" s="985"/>
      <c r="F29" s="985"/>
      <c r="G29" s="985"/>
      <c r="H29" s="985"/>
      <c r="I29" s="985"/>
      <c r="J29" s="985"/>
      <c r="K29" s="986"/>
      <c r="L29" s="988"/>
      <c r="M29" s="988"/>
      <c r="N29" s="988"/>
      <c r="O29" s="988"/>
      <c r="P29" s="988"/>
      <c r="Q29" s="988"/>
      <c r="R29" s="988"/>
      <c r="S29" s="988"/>
      <c r="T29" s="988"/>
      <c r="U29" s="988"/>
    </row>
    <row r="30" spans="1:35" ht="21.75" customHeight="1">
      <c r="A30" s="87"/>
      <c r="L30" s="70"/>
    </row>
    <row r="31" spans="1:35" s="60" customFormat="1" ht="24.75" customHeight="1">
      <c r="A31" s="15"/>
      <c r="B31" s="90" t="s">
        <v>65</v>
      </c>
      <c r="C31" s="877" t="s">
        <v>66</v>
      </c>
      <c r="D31" s="878"/>
      <c r="E31" s="879"/>
      <c r="F31" s="468" t="s">
        <v>67</v>
      </c>
      <c r="G31" s="876"/>
      <c r="H31" s="469"/>
      <c r="I31" s="468" t="s">
        <v>68</v>
      </c>
      <c r="J31" s="876"/>
      <c r="K31" s="876"/>
      <c r="L31" s="469"/>
      <c r="N31" s="975" t="s">
        <v>556</v>
      </c>
      <c r="O31" s="976"/>
      <c r="P31" s="976"/>
      <c r="Q31" s="976"/>
      <c r="R31" s="976"/>
      <c r="S31" s="976"/>
      <c r="T31" s="976"/>
      <c r="U31" s="976"/>
      <c r="V31" s="976"/>
      <c r="W31" s="977"/>
      <c r="Z31" s="205"/>
      <c r="AA31" s="205"/>
      <c r="AB31" s="205"/>
      <c r="AC31" s="205"/>
      <c r="AD31" s="205"/>
      <c r="AE31" s="205"/>
      <c r="AF31" s="205"/>
      <c r="AG31" s="205"/>
      <c r="AH31" s="205"/>
      <c r="AI31" s="205"/>
    </row>
    <row r="32" spans="1:35" s="60" customFormat="1" ht="12" customHeight="1">
      <c r="A32" s="91"/>
      <c r="B32" s="594" t="s">
        <v>36</v>
      </c>
      <c r="C32" s="604"/>
      <c r="D32" s="604"/>
      <c r="E32" s="604"/>
      <c r="F32" s="597"/>
      <c r="G32" s="598"/>
      <c r="H32" s="92"/>
      <c r="I32" s="599">
        <f t="shared" ref="I32:I37" si="1">INT(C32*F32/10)</f>
        <v>0</v>
      </c>
      <c r="J32" s="599"/>
      <c r="K32" s="599"/>
      <c r="L32" s="599"/>
      <c r="N32" s="978"/>
      <c r="O32" s="979"/>
      <c r="P32" s="979"/>
      <c r="Q32" s="979"/>
      <c r="R32" s="979"/>
      <c r="S32" s="979"/>
      <c r="T32" s="979"/>
      <c r="U32" s="979"/>
      <c r="V32" s="979"/>
      <c r="W32" s="980"/>
      <c r="Z32" s="205"/>
      <c r="AA32" s="205"/>
      <c r="AB32" s="205"/>
      <c r="AC32" s="205"/>
      <c r="AD32" s="205"/>
      <c r="AE32" s="205"/>
      <c r="AF32" s="205"/>
      <c r="AG32" s="205"/>
      <c r="AH32" s="205"/>
      <c r="AI32" s="205"/>
    </row>
    <row r="33" spans="1:35" s="60" customFormat="1" ht="24.75" customHeight="1">
      <c r="A33" s="91"/>
      <c r="B33" s="595"/>
      <c r="C33" s="898">
        <v>0</v>
      </c>
      <c r="D33" s="899"/>
      <c r="E33" s="900"/>
      <c r="F33" s="639"/>
      <c r="G33" s="640"/>
      <c r="H33" s="207" t="s">
        <v>70</v>
      </c>
      <c r="I33" s="677">
        <f t="shared" si="1"/>
        <v>0</v>
      </c>
      <c r="J33" s="678"/>
      <c r="K33" s="678"/>
      <c r="L33" s="626"/>
      <c r="N33" s="978"/>
      <c r="O33" s="979"/>
      <c r="P33" s="979"/>
      <c r="Q33" s="979"/>
      <c r="R33" s="979"/>
      <c r="S33" s="979"/>
      <c r="T33" s="979"/>
      <c r="U33" s="979"/>
      <c r="V33" s="979"/>
      <c r="W33" s="980"/>
      <c r="Z33" s="205"/>
      <c r="AA33" s="205"/>
      <c r="AB33" s="205"/>
      <c r="AC33" s="205"/>
      <c r="AD33" s="205"/>
      <c r="AE33" s="205"/>
      <c r="AF33" s="205"/>
      <c r="AG33" s="205"/>
      <c r="AH33" s="205"/>
      <c r="AI33" s="205"/>
    </row>
    <row r="34" spans="1:35" s="60" customFormat="1" ht="12" customHeight="1">
      <c r="A34" s="91"/>
      <c r="B34" s="594" t="s">
        <v>71</v>
      </c>
      <c r="C34" s="604"/>
      <c r="D34" s="604"/>
      <c r="E34" s="604"/>
      <c r="F34" s="597"/>
      <c r="G34" s="598"/>
      <c r="H34" s="92"/>
      <c r="I34" s="599">
        <f t="shared" si="1"/>
        <v>0</v>
      </c>
      <c r="J34" s="599"/>
      <c r="K34" s="599"/>
      <c r="L34" s="599"/>
      <c r="N34" s="978"/>
      <c r="O34" s="979"/>
      <c r="P34" s="979"/>
      <c r="Q34" s="979"/>
      <c r="R34" s="979"/>
      <c r="S34" s="979"/>
      <c r="T34" s="979"/>
      <c r="U34" s="979"/>
      <c r="V34" s="979"/>
      <c r="W34" s="980"/>
      <c r="Z34" s="205"/>
      <c r="AA34" s="205"/>
      <c r="AB34" s="205"/>
      <c r="AC34" s="205"/>
      <c r="AD34" s="205"/>
      <c r="AE34" s="205"/>
      <c r="AF34" s="205"/>
      <c r="AG34" s="205"/>
      <c r="AH34" s="205"/>
      <c r="AI34" s="205"/>
    </row>
    <row r="35" spans="1:35" s="60" customFormat="1" ht="24.75" customHeight="1">
      <c r="A35" s="91"/>
      <c r="B35" s="595"/>
      <c r="C35" s="898">
        <v>0</v>
      </c>
      <c r="D35" s="899"/>
      <c r="E35" s="900"/>
      <c r="F35" s="639"/>
      <c r="G35" s="640"/>
      <c r="H35" s="207" t="s">
        <v>70</v>
      </c>
      <c r="I35" s="677">
        <f t="shared" si="1"/>
        <v>0</v>
      </c>
      <c r="J35" s="678"/>
      <c r="K35" s="678"/>
      <c r="L35" s="626"/>
      <c r="N35" s="978"/>
      <c r="O35" s="979"/>
      <c r="P35" s="979"/>
      <c r="Q35" s="979"/>
      <c r="R35" s="979"/>
      <c r="S35" s="979"/>
      <c r="T35" s="979"/>
      <c r="U35" s="979"/>
      <c r="V35" s="979"/>
      <c r="W35" s="980"/>
      <c r="Z35" s="205"/>
      <c r="AA35" s="205"/>
      <c r="AB35" s="205"/>
      <c r="AC35" s="205"/>
      <c r="AD35" s="205"/>
      <c r="AE35" s="205"/>
      <c r="AF35" s="205"/>
      <c r="AG35" s="205"/>
      <c r="AH35" s="205"/>
      <c r="AI35" s="205"/>
    </row>
    <row r="36" spans="1:35" s="60" customFormat="1" ht="12" customHeight="1">
      <c r="A36" s="91"/>
      <c r="B36" s="594" t="s">
        <v>73</v>
      </c>
      <c r="C36" s="604"/>
      <c r="D36" s="604"/>
      <c r="E36" s="604"/>
      <c r="F36" s="597"/>
      <c r="G36" s="598"/>
      <c r="H36" s="92"/>
      <c r="I36" s="599">
        <f t="shared" si="1"/>
        <v>0</v>
      </c>
      <c r="J36" s="599"/>
      <c r="K36" s="599"/>
      <c r="L36" s="599"/>
      <c r="N36" s="978"/>
      <c r="O36" s="979"/>
      <c r="P36" s="979"/>
      <c r="Q36" s="979"/>
      <c r="R36" s="979"/>
      <c r="S36" s="979"/>
      <c r="T36" s="979"/>
      <c r="U36" s="979"/>
      <c r="V36" s="979"/>
      <c r="W36" s="980"/>
      <c r="Z36" s="205"/>
      <c r="AA36" s="205"/>
      <c r="AB36" s="205"/>
      <c r="AC36" s="205"/>
      <c r="AD36" s="205"/>
      <c r="AE36" s="205"/>
      <c r="AF36" s="205"/>
      <c r="AG36" s="205"/>
      <c r="AH36" s="205"/>
      <c r="AI36" s="205"/>
    </row>
    <row r="37" spans="1:35" s="60" customFormat="1" ht="24.75" customHeight="1" thickBot="1">
      <c r="A37" s="85"/>
      <c r="B37" s="613"/>
      <c r="C37" s="969">
        <v>0</v>
      </c>
      <c r="D37" s="970"/>
      <c r="E37" s="971"/>
      <c r="F37" s="692"/>
      <c r="G37" s="693"/>
      <c r="H37" s="209" t="s">
        <v>70</v>
      </c>
      <c r="I37" s="972">
        <f t="shared" si="1"/>
        <v>0</v>
      </c>
      <c r="J37" s="973"/>
      <c r="K37" s="973"/>
      <c r="L37" s="974"/>
      <c r="N37" s="981"/>
      <c r="O37" s="982"/>
      <c r="P37" s="982"/>
      <c r="Q37" s="982"/>
      <c r="R37" s="982"/>
      <c r="S37" s="982"/>
      <c r="T37" s="982"/>
      <c r="U37" s="982"/>
      <c r="V37" s="982"/>
      <c r="W37" s="983"/>
      <c r="Z37" s="205"/>
      <c r="AA37" s="205"/>
      <c r="AB37" s="205"/>
      <c r="AC37" s="205"/>
      <c r="AD37" s="205"/>
      <c r="AE37" s="205"/>
      <c r="AF37" s="205"/>
      <c r="AG37" s="205"/>
      <c r="AH37" s="205"/>
      <c r="AI37" s="205"/>
    </row>
    <row r="38" spans="1:35" s="60" customFormat="1" ht="12" customHeight="1" thickTop="1">
      <c r="A38" s="85"/>
      <c r="B38" s="927" t="s">
        <v>76</v>
      </c>
      <c r="C38" s="928">
        <f>INT(SUM(C32,C34,C36))</f>
        <v>0</v>
      </c>
      <c r="D38" s="929"/>
      <c r="E38" s="929"/>
      <c r="F38" s="966"/>
      <c r="G38" s="967"/>
      <c r="H38" s="968"/>
      <c r="I38" s="938">
        <f>SUM(I32,I34,I36)</f>
        <v>0</v>
      </c>
      <c r="J38" s="938"/>
      <c r="K38" s="938"/>
      <c r="L38" s="939"/>
      <c r="N38" s="205"/>
      <c r="O38" s="205"/>
      <c r="P38" s="205"/>
      <c r="Q38" s="205"/>
      <c r="R38" s="205"/>
      <c r="S38" s="205"/>
      <c r="T38" s="205"/>
      <c r="U38" s="205"/>
      <c r="V38" s="205"/>
      <c r="W38" s="205"/>
      <c r="Z38" s="205"/>
      <c r="AA38" s="205"/>
      <c r="AB38" s="205"/>
      <c r="AC38" s="205"/>
      <c r="AD38" s="205"/>
      <c r="AE38" s="205"/>
      <c r="AF38" s="205"/>
      <c r="AG38" s="205"/>
      <c r="AH38" s="205"/>
      <c r="AI38" s="205"/>
    </row>
    <row r="39" spans="1:35" s="60" customFormat="1" ht="24.75" customHeight="1">
      <c r="A39" s="85"/>
      <c r="B39" s="595"/>
      <c r="C39" s="940">
        <f>INT(SUM(C33,C35,C37))</f>
        <v>0</v>
      </c>
      <c r="D39" s="941"/>
      <c r="E39" s="942"/>
      <c r="F39" s="934"/>
      <c r="G39" s="935"/>
      <c r="H39" s="936"/>
      <c r="I39" s="677">
        <f>SUM(I33,I35,I37)</f>
        <v>0</v>
      </c>
      <c r="J39" s="678"/>
      <c r="K39" s="678"/>
      <c r="L39" s="626"/>
      <c r="N39" s="205"/>
      <c r="O39" s="205"/>
      <c r="P39" s="205"/>
      <c r="Q39" s="205"/>
      <c r="R39" s="205"/>
      <c r="S39" s="205"/>
      <c r="T39" s="205"/>
      <c r="U39" s="205"/>
      <c r="V39" s="205"/>
      <c r="W39" s="205"/>
      <c r="Z39" s="205"/>
      <c r="AA39" s="205"/>
      <c r="AB39" s="205"/>
      <c r="AC39" s="205"/>
      <c r="AD39" s="205"/>
      <c r="AE39" s="205"/>
      <c r="AF39" s="205"/>
      <c r="AG39" s="205"/>
      <c r="AH39" s="205"/>
      <c r="AI39" s="205"/>
    </row>
    <row r="40" spans="1:35" ht="28.5" customHeight="1">
      <c r="B40" s="963" t="s">
        <v>247</v>
      </c>
      <c r="C40" s="963"/>
      <c r="D40" s="963"/>
      <c r="E40" s="963"/>
      <c r="F40" s="963"/>
      <c r="G40" s="963"/>
      <c r="H40" s="963"/>
      <c r="I40" s="963"/>
      <c r="J40" s="963"/>
      <c r="K40" s="963"/>
      <c r="L40" s="963"/>
      <c r="N40" s="205"/>
      <c r="O40" s="205"/>
      <c r="P40" s="205"/>
      <c r="Q40" s="205"/>
      <c r="R40" s="205"/>
      <c r="S40" s="205"/>
      <c r="T40" s="205"/>
      <c r="U40" s="205"/>
      <c r="V40" s="205"/>
      <c r="W40" s="205"/>
      <c r="Z40" s="205"/>
      <c r="AA40" s="205"/>
      <c r="AB40" s="205"/>
      <c r="AC40" s="205"/>
      <c r="AD40" s="205"/>
      <c r="AE40" s="205"/>
      <c r="AF40" s="205"/>
      <c r="AG40" s="205"/>
      <c r="AH40" s="205"/>
      <c r="AI40" s="205"/>
    </row>
    <row r="41" spans="1:35" ht="11.25" customHeight="1">
      <c r="B41" s="208"/>
      <c r="C41" s="208"/>
      <c r="D41" s="208"/>
      <c r="E41" s="208"/>
      <c r="F41" s="208"/>
      <c r="G41" s="208"/>
      <c r="H41" s="208"/>
      <c r="I41" s="208"/>
      <c r="J41" s="208"/>
      <c r="K41" s="208"/>
      <c r="L41" s="208"/>
      <c r="N41" s="205"/>
      <c r="O41" s="205"/>
      <c r="P41" s="205"/>
      <c r="Q41" s="205"/>
      <c r="R41" s="205"/>
      <c r="S41" s="205"/>
      <c r="T41" s="205"/>
      <c r="U41" s="205"/>
      <c r="V41" s="205"/>
      <c r="W41" s="205"/>
    </row>
    <row r="42" spans="1:35" ht="21" customHeight="1">
      <c r="A42" s="897" t="s">
        <v>248</v>
      </c>
      <c r="B42" s="897"/>
      <c r="C42" s="897"/>
      <c r="D42" s="897"/>
      <c r="E42" s="897"/>
      <c r="F42" s="897"/>
      <c r="G42" s="897"/>
      <c r="H42" s="897"/>
      <c r="I42" s="897"/>
      <c r="J42" s="897"/>
      <c r="K42" s="897"/>
      <c r="L42" s="897"/>
      <c r="M42" s="897"/>
      <c r="N42" s="897"/>
      <c r="O42" s="897"/>
      <c r="P42" s="897"/>
      <c r="Q42" s="897"/>
      <c r="R42" s="205"/>
      <c r="S42" s="205"/>
      <c r="T42" s="205"/>
      <c r="U42" s="205"/>
      <c r="V42" s="205"/>
      <c r="W42" s="205"/>
    </row>
    <row r="43" spans="1:35" ht="21" customHeight="1">
      <c r="A43" s="87"/>
      <c r="B43" s="212" t="s">
        <v>249</v>
      </c>
      <c r="C43" s="70"/>
      <c r="D43" s="70"/>
      <c r="E43" s="70"/>
      <c r="G43" s="70"/>
      <c r="H43" s="70"/>
      <c r="I43" s="70"/>
      <c r="J43" s="70"/>
      <c r="K43" s="70"/>
      <c r="L43" s="70"/>
      <c r="P43" s="108"/>
      <c r="Q43" s="108"/>
      <c r="R43" s="108"/>
      <c r="S43" s="108"/>
      <c r="T43" s="108"/>
      <c r="U43" s="108"/>
      <c r="V43" s="108"/>
      <c r="W43" s="108"/>
    </row>
    <row r="44" spans="1:35" ht="21" customHeight="1">
      <c r="A44" s="87"/>
      <c r="B44" s="106" t="s">
        <v>250</v>
      </c>
      <c r="C44" s="26"/>
      <c r="D44" s="26"/>
      <c r="E44" s="26"/>
      <c r="F44" s="213"/>
      <c r="G44" s="70"/>
      <c r="H44" s="70"/>
      <c r="I44" s="70"/>
      <c r="M44" s="964"/>
      <c r="N44" s="965"/>
      <c r="P44" s="345"/>
      <c r="Q44" s="345"/>
      <c r="R44" s="345"/>
      <c r="S44" s="345"/>
      <c r="T44" s="345"/>
      <c r="U44" s="345"/>
      <c r="V44" s="345"/>
      <c r="W44" s="108"/>
    </row>
    <row r="45" spans="1:35" ht="21" customHeight="1">
      <c r="A45" s="87"/>
      <c r="B45" s="106" t="s">
        <v>251</v>
      </c>
      <c r="C45" s="22"/>
      <c r="D45" s="22"/>
      <c r="E45" s="22"/>
      <c r="F45" s="213"/>
      <c r="L45" s="15"/>
      <c r="M45" s="60"/>
      <c r="P45" s="346"/>
      <c r="Q45" s="346"/>
      <c r="R45" s="346"/>
      <c r="S45" s="346"/>
      <c r="T45" s="346"/>
      <c r="U45" s="346"/>
      <c r="V45" s="346"/>
      <c r="W45" s="95"/>
    </row>
    <row r="46" spans="1:35" ht="21" customHeight="1">
      <c r="A46" s="87"/>
      <c r="B46" s="5" t="s">
        <v>252</v>
      </c>
      <c r="C46" s="60" t="s">
        <v>253</v>
      </c>
      <c r="D46" s="15"/>
      <c r="E46" s="15"/>
    </row>
    <row r="47" spans="1:35" s="60" customFormat="1" ht="21" customHeight="1">
      <c r="A47" s="214"/>
      <c r="B47" s="215"/>
      <c r="E47" s="60" t="s">
        <v>254</v>
      </c>
      <c r="H47" s="60" t="s">
        <v>255</v>
      </c>
      <c r="I47" s="943">
        <v>0</v>
      </c>
      <c r="J47" s="944"/>
      <c r="K47" s="952" t="s">
        <v>256</v>
      </c>
      <c r="L47" s="953"/>
      <c r="M47" s="947">
        <v>0</v>
      </c>
      <c r="N47" s="948"/>
      <c r="O47" s="216" t="s">
        <v>257</v>
      </c>
      <c r="P47" s="949">
        <f>I47+M47</f>
        <v>0</v>
      </c>
      <c r="Q47" s="949"/>
      <c r="R47" s="949"/>
      <c r="S47" s="949"/>
      <c r="U47" s="346"/>
    </row>
    <row r="48" spans="1:35" s="60" customFormat="1" ht="21" customHeight="1">
      <c r="A48" s="214"/>
      <c r="B48" s="215"/>
      <c r="E48" s="60" t="s">
        <v>258</v>
      </c>
      <c r="H48" s="60" t="s">
        <v>255</v>
      </c>
      <c r="I48" s="943">
        <v>0</v>
      </c>
      <c r="J48" s="944"/>
      <c r="K48" s="952" t="s">
        <v>259</v>
      </c>
      <c r="L48" s="953"/>
      <c r="M48" s="947">
        <v>0</v>
      </c>
      <c r="N48" s="948"/>
      <c r="O48" s="216" t="s">
        <v>260</v>
      </c>
      <c r="P48" s="949">
        <f>I48+M48</f>
        <v>0</v>
      </c>
      <c r="Q48" s="949"/>
      <c r="R48" s="949"/>
      <c r="S48" s="949"/>
      <c r="T48" s="85"/>
      <c r="U48" s="60" t="s">
        <v>261</v>
      </c>
      <c r="V48" s="85"/>
    </row>
    <row r="49" spans="1:35" ht="5.25" customHeight="1">
      <c r="A49" s="87"/>
      <c r="B49" s="5"/>
      <c r="D49" s="60"/>
      <c r="H49" s="160"/>
      <c r="J49" s="56"/>
      <c r="K49" s="56"/>
      <c r="L49" s="217"/>
      <c r="M49" s="217"/>
      <c r="N49" s="56"/>
      <c r="O49" s="15"/>
      <c r="P49" s="56"/>
      <c r="S49" s="218"/>
      <c r="T49" s="218"/>
      <c r="U49" s="56"/>
      <c r="V49" s="85"/>
    </row>
    <row r="50" spans="1:35" s="60" customFormat="1" ht="21.75" customHeight="1">
      <c r="A50" s="214"/>
      <c r="B50" s="215"/>
      <c r="E50" s="60" t="s">
        <v>76</v>
      </c>
      <c r="H50" s="60" t="s">
        <v>255</v>
      </c>
      <c r="I50" s="950">
        <f>I47+I48</f>
        <v>0</v>
      </c>
      <c r="J50" s="951"/>
      <c r="K50" s="952" t="s">
        <v>259</v>
      </c>
      <c r="L50" s="953"/>
      <c r="M50" s="954">
        <f>M47+M48</f>
        <v>0</v>
      </c>
      <c r="N50" s="955"/>
      <c r="O50" s="216" t="s">
        <v>260</v>
      </c>
      <c r="P50" s="949">
        <f>I50+M50</f>
        <v>0</v>
      </c>
      <c r="Q50" s="949"/>
      <c r="R50" s="949"/>
      <c r="S50" s="949"/>
      <c r="U50" s="60" t="s">
        <v>262</v>
      </c>
    </row>
    <row r="51" spans="1:35" ht="6" customHeight="1">
      <c r="A51" s="87"/>
      <c r="B51" s="5"/>
      <c r="E51" s="60"/>
      <c r="H51" s="160"/>
      <c r="I51" s="217"/>
      <c r="J51" s="217"/>
      <c r="L51" s="15"/>
      <c r="M51" s="56"/>
      <c r="N51" s="218"/>
      <c r="O51" s="218"/>
      <c r="R51" s="60"/>
      <c r="U51" s="346"/>
    </row>
    <row r="52" spans="1:35" s="60" customFormat="1" ht="21.75" customHeight="1">
      <c r="A52" s="214"/>
      <c r="B52" s="215" t="s">
        <v>263</v>
      </c>
      <c r="C52" s="357" t="s">
        <v>264</v>
      </c>
      <c r="D52" s="358"/>
      <c r="E52" s="358"/>
      <c r="F52" s="358"/>
      <c r="G52" s="961" t="str">
        <f>IFERROR(P48/P50,"%")</f>
        <v>%</v>
      </c>
      <c r="H52" s="962"/>
      <c r="J52" s="216" t="s">
        <v>265</v>
      </c>
      <c r="K52" s="219"/>
      <c r="L52" s="219"/>
      <c r="N52" s="15"/>
      <c r="R52" s="220"/>
      <c r="S52" s="220"/>
      <c r="T52" s="358"/>
      <c r="U52" s="358"/>
    </row>
    <row r="53" spans="1:35" s="60" customFormat="1" ht="18.75" customHeight="1">
      <c r="A53" s="214"/>
      <c r="B53" s="106" t="s">
        <v>515</v>
      </c>
      <c r="C53" s="22"/>
      <c r="D53" s="22"/>
      <c r="E53" s="22"/>
      <c r="F53" s="106"/>
      <c r="G53" s="106"/>
      <c r="H53" s="106"/>
      <c r="I53" s="106"/>
      <c r="J53" s="106"/>
      <c r="K53" s="106"/>
      <c r="L53" s="106"/>
      <c r="M53" s="106"/>
      <c r="N53" s="106"/>
      <c r="O53" s="106"/>
    </row>
    <row r="54" spans="1:35" s="60" customFormat="1" ht="21.75" customHeight="1">
      <c r="A54" s="214"/>
      <c r="C54" s="958" t="s">
        <v>528</v>
      </c>
      <c r="D54" s="959"/>
      <c r="E54" s="950">
        <f>I50</f>
        <v>0</v>
      </c>
      <c r="F54" s="951"/>
      <c r="G54" s="910" t="s">
        <v>266</v>
      </c>
      <c r="H54" s="911"/>
      <c r="I54" s="911"/>
      <c r="J54" s="911"/>
      <c r="K54" s="911"/>
      <c r="L54" s="911"/>
      <c r="M54" s="911"/>
      <c r="N54" s="911"/>
      <c r="O54" s="911"/>
      <c r="P54" s="911"/>
      <c r="Q54" s="943">
        <v>0</v>
      </c>
      <c r="R54" s="944"/>
      <c r="Y54" s="221"/>
    </row>
    <row r="55" spans="1:35" s="60" customFormat="1" ht="21.75" customHeight="1">
      <c r="A55" s="214"/>
      <c r="C55" s="106" t="s">
        <v>267</v>
      </c>
      <c r="D55" s="945" t="s">
        <v>268</v>
      </c>
      <c r="E55" s="945"/>
      <c r="F55" s="945"/>
      <c r="G55" s="945"/>
      <c r="H55" s="945"/>
      <c r="I55" s="945"/>
      <c r="J55" s="946"/>
      <c r="K55" s="956">
        <f>E54+Q54</f>
        <v>0</v>
      </c>
      <c r="L55" s="956"/>
      <c r="M55" s="957" t="s">
        <v>269</v>
      </c>
      <c r="N55" s="958"/>
      <c r="O55" s="958"/>
      <c r="P55" s="958"/>
      <c r="Q55" s="959"/>
      <c r="R55" s="950">
        <f>ROUNDUP(K55*0.8,0)</f>
        <v>0</v>
      </c>
      <c r="S55" s="951"/>
      <c r="T55" s="106" t="s">
        <v>270</v>
      </c>
    </row>
    <row r="56" spans="1:35" s="60" customFormat="1" ht="21.75" customHeight="1">
      <c r="A56" s="214"/>
      <c r="B56" s="222"/>
      <c r="C56" s="21" t="s">
        <v>271</v>
      </c>
      <c r="D56" s="106"/>
      <c r="E56" s="106"/>
      <c r="F56" s="223"/>
      <c r="G56" s="106"/>
      <c r="H56" s="106"/>
      <c r="I56" s="106"/>
      <c r="J56" s="106"/>
      <c r="K56" s="106"/>
      <c r="L56" s="106"/>
      <c r="M56" s="106"/>
      <c r="N56" s="106"/>
      <c r="O56" s="106"/>
      <c r="P56" s="106"/>
      <c r="Q56" s="106"/>
      <c r="R56" s="106"/>
      <c r="S56" s="106"/>
      <c r="T56" s="106"/>
      <c r="U56" s="106"/>
      <c r="V56" s="106"/>
    </row>
    <row r="57" spans="1:35" s="60" customFormat="1" ht="18.75" customHeight="1">
      <c r="A57" s="214"/>
      <c r="B57" s="106" t="s">
        <v>516</v>
      </c>
      <c r="C57" s="22"/>
      <c r="D57" s="22"/>
      <c r="E57" s="22"/>
      <c r="F57" s="106"/>
      <c r="G57" s="106"/>
      <c r="H57" s="366">
        <v>0</v>
      </c>
      <c r="I57" s="960" t="s">
        <v>526</v>
      </c>
      <c r="J57" s="960"/>
      <c r="K57" s="960"/>
      <c r="L57" s="960"/>
      <c r="M57" s="960"/>
      <c r="N57" s="960"/>
      <c r="O57" s="960"/>
      <c r="P57" s="960"/>
      <c r="Q57" s="960"/>
      <c r="R57" s="960"/>
      <c r="S57" s="960"/>
      <c r="T57" s="960"/>
      <c r="U57" s="960"/>
      <c r="V57" s="960"/>
    </row>
    <row r="58" spans="1:35" s="60" customFormat="1" ht="18.75" customHeight="1">
      <c r="A58" s="214"/>
      <c r="B58" s="22" t="s">
        <v>527</v>
      </c>
      <c r="D58" s="22"/>
      <c r="E58" s="22"/>
      <c r="F58" s="106"/>
      <c r="G58" s="106"/>
      <c r="H58" s="106"/>
      <c r="I58" s="106"/>
      <c r="J58" s="106"/>
      <c r="K58" s="106"/>
      <c r="L58" s="106"/>
      <c r="M58" s="106"/>
      <c r="N58" s="106"/>
      <c r="O58" s="106"/>
    </row>
    <row r="59" spans="1:35" s="60" customFormat="1" ht="21.75" customHeight="1">
      <c r="A59" s="214"/>
      <c r="C59" s="958" t="s">
        <v>528</v>
      </c>
      <c r="D59" s="959"/>
      <c r="E59" s="950">
        <f>I50</f>
        <v>0</v>
      </c>
      <c r="F59" s="951"/>
      <c r="G59" s="910" t="s">
        <v>266</v>
      </c>
      <c r="H59" s="911"/>
      <c r="I59" s="911"/>
      <c r="J59" s="911"/>
      <c r="K59" s="911"/>
      <c r="L59" s="911"/>
      <c r="M59" s="911"/>
      <c r="N59" s="911"/>
      <c r="O59" s="911"/>
      <c r="P59" s="911"/>
      <c r="Q59" s="943">
        <v>0</v>
      </c>
      <c r="R59" s="944"/>
      <c r="Y59" s="221"/>
    </row>
    <row r="60" spans="1:35" s="60" customFormat="1" ht="21.75" customHeight="1">
      <c r="A60" s="214"/>
      <c r="C60" s="106" t="s">
        <v>257</v>
      </c>
      <c r="D60" s="945" t="s">
        <v>268</v>
      </c>
      <c r="E60" s="945"/>
      <c r="F60" s="945"/>
      <c r="G60" s="945"/>
      <c r="H60" s="945"/>
      <c r="I60" s="945"/>
      <c r="J60" s="946"/>
      <c r="K60" s="956">
        <f>E59+Q59</f>
        <v>0</v>
      </c>
      <c r="L60" s="956"/>
      <c r="M60" s="957" t="s">
        <v>502</v>
      </c>
      <c r="N60" s="958"/>
      <c r="O60" s="958"/>
      <c r="P60" s="958"/>
      <c r="Q60" s="959"/>
      <c r="R60" s="950">
        <f>ROUNDUP(K60*0.6,0)</f>
        <v>0</v>
      </c>
      <c r="S60" s="951"/>
      <c r="T60" s="106" t="s">
        <v>270</v>
      </c>
    </row>
    <row r="61" spans="1:35" s="60" customFormat="1" ht="21.75" customHeight="1">
      <c r="A61" s="214"/>
      <c r="B61" s="222"/>
      <c r="C61" s="21" t="s">
        <v>503</v>
      </c>
      <c r="D61" s="106"/>
      <c r="E61" s="106"/>
      <c r="F61" s="223"/>
      <c r="G61" s="106"/>
      <c r="H61" s="106"/>
      <c r="I61" s="106"/>
      <c r="J61" s="106"/>
      <c r="K61" s="106"/>
      <c r="L61" s="106"/>
      <c r="M61" s="106"/>
      <c r="N61" s="106"/>
      <c r="O61" s="106"/>
      <c r="P61" s="106"/>
      <c r="Q61" s="106"/>
      <c r="R61" s="106"/>
      <c r="S61" s="106"/>
      <c r="T61" s="106"/>
      <c r="U61" s="106"/>
      <c r="V61" s="106"/>
    </row>
    <row r="62" spans="1:35" s="60" customFormat="1" ht="36.6" customHeight="1">
      <c r="A62" s="214"/>
      <c r="B62" s="1011" t="s">
        <v>517</v>
      </c>
      <c r="C62" s="1011"/>
      <c r="D62" s="1011"/>
      <c r="E62" s="1011"/>
      <c r="F62" s="1011"/>
      <c r="G62" s="1011"/>
      <c r="H62" s="1011"/>
      <c r="I62" s="1011"/>
      <c r="J62" s="1011"/>
      <c r="K62" s="1011"/>
      <c r="L62" s="1011"/>
      <c r="M62" s="1011"/>
      <c r="N62" s="1011"/>
      <c r="O62" s="1011"/>
      <c r="P62" s="1011"/>
      <c r="Q62" s="1011"/>
      <c r="R62" s="1011"/>
      <c r="S62" s="1011"/>
      <c r="T62" s="1011"/>
      <c r="U62" s="1011"/>
      <c r="V62" s="1011"/>
      <c r="W62" s="356"/>
    </row>
    <row r="63" spans="1:35" s="60" customFormat="1" ht="22.5" customHeight="1">
      <c r="A63" s="15"/>
      <c r="B63" s="90" t="s">
        <v>65</v>
      </c>
      <c r="C63" s="877" t="s">
        <v>66</v>
      </c>
      <c r="D63" s="878"/>
      <c r="E63" s="879"/>
      <c r="F63" s="468" t="s">
        <v>67</v>
      </c>
      <c r="G63" s="876"/>
      <c r="H63" s="469"/>
      <c r="I63" s="468" t="s">
        <v>68</v>
      </c>
      <c r="J63" s="876"/>
      <c r="K63" s="876"/>
      <c r="L63" s="469"/>
      <c r="M63" s="85"/>
      <c r="N63" s="918" t="s">
        <v>529</v>
      </c>
      <c r="O63" s="919"/>
      <c r="P63" s="919"/>
      <c r="Q63" s="919"/>
      <c r="R63" s="919"/>
      <c r="S63" s="919"/>
      <c r="T63" s="919"/>
      <c r="U63" s="919"/>
      <c r="V63" s="920"/>
      <c r="W63" s="208"/>
      <c r="Z63" s="208"/>
      <c r="AA63" s="208"/>
      <c r="AB63" s="208"/>
      <c r="AC63" s="208"/>
      <c r="AD63" s="208"/>
      <c r="AE63" s="208"/>
      <c r="AF63" s="208"/>
      <c r="AG63" s="208"/>
      <c r="AH63" s="208"/>
      <c r="AI63" s="208"/>
    </row>
    <row r="64" spans="1:35" s="60" customFormat="1" ht="12" customHeight="1">
      <c r="A64" s="91"/>
      <c r="B64" s="594" t="s">
        <v>36</v>
      </c>
      <c r="C64" s="604"/>
      <c r="D64" s="604"/>
      <c r="E64" s="604"/>
      <c r="F64" s="597"/>
      <c r="G64" s="598"/>
      <c r="H64" s="92"/>
      <c r="I64" s="599">
        <f t="shared" ref="I64:I69" si="2">INT(C64*F64/10)</f>
        <v>0</v>
      </c>
      <c r="J64" s="599"/>
      <c r="K64" s="599"/>
      <c r="L64" s="599"/>
      <c r="M64" s="85"/>
      <c r="N64" s="921"/>
      <c r="O64" s="922"/>
      <c r="P64" s="922"/>
      <c r="Q64" s="922"/>
      <c r="R64" s="922"/>
      <c r="S64" s="922"/>
      <c r="T64" s="922"/>
      <c r="U64" s="922"/>
      <c r="V64" s="923"/>
      <c r="W64" s="208"/>
      <c r="Z64" s="208"/>
      <c r="AA64" s="208"/>
      <c r="AB64" s="208"/>
      <c r="AC64" s="208"/>
      <c r="AD64" s="208"/>
      <c r="AE64" s="208"/>
      <c r="AF64" s="208"/>
      <c r="AG64" s="208"/>
      <c r="AH64" s="208"/>
      <c r="AI64" s="208"/>
    </row>
    <row r="65" spans="1:35" s="60" customFormat="1" ht="22.5" customHeight="1">
      <c r="A65" s="91"/>
      <c r="B65" s="595"/>
      <c r="C65" s="898">
        <v>0</v>
      </c>
      <c r="D65" s="899"/>
      <c r="E65" s="900"/>
      <c r="F65" s="639"/>
      <c r="G65" s="640"/>
      <c r="H65" s="207" t="s">
        <v>70</v>
      </c>
      <c r="I65" s="677">
        <f t="shared" si="2"/>
        <v>0</v>
      </c>
      <c r="J65" s="678"/>
      <c r="K65" s="678"/>
      <c r="L65" s="626"/>
      <c r="M65" s="85"/>
      <c r="N65" s="921"/>
      <c r="O65" s="922"/>
      <c r="P65" s="922"/>
      <c r="Q65" s="922"/>
      <c r="R65" s="922"/>
      <c r="S65" s="922"/>
      <c r="T65" s="922"/>
      <c r="U65" s="922"/>
      <c r="V65" s="923"/>
      <c r="W65" s="208"/>
      <c r="Z65" s="208"/>
      <c r="AA65" s="208"/>
      <c r="AB65" s="208"/>
      <c r="AC65" s="208"/>
      <c r="AD65" s="208"/>
      <c r="AE65" s="208"/>
      <c r="AF65" s="208"/>
      <c r="AG65" s="208"/>
      <c r="AH65" s="208"/>
      <c r="AI65" s="208"/>
    </row>
    <row r="66" spans="1:35" s="60" customFormat="1" ht="12" customHeight="1">
      <c r="A66" s="91"/>
      <c r="B66" s="594" t="s">
        <v>71</v>
      </c>
      <c r="C66" s="604"/>
      <c r="D66" s="604"/>
      <c r="E66" s="604"/>
      <c r="F66" s="597"/>
      <c r="G66" s="598"/>
      <c r="H66" s="92"/>
      <c r="I66" s="599">
        <f t="shared" si="2"/>
        <v>0</v>
      </c>
      <c r="J66" s="599"/>
      <c r="K66" s="599"/>
      <c r="L66" s="599"/>
      <c r="M66" s="85"/>
      <c r="N66" s="921"/>
      <c r="O66" s="922"/>
      <c r="P66" s="922"/>
      <c r="Q66" s="922"/>
      <c r="R66" s="922"/>
      <c r="S66" s="922"/>
      <c r="T66" s="922"/>
      <c r="U66" s="922"/>
      <c r="V66" s="923"/>
      <c r="W66" s="208"/>
      <c r="Z66" s="208"/>
      <c r="AA66" s="208"/>
      <c r="AB66" s="208"/>
      <c r="AC66" s="208"/>
      <c r="AD66" s="208"/>
      <c r="AE66" s="208"/>
      <c r="AF66" s="208"/>
      <c r="AG66" s="208"/>
      <c r="AH66" s="208"/>
      <c r="AI66" s="208"/>
    </row>
    <row r="67" spans="1:35" s="60" customFormat="1" ht="22.5" customHeight="1">
      <c r="A67" s="91"/>
      <c r="B67" s="595"/>
      <c r="C67" s="898">
        <v>0</v>
      </c>
      <c r="D67" s="899"/>
      <c r="E67" s="900"/>
      <c r="F67" s="639"/>
      <c r="G67" s="640"/>
      <c r="H67" s="207" t="s">
        <v>70</v>
      </c>
      <c r="I67" s="677">
        <f t="shared" si="2"/>
        <v>0</v>
      </c>
      <c r="J67" s="678"/>
      <c r="K67" s="678"/>
      <c r="L67" s="626"/>
      <c r="M67" s="85"/>
      <c r="N67" s="921"/>
      <c r="O67" s="922"/>
      <c r="P67" s="922"/>
      <c r="Q67" s="922"/>
      <c r="R67" s="922"/>
      <c r="S67" s="922"/>
      <c r="T67" s="922"/>
      <c r="U67" s="922"/>
      <c r="V67" s="923"/>
      <c r="W67" s="208"/>
      <c r="Z67" s="208"/>
      <c r="AA67" s="208"/>
      <c r="AB67" s="208"/>
      <c r="AC67" s="208"/>
      <c r="AD67" s="208"/>
      <c r="AE67" s="208"/>
      <c r="AF67" s="208"/>
      <c r="AG67" s="208"/>
      <c r="AH67" s="208"/>
      <c r="AI67" s="208"/>
    </row>
    <row r="68" spans="1:35" s="60" customFormat="1" ht="12" customHeight="1">
      <c r="A68" s="91"/>
      <c r="B68" s="594" t="s">
        <v>73</v>
      </c>
      <c r="C68" s="604"/>
      <c r="D68" s="604"/>
      <c r="E68" s="604"/>
      <c r="F68" s="597"/>
      <c r="G68" s="598"/>
      <c r="H68" s="92"/>
      <c r="I68" s="599">
        <f t="shared" si="2"/>
        <v>0</v>
      </c>
      <c r="J68" s="599"/>
      <c r="K68" s="599"/>
      <c r="L68" s="599"/>
      <c r="M68" s="85"/>
      <c r="N68" s="921"/>
      <c r="O68" s="922"/>
      <c r="P68" s="922"/>
      <c r="Q68" s="922"/>
      <c r="R68" s="922"/>
      <c r="S68" s="922"/>
      <c r="T68" s="922"/>
      <c r="U68" s="922"/>
      <c r="V68" s="923"/>
      <c r="W68" s="208"/>
      <c r="Z68" s="208"/>
      <c r="AA68" s="208"/>
      <c r="AB68" s="208"/>
      <c r="AC68" s="208"/>
      <c r="AD68" s="208"/>
      <c r="AE68" s="208"/>
      <c r="AF68" s="208"/>
      <c r="AG68" s="208"/>
      <c r="AH68" s="208"/>
      <c r="AI68" s="208"/>
    </row>
    <row r="69" spans="1:35" s="60" customFormat="1" ht="22.5" customHeight="1" thickBot="1">
      <c r="A69" s="85"/>
      <c r="B69" s="913"/>
      <c r="C69" s="898">
        <v>0</v>
      </c>
      <c r="D69" s="899"/>
      <c r="E69" s="900"/>
      <c r="F69" s="914"/>
      <c r="G69" s="915"/>
      <c r="H69" s="224" t="s">
        <v>70</v>
      </c>
      <c r="I69" s="677">
        <f t="shared" si="2"/>
        <v>0</v>
      </c>
      <c r="J69" s="678"/>
      <c r="K69" s="678"/>
      <c r="L69" s="626"/>
      <c r="M69" s="85"/>
      <c r="N69" s="921"/>
      <c r="O69" s="922"/>
      <c r="P69" s="922"/>
      <c r="Q69" s="922"/>
      <c r="R69" s="922"/>
      <c r="S69" s="922"/>
      <c r="T69" s="922"/>
      <c r="U69" s="922"/>
      <c r="V69" s="923"/>
      <c r="W69" s="208"/>
      <c r="Z69" s="208"/>
      <c r="AA69" s="208"/>
      <c r="AB69" s="208"/>
      <c r="AC69" s="208"/>
      <c r="AD69" s="208"/>
      <c r="AE69" s="208"/>
      <c r="AF69" s="208"/>
      <c r="AG69" s="208"/>
      <c r="AH69" s="208"/>
      <c r="AI69" s="208"/>
    </row>
    <row r="70" spans="1:35" s="60" customFormat="1" ht="12" customHeight="1" thickTop="1">
      <c r="A70" s="85"/>
      <c r="B70" s="927" t="s">
        <v>76</v>
      </c>
      <c r="C70" s="928">
        <f>INT(SUM(C64,C66,C68))</f>
        <v>0</v>
      </c>
      <c r="D70" s="929"/>
      <c r="E70" s="930"/>
      <c r="F70" s="931"/>
      <c r="G70" s="932"/>
      <c r="H70" s="933"/>
      <c r="I70" s="937">
        <f>SUM(I64,I66,I68)</f>
        <v>0</v>
      </c>
      <c r="J70" s="938"/>
      <c r="K70" s="938"/>
      <c r="L70" s="939"/>
      <c r="M70" s="85"/>
      <c r="N70" s="921"/>
      <c r="O70" s="922"/>
      <c r="P70" s="922"/>
      <c r="Q70" s="922"/>
      <c r="R70" s="922"/>
      <c r="S70" s="922"/>
      <c r="T70" s="922"/>
      <c r="U70" s="922"/>
      <c r="V70" s="923"/>
      <c r="W70" s="208"/>
      <c r="Z70" s="208"/>
      <c r="AA70" s="208"/>
      <c r="AB70" s="208"/>
      <c r="AC70" s="208"/>
      <c r="AD70" s="208"/>
      <c r="AE70" s="208"/>
      <c r="AF70" s="208"/>
      <c r="AG70" s="208"/>
      <c r="AH70" s="208"/>
      <c r="AI70" s="208"/>
    </row>
    <row r="71" spans="1:35" s="60" customFormat="1" ht="22.5" customHeight="1">
      <c r="A71" s="85"/>
      <c r="B71" s="595"/>
      <c r="C71" s="940">
        <f>INT(SUM(C65,C67,C69))</f>
        <v>0</v>
      </c>
      <c r="D71" s="941"/>
      <c r="E71" s="942"/>
      <c r="F71" s="934"/>
      <c r="G71" s="935"/>
      <c r="H71" s="936"/>
      <c r="I71" s="677">
        <f>SUM(I65,I67,I69)</f>
        <v>0</v>
      </c>
      <c r="J71" s="678"/>
      <c r="K71" s="678"/>
      <c r="L71" s="626"/>
      <c r="M71" s="85"/>
      <c r="N71" s="921"/>
      <c r="O71" s="922"/>
      <c r="P71" s="922"/>
      <c r="Q71" s="922"/>
      <c r="R71" s="922"/>
      <c r="S71" s="922"/>
      <c r="T71" s="922"/>
      <c r="U71" s="922"/>
      <c r="V71" s="923"/>
      <c r="W71" s="208"/>
      <c r="Z71" s="208"/>
      <c r="AA71" s="208"/>
      <c r="AB71" s="208"/>
      <c r="AC71" s="208"/>
      <c r="AD71" s="208"/>
      <c r="AE71" s="208"/>
      <c r="AF71" s="208"/>
      <c r="AG71" s="208"/>
      <c r="AH71" s="208"/>
      <c r="AI71" s="208"/>
    </row>
    <row r="72" spans="1:35" s="60" customFormat="1" ht="25.5" customHeight="1">
      <c r="A72" s="85"/>
      <c r="B72" s="963" t="s">
        <v>247</v>
      </c>
      <c r="C72" s="963"/>
      <c r="D72" s="963"/>
      <c r="E72" s="963"/>
      <c r="F72" s="963"/>
      <c r="G72" s="963"/>
      <c r="H72" s="963"/>
      <c r="I72" s="963"/>
      <c r="J72" s="963"/>
      <c r="K72" s="963"/>
      <c r="L72" s="963"/>
      <c r="M72" s="85"/>
      <c r="N72" s="924"/>
      <c r="O72" s="925"/>
      <c r="P72" s="925"/>
      <c r="Q72" s="925"/>
      <c r="R72" s="925"/>
      <c r="S72" s="925"/>
      <c r="T72" s="925"/>
      <c r="U72" s="925"/>
      <c r="V72" s="926"/>
      <c r="W72" s="208"/>
      <c r="Z72" s="208"/>
      <c r="AA72" s="208"/>
      <c r="AB72" s="208"/>
      <c r="AC72" s="208"/>
      <c r="AD72" s="208"/>
      <c r="AE72" s="208"/>
      <c r="AF72" s="208"/>
      <c r="AG72" s="208"/>
      <c r="AH72" s="208"/>
      <c r="AI72" s="208"/>
    </row>
    <row r="73" spans="1:35" s="60" customFormat="1" ht="20.25" customHeight="1">
      <c r="A73" s="85"/>
      <c r="B73" s="13"/>
      <c r="C73" s="210"/>
      <c r="D73" s="210"/>
      <c r="E73" s="210"/>
      <c r="F73" s="109"/>
      <c r="G73" s="109"/>
      <c r="H73" s="109"/>
      <c r="I73" s="98"/>
      <c r="J73" s="98"/>
      <c r="K73" s="98"/>
      <c r="L73" s="98"/>
      <c r="N73" s="208"/>
      <c r="O73" s="208"/>
      <c r="P73" s="208"/>
      <c r="Q73" s="208"/>
      <c r="R73" s="208"/>
      <c r="S73" s="208"/>
      <c r="T73" s="208"/>
      <c r="U73" s="208"/>
      <c r="V73" s="208"/>
      <c r="W73" s="208"/>
    </row>
    <row r="74" spans="1:35" ht="18.75" customHeight="1">
      <c r="A74" s="897" t="s">
        <v>272</v>
      </c>
      <c r="B74" s="897"/>
      <c r="C74" s="897"/>
      <c r="D74" s="897"/>
      <c r="E74" s="897"/>
      <c r="F74" s="897"/>
      <c r="G74" s="897"/>
      <c r="H74" s="897"/>
      <c r="I74" s="897"/>
      <c r="J74" s="897"/>
      <c r="K74" s="897"/>
      <c r="L74" s="897"/>
      <c r="M74" s="897"/>
      <c r="N74" s="225"/>
      <c r="O74"/>
      <c r="P74"/>
      <c r="Q74"/>
      <c r="R74"/>
      <c r="S74"/>
      <c r="T74"/>
      <c r="U74"/>
      <c r="V74"/>
      <c r="W74"/>
    </row>
    <row r="75" spans="1:35" customFormat="1" ht="27" customHeight="1">
      <c r="B75" s="536" t="s">
        <v>273</v>
      </c>
      <c r="C75" s="536"/>
      <c r="D75" s="536"/>
      <c r="E75" s="536"/>
      <c r="F75" s="536"/>
      <c r="G75" s="536"/>
      <c r="H75" s="536"/>
      <c r="I75" s="992" t="s">
        <v>274</v>
      </c>
      <c r="J75" s="992"/>
      <c r="K75" s="992"/>
      <c r="L75" s="992"/>
      <c r="M75" s="536" t="s">
        <v>275</v>
      </c>
      <c r="N75" s="536"/>
      <c r="O75" s="536"/>
      <c r="P75" s="536"/>
      <c r="Q75" s="31"/>
      <c r="R75" s="31"/>
      <c r="S75" s="31"/>
      <c r="T75" s="31"/>
      <c r="X75" s="31"/>
      <c r="Y75" s="31"/>
      <c r="Z75" s="31"/>
      <c r="AA75" s="31"/>
      <c r="AB75" s="31"/>
      <c r="AC75" s="31"/>
      <c r="AD75" s="31"/>
      <c r="AE75" s="31"/>
    </row>
    <row r="76" spans="1:35" customFormat="1" ht="33.75" customHeight="1">
      <c r="B76" s="1012" t="s">
        <v>276</v>
      </c>
      <c r="C76" s="1013"/>
      <c r="D76" s="1013"/>
      <c r="E76" s="1013"/>
      <c r="F76" s="1013"/>
      <c r="G76" s="1013"/>
      <c r="H76" s="1013"/>
      <c r="I76" s="916"/>
      <c r="J76" s="916"/>
      <c r="K76" s="916"/>
      <c r="L76" s="916"/>
      <c r="M76" s="917">
        <v>40000</v>
      </c>
      <c r="N76" s="917"/>
      <c r="O76" s="917"/>
      <c r="P76" s="917"/>
      <c r="Q76" s="31"/>
      <c r="R76" s="31"/>
      <c r="S76" s="31"/>
      <c r="T76" s="31"/>
      <c r="X76" s="31"/>
      <c r="Y76" s="31"/>
      <c r="Z76" s="31"/>
      <c r="AA76" s="31"/>
      <c r="AB76" s="31"/>
      <c r="AC76" s="31"/>
      <c r="AD76" s="31"/>
      <c r="AE76" s="31"/>
    </row>
    <row r="77" spans="1:35" customFormat="1" ht="38.25" customHeight="1">
      <c r="B77" s="1012" t="s">
        <v>277</v>
      </c>
      <c r="C77" s="1013"/>
      <c r="D77" s="1013"/>
      <c r="E77" s="1013"/>
      <c r="F77" s="1013"/>
      <c r="G77" s="1013"/>
      <c r="H77" s="1013"/>
      <c r="I77" s="916"/>
      <c r="J77" s="916"/>
      <c r="K77" s="916"/>
      <c r="L77" s="916"/>
      <c r="M77" s="917">
        <v>80000</v>
      </c>
      <c r="N77" s="917"/>
      <c r="O77" s="917"/>
      <c r="P77" s="917"/>
      <c r="Q77" s="31"/>
      <c r="R77" s="31"/>
      <c r="S77" s="31"/>
      <c r="T77" s="31"/>
      <c r="X77" s="31"/>
      <c r="Y77" s="31"/>
      <c r="Z77" s="31"/>
      <c r="AA77" s="31"/>
      <c r="AB77" s="31"/>
      <c r="AC77" s="31"/>
      <c r="AD77" s="31"/>
      <c r="AE77" s="31"/>
    </row>
    <row r="78" spans="1:35" customFormat="1" ht="32.25" customHeight="1">
      <c r="B78" s="1013" t="s">
        <v>278</v>
      </c>
      <c r="C78" s="1013"/>
      <c r="D78" s="1013"/>
      <c r="E78" s="1013"/>
      <c r="F78" s="1013"/>
      <c r="G78" s="1013"/>
      <c r="H78" s="1013"/>
      <c r="I78" s="916"/>
      <c r="J78" s="916"/>
      <c r="K78" s="916"/>
      <c r="L78" s="916"/>
      <c r="M78" s="917">
        <v>160000</v>
      </c>
      <c r="N78" s="917"/>
      <c r="O78" s="917"/>
      <c r="P78" s="917"/>
      <c r="Q78" s="31"/>
      <c r="R78" s="31"/>
      <c r="S78" s="31"/>
      <c r="T78" s="31"/>
      <c r="X78" s="31"/>
      <c r="Y78" s="31"/>
      <c r="Z78" s="31"/>
      <c r="AA78" s="31"/>
      <c r="AB78" s="31"/>
      <c r="AC78" s="31"/>
      <c r="AD78" s="31"/>
      <c r="AE78" s="31"/>
    </row>
    <row r="79" spans="1:35" customFormat="1" ht="51.75" customHeight="1">
      <c r="B79" s="912" t="s">
        <v>530</v>
      </c>
      <c r="C79" s="912"/>
      <c r="D79" s="912"/>
      <c r="E79" s="912"/>
      <c r="F79" s="912"/>
      <c r="G79" s="912"/>
      <c r="H79" s="912"/>
      <c r="I79" s="912"/>
      <c r="J79" s="912"/>
      <c r="K79" s="912"/>
      <c r="L79" s="912"/>
      <c r="M79" s="912"/>
      <c r="N79" s="912"/>
      <c r="O79" s="912"/>
      <c r="P79" s="912"/>
      <c r="Q79" s="912"/>
      <c r="R79" s="912"/>
      <c r="S79" s="912"/>
      <c r="T79" s="912"/>
      <c r="U79" s="912"/>
      <c r="V79" s="912"/>
    </row>
    <row r="80" spans="1:35" ht="33.75" customHeight="1">
      <c r="B80" s="429" t="s">
        <v>279</v>
      </c>
      <c r="C80" s="429"/>
      <c r="D80" s="429"/>
      <c r="E80" s="429"/>
      <c r="F80" s="429"/>
      <c r="G80" s="429"/>
      <c r="H80" s="429"/>
      <c r="I80" s="429"/>
      <c r="J80" s="429"/>
      <c r="K80" s="429"/>
      <c r="L80" s="429"/>
      <c r="M80" s="429"/>
      <c r="N80" s="429"/>
      <c r="O80" s="429"/>
      <c r="P80" s="429"/>
      <c r="Q80" s="429"/>
      <c r="R80" s="429"/>
      <c r="S80" s="429"/>
      <c r="T80" s="429"/>
      <c r="U80" s="429"/>
      <c r="V80" s="429"/>
    </row>
    <row r="81" spans="1:23" ht="18.75" customHeight="1">
      <c r="A81" s="897" t="s">
        <v>532</v>
      </c>
      <c r="B81" s="897"/>
      <c r="C81" s="897"/>
      <c r="D81" s="897"/>
      <c r="E81" s="897"/>
      <c r="F81" s="897"/>
      <c r="G81" s="897"/>
      <c r="H81" s="897"/>
      <c r="I81" s="897"/>
      <c r="J81" s="897"/>
      <c r="K81" s="897"/>
      <c r="L81" s="897"/>
      <c r="M81" s="897"/>
      <c r="N81" s="897"/>
      <c r="O81" s="897"/>
      <c r="P81" s="897"/>
      <c r="Q81" s="897"/>
      <c r="R81"/>
      <c r="S81"/>
      <c r="T81"/>
      <c r="U81"/>
      <c r="V81"/>
      <c r="W81"/>
    </row>
    <row r="82" spans="1:23" ht="21" customHeight="1">
      <c r="A82" s="87"/>
      <c r="B82" s="212" t="s">
        <v>249</v>
      </c>
      <c r="C82" s="70"/>
      <c r="D82" s="70"/>
      <c r="E82" s="70"/>
      <c r="G82" s="70"/>
      <c r="H82" s="70"/>
      <c r="I82" s="70"/>
      <c r="J82" s="70"/>
      <c r="K82" s="70"/>
      <c r="L82" s="70"/>
      <c r="P82" s="372"/>
      <c r="Q82" s="372"/>
      <c r="R82" s="372"/>
      <c r="S82" s="372"/>
      <c r="T82" s="372"/>
      <c r="U82" s="372"/>
      <c r="V82" s="372"/>
      <c r="W82" s="372"/>
    </row>
    <row r="83" spans="1:23" ht="36.6" customHeight="1">
      <c r="A83" s="87"/>
      <c r="B83" s="905" t="s">
        <v>567</v>
      </c>
      <c r="C83" s="906"/>
      <c r="D83" s="906"/>
      <c r="E83" s="906"/>
      <c r="F83" s="906"/>
      <c r="G83" s="906"/>
      <c r="H83" s="906"/>
      <c r="I83" s="906"/>
      <c r="J83" s="906"/>
      <c r="K83" s="906"/>
      <c r="L83" s="906"/>
      <c r="M83" s="906"/>
      <c r="N83" s="906"/>
      <c r="O83" s="906"/>
      <c r="P83" s="906"/>
      <c r="Q83" s="906"/>
      <c r="R83" s="906"/>
      <c r="S83" s="906"/>
      <c r="T83" s="906"/>
      <c r="U83" s="906"/>
      <c r="V83" s="906"/>
      <c r="W83" s="372"/>
    </row>
    <row r="84" spans="1:23" ht="49.9" customHeight="1">
      <c r="A84" s="87"/>
      <c r="B84" s="905" t="s">
        <v>568</v>
      </c>
      <c r="C84" s="906"/>
      <c r="D84" s="906"/>
      <c r="E84" s="906"/>
      <c r="F84" s="906"/>
      <c r="G84" s="906"/>
      <c r="H84" s="906"/>
      <c r="I84" s="906"/>
      <c r="J84" s="906"/>
      <c r="K84" s="906"/>
      <c r="L84" s="906"/>
      <c r="M84" s="906"/>
      <c r="N84" s="906"/>
      <c r="O84" s="906"/>
      <c r="P84" s="906"/>
      <c r="Q84" s="906"/>
      <c r="R84" s="906"/>
      <c r="S84" s="906"/>
      <c r="T84" s="906"/>
      <c r="U84" s="906"/>
      <c r="V84" s="906"/>
      <c r="W84" s="372"/>
    </row>
    <row r="85" spans="1:23" ht="18" customHeight="1">
      <c r="A85" s="87"/>
      <c r="B85" s="379"/>
      <c r="C85" s="380"/>
      <c r="D85" s="380"/>
      <c r="E85" s="380"/>
      <c r="F85" s="380"/>
      <c r="G85" s="380"/>
      <c r="H85" s="380"/>
      <c r="I85" s="380"/>
      <c r="J85" s="380"/>
      <c r="K85" s="380"/>
      <c r="L85" s="380"/>
      <c r="M85" s="380"/>
      <c r="N85" s="380"/>
      <c r="O85" s="380"/>
      <c r="P85" s="380"/>
      <c r="Q85" s="380"/>
      <c r="R85" s="380"/>
      <c r="S85" s="380"/>
      <c r="T85" s="380"/>
      <c r="U85" s="380"/>
      <c r="V85" s="380"/>
      <c r="W85" s="376"/>
    </row>
    <row r="86" spans="1:23" ht="18" customHeight="1">
      <c r="A86" s="87"/>
      <c r="B86" s="383" t="s">
        <v>542</v>
      </c>
      <c r="C86" s="380"/>
      <c r="D86" s="380"/>
      <c r="E86" s="380"/>
      <c r="F86" s="380"/>
      <c r="G86" s="380"/>
      <c r="H86" s="380"/>
      <c r="I86" s="380"/>
      <c r="J86" s="380"/>
      <c r="K86" s="380"/>
      <c r="L86" s="380"/>
      <c r="M86" s="380"/>
      <c r="N86" s="380"/>
      <c r="O86" s="380"/>
      <c r="P86" s="380"/>
      <c r="Q86" s="380"/>
      <c r="R86" s="380"/>
      <c r="S86" s="380"/>
      <c r="T86" s="380"/>
      <c r="U86" s="380"/>
      <c r="V86" s="376"/>
    </row>
    <row r="87" spans="1:23" ht="18" customHeight="1">
      <c r="A87" s="87"/>
      <c r="B87" s="517" t="s">
        <v>558</v>
      </c>
      <c r="C87" s="517"/>
      <c r="D87" s="517"/>
      <c r="E87" s="517"/>
      <c r="F87" s="536" t="s">
        <v>559</v>
      </c>
      <c r="G87" s="536"/>
      <c r="H87" s="536"/>
      <c r="I87" s="384"/>
      <c r="J87" s="384"/>
      <c r="K87" s="384"/>
      <c r="L87" s="384"/>
      <c r="M87" s="384"/>
      <c r="N87" s="384"/>
      <c r="O87" s="384"/>
      <c r="P87" s="384"/>
      <c r="Q87" s="384"/>
      <c r="R87" s="384"/>
      <c r="S87" s="384"/>
      <c r="T87" s="384"/>
      <c r="U87" s="384"/>
      <c r="V87" s="381"/>
    </row>
    <row r="88" spans="1:23" ht="30" customHeight="1">
      <c r="A88" s="87"/>
      <c r="B88" s="909"/>
      <c r="C88" s="745"/>
      <c r="D88" s="745"/>
      <c r="E88" s="382" t="s">
        <v>533</v>
      </c>
      <c r="F88" s="907"/>
      <c r="G88" s="908"/>
      <c r="H88" s="382" t="s">
        <v>533</v>
      </c>
      <c r="I88" s="384"/>
      <c r="J88" s="384"/>
      <c r="K88" s="384"/>
      <c r="L88" s="384"/>
      <c r="M88" s="384"/>
      <c r="N88" s="384"/>
      <c r="O88" s="384"/>
      <c r="P88" s="384"/>
      <c r="Q88" s="384"/>
      <c r="R88" s="384"/>
      <c r="S88" s="384"/>
      <c r="T88" s="384"/>
      <c r="U88" s="384"/>
      <c r="V88" s="381"/>
    </row>
    <row r="89" spans="1:23" ht="18" customHeight="1">
      <c r="A89" s="87"/>
      <c r="B89" s="383"/>
      <c r="C89" s="380"/>
      <c r="D89" s="380"/>
      <c r="E89" s="380"/>
      <c r="F89" s="380"/>
      <c r="G89" s="380"/>
      <c r="H89" s="380"/>
      <c r="I89" s="380"/>
      <c r="J89" s="380"/>
      <c r="K89" s="380"/>
      <c r="L89" s="380"/>
      <c r="M89" s="380"/>
      <c r="N89" s="380"/>
      <c r="O89" s="380"/>
      <c r="P89" s="380"/>
      <c r="Q89" s="380"/>
      <c r="R89" s="380"/>
      <c r="S89" s="380"/>
      <c r="T89" s="380"/>
      <c r="U89" s="380"/>
      <c r="V89" s="376"/>
    </row>
    <row r="90" spans="1:23" ht="18" customHeight="1">
      <c r="A90" s="87"/>
      <c r="B90" s="383" t="s">
        <v>535</v>
      </c>
      <c r="C90" s="404"/>
      <c r="D90" s="404"/>
      <c r="E90" s="404"/>
      <c r="F90" s="404"/>
      <c r="G90" s="404"/>
      <c r="H90" s="404"/>
      <c r="I90" s="404"/>
      <c r="J90" s="404"/>
      <c r="K90" s="404"/>
      <c r="L90" s="404"/>
      <c r="M90" s="404"/>
      <c r="N90" s="404"/>
      <c r="O90" s="404"/>
      <c r="P90" s="404"/>
      <c r="Q90" s="404"/>
      <c r="R90" s="404"/>
      <c r="S90" s="404"/>
      <c r="T90" s="404"/>
      <c r="U90" s="404"/>
      <c r="V90" s="403"/>
    </row>
    <row r="91" spans="1:23" ht="18" customHeight="1">
      <c r="A91" s="87"/>
      <c r="B91" s="518" t="s">
        <v>536</v>
      </c>
      <c r="C91" s="711"/>
      <c r="D91" s="711"/>
      <c r="E91" s="519"/>
      <c r="F91" s="1014" t="s">
        <v>538</v>
      </c>
      <c r="G91" s="1015"/>
      <c r="H91" s="1015"/>
      <c r="I91" s="1015"/>
      <c r="J91" s="1015"/>
      <c r="K91" s="1015"/>
      <c r="L91" s="1015"/>
      <c r="M91" s="1015"/>
      <c r="N91" s="1015"/>
      <c r="O91" s="1015"/>
      <c r="P91" s="1015"/>
      <c r="Q91" s="1015"/>
      <c r="R91" s="1015"/>
      <c r="S91" s="1015"/>
      <c r="T91" s="1015"/>
      <c r="U91" s="1016"/>
      <c r="V91" s="403"/>
    </row>
    <row r="92" spans="1:23" ht="34.15" customHeight="1">
      <c r="A92" s="87"/>
      <c r="B92" s="903"/>
      <c r="C92" s="904"/>
      <c r="D92" s="904"/>
      <c r="E92" s="408" t="s">
        <v>536</v>
      </c>
      <c r="F92" s="1017"/>
      <c r="G92" s="1018"/>
      <c r="H92" s="1018"/>
      <c r="I92" s="1018"/>
      <c r="J92" s="1018"/>
      <c r="K92" s="1018"/>
      <c r="L92" s="1018"/>
      <c r="M92" s="1018"/>
      <c r="N92" s="1018"/>
      <c r="O92" s="1018"/>
      <c r="P92" s="1018"/>
      <c r="Q92" s="1018"/>
      <c r="R92" s="1018"/>
      <c r="S92" s="1018"/>
      <c r="T92" s="1018"/>
      <c r="U92" s="1019"/>
      <c r="V92" s="403"/>
    </row>
    <row r="93" spans="1:23" ht="34.15" customHeight="1">
      <c r="A93" s="87"/>
      <c r="B93" s="901"/>
      <c r="C93" s="902"/>
      <c r="D93" s="902"/>
      <c r="E93" s="406" t="s">
        <v>536</v>
      </c>
      <c r="F93" s="1017"/>
      <c r="G93" s="1018"/>
      <c r="H93" s="1018"/>
      <c r="I93" s="1018"/>
      <c r="J93" s="1018"/>
      <c r="K93" s="1018"/>
      <c r="L93" s="1018"/>
      <c r="M93" s="1018"/>
      <c r="N93" s="1018"/>
      <c r="O93" s="1018"/>
      <c r="P93" s="1018"/>
      <c r="Q93" s="1018"/>
      <c r="R93" s="1018"/>
      <c r="S93" s="1018"/>
      <c r="T93" s="1018"/>
      <c r="U93" s="1019"/>
      <c r="V93" s="403"/>
    </row>
    <row r="94" spans="1:23" ht="34.15" customHeight="1">
      <c r="A94" s="87"/>
      <c r="B94" s="901"/>
      <c r="C94" s="902"/>
      <c r="D94" s="902"/>
      <c r="E94" s="405" t="s">
        <v>536</v>
      </c>
      <c r="F94" s="1017"/>
      <c r="G94" s="1018"/>
      <c r="H94" s="1018"/>
      <c r="I94" s="1018"/>
      <c r="J94" s="1018"/>
      <c r="K94" s="1018"/>
      <c r="L94" s="1018"/>
      <c r="M94" s="1018"/>
      <c r="N94" s="1018"/>
      <c r="O94" s="1018"/>
      <c r="P94" s="1018"/>
      <c r="Q94" s="1018"/>
      <c r="R94" s="1018"/>
      <c r="S94" s="1018"/>
      <c r="T94" s="1018"/>
      <c r="U94" s="1019"/>
      <c r="V94" s="403"/>
    </row>
    <row r="95" spans="1:23" ht="34.15" customHeight="1">
      <c r="A95" s="87"/>
      <c r="B95" s="901"/>
      <c r="C95" s="902"/>
      <c r="D95" s="902"/>
      <c r="E95" s="406" t="s">
        <v>536</v>
      </c>
      <c r="F95" s="1017"/>
      <c r="G95" s="1018"/>
      <c r="H95" s="1018"/>
      <c r="I95" s="1018"/>
      <c r="J95" s="1018"/>
      <c r="K95" s="1018"/>
      <c r="L95" s="1018"/>
      <c r="M95" s="1018"/>
      <c r="N95" s="1018"/>
      <c r="O95" s="1018"/>
      <c r="P95" s="1018"/>
      <c r="Q95" s="1018"/>
      <c r="R95" s="1018"/>
      <c r="S95" s="1018"/>
      <c r="T95" s="1018"/>
      <c r="U95" s="1019"/>
      <c r="V95" s="403"/>
    </row>
    <row r="96" spans="1:23" ht="34.15" customHeight="1">
      <c r="A96" s="87"/>
      <c r="B96" s="901"/>
      <c r="C96" s="902"/>
      <c r="D96" s="902"/>
      <c r="E96" s="407" t="s">
        <v>536</v>
      </c>
      <c r="F96" s="1017"/>
      <c r="G96" s="1018"/>
      <c r="H96" s="1018"/>
      <c r="I96" s="1018"/>
      <c r="J96" s="1018"/>
      <c r="K96" s="1018"/>
      <c r="L96" s="1018"/>
      <c r="M96" s="1018"/>
      <c r="N96" s="1018"/>
      <c r="O96" s="1018"/>
      <c r="P96" s="1018"/>
      <c r="Q96" s="1018"/>
      <c r="R96" s="1018"/>
      <c r="S96" s="1018"/>
      <c r="T96" s="1018"/>
      <c r="U96" s="1019"/>
      <c r="V96" s="403"/>
    </row>
    <row r="97" spans="1:36" ht="18" customHeight="1">
      <c r="A97" s="87"/>
      <c r="B97" s="383"/>
      <c r="C97" s="404"/>
      <c r="D97" s="404"/>
      <c r="E97" s="404"/>
      <c r="F97" s="404"/>
      <c r="G97" s="404"/>
      <c r="H97" s="404"/>
      <c r="I97" s="404"/>
      <c r="J97" s="404"/>
      <c r="K97" s="404"/>
      <c r="L97" s="404"/>
      <c r="M97" s="404"/>
      <c r="N97" s="404"/>
      <c r="O97" s="404"/>
      <c r="P97" s="404"/>
      <c r="Q97" s="404"/>
      <c r="R97" s="404"/>
      <c r="S97" s="404"/>
      <c r="T97" s="404"/>
      <c r="U97" s="404"/>
      <c r="V97" s="403"/>
    </row>
    <row r="98" spans="1:36" ht="18" customHeight="1">
      <c r="A98" s="87"/>
      <c r="B98" s="383" t="s">
        <v>543</v>
      </c>
      <c r="C98" s="380"/>
      <c r="D98" s="380"/>
      <c r="E98" s="380"/>
      <c r="F98" s="380"/>
      <c r="G98" s="380"/>
      <c r="H98" s="380"/>
      <c r="P98" s="380"/>
      <c r="Q98" s="380"/>
      <c r="R98" s="380"/>
      <c r="S98" s="380"/>
      <c r="T98" s="380"/>
      <c r="U98" s="380"/>
      <c r="V98" s="380"/>
      <c r="W98" s="376"/>
    </row>
    <row r="99" spans="1:36" s="60" customFormat="1" ht="10.15" customHeight="1">
      <c r="A99" s="15"/>
      <c r="B99" s="536" t="s">
        <v>65</v>
      </c>
      <c r="C99" s="602" t="s">
        <v>531</v>
      </c>
      <c r="D99" s="602"/>
      <c r="E99" s="602"/>
      <c r="F99" s="877"/>
      <c r="G99" s="876"/>
      <c r="H99" s="876"/>
      <c r="I99" s="469"/>
      <c r="J99" s="536" t="s">
        <v>67</v>
      </c>
      <c r="K99" s="536"/>
      <c r="L99" s="536"/>
      <c r="M99" s="536"/>
      <c r="N99" s="536"/>
      <c r="O99" s="536" t="s">
        <v>537</v>
      </c>
      <c r="P99" s="536"/>
      <c r="Q99" s="536"/>
      <c r="R99" s="536"/>
      <c r="S99" s="784" t="s">
        <v>547</v>
      </c>
      <c r="T99" s="859"/>
      <c r="U99" s="859"/>
      <c r="V99" s="860"/>
      <c r="W99" s="373"/>
      <c r="X99" s="373"/>
      <c r="Y99" s="373"/>
      <c r="AB99" s="204"/>
      <c r="AC99" s="374"/>
      <c r="AD99" s="374"/>
      <c r="AE99" s="374"/>
      <c r="AF99" s="374"/>
      <c r="AG99" s="206"/>
      <c r="AH99" s="206"/>
      <c r="AI99" s="206"/>
      <c r="AJ99" s="206"/>
    </row>
    <row r="100" spans="1:36" s="60" customFormat="1" ht="37.9" customHeight="1">
      <c r="A100" s="15"/>
      <c r="B100" s="536"/>
      <c r="C100" s="602"/>
      <c r="D100" s="602"/>
      <c r="E100" s="602"/>
      <c r="F100" s="602"/>
      <c r="G100" s="877" t="s">
        <v>541</v>
      </c>
      <c r="H100" s="878"/>
      <c r="I100" s="879"/>
      <c r="J100" s="536"/>
      <c r="K100" s="536"/>
      <c r="L100" s="536"/>
      <c r="M100" s="536"/>
      <c r="N100" s="536"/>
      <c r="O100" s="536"/>
      <c r="P100" s="536"/>
      <c r="Q100" s="536"/>
      <c r="R100" s="536"/>
      <c r="S100" s="724"/>
      <c r="T100" s="861"/>
      <c r="U100" s="861"/>
      <c r="V100" s="725"/>
      <c r="W100" s="373"/>
      <c r="X100" s="373"/>
      <c r="Y100" s="373"/>
      <c r="AB100" s="204"/>
      <c r="AC100" s="374"/>
      <c r="AD100" s="374"/>
      <c r="AE100" s="374"/>
      <c r="AF100" s="374"/>
      <c r="AG100" s="206"/>
      <c r="AH100" s="206"/>
      <c r="AI100" s="206"/>
      <c r="AJ100" s="206"/>
    </row>
    <row r="101" spans="1:36" s="60" customFormat="1" ht="18.600000000000001" customHeight="1">
      <c r="A101" s="15"/>
      <c r="B101" s="594" t="s">
        <v>36</v>
      </c>
      <c r="C101" s="891"/>
      <c r="D101" s="892"/>
      <c r="E101" s="892"/>
      <c r="F101" s="893"/>
      <c r="G101" s="891"/>
      <c r="H101" s="892"/>
      <c r="I101" s="893"/>
      <c r="J101" s="887">
        <v>400</v>
      </c>
      <c r="K101" s="887"/>
      <c r="L101" s="888"/>
      <c r="M101" s="889" t="s">
        <v>70</v>
      </c>
      <c r="N101" s="890"/>
      <c r="O101" s="886">
        <f>C101*J101/10</f>
        <v>0</v>
      </c>
      <c r="P101" s="886"/>
      <c r="Q101" s="886"/>
      <c r="R101" s="886"/>
      <c r="S101" s="853">
        <f>IF(G101&gt;0,G101/C101,0)</f>
        <v>0</v>
      </c>
      <c r="T101" s="854"/>
      <c r="U101" s="854"/>
      <c r="V101" s="855"/>
      <c r="W101" s="373"/>
      <c r="X101" s="373"/>
      <c r="Y101" s="373"/>
      <c r="AB101" s="375"/>
      <c r="AC101" s="375"/>
      <c r="AD101" s="375"/>
      <c r="AE101" s="375"/>
      <c r="AF101" s="375"/>
      <c r="AG101" s="375"/>
      <c r="AH101" s="375"/>
      <c r="AI101" s="375"/>
      <c r="AJ101" s="375"/>
    </row>
    <row r="102" spans="1:36" s="60" customFormat="1" ht="18.600000000000001" customHeight="1">
      <c r="A102" s="15"/>
      <c r="B102" s="595"/>
      <c r="C102" s="894"/>
      <c r="D102" s="895"/>
      <c r="E102" s="895"/>
      <c r="F102" s="896"/>
      <c r="G102" s="894"/>
      <c r="H102" s="895"/>
      <c r="I102" s="896"/>
      <c r="J102" s="887"/>
      <c r="K102" s="887"/>
      <c r="L102" s="888"/>
      <c r="M102" s="889"/>
      <c r="N102" s="890"/>
      <c r="O102" s="886"/>
      <c r="P102" s="886"/>
      <c r="Q102" s="886"/>
      <c r="R102" s="886"/>
      <c r="S102" s="856"/>
      <c r="T102" s="857"/>
      <c r="U102" s="857"/>
      <c r="V102" s="858"/>
      <c r="W102" s="378"/>
      <c r="X102" s="378"/>
      <c r="Y102" s="378"/>
      <c r="AB102" s="377"/>
      <c r="AC102" s="377"/>
      <c r="AD102" s="377"/>
      <c r="AE102" s="377"/>
      <c r="AF102" s="377"/>
      <c r="AG102" s="377"/>
      <c r="AH102" s="377"/>
      <c r="AI102" s="377"/>
      <c r="AJ102" s="377"/>
    </row>
    <row r="104" spans="1:36" ht="18" customHeight="1">
      <c r="B104" s="31" t="s">
        <v>569</v>
      </c>
    </row>
    <row r="105" spans="1:36" ht="18" customHeight="1">
      <c r="B105" s="784" t="s">
        <v>546</v>
      </c>
      <c r="C105" s="859"/>
      <c r="D105" s="859"/>
      <c r="E105" s="859"/>
      <c r="F105" s="860"/>
      <c r="G105" s="866" t="s">
        <v>548</v>
      </c>
      <c r="H105" s="867"/>
      <c r="I105" s="867"/>
      <c r="J105" s="867"/>
      <c r="K105" s="876"/>
      <c r="L105" s="876"/>
      <c r="M105" s="876"/>
      <c r="N105" s="469"/>
      <c r="O105" s="784" t="s">
        <v>547</v>
      </c>
      <c r="P105" s="859"/>
      <c r="Q105" s="859"/>
      <c r="R105" s="860"/>
      <c r="S105" s="784" t="s">
        <v>203</v>
      </c>
      <c r="T105" s="859"/>
      <c r="U105" s="859"/>
      <c r="V105" s="860"/>
    </row>
    <row r="106" spans="1:36" ht="18" customHeight="1">
      <c r="B106" s="724"/>
      <c r="C106" s="861"/>
      <c r="D106" s="861"/>
      <c r="E106" s="861"/>
      <c r="F106" s="725"/>
      <c r="G106" s="868"/>
      <c r="H106" s="869"/>
      <c r="I106" s="869"/>
      <c r="J106" s="869"/>
      <c r="K106" s="877" t="s">
        <v>541</v>
      </c>
      <c r="L106" s="878"/>
      <c r="M106" s="878"/>
      <c r="N106" s="879"/>
      <c r="O106" s="724"/>
      <c r="P106" s="861"/>
      <c r="Q106" s="861"/>
      <c r="R106" s="725"/>
      <c r="S106" s="724"/>
      <c r="T106" s="861"/>
      <c r="U106" s="861"/>
      <c r="V106" s="725"/>
    </row>
    <row r="107" spans="1:36" ht="18" customHeight="1">
      <c r="B107" s="862"/>
      <c r="C107" s="863"/>
      <c r="D107" s="863"/>
      <c r="E107" s="863"/>
      <c r="F107" s="864"/>
      <c r="G107" s="870"/>
      <c r="H107" s="871"/>
      <c r="I107" s="871"/>
      <c r="J107" s="872"/>
      <c r="K107" s="880"/>
      <c r="L107" s="881"/>
      <c r="M107" s="881"/>
      <c r="N107" s="882"/>
      <c r="O107" s="853">
        <f>IF(K107&gt;0,K107/C107,0)</f>
        <v>0</v>
      </c>
      <c r="P107" s="854"/>
      <c r="Q107" s="854"/>
      <c r="R107" s="855"/>
      <c r="S107" s="847"/>
      <c r="T107" s="848"/>
      <c r="U107" s="848"/>
      <c r="V107" s="849"/>
    </row>
    <row r="108" spans="1:36" ht="18" customHeight="1">
      <c r="B108" s="833"/>
      <c r="C108" s="865"/>
      <c r="D108" s="865"/>
      <c r="E108" s="865"/>
      <c r="F108" s="834"/>
      <c r="G108" s="873"/>
      <c r="H108" s="874"/>
      <c r="I108" s="874"/>
      <c r="J108" s="875"/>
      <c r="K108" s="883"/>
      <c r="L108" s="884"/>
      <c r="M108" s="884"/>
      <c r="N108" s="885"/>
      <c r="O108" s="856"/>
      <c r="P108" s="857"/>
      <c r="Q108" s="857"/>
      <c r="R108" s="858"/>
      <c r="S108" s="850"/>
      <c r="T108" s="851"/>
      <c r="U108" s="851"/>
      <c r="V108" s="852"/>
    </row>
    <row r="109" spans="1:36" ht="18" customHeight="1">
      <c r="B109" s="862"/>
      <c r="C109" s="863"/>
      <c r="D109" s="863"/>
      <c r="E109" s="863"/>
      <c r="F109" s="864"/>
      <c r="G109" s="870"/>
      <c r="H109" s="871"/>
      <c r="I109" s="871"/>
      <c r="J109" s="872"/>
      <c r="K109" s="880"/>
      <c r="L109" s="881"/>
      <c r="M109" s="881"/>
      <c r="N109" s="882"/>
      <c r="O109" s="853">
        <f>IF(K109&gt;0,K109/C109,0)</f>
        <v>0</v>
      </c>
      <c r="P109" s="854"/>
      <c r="Q109" s="854"/>
      <c r="R109" s="855"/>
      <c r="S109" s="847"/>
      <c r="T109" s="848"/>
      <c r="U109" s="848"/>
      <c r="V109" s="849"/>
    </row>
    <row r="110" spans="1:36" ht="18" customHeight="1">
      <c r="B110" s="833"/>
      <c r="C110" s="865"/>
      <c r="D110" s="865"/>
      <c r="E110" s="865"/>
      <c r="F110" s="834"/>
      <c r="G110" s="873"/>
      <c r="H110" s="874"/>
      <c r="I110" s="874"/>
      <c r="J110" s="875"/>
      <c r="K110" s="883"/>
      <c r="L110" s="884"/>
      <c r="M110" s="884"/>
      <c r="N110" s="885"/>
      <c r="O110" s="856"/>
      <c r="P110" s="857"/>
      <c r="Q110" s="857"/>
      <c r="R110" s="858"/>
      <c r="S110" s="850"/>
      <c r="T110" s="851"/>
      <c r="U110" s="851"/>
      <c r="V110" s="852"/>
    </row>
    <row r="111" spans="1:36" ht="18" customHeight="1">
      <c r="B111" s="862"/>
      <c r="C111" s="863"/>
      <c r="D111" s="863"/>
      <c r="E111" s="863"/>
      <c r="F111" s="864"/>
      <c r="G111" s="870"/>
      <c r="H111" s="871"/>
      <c r="I111" s="871"/>
      <c r="J111" s="872"/>
      <c r="K111" s="880"/>
      <c r="L111" s="881"/>
      <c r="M111" s="881"/>
      <c r="N111" s="882"/>
      <c r="O111" s="853">
        <f>IF(K111&gt;0,K111/C111,0)</f>
        <v>0</v>
      </c>
      <c r="P111" s="854"/>
      <c r="Q111" s="854"/>
      <c r="R111" s="855"/>
      <c r="S111" s="847"/>
      <c r="T111" s="848"/>
      <c r="U111" s="848"/>
      <c r="V111" s="849"/>
    </row>
    <row r="112" spans="1:36" ht="18" customHeight="1">
      <c r="B112" s="833"/>
      <c r="C112" s="865"/>
      <c r="D112" s="865"/>
      <c r="E112" s="865"/>
      <c r="F112" s="834"/>
      <c r="G112" s="873"/>
      <c r="H112" s="874"/>
      <c r="I112" s="874"/>
      <c r="J112" s="875"/>
      <c r="K112" s="883"/>
      <c r="L112" s="884"/>
      <c r="M112" s="884"/>
      <c r="N112" s="885"/>
      <c r="O112" s="856"/>
      <c r="P112" s="857"/>
      <c r="Q112" s="857"/>
      <c r="R112" s="858"/>
      <c r="S112" s="850"/>
      <c r="T112" s="851"/>
      <c r="U112" s="851"/>
      <c r="V112" s="852"/>
    </row>
    <row r="113" spans="2:22" ht="18" customHeight="1">
      <c r="B113" s="862"/>
      <c r="C113" s="863"/>
      <c r="D113" s="863"/>
      <c r="E113" s="863"/>
      <c r="F113" s="864"/>
      <c r="G113" s="870"/>
      <c r="H113" s="871"/>
      <c r="I113" s="871"/>
      <c r="J113" s="872"/>
      <c r="K113" s="880"/>
      <c r="L113" s="881"/>
      <c r="M113" s="881"/>
      <c r="N113" s="882"/>
      <c r="O113" s="853">
        <f>IF(K113&gt;0,K113/C113,0)</f>
        <v>0</v>
      </c>
      <c r="P113" s="854"/>
      <c r="Q113" s="854"/>
      <c r="R113" s="855"/>
      <c r="S113" s="847"/>
      <c r="T113" s="848"/>
      <c r="U113" s="848"/>
      <c r="V113" s="849"/>
    </row>
    <row r="114" spans="2:22" ht="18" customHeight="1">
      <c r="B114" s="833"/>
      <c r="C114" s="865"/>
      <c r="D114" s="865"/>
      <c r="E114" s="865"/>
      <c r="F114" s="834"/>
      <c r="G114" s="873"/>
      <c r="H114" s="874"/>
      <c r="I114" s="874"/>
      <c r="J114" s="875"/>
      <c r="K114" s="883"/>
      <c r="L114" s="884"/>
      <c r="M114" s="884"/>
      <c r="N114" s="885"/>
      <c r="O114" s="856"/>
      <c r="P114" s="857"/>
      <c r="Q114" s="857"/>
      <c r="R114" s="858"/>
      <c r="S114" s="850"/>
      <c r="T114" s="851"/>
      <c r="U114" s="851"/>
      <c r="V114" s="852"/>
    </row>
    <row r="116" spans="2:22" ht="18" customHeight="1">
      <c r="B116" s="31" t="s">
        <v>539</v>
      </c>
    </row>
    <row r="117" spans="2:22" ht="18" customHeight="1">
      <c r="C117" s="31" t="s">
        <v>560</v>
      </c>
    </row>
    <row r="118" spans="2:22" ht="18" customHeight="1">
      <c r="B118" s="60" t="s">
        <v>561</v>
      </c>
    </row>
  </sheetData>
  <dataConsolidate/>
  <mergeCells count="233">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Q59:R59"/>
    <mergeCell ref="O105:R106"/>
    <mergeCell ref="O107:R108"/>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S113:V114"/>
    <mergeCell ref="O113:R114"/>
    <mergeCell ref="B105:F106"/>
    <mergeCell ref="B107:F108"/>
    <mergeCell ref="B109:F110"/>
    <mergeCell ref="B111:F112"/>
    <mergeCell ref="B113:F114"/>
    <mergeCell ref="G105:J106"/>
    <mergeCell ref="G107:J108"/>
    <mergeCell ref="G109:J110"/>
    <mergeCell ref="G111:J112"/>
    <mergeCell ref="G113:J114"/>
    <mergeCell ref="K105:N105"/>
    <mergeCell ref="K106:N106"/>
    <mergeCell ref="K107:N108"/>
    <mergeCell ref="K111:N112"/>
    <mergeCell ref="K109:N110"/>
    <mergeCell ref="K113:N114"/>
    <mergeCell ref="S105:V106"/>
    <mergeCell ref="S107:V108"/>
    <mergeCell ref="S109:V110"/>
    <mergeCell ref="O109:R110"/>
    <mergeCell ref="O111:R112"/>
    <mergeCell ref="S111:V11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1 J101 C101 K107 K109 K111 K113">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topLeftCell="A10" zoomScale="85" zoomScaleNormal="55" zoomScaleSheetLayoutView="85" workbookViewId="0">
      <selection activeCell="B2" sqref="B2"/>
    </sheetView>
  </sheetViews>
  <sheetFormatPr defaultColWidth="4.85546875" defaultRowHeight="18.75"/>
  <cols>
    <col min="1" max="1" width="2.28515625" style="385" customWidth="1"/>
    <col min="2" max="2" width="4.140625" style="385" customWidth="1"/>
    <col min="3" max="3" width="26.85546875" style="385" customWidth="1"/>
    <col min="4" max="4" width="14" style="385" customWidth="1"/>
    <col min="5" max="5" width="7.28515625" style="385" customWidth="1"/>
    <col min="6" max="6" width="4.85546875" style="385" customWidth="1"/>
    <col min="7" max="7" width="29.42578125" style="385" customWidth="1"/>
    <col min="8" max="8" width="14" style="385" customWidth="1"/>
    <col min="9" max="9" width="7.28515625" style="385" customWidth="1"/>
    <col min="10" max="10" width="31.28515625" style="385" customWidth="1"/>
    <col min="11" max="11" width="3.140625" style="385" customWidth="1"/>
    <col min="12" max="249" width="9" style="385" customWidth="1"/>
    <col min="250" max="250" width="2.28515625" style="385" customWidth="1"/>
    <col min="251" max="251" width="4.85546875" style="385" customWidth="1"/>
    <col min="252" max="252" width="25.85546875" style="385" customWidth="1"/>
    <col min="253" max="253" width="4.85546875" style="385" customWidth="1"/>
    <col min="254" max="254" width="25.85546875" style="385" customWidth="1"/>
    <col min="255" max="255" width="4.85546875" style="385" customWidth="1"/>
    <col min="256" max="256" width="25.85546875" style="385" customWidth="1"/>
    <col min="257" max="16384" width="4.85546875" style="385"/>
  </cols>
  <sheetData>
    <row r="1" spans="2:10">
      <c r="B1" s="385" t="s">
        <v>557</v>
      </c>
    </row>
    <row r="2" spans="2:10" ht="22.5">
      <c r="B2" s="400" t="s">
        <v>544</v>
      </c>
      <c r="C2" s="397"/>
      <c r="D2" s="397"/>
      <c r="E2" s="397"/>
      <c r="F2" s="397"/>
      <c r="G2" s="397"/>
      <c r="H2" s="397"/>
      <c r="I2" s="397"/>
      <c r="J2" s="397" t="s">
        <v>534</v>
      </c>
    </row>
    <row r="3" spans="2:10" s="398" customFormat="1" ht="24" customHeight="1">
      <c r="D3" s="402"/>
      <c r="H3" s="402"/>
      <c r="J3" s="399"/>
    </row>
    <row r="4" spans="2:10" s="394" customFormat="1" ht="14.25" customHeight="1">
      <c r="B4" s="396"/>
      <c r="C4" s="396"/>
      <c r="D4" s="401"/>
      <c r="E4" s="396"/>
      <c r="F4" s="397"/>
      <c r="G4" s="396"/>
      <c r="H4" s="401"/>
      <c r="I4" s="396"/>
      <c r="J4" s="395"/>
    </row>
    <row r="5" spans="2:10">
      <c r="B5" s="389"/>
      <c r="C5" s="393"/>
      <c r="D5" s="392"/>
      <c r="E5" s="392"/>
      <c r="F5" s="392"/>
      <c r="G5" s="392"/>
      <c r="H5" s="392"/>
      <c r="I5" s="392"/>
      <c r="J5" s="391"/>
    </row>
    <row r="6" spans="2:10">
      <c r="B6" s="389"/>
      <c r="C6" s="390"/>
      <c r="J6" s="389"/>
    </row>
    <row r="7" spans="2:10">
      <c r="B7" s="389"/>
      <c r="C7" s="390"/>
      <c r="J7" s="389"/>
    </row>
    <row r="8" spans="2:10">
      <c r="B8" s="389"/>
      <c r="C8" s="390"/>
      <c r="J8" s="389"/>
    </row>
    <row r="9" spans="2:10">
      <c r="B9" s="389"/>
      <c r="C9" s="390"/>
      <c r="J9" s="389"/>
    </row>
    <row r="10" spans="2:10">
      <c r="B10" s="389"/>
      <c r="C10" s="390"/>
      <c r="J10" s="389"/>
    </row>
    <row r="11" spans="2:10">
      <c r="B11" s="389"/>
      <c r="C11" s="390"/>
      <c r="J11" s="389"/>
    </row>
    <row r="12" spans="2:10">
      <c r="B12" s="389"/>
      <c r="C12" s="390"/>
      <c r="J12" s="389"/>
    </row>
    <row r="13" spans="2:10">
      <c r="B13" s="389"/>
      <c r="C13" s="390"/>
      <c r="J13" s="389"/>
    </row>
    <row r="14" spans="2:10">
      <c r="B14" s="389"/>
      <c r="C14" s="390"/>
      <c r="J14" s="389"/>
    </row>
    <row r="15" spans="2:10">
      <c r="B15" s="389"/>
      <c r="C15" s="390"/>
      <c r="J15" s="389"/>
    </row>
    <row r="16" spans="2:10">
      <c r="B16" s="389"/>
      <c r="C16" s="390"/>
      <c r="J16" s="389"/>
    </row>
    <row r="17" spans="2:10">
      <c r="B17" s="389"/>
      <c r="C17" s="390"/>
      <c r="J17" s="389"/>
    </row>
    <row r="18" spans="2:10">
      <c r="B18" s="389"/>
      <c r="C18" s="390"/>
      <c r="J18" s="389"/>
    </row>
    <row r="19" spans="2:10">
      <c r="B19" s="389"/>
      <c r="C19" s="390"/>
      <c r="J19" s="389"/>
    </row>
    <row r="20" spans="2:10">
      <c r="B20" s="389"/>
      <c r="C20" s="390"/>
      <c r="J20" s="389"/>
    </row>
    <row r="21" spans="2:10">
      <c r="B21" s="389"/>
      <c r="C21" s="390"/>
      <c r="J21" s="389"/>
    </row>
    <row r="22" spans="2:10">
      <c r="B22" s="389"/>
      <c r="C22" s="390"/>
      <c r="J22" s="389"/>
    </row>
    <row r="23" spans="2:10">
      <c r="B23" s="389"/>
      <c r="C23" s="390"/>
      <c r="J23" s="389"/>
    </row>
    <row r="24" spans="2:10">
      <c r="B24" s="389"/>
      <c r="C24" s="390"/>
      <c r="J24" s="389"/>
    </row>
    <row r="25" spans="2:10">
      <c r="B25" s="389"/>
      <c r="C25" s="390"/>
      <c r="J25" s="389"/>
    </row>
    <row r="26" spans="2:10">
      <c r="B26" s="389"/>
      <c r="C26" s="390"/>
      <c r="J26" s="389"/>
    </row>
    <row r="27" spans="2:10">
      <c r="B27" s="389"/>
      <c r="C27" s="390"/>
      <c r="J27" s="389"/>
    </row>
    <row r="28" spans="2:10">
      <c r="B28" s="389"/>
      <c r="C28" s="390"/>
      <c r="J28" s="389"/>
    </row>
    <row r="29" spans="2:10">
      <c r="B29" s="389"/>
      <c r="C29" s="390"/>
      <c r="J29" s="389"/>
    </row>
    <row r="30" spans="2:10">
      <c r="B30" s="389"/>
      <c r="C30" s="390"/>
      <c r="J30" s="389"/>
    </row>
    <row r="31" spans="2:10">
      <c r="B31" s="389"/>
      <c r="C31" s="388"/>
      <c r="D31" s="387"/>
      <c r="E31" s="387"/>
      <c r="F31" s="387"/>
      <c r="G31" s="387"/>
      <c r="H31" s="387"/>
      <c r="I31" s="387"/>
      <c r="J31" s="386"/>
    </row>
    <row r="32" spans="2:10">
      <c r="C32" s="385" t="s">
        <v>545</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K19" zoomScale="69" zoomScaleNormal="98" zoomScaleSheetLayoutView="69" workbookViewId="0">
      <selection activeCell="R58" sqref="R58"/>
    </sheetView>
  </sheetViews>
  <sheetFormatPr defaultColWidth="9" defaultRowHeight="16.5"/>
  <cols>
    <col min="1" max="1" width="7.28515625" style="202" bestFit="1" customWidth="1"/>
    <col min="2" max="2" width="9.42578125" style="202" customWidth="1"/>
    <col min="3" max="3" width="9.28515625" style="202" customWidth="1"/>
    <col min="4" max="5" width="24.7109375" style="202" customWidth="1"/>
    <col min="6" max="6" width="9.42578125" style="202" customWidth="1"/>
    <col min="7" max="7" width="8.140625" style="202" customWidth="1"/>
    <col min="8" max="8" width="29" style="202" customWidth="1"/>
    <col min="9" max="9" width="10.85546875" style="202" customWidth="1"/>
    <col min="10" max="10" width="19.140625" style="202" customWidth="1"/>
    <col min="11" max="11" width="5.85546875" style="344" bestFit="1" customWidth="1"/>
    <col min="12" max="12" width="11.28515625" style="344" customWidth="1"/>
    <col min="13" max="13" width="17.85546875" style="344" customWidth="1"/>
    <col min="14" max="14" width="21.85546875" style="344" customWidth="1"/>
    <col min="15" max="15" width="48.28515625" style="344" customWidth="1"/>
    <col min="16" max="16" width="9" style="202"/>
    <col min="17" max="17" width="36" style="202" customWidth="1"/>
    <col min="18" max="18" width="33" style="202" customWidth="1"/>
    <col min="19" max="19" width="31.7109375" style="202" customWidth="1"/>
    <col min="20" max="20" width="64.28515625" style="202" customWidth="1"/>
    <col min="21" max="16384" width="9" style="202"/>
  </cols>
  <sheetData>
    <row r="1" spans="1:20" ht="42.75" customHeight="1">
      <c r="A1" s="1023"/>
      <c r="B1" s="1023"/>
      <c r="C1" s="1023"/>
      <c r="D1" s="1023"/>
      <c r="E1" s="1023"/>
      <c r="F1" s="1023"/>
      <c r="G1" s="1023"/>
      <c r="H1" s="1023"/>
      <c r="I1" s="1023"/>
      <c r="J1" s="1023"/>
      <c r="K1" s="1024" t="s">
        <v>303</v>
      </c>
      <c r="L1" s="1025"/>
      <c r="M1" s="1025"/>
      <c r="N1" s="1025"/>
      <c r="O1" s="1026"/>
      <c r="P1" s="1027" t="s">
        <v>304</v>
      </c>
      <c r="Q1" s="1029" t="s">
        <v>305</v>
      </c>
      <c r="R1" s="276" t="s">
        <v>306</v>
      </c>
      <c r="S1" s="277"/>
      <c r="T1" s="278"/>
    </row>
    <row r="2" spans="1:20" ht="49.5">
      <c r="A2" s="279" t="s">
        <v>307</v>
      </c>
      <c r="B2" s="280" t="s">
        <v>308</v>
      </c>
      <c r="C2" s="279" t="s">
        <v>309</v>
      </c>
      <c r="D2" s="280" t="s">
        <v>310</v>
      </c>
      <c r="E2" s="281" t="s">
        <v>311</v>
      </c>
      <c r="F2" s="281" t="s">
        <v>312</v>
      </c>
      <c r="G2" s="279" t="s">
        <v>313</v>
      </c>
      <c r="H2" s="279" t="s">
        <v>314</v>
      </c>
      <c r="I2" s="282" t="s">
        <v>315</v>
      </c>
      <c r="J2" s="280" t="s">
        <v>316</v>
      </c>
      <c r="K2" s="283" t="s">
        <v>317</v>
      </c>
      <c r="L2" s="284" t="s">
        <v>318</v>
      </c>
      <c r="M2" s="1030" t="s">
        <v>319</v>
      </c>
      <c r="N2" s="1031"/>
      <c r="O2" s="284" t="s">
        <v>112</v>
      </c>
      <c r="P2" s="1028"/>
      <c r="Q2" s="1029"/>
      <c r="R2" s="1020" t="s">
        <v>320</v>
      </c>
      <c r="S2" s="1021"/>
      <c r="T2" s="1022"/>
    </row>
    <row r="3" spans="1:20" ht="18" customHeight="1">
      <c r="A3" s="285" t="s">
        <v>321</v>
      </c>
      <c r="B3" s="286" t="s">
        <v>322</v>
      </c>
      <c r="C3" s="287" t="s">
        <v>322</v>
      </c>
      <c r="D3" s="286" t="s">
        <v>323</v>
      </c>
      <c r="E3" s="285" t="s">
        <v>324</v>
      </c>
      <c r="F3" s="287" t="s">
        <v>325</v>
      </c>
      <c r="G3" s="285" t="s">
        <v>326</v>
      </c>
      <c r="H3" s="285" t="s">
        <v>327</v>
      </c>
      <c r="I3" s="288">
        <v>1</v>
      </c>
      <c r="J3" s="286" t="s">
        <v>328</v>
      </c>
      <c r="K3" s="289">
        <v>200</v>
      </c>
      <c r="L3" s="290" t="s">
        <v>329</v>
      </c>
      <c r="M3" s="290" t="s">
        <v>330</v>
      </c>
      <c r="N3" s="290" t="s">
        <v>330</v>
      </c>
      <c r="O3" s="290" t="s">
        <v>331</v>
      </c>
      <c r="P3" s="291"/>
      <c r="Q3" s="292"/>
      <c r="R3" s="1038" t="s">
        <v>332</v>
      </c>
      <c r="S3" s="1039"/>
      <c r="T3" s="1040"/>
    </row>
    <row r="4" spans="1:20" ht="18" customHeight="1">
      <c r="A4" s="293" t="s">
        <v>333</v>
      </c>
      <c r="B4" s="294"/>
      <c r="C4" s="295" t="s">
        <v>334</v>
      </c>
      <c r="D4" s="296" t="s">
        <v>335</v>
      </c>
      <c r="E4" s="295" t="s">
        <v>336</v>
      </c>
      <c r="F4" s="295" t="s">
        <v>337</v>
      </c>
      <c r="G4" s="297" t="s">
        <v>338</v>
      </c>
      <c r="H4" s="295" t="s">
        <v>339</v>
      </c>
      <c r="I4" s="298">
        <v>2</v>
      </c>
      <c r="J4" s="296" t="s">
        <v>340</v>
      </c>
      <c r="K4" s="289">
        <v>300</v>
      </c>
      <c r="L4" s="290" t="s">
        <v>329</v>
      </c>
      <c r="M4" s="290" t="s">
        <v>341</v>
      </c>
      <c r="N4" s="290" t="s">
        <v>341</v>
      </c>
      <c r="O4" s="290" t="s">
        <v>342</v>
      </c>
      <c r="P4" s="291"/>
      <c r="Q4" s="292"/>
      <c r="R4" s="1020" t="s">
        <v>343</v>
      </c>
      <c r="S4" s="1021"/>
      <c r="T4" s="1022"/>
    </row>
    <row r="5" spans="1:20" ht="18" customHeight="1">
      <c r="C5" s="293" t="s">
        <v>344</v>
      </c>
      <c r="D5" s="296" t="s">
        <v>345</v>
      </c>
      <c r="E5" s="295" t="s">
        <v>346</v>
      </c>
      <c r="F5" s="299" t="s">
        <v>347</v>
      </c>
      <c r="G5" s="300"/>
      <c r="H5" s="295" t="s">
        <v>348</v>
      </c>
      <c r="I5" s="300"/>
      <c r="J5" s="296" t="s">
        <v>349</v>
      </c>
      <c r="K5" s="291"/>
      <c r="L5" s="291"/>
      <c r="M5" s="291"/>
      <c r="N5" s="291"/>
      <c r="O5" s="291"/>
      <c r="P5" s="291"/>
      <c r="Q5" s="292"/>
      <c r="R5" s="1020" t="s">
        <v>350</v>
      </c>
      <c r="S5" s="1021"/>
      <c r="T5" s="1022"/>
    </row>
    <row r="6" spans="1:20" ht="18" customHeight="1">
      <c r="D6" s="296" t="s">
        <v>351</v>
      </c>
      <c r="E6" s="295" t="s">
        <v>352</v>
      </c>
      <c r="F6" s="301"/>
      <c r="G6" s="302"/>
      <c r="H6" s="295" t="s">
        <v>353</v>
      </c>
      <c r="J6" s="296" t="s">
        <v>354</v>
      </c>
      <c r="K6" s="289">
        <v>1</v>
      </c>
      <c r="L6" s="290" t="s">
        <v>355</v>
      </c>
      <c r="M6" s="290" t="s">
        <v>356</v>
      </c>
      <c r="N6" s="290" t="s">
        <v>357</v>
      </c>
      <c r="O6" s="290" t="s">
        <v>358</v>
      </c>
      <c r="P6" s="303"/>
      <c r="Q6" s="292"/>
      <c r="R6" s="304" t="s">
        <v>359</v>
      </c>
      <c r="S6" s="292"/>
      <c r="T6" s="302"/>
    </row>
    <row r="7" spans="1:20" ht="18" customHeight="1">
      <c r="A7" s="305"/>
      <c r="B7" s="305"/>
      <c r="C7" s="305"/>
      <c r="D7" s="306" t="s">
        <v>360</v>
      </c>
      <c r="E7" s="295" t="s">
        <v>361</v>
      </c>
      <c r="F7" s="304"/>
      <c r="G7" s="302"/>
      <c r="H7" s="295" t="s">
        <v>362</v>
      </c>
      <c r="I7" s="305"/>
      <c r="J7" s="296" t="s">
        <v>363</v>
      </c>
      <c r="K7" s="289">
        <v>2</v>
      </c>
      <c r="L7" s="290" t="s">
        <v>355</v>
      </c>
      <c r="M7" s="290" t="s">
        <v>356</v>
      </c>
      <c r="N7" s="290" t="s">
        <v>191</v>
      </c>
      <c r="O7" s="290" t="s">
        <v>364</v>
      </c>
      <c r="P7" s="307"/>
      <c r="Q7" s="292"/>
      <c r="R7" s="1020" t="s">
        <v>365</v>
      </c>
      <c r="S7" s="1021"/>
      <c r="T7" s="1022"/>
    </row>
    <row r="8" spans="1:20" ht="18" customHeight="1">
      <c r="A8" s="305"/>
      <c r="B8" s="305"/>
      <c r="C8" s="305"/>
      <c r="D8" s="305"/>
      <c r="E8" s="295" t="s">
        <v>366</v>
      </c>
      <c r="F8" s="304"/>
      <c r="G8" s="302"/>
      <c r="H8" s="295" t="s">
        <v>367</v>
      </c>
      <c r="I8" s="305"/>
      <c r="J8" s="296" t="s">
        <v>368</v>
      </c>
      <c r="K8" s="289">
        <v>3</v>
      </c>
      <c r="L8" s="290" t="s">
        <v>355</v>
      </c>
      <c r="M8" s="290" t="s">
        <v>129</v>
      </c>
      <c r="N8" s="290" t="s">
        <v>129</v>
      </c>
      <c r="O8" s="290" t="s">
        <v>518</v>
      </c>
      <c r="P8" s="307"/>
      <c r="Q8" s="292"/>
      <c r="R8" s="1020"/>
      <c r="S8" s="1021"/>
      <c r="T8" s="1022"/>
    </row>
    <row r="9" spans="1:20" ht="18" customHeight="1">
      <c r="A9" s="305"/>
      <c r="B9" s="305"/>
      <c r="C9" s="305"/>
      <c r="D9" s="305"/>
      <c r="E9" s="295" t="s">
        <v>369</v>
      </c>
      <c r="F9" s="304"/>
      <c r="G9" s="302"/>
      <c r="H9" s="295" t="s">
        <v>370</v>
      </c>
      <c r="I9" s="305"/>
      <c r="J9" s="296" t="s">
        <v>371</v>
      </c>
      <c r="K9" s="289">
        <v>4</v>
      </c>
      <c r="L9" s="290" t="s">
        <v>355</v>
      </c>
      <c r="M9" s="290" t="s">
        <v>197</v>
      </c>
      <c r="N9" s="290" t="s">
        <v>372</v>
      </c>
      <c r="O9" s="290" t="s">
        <v>373</v>
      </c>
      <c r="P9" s="307"/>
      <c r="Q9" s="292"/>
      <c r="R9" s="1038" t="s">
        <v>374</v>
      </c>
      <c r="S9" s="1039"/>
      <c r="T9" s="1040"/>
    </row>
    <row r="10" spans="1:20" ht="18" customHeight="1">
      <c r="A10" s="305"/>
      <c r="B10" s="305"/>
      <c r="C10" s="305"/>
      <c r="D10" s="305"/>
      <c r="E10" s="295" t="s">
        <v>375</v>
      </c>
      <c r="F10" s="304"/>
      <c r="G10" s="302"/>
      <c r="H10" s="295" t="s">
        <v>376</v>
      </c>
      <c r="I10" s="305"/>
      <c r="J10" s="306" t="s">
        <v>377</v>
      </c>
      <c r="K10" s="289">
        <v>5</v>
      </c>
      <c r="L10" s="290" t="s">
        <v>355</v>
      </c>
      <c r="M10" s="290" t="s">
        <v>197</v>
      </c>
      <c r="N10" s="290" t="s">
        <v>372</v>
      </c>
      <c r="O10" s="290" t="s">
        <v>378</v>
      </c>
      <c r="P10" s="307"/>
      <c r="Q10" s="292"/>
      <c r="R10" s="1032" t="s">
        <v>379</v>
      </c>
      <c r="S10" s="1033"/>
      <c r="T10" s="1034"/>
    </row>
    <row r="11" spans="1:20" ht="18" customHeight="1">
      <c r="A11" s="305"/>
      <c r="B11" s="305"/>
      <c r="C11" s="305"/>
      <c r="D11" s="305"/>
      <c r="E11" s="293" t="s">
        <v>380</v>
      </c>
      <c r="F11" s="304"/>
      <c r="G11" s="302"/>
      <c r="H11" s="295" t="s">
        <v>381</v>
      </c>
      <c r="I11" s="305"/>
      <c r="J11" s="305"/>
      <c r="K11" s="289">
        <v>6</v>
      </c>
      <c r="L11" s="290" t="s">
        <v>355</v>
      </c>
      <c r="M11" s="290" t="s">
        <v>197</v>
      </c>
      <c r="N11" s="290" t="s">
        <v>372</v>
      </c>
      <c r="O11" s="290" t="s">
        <v>382</v>
      </c>
      <c r="P11" s="307"/>
      <c r="Q11" s="292"/>
      <c r="R11" s="308" t="s">
        <v>383</v>
      </c>
      <c r="S11" s="309"/>
      <c r="T11" s="310"/>
    </row>
    <row r="12" spans="1:20" ht="18" customHeight="1">
      <c r="A12" s="305"/>
      <c r="B12" s="305"/>
      <c r="C12" s="305"/>
      <c r="D12" s="305"/>
      <c r="E12" s="305"/>
      <c r="F12" s="305"/>
      <c r="G12" s="305"/>
      <c r="H12" s="295" t="s">
        <v>384</v>
      </c>
      <c r="I12" s="305"/>
      <c r="J12" s="305"/>
      <c r="K12" s="289">
        <v>7</v>
      </c>
      <c r="L12" s="290" t="s">
        <v>355</v>
      </c>
      <c r="M12" s="290" t="s">
        <v>197</v>
      </c>
      <c r="N12" s="290" t="s">
        <v>46</v>
      </c>
      <c r="O12" s="290" t="s">
        <v>385</v>
      </c>
      <c r="P12" s="307"/>
      <c r="Q12" s="292"/>
      <c r="R12" s="311" t="s">
        <v>386</v>
      </c>
      <c r="S12" s="312"/>
      <c r="T12" s="313"/>
    </row>
    <row r="13" spans="1:20" ht="18" customHeight="1">
      <c r="H13" s="295" t="s">
        <v>387</v>
      </c>
      <c r="K13" s="289">
        <v>8</v>
      </c>
      <c r="L13" s="290" t="s">
        <v>355</v>
      </c>
      <c r="M13" s="290" t="s">
        <v>197</v>
      </c>
      <c r="N13" s="290" t="s">
        <v>46</v>
      </c>
      <c r="O13" s="290" t="s">
        <v>388</v>
      </c>
      <c r="P13" s="307"/>
      <c r="R13" s="311" t="s">
        <v>389</v>
      </c>
      <c r="S13" s="312"/>
      <c r="T13" s="313"/>
    </row>
    <row r="14" spans="1:20" ht="18" customHeight="1">
      <c r="H14" s="295" t="s">
        <v>390</v>
      </c>
      <c r="K14" s="289">
        <v>9</v>
      </c>
      <c r="L14" s="290" t="s">
        <v>355</v>
      </c>
      <c r="M14" s="290" t="s">
        <v>197</v>
      </c>
      <c r="N14" s="290" t="s">
        <v>46</v>
      </c>
      <c r="O14" s="290" t="s">
        <v>391</v>
      </c>
      <c r="P14" s="307"/>
      <c r="R14" s="311" t="s">
        <v>392</v>
      </c>
      <c r="S14" s="312"/>
      <c r="T14" s="313"/>
    </row>
    <row r="15" spans="1:20" ht="18" customHeight="1">
      <c r="H15" s="299" t="s">
        <v>393</v>
      </c>
      <c r="K15" s="289">
        <v>10</v>
      </c>
      <c r="L15" s="290" t="s">
        <v>355</v>
      </c>
      <c r="M15" s="290" t="s">
        <v>197</v>
      </c>
      <c r="N15" s="290" t="s">
        <v>47</v>
      </c>
      <c r="O15" s="290" t="s">
        <v>394</v>
      </c>
      <c r="P15" s="307"/>
      <c r="R15" s="311" t="s">
        <v>395</v>
      </c>
      <c r="S15" s="312"/>
      <c r="T15" s="313"/>
    </row>
    <row r="16" spans="1:20" ht="18" customHeight="1">
      <c r="K16" s="289">
        <v>11</v>
      </c>
      <c r="L16" s="290" t="s">
        <v>355</v>
      </c>
      <c r="M16" s="290" t="s">
        <v>197</v>
      </c>
      <c r="N16" s="290" t="s">
        <v>47</v>
      </c>
      <c r="O16" s="290" t="s">
        <v>396</v>
      </c>
      <c r="P16" s="307"/>
      <c r="R16" s="314"/>
      <c r="S16" s="315"/>
      <c r="T16" s="316"/>
    </row>
    <row r="17" spans="11:22" ht="18" customHeight="1">
      <c r="K17" s="289">
        <v>12</v>
      </c>
      <c r="L17" s="290" t="s">
        <v>355</v>
      </c>
      <c r="M17" s="290" t="s">
        <v>197</v>
      </c>
      <c r="N17" s="290" t="s">
        <v>47</v>
      </c>
      <c r="O17" s="290" t="s">
        <v>397</v>
      </c>
      <c r="P17" s="307"/>
      <c r="R17" s="314" t="s">
        <v>398</v>
      </c>
      <c r="S17" s="292"/>
      <c r="T17" s="302"/>
    </row>
    <row r="18" spans="11:22" ht="18" customHeight="1">
      <c r="K18" s="289">
        <v>13</v>
      </c>
      <c r="L18" s="290" t="s">
        <v>355</v>
      </c>
      <c r="M18" s="290" t="s">
        <v>197</v>
      </c>
      <c r="N18" s="290" t="s">
        <v>48</v>
      </c>
      <c r="O18" s="290" t="s">
        <v>399</v>
      </c>
      <c r="P18" s="307"/>
      <c r="R18" s="308" t="s">
        <v>400</v>
      </c>
      <c r="S18" s="315"/>
      <c r="T18" s="316"/>
    </row>
    <row r="19" spans="11:22" ht="18" customHeight="1">
      <c r="K19" s="289">
        <v>14</v>
      </c>
      <c r="L19" s="290" t="s">
        <v>355</v>
      </c>
      <c r="M19" s="290" t="s">
        <v>197</v>
      </c>
      <c r="N19" s="290" t="s">
        <v>48</v>
      </c>
      <c r="O19" s="290" t="s">
        <v>401</v>
      </c>
      <c r="P19" s="307"/>
      <c r="R19" s="311" t="s">
        <v>402</v>
      </c>
      <c r="S19" s="315"/>
      <c r="T19" s="316"/>
      <c r="V19" s="317"/>
    </row>
    <row r="20" spans="11:22" ht="18" customHeight="1">
      <c r="K20" s="289">
        <v>15</v>
      </c>
      <c r="L20" s="290" t="s">
        <v>355</v>
      </c>
      <c r="M20" s="290" t="s">
        <v>197</v>
      </c>
      <c r="N20" s="290" t="s">
        <v>48</v>
      </c>
      <c r="O20" s="290" t="s">
        <v>403</v>
      </c>
      <c r="P20" s="307"/>
      <c r="R20" s="311" t="s">
        <v>404</v>
      </c>
      <c r="S20" s="315"/>
      <c r="T20" s="316"/>
      <c r="V20" s="317"/>
    </row>
    <row r="21" spans="11:22" ht="18" customHeight="1">
      <c r="K21" s="289">
        <v>16</v>
      </c>
      <c r="L21" s="290" t="s">
        <v>355</v>
      </c>
      <c r="M21" s="290" t="s">
        <v>197</v>
      </c>
      <c r="N21" s="290" t="s">
        <v>146</v>
      </c>
      <c r="O21" s="290" t="s">
        <v>405</v>
      </c>
      <c r="P21" s="307"/>
      <c r="R21" s="311" t="s">
        <v>406</v>
      </c>
      <c r="S21" s="315"/>
      <c r="T21" s="316"/>
    </row>
    <row r="22" spans="11:22" ht="18" customHeight="1">
      <c r="K22" s="289">
        <v>17</v>
      </c>
      <c r="L22" s="290" t="s">
        <v>355</v>
      </c>
      <c r="M22" s="290" t="s">
        <v>407</v>
      </c>
      <c r="N22" s="290" t="s">
        <v>407</v>
      </c>
      <c r="O22" s="290" t="s">
        <v>408</v>
      </c>
      <c r="P22" s="307"/>
      <c r="R22" s="311" t="s">
        <v>409</v>
      </c>
      <c r="S22" s="315"/>
      <c r="T22" s="316"/>
    </row>
    <row r="23" spans="11:22" ht="18" customHeight="1">
      <c r="K23" s="289">
        <v>18</v>
      </c>
      <c r="L23" s="290" t="s">
        <v>355</v>
      </c>
      <c r="M23" s="290" t="s">
        <v>407</v>
      </c>
      <c r="N23" s="290" t="s">
        <v>407</v>
      </c>
      <c r="O23" s="290" t="s">
        <v>410</v>
      </c>
      <c r="P23" s="307"/>
      <c r="R23" s="311" t="s">
        <v>411</v>
      </c>
      <c r="S23" s="315"/>
      <c r="T23" s="316"/>
    </row>
    <row r="24" spans="11:22" ht="18" customHeight="1">
      <c r="K24" s="289">
        <v>19</v>
      </c>
      <c r="L24" s="290" t="s">
        <v>355</v>
      </c>
      <c r="M24" s="290" t="s">
        <v>407</v>
      </c>
      <c r="N24" s="290" t="s">
        <v>407</v>
      </c>
      <c r="O24" s="290" t="s">
        <v>412</v>
      </c>
      <c r="P24" s="307"/>
      <c r="R24" s="311" t="s">
        <v>413</v>
      </c>
      <c r="S24" s="315"/>
      <c r="T24" s="316"/>
    </row>
    <row r="25" spans="11:22" ht="18" customHeight="1">
      <c r="K25" s="289">
        <v>20</v>
      </c>
      <c r="L25" s="290" t="s">
        <v>355</v>
      </c>
      <c r="M25" s="290" t="s">
        <v>407</v>
      </c>
      <c r="N25" s="290" t="s">
        <v>407</v>
      </c>
      <c r="O25" s="290" t="s">
        <v>414</v>
      </c>
      <c r="P25" s="307"/>
      <c r="R25" s="311"/>
      <c r="S25" s="315"/>
      <c r="T25" s="316"/>
    </row>
    <row r="26" spans="11:22" ht="18" customHeight="1">
      <c r="K26" s="289">
        <v>21</v>
      </c>
      <c r="L26" s="290" t="s">
        <v>355</v>
      </c>
      <c r="M26" s="290" t="s">
        <v>407</v>
      </c>
      <c r="N26" s="290" t="s">
        <v>407</v>
      </c>
      <c r="O26" s="290" t="s">
        <v>415</v>
      </c>
      <c r="P26" s="307"/>
      <c r="R26" s="308" t="s">
        <v>416</v>
      </c>
      <c r="S26" s="315"/>
      <c r="T26" s="316"/>
    </row>
    <row r="27" spans="11:22" ht="18" customHeight="1">
      <c r="K27" s="289">
        <v>22</v>
      </c>
      <c r="L27" s="290" t="s">
        <v>355</v>
      </c>
      <c r="M27" s="290" t="s">
        <v>407</v>
      </c>
      <c r="N27" s="290" t="s">
        <v>407</v>
      </c>
      <c r="O27" s="290" t="s">
        <v>417</v>
      </c>
      <c r="P27" s="307"/>
      <c r="R27" s="311" t="s">
        <v>418</v>
      </c>
      <c r="S27" s="315"/>
      <c r="T27" s="316"/>
    </row>
    <row r="28" spans="11:22" ht="18" customHeight="1">
      <c r="K28" s="289">
        <v>23</v>
      </c>
      <c r="L28" s="290" t="s">
        <v>355</v>
      </c>
      <c r="M28" s="290" t="s">
        <v>407</v>
      </c>
      <c r="N28" s="290" t="s">
        <v>407</v>
      </c>
      <c r="O28" s="290" t="s">
        <v>419</v>
      </c>
      <c r="P28" s="307"/>
      <c r="R28" s="311" t="s">
        <v>420</v>
      </c>
      <c r="S28" s="315"/>
      <c r="T28" s="316"/>
    </row>
    <row r="29" spans="11:22" ht="18" customHeight="1">
      <c r="K29" s="289">
        <v>24</v>
      </c>
      <c r="L29" s="290" t="s">
        <v>421</v>
      </c>
      <c r="M29" s="290" t="s">
        <v>422</v>
      </c>
      <c r="N29" s="290" t="s">
        <v>423</v>
      </c>
      <c r="O29" s="290" t="s">
        <v>424</v>
      </c>
      <c r="P29" s="307"/>
      <c r="R29" s="304"/>
      <c r="S29" s="292"/>
      <c r="T29" s="302"/>
    </row>
    <row r="30" spans="11:22" ht="18" customHeight="1">
      <c r="K30" s="289">
        <v>25</v>
      </c>
      <c r="L30" s="290" t="s">
        <v>421</v>
      </c>
      <c r="M30" s="290" t="s">
        <v>422</v>
      </c>
      <c r="N30" s="290" t="s">
        <v>423</v>
      </c>
      <c r="O30" s="290" t="s">
        <v>425</v>
      </c>
      <c r="P30" s="307"/>
      <c r="R30" s="314" t="s">
        <v>426</v>
      </c>
      <c r="S30" s="315"/>
      <c r="T30" s="316"/>
    </row>
    <row r="31" spans="11:22" ht="18" customHeight="1">
      <c r="K31" s="289">
        <v>26</v>
      </c>
      <c r="L31" s="290" t="s">
        <v>421</v>
      </c>
      <c r="M31" s="290" t="s">
        <v>422</v>
      </c>
      <c r="N31" s="290" t="s">
        <v>423</v>
      </c>
      <c r="O31" s="290" t="s">
        <v>427</v>
      </c>
      <c r="P31" s="307"/>
      <c r="R31" s="1035" t="s">
        <v>428</v>
      </c>
      <c r="S31" s="1036"/>
      <c r="T31" s="1037"/>
    </row>
    <row r="32" spans="11:22" ht="18" customHeight="1">
      <c r="K32" s="289">
        <v>27</v>
      </c>
      <c r="L32" s="290" t="s">
        <v>421</v>
      </c>
      <c r="M32" s="290" t="s">
        <v>422</v>
      </c>
      <c r="N32" s="290" t="s">
        <v>423</v>
      </c>
      <c r="O32" s="290" t="s">
        <v>429</v>
      </c>
      <c r="P32" s="307"/>
      <c r="R32" s="311" t="s">
        <v>430</v>
      </c>
      <c r="S32" s="315"/>
      <c r="T32" s="316"/>
    </row>
    <row r="33" spans="11:20" ht="18" customHeight="1">
      <c r="K33" s="289">
        <v>28</v>
      </c>
      <c r="L33" s="290" t="s">
        <v>421</v>
      </c>
      <c r="M33" s="290" t="s">
        <v>422</v>
      </c>
      <c r="N33" s="290" t="s">
        <v>191</v>
      </c>
      <c r="O33" s="290" t="s">
        <v>431</v>
      </c>
      <c r="P33" s="307"/>
      <c r="R33" s="311" t="s">
        <v>432</v>
      </c>
      <c r="S33" s="315"/>
      <c r="T33" s="316"/>
    </row>
    <row r="34" spans="11:20" ht="18" customHeight="1">
      <c r="K34" s="289">
        <v>29</v>
      </c>
      <c r="L34" s="290" t="s">
        <v>421</v>
      </c>
      <c r="M34" s="290" t="s">
        <v>433</v>
      </c>
      <c r="N34" s="290" t="s">
        <v>129</v>
      </c>
      <c r="O34" s="290" t="s">
        <v>434</v>
      </c>
      <c r="P34" s="307"/>
      <c r="R34" s="318" t="s">
        <v>395</v>
      </c>
      <c r="S34" s="319"/>
      <c r="T34" s="320"/>
    </row>
    <row r="35" spans="11:20" ht="18" customHeight="1">
      <c r="K35" s="289">
        <v>30</v>
      </c>
      <c r="L35" s="290" t="s">
        <v>421</v>
      </c>
      <c r="M35" s="290" t="s">
        <v>197</v>
      </c>
      <c r="N35" s="290" t="s">
        <v>372</v>
      </c>
      <c r="O35" s="290" t="s">
        <v>435</v>
      </c>
      <c r="P35" s="307"/>
    </row>
    <row r="36" spans="11:20" ht="18" customHeight="1">
      <c r="K36" s="289">
        <v>31</v>
      </c>
      <c r="L36" s="290" t="s">
        <v>421</v>
      </c>
      <c r="M36" s="290" t="s">
        <v>197</v>
      </c>
      <c r="N36" s="290" t="s">
        <v>46</v>
      </c>
      <c r="O36" s="290" t="s">
        <v>436</v>
      </c>
      <c r="P36" s="307"/>
    </row>
    <row r="37" spans="11:20" ht="18" customHeight="1">
      <c r="K37" s="289">
        <v>32</v>
      </c>
      <c r="L37" s="290" t="s">
        <v>421</v>
      </c>
      <c r="M37" s="290" t="s">
        <v>197</v>
      </c>
      <c r="N37" s="290" t="s">
        <v>47</v>
      </c>
      <c r="O37" s="290" t="s">
        <v>437</v>
      </c>
      <c r="P37" s="307"/>
    </row>
    <row r="38" spans="11:20" ht="18" customHeight="1">
      <c r="K38" s="289">
        <v>33</v>
      </c>
      <c r="L38" s="290" t="s">
        <v>421</v>
      </c>
      <c r="M38" s="290" t="s">
        <v>197</v>
      </c>
      <c r="N38" s="290" t="s">
        <v>48</v>
      </c>
      <c r="O38" s="290" t="s">
        <v>438</v>
      </c>
      <c r="P38" s="307"/>
    </row>
    <row r="39" spans="11:20" ht="18" customHeight="1">
      <c r="K39" s="289">
        <v>34</v>
      </c>
      <c r="L39" s="290" t="s">
        <v>421</v>
      </c>
      <c r="M39" s="290" t="s">
        <v>191</v>
      </c>
      <c r="N39" s="290" t="s">
        <v>439</v>
      </c>
      <c r="O39" s="290" t="s">
        <v>440</v>
      </c>
      <c r="P39" s="307"/>
    </row>
    <row r="40" spans="11:20" ht="18" customHeight="1">
      <c r="K40" s="289">
        <v>35</v>
      </c>
      <c r="L40" s="290" t="s">
        <v>421</v>
      </c>
      <c r="M40" s="290" t="s">
        <v>191</v>
      </c>
      <c r="N40" s="290" t="s">
        <v>441</v>
      </c>
      <c r="O40" s="290" t="s">
        <v>442</v>
      </c>
      <c r="P40" s="307"/>
    </row>
    <row r="41" spans="11:20" ht="18" customHeight="1">
      <c r="K41" s="289">
        <v>36</v>
      </c>
      <c r="L41" s="290" t="s">
        <v>421</v>
      </c>
      <c r="M41" s="290" t="s">
        <v>191</v>
      </c>
      <c r="N41" s="290" t="s">
        <v>443</v>
      </c>
      <c r="O41" s="290" t="s">
        <v>444</v>
      </c>
      <c r="P41" s="307"/>
    </row>
    <row r="42" spans="11:20" ht="18" customHeight="1">
      <c r="K42" s="289">
        <v>37</v>
      </c>
      <c r="L42" s="290" t="s">
        <v>421</v>
      </c>
      <c r="M42" s="290" t="s">
        <v>191</v>
      </c>
      <c r="N42" s="290" t="s">
        <v>445</v>
      </c>
      <c r="O42" s="290" t="s">
        <v>446</v>
      </c>
      <c r="P42" s="307"/>
      <c r="Q42" s="321" t="s">
        <v>447</v>
      </c>
    </row>
    <row r="43" spans="11:20" ht="18" customHeight="1">
      <c r="K43" s="289">
        <v>38</v>
      </c>
      <c r="L43" s="290" t="s">
        <v>421</v>
      </c>
      <c r="M43" s="290" t="s">
        <v>191</v>
      </c>
      <c r="N43" s="290" t="s">
        <v>448</v>
      </c>
      <c r="O43" s="322" t="s">
        <v>449</v>
      </c>
      <c r="P43" s="307"/>
      <c r="Q43" s="323" t="s">
        <v>450</v>
      </c>
      <c r="S43" s="324"/>
    </row>
    <row r="44" spans="11:20" ht="18" customHeight="1">
      <c r="K44" s="289">
        <v>39</v>
      </c>
      <c r="L44" s="290" t="s">
        <v>421</v>
      </c>
      <c r="M44" s="290" t="s">
        <v>197</v>
      </c>
      <c r="N44" s="290" t="s">
        <v>439</v>
      </c>
      <c r="O44" s="325" t="s">
        <v>451</v>
      </c>
      <c r="P44" s="307"/>
      <c r="Q44" s="326" t="s">
        <v>451</v>
      </c>
      <c r="R44" s="327"/>
      <c r="S44" s="292"/>
    </row>
    <row r="45" spans="11:20" ht="18" customHeight="1">
      <c r="K45" s="289">
        <v>40</v>
      </c>
      <c r="L45" s="290" t="s">
        <v>421</v>
      </c>
      <c r="M45" s="290" t="s">
        <v>197</v>
      </c>
      <c r="N45" s="290" t="s">
        <v>439</v>
      </c>
      <c r="O45" s="325" t="s">
        <v>452</v>
      </c>
      <c r="P45" s="307"/>
      <c r="Q45" s="326" t="s">
        <v>452</v>
      </c>
      <c r="R45" s="327"/>
      <c r="S45" s="292"/>
    </row>
    <row r="46" spans="11:20" ht="18" customHeight="1">
      <c r="K46" s="289">
        <v>41</v>
      </c>
      <c r="L46" s="290" t="s">
        <v>421</v>
      </c>
      <c r="M46" s="290" t="s">
        <v>197</v>
      </c>
      <c r="N46" s="290" t="s">
        <v>439</v>
      </c>
      <c r="O46" s="325" t="s">
        <v>453</v>
      </c>
      <c r="P46" s="307"/>
      <c r="Q46" s="326" t="s">
        <v>453</v>
      </c>
      <c r="R46" s="327"/>
      <c r="S46" s="292"/>
    </row>
    <row r="47" spans="11:20" ht="18" customHeight="1">
      <c r="K47" s="289">
        <v>42</v>
      </c>
      <c r="L47" s="290" t="s">
        <v>421</v>
      </c>
      <c r="M47" s="290" t="s">
        <v>197</v>
      </c>
      <c r="N47" s="290" t="s">
        <v>441</v>
      </c>
      <c r="O47" s="325" t="s">
        <v>454</v>
      </c>
      <c r="P47" s="307"/>
      <c r="Q47" s="326" t="s">
        <v>454</v>
      </c>
      <c r="R47" s="327"/>
      <c r="S47" s="292"/>
    </row>
    <row r="48" spans="11:20" ht="18" customHeight="1">
      <c r="K48" s="289">
        <v>43</v>
      </c>
      <c r="L48" s="290" t="s">
        <v>421</v>
      </c>
      <c r="M48" s="290" t="s">
        <v>197</v>
      </c>
      <c r="N48" s="290" t="s">
        <v>441</v>
      </c>
      <c r="O48" s="325" t="s">
        <v>455</v>
      </c>
      <c r="P48" s="307"/>
      <c r="Q48" s="326" t="s">
        <v>455</v>
      </c>
      <c r="R48" s="327"/>
      <c r="S48" s="292"/>
    </row>
    <row r="49" spans="11:20" ht="18" customHeight="1">
      <c r="K49" s="289">
        <v>44</v>
      </c>
      <c r="L49" s="290" t="s">
        <v>421</v>
      </c>
      <c r="M49" s="290" t="s">
        <v>197</v>
      </c>
      <c r="N49" s="290" t="s">
        <v>441</v>
      </c>
      <c r="O49" s="325" t="s">
        <v>456</v>
      </c>
      <c r="P49" s="307"/>
      <c r="Q49" s="326" t="s">
        <v>456</v>
      </c>
      <c r="R49" s="327"/>
      <c r="S49" s="292"/>
    </row>
    <row r="50" spans="11:20" ht="18" customHeight="1">
      <c r="K50" s="289">
        <v>45</v>
      </c>
      <c r="L50" s="290" t="s">
        <v>421</v>
      </c>
      <c r="M50" s="290" t="s">
        <v>197</v>
      </c>
      <c r="N50" s="290" t="s">
        <v>443</v>
      </c>
      <c r="O50" s="325" t="s">
        <v>457</v>
      </c>
      <c r="P50" s="307"/>
      <c r="Q50" s="326" t="s">
        <v>457</v>
      </c>
      <c r="R50" s="327"/>
      <c r="S50" s="292"/>
    </row>
    <row r="51" spans="11:20" ht="18" customHeight="1">
      <c r="K51" s="289">
        <v>46</v>
      </c>
      <c r="L51" s="290" t="s">
        <v>421</v>
      </c>
      <c r="M51" s="290" t="s">
        <v>197</v>
      </c>
      <c r="N51" s="290" t="s">
        <v>443</v>
      </c>
      <c r="O51" s="325" t="s">
        <v>458</v>
      </c>
      <c r="P51" s="307"/>
      <c r="Q51" s="326" t="s">
        <v>458</v>
      </c>
      <c r="R51" s="327"/>
      <c r="S51" s="292"/>
    </row>
    <row r="52" spans="11:20" ht="18" customHeight="1">
      <c r="K52" s="289">
        <v>47</v>
      </c>
      <c r="L52" s="290" t="s">
        <v>421</v>
      </c>
      <c r="M52" s="290" t="s">
        <v>197</v>
      </c>
      <c r="N52" s="290" t="s">
        <v>443</v>
      </c>
      <c r="O52" s="325" t="s">
        <v>459</v>
      </c>
      <c r="P52" s="307"/>
      <c r="Q52" s="326" t="s">
        <v>459</v>
      </c>
      <c r="R52" s="327"/>
      <c r="S52" s="292"/>
    </row>
    <row r="53" spans="11:20" ht="18" customHeight="1">
      <c r="K53" s="289">
        <v>48</v>
      </c>
      <c r="L53" s="290" t="s">
        <v>421</v>
      </c>
      <c r="M53" s="290" t="s">
        <v>197</v>
      </c>
      <c r="N53" s="290" t="s">
        <v>445</v>
      </c>
      <c r="O53" s="325" t="s">
        <v>460</v>
      </c>
      <c r="P53" s="307"/>
      <c r="Q53" s="326" t="s">
        <v>460</v>
      </c>
      <c r="R53" s="327"/>
      <c r="S53" s="292"/>
    </row>
    <row r="54" spans="11:20" ht="18" customHeight="1">
      <c r="K54" s="289">
        <v>49</v>
      </c>
      <c r="L54" s="290" t="s">
        <v>421</v>
      </c>
      <c r="M54" s="290" t="s">
        <v>197</v>
      </c>
      <c r="N54" s="290" t="s">
        <v>445</v>
      </c>
      <c r="O54" s="325" t="s">
        <v>461</v>
      </c>
      <c r="P54" s="307"/>
      <c r="Q54" s="326" t="s">
        <v>461</v>
      </c>
      <c r="R54" s="327"/>
      <c r="S54" s="292"/>
    </row>
    <row r="55" spans="11:20" ht="18" customHeight="1">
      <c r="K55" s="289">
        <v>50</v>
      </c>
      <c r="L55" s="290" t="s">
        <v>421</v>
      </c>
      <c r="M55" s="290" t="s">
        <v>197</v>
      </c>
      <c r="N55" s="290" t="s">
        <v>448</v>
      </c>
      <c r="O55" s="325" t="s">
        <v>462</v>
      </c>
      <c r="P55" s="307"/>
      <c r="Q55" s="326" t="s">
        <v>462</v>
      </c>
      <c r="R55" s="328" t="s">
        <v>447</v>
      </c>
      <c r="S55" s="292"/>
    </row>
    <row r="56" spans="11:20" ht="18" customHeight="1">
      <c r="K56" s="289">
        <v>51</v>
      </c>
      <c r="L56" s="290" t="s">
        <v>421</v>
      </c>
      <c r="M56" s="290" t="s">
        <v>200</v>
      </c>
      <c r="N56" s="290" t="s">
        <v>200</v>
      </c>
      <c r="O56" s="329" t="s">
        <v>463</v>
      </c>
      <c r="P56" s="307"/>
      <c r="Q56" s="330"/>
      <c r="R56" s="284" t="s">
        <v>464</v>
      </c>
      <c r="S56" s="331"/>
      <c r="T56" s="324"/>
    </row>
    <row r="57" spans="11:20" ht="18" customHeight="1">
      <c r="K57" s="289">
        <v>52</v>
      </c>
      <c r="L57" s="290" t="s">
        <v>421</v>
      </c>
      <c r="M57" s="290" t="s">
        <v>465</v>
      </c>
      <c r="N57" s="290" t="s">
        <v>465</v>
      </c>
      <c r="O57" s="290" t="s">
        <v>466</v>
      </c>
      <c r="P57" s="307"/>
      <c r="R57" s="332" t="s">
        <v>467</v>
      </c>
      <c r="S57" s="333"/>
      <c r="T57" s="334"/>
    </row>
    <row r="58" spans="11:20" ht="18" customHeight="1">
      <c r="K58" s="289">
        <v>53</v>
      </c>
      <c r="L58" s="290" t="s">
        <v>421</v>
      </c>
      <c r="M58" s="290" t="s">
        <v>465</v>
      </c>
      <c r="N58" s="290" t="s">
        <v>465</v>
      </c>
      <c r="O58" s="410" t="s">
        <v>571</v>
      </c>
      <c r="P58" s="307"/>
      <c r="R58" s="410" t="s">
        <v>571</v>
      </c>
      <c r="S58" s="333"/>
      <c r="T58" s="334"/>
    </row>
    <row r="59" spans="11:20" ht="18" customHeight="1">
      <c r="K59" s="289">
        <v>54</v>
      </c>
      <c r="L59" s="290" t="s">
        <v>421</v>
      </c>
      <c r="M59" s="290" t="s">
        <v>465</v>
      </c>
      <c r="N59" s="290" t="s">
        <v>465</v>
      </c>
      <c r="O59" s="290" t="s">
        <v>468</v>
      </c>
      <c r="P59" s="307"/>
      <c r="R59" s="335" t="s">
        <v>469</v>
      </c>
      <c r="S59" s="333"/>
      <c r="T59" s="334"/>
    </row>
    <row r="60" spans="11:20" ht="18" customHeight="1">
      <c r="K60" s="289">
        <v>55</v>
      </c>
      <c r="L60" s="290" t="s">
        <v>421</v>
      </c>
      <c r="M60" s="290" t="s">
        <v>465</v>
      </c>
      <c r="N60" s="290" t="s">
        <v>465</v>
      </c>
      <c r="O60" s="290" t="s">
        <v>470</v>
      </c>
      <c r="P60" s="307"/>
      <c r="R60" s="335" t="s">
        <v>471</v>
      </c>
      <c r="S60" s="333"/>
      <c r="T60" s="334"/>
    </row>
    <row r="61" spans="11:20" ht="18" customHeight="1">
      <c r="K61" s="289">
        <v>56</v>
      </c>
      <c r="L61" s="290" t="s">
        <v>421</v>
      </c>
      <c r="M61" s="290" t="s">
        <v>465</v>
      </c>
      <c r="N61" s="290" t="s">
        <v>465</v>
      </c>
      <c r="O61" s="290" t="s">
        <v>472</v>
      </c>
      <c r="P61" s="307"/>
      <c r="R61" s="335" t="s">
        <v>473</v>
      </c>
      <c r="S61" s="333"/>
      <c r="T61" s="334"/>
    </row>
    <row r="62" spans="11:20" ht="18" customHeight="1">
      <c r="K62" s="289">
        <v>57</v>
      </c>
      <c r="L62" s="290" t="s">
        <v>421</v>
      </c>
      <c r="M62" s="290" t="s">
        <v>465</v>
      </c>
      <c r="N62" s="290" t="s">
        <v>465</v>
      </c>
      <c r="O62" s="290" t="s">
        <v>519</v>
      </c>
      <c r="P62" s="307"/>
      <c r="R62" s="335" t="s">
        <v>520</v>
      </c>
      <c r="S62" s="333"/>
      <c r="T62" s="334"/>
    </row>
    <row r="63" spans="11:20" ht="18" customHeight="1">
      <c r="K63" s="289">
        <v>58</v>
      </c>
      <c r="L63" s="290" t="s">
        <v>421</v>
      </c>
      <c r="M63" s="290" t="s">
        <v>465</v>
      </c>
      <c r="N63" s="290" t="s">
        <v>465</v>
      </c>
      <c r="O63" s="290" t="s">
        <v>474</v>
      </c>
      <c r="P63" s="307"/>
      <c r="R63" s="335" t="s">
        <v>475</v>
      </c>
      <c r="S63" s="333"/>
      <c r="T63" s="334"/>
    </row>
    <row r="64" spans="11:20" ht="18" customHeight="1">
      <c r="K64" s="289">
        <v>59</v>
      </c>
      <c r="L64" s="290" t="s">
        <v>421</v>
      </c>
      <c r="M64" s="290" t="s">
        <v>465</v>
      </c>
      <c r="N64" s="290" t="s">
        <v>465</v>
      </c>
      <c r="O64" s="290" t="s">
        <v>476</v>
      </c>
      <c r="P64" s="307"/>
      <c r="R64" s="336" t="s">
        <v>477</v>
      </c>
      <c r="S64" s="328" t="s">
        <v>447</v>
      </c>
      <c r="T64" s="334"/>
    </row>
    <row r="65" spans="11:20" ht="18" customHeight="1">
      <c r="K65" s="289">
        <v>60</v>
      </c>
      <c r="L65" s="290" t="s">
        <v>421</v>
      </c>
      <c r="M65" s="290" t="s">
        <v>465</v>
      </c>
      <c r="N65" s="290" t="s">
        <v>465</v>
      </c>
      <c r="O65" s="290" t="s">
        <v>478</v>
      </c>
      <c r="P65" s="307"/>
      <c r="R65" s="337"/>
      <c r="S65" s="284" t="s">
        <v>479</v>
      </c>
      <c r="T65" s="331"/>
    </row>
    <row r="66" spans="11:20" ht="18" customHeight="1">
      <c r="K66" s="289">
        <v>61</v>
      </c>
      <c r="L66" s="290" t="s">
        <v>480</v>
      </c>
      <c r="M66" s="290" t="s">
        <v>197</v>
      </c>
      <c r="N66" s="290" t="s">
        <v>46</v>
      </c>
      <c r="O66" s="290" t="s">
        <v>481</v>
      </c>
      <c r="P66" s="307"/>
      <c r="S66" s="332" t="s">
        <v>482</v>
      </c>
      <c r="T66" s="333"/>
    </row>
    <row r="67" spans="11:20" ht="18" customHeight="1">
      <c r="K67" s="289">
        <v>62</v>
      </c>
      <c r="L67" s="290" t="s">
        <v>480</v>
      </c>
      <c r="M67" s="290" t="s">
        <v>197</v>
      </c>
      <c r="N67" s="290" t="s">
        <v>46</v>
      </c>
      <c r="O67" s="290" t="s">
        <v>483</v>
      </c>
      <c r="P67" s="307"/>
      <c r="S67" s="335" t="s">
        <v>484</v>
      </c>
      <c r="T67" s="333"/>
    </row>
    <row r="68" spans="11:20" ht="18" customHeight="1">
      <c r="K68" s="289">
        <v>63</v>
      </c>
      <c r="L68" s="290" t="s">
        <v>480</v>
      </c>
      <c r="M68" s="290" t="s">
        <v>197</v>
      </c>
      <c r="N68" s="290" t="s">
        <v>47</v>
      </c>
      <c r="O68" s="290" t="s">
        <v>485</v>
      </c>
      <c r="P68" s="307"/>
      <c r="S68" s="335" t="s">
        <v>486</v>
      </c>
      <c r="T68" s="333"/>
    </row>
    <row r="69" spans="11:20" ht="18" customHeight="1">
      <c r="K69" s="289">
        <v>64</v>
      </c>
      <c r="L69" s="290" t="s">
        <v>480</v>
      </c>
      <c r="M69" s="290" t="s">
        <v>197</v>
      </c>
      <c r="N69" s="290" t="s">
        <v>47</v>
      </c>
      <c r="O69" s="290" t="s">
        <v>487</v>
      </c>
      <c r="P69" s="307"/>
      <c r="S69" s="335" t="s">
        <v>488</v>
      </c>
      <c r="T69" s="333"/>
    </row>
    <row r="70" spans="11:20" ht="18" customHeight="1">
      <c r="K70" s="289">
        <v>65</v>
      </c>
      <c r="L70" s="290" t="s">
        <v>480</v>
      </c>
      <c r="M70" s="290" t="s">
        <v>197</v>
      </c>
      <c r="N70" s="290" t="s">
        <v>48</v>
      </c>
      <c r="O70" s="290" t="s">
        <v>489</v>
      </c>
      <c r="P70" s="307"/>
      <c r="S70" s="335" t="s">
        <v>490</v>
      </c>
      <c r="T70" s="333"/>
    </row>
    <row r="71" spans="11:20" ht="18" customHeight="1">
      <c r="K71" s="338">
        <v>66</v>
      </c>
      <c r="L71" s="322" t="s">
        <v>480</v>
      </c>
      <c r="M71" s="322" t="s">
        <v>197</v>
      </c>
      <c r="N71" s="322" t="s">
        <v>48</v>
      </c>
      <c r="O71" s="322" t="s">
        <v>491</v>
      </c>
      <c r="P71" s="339"/>
      <c r="S71" s="336" t="s">
        <v>492</v>
      </c>
      <c r="T71" s="333"/>
    </row>
    <row r="72" spans="11:20">
      <c r="K72" s="340"/>
      <c r="L72" s="340"/>
      <c r="M72" s="340"/>
      <c r="N72" s="340"/>
      <c r="O72" s="340"/>
      <c r="P72" s="340"/>
      <c r="S72" s="337"/>
    </row>
    <row r="73" spans="11:20">
      <c r="K73" s="341"/>
      <c r="L73" s="341"/>
      <c r="M73" s="341"/>
      <c r="N73" s="341"/>
      <c r="O73" s="341"/>
      <c r="P73" s="340"/>
    </row>
    <row r="74" spans="11:20">
      <c r="K74" s="342"/>
      <c r="L74" s="342"/>
      <c r="M74" s="342" t="s">
        <v>493</v>
      </c>
      <c r="N74" s="342"/>
      <c r="O74" s="342"/>
      <c r="P74" s="34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6427</cp:lastModifiedBy>
  <cp:lastPrinted>2021-01-25T04:54:19Z</cp:lastPrinted>
  <dcterms:created xsi:type="dcterms:W3CDTF">2019-03-11T06:52:41Z</dcterms:created>
  <dcterms:modified xsi:type="dcterms:W3CDTF">2021-06-18T06:52:10Z</dcterms:modified>
</cp:coreProperties>
</file>