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農業担い手係\認定農業者\(★書式★)(★要綱★)\様式\農業経営改善計画\"/>
    </mc:Choice>
  </mc:AlternateContent>
  <xr:revisionPtr revIDLastSave="0" documentId="13_ncr:1_{0221F371-87FB-48DB-B2F9-4390EF7C41FE}" xr6:coauthVersionLast="47" xr6:coauthVersionMax="47" xr10:uidLastSave="{00000000-0000-0000-0000-000000000000}"/>
  <bookViews>
    <workbookView xWindow="-120" yWindow="-120" windowWidth="29040" windowHeight="15720" tabRatio="769" activeTab="4" xr2:uid="{00000000-000D-0000-FFFF-FFFF00000000}"/>
  </bookViews>
  <sheets>
    <sheet name="記入・使用方法" sheetId="12" r:id="rId1"/>
    <sheet name="申請書記入例" sheetId="10" r:id="rId2"/>
    <sheet name="積算根拠記入例" sheetId="11" state="hidden" r:id="rId3"/>
    <sheet name="印刷用（PC用反映版）" sheetId="9" r:id="rId4"/>
    <sheet name="申請書入力（PC用反映版）" sheetId="1" r:id="rId5"/>
    <sheet name="別添1～4" sheetId="14" r:id="rId6"/>
    <sheet name="別添5～6" sheetId="13" r:id="rId7"/>
  </sheets>
  <definedNames>
    <definedName name="_xlnm.Print_Area" localSheetId="3">'印刷用（PC用反映版）'!$B$2:$AI$93</definedName>
    <definedName name="_xlnm.Print_Area" localSheetId="0">記入・使用方法!$C$20:$I$22</definedName>
    <definedName name="_xlnm.Print_Area" localSheetId="4">'申請書入力（PC用反映版）'!$B$1:$AI$93</definedName>
    <definedName name="_xlnm.Print_Area" localSheetId="5">'別添1～4'!$A$1:$E$24</definedName>
    <definedName name="_xlnm.Print_Area" localSheetId="6">'別添5～6'!$A$1:$P$23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9" l="1"/>
  <c r="W24" i="1"/>
  <c r="L31" i="1" l="1"/>
  <c r="L31" i="9" s="1"/>
  <c r="L30" i="1"/>
  <c r="L30" i="9" s="1"/>
  <c r="L29" i="1"/>
  <c r="L29" i="9" s="1"/>
  <c r="L28" i="1"/>
  <c r="L27" i="1"/>
  <c r="L27" i="9" s="1"/>
  <c r="L28" i="9"/>
  <c r="J27" i="1"/>
  <c r="J28" i="1"/>
  <c r="J29" i="1"/>
  <c r="J30" i="1"/>
  <c r="J31" i="1"/>
  <c r="H31" i="1"/>
  <c r="H30" i="1"/>
  <c r="H29" i="1"/>
  <c r="H28" i="1"/>
  <c r="H27" i="1"/>
  <c r="F31" i="1"/>
  <c r="F30" i="1"/>
  <c r="F29" i="1"/>
  <c r="F28" i="1"/>
  <c r="F27" i="1"/>
  <c r="C31" i="1"/>
  <c r="C31" i="9" s="1"/>
  <c r="C30" i="1"/>
  <c r="C30" i="9" s="1"/>
  <c r="C29" i="1"/>
  <c r="C29" i="9" s="1"/>
  <c r="C28" i="1"/>
  <c r="C28" i="9" s="1"/>
  <c r="C27" i="1"/>
  <c r="C27" i="9" s="1"/>
  <c r="AF27" i="9"/>
  <c r="AF28" i="9"/>
  <c r="AF29" i="9"/>
  <c r="AF30" i="9"/>
  <c r="AF31" i="9"/>
  <c r="AC27" i="9"/>
  <c r="AC28" i="9"/>
  <c r="AC29" i="9"/>
  <c r="AC30" i="9"/>
  <c r="AC31" i="9"/>
  <c r="Y27" i="9"/>
  <c r="Y28" i="9"/>
  <c r="Y29" i="9"/>
  <c r="Y30" i="9"/>
  <c r="Y31" i="9"/>
  <c r="Q30" i="9"/>
  <c r="S30" i="9"/>
  <c r="U30" i="9"/>
  <c r="W30" i="9"/>
  <c r="Q31" i="9"/>
  <c r="S31" i="9"/>
  <c r="U31" i="9"/>
  <c r="W31" i="9"/>
  <c r="AA20" i="1" l="1"/>
  <c r="AA21" i="1" s="1"/>
  <c r="W20" i="1"/>
  <c r="W21" i="1" s="1"/>
  <c r="I20" i="1" l="1"/>
  <c r="AG25" i="1" l="1"/>
  <c r="AA39" i="9" l="1"/>
  <c r="AC39" i="9"/>
  <c r="AE39" i="9"/>
  <c r="AG39" i="9"/>
  <c r="O41" i="9"/>
  <c r="M20" i="1" l="1"/>
  <c r="O19" i="1"/>
  <c r="AC19" i="1"/>
  <c r="Q7" i="9" l="1"/>
  <c r="H25" i="9" l="1"/>
  <c r="J25" i="9"/>
  <c r="L25" i="9"/>
  <c r="F25" i="9"/>
  <c r="W25" i="9" l="1"/>
  <c r="S25" i="9"/>
  <c r="Q5" i="9" l="1"/>
  <c r="AD5" i="9" l="1"/>
  <c r="Q6" i="9"/>
  <c r="Q8" i="9"/>
  <c r="F21" i="11"/>
  <c r="F8" i="11"/>
  <c r="S57" i="10"/>
  <c r="AG35" i="10"/>
  <c r="Q35" i="10"/>
  <c r="AG25" i="10"/>
  <c r="W24" i="10"/>
  <c r="L24" i="10"/>
  <c r="AC19" i="10"/>
  <c r="O19" i="10"/>
  <c r="AB8" i="9" l="1"/>
  <c r="AB7" i="9"/>
  <c r="AB6" i="9"/>
  <c r="S52" i="9" l="1"/>
  <c r="C52" i="9"/>
  <c r="S47" i="9"/>
  <c r="C47" i="9"/>
  <c r="J28" i="9" l="1"/>
  <c r="J29" i="9"/>
  <c r="J30" i="9"/>
  <c r="J31" i="9"/>
  <c r="F28" i="9"/>
  <c r="F29" i="9"/>
  <c r="F30" i="9"/>
  <c r="F31" i="9"/>
  <c r="W29" i="9"/>
  <c r="U29" i="9"/>
  <c r="S29" i="9"/>
  <c r="Q29" i="9"/>
  <c r="N28" i="9"/>
  <c r="N29" i="9"/>
  <c r="AF15" i="9" l="1"/>
  <c r="S17" i="9"/>
  <c r="S16" i="9"/>
  <c r="P15" i="9"/>
  <c r="S15" i="9"/>
  <c r="C17" i="9"/>
  <c r="C16" i="9"/>
  <c r="C15" i="9"/>
  <c r="AG19" i="9" l="1"/>
  <c r="O45" i="1" l="1"/>
  <c r="K45" i="1"/>
  <c r="H30" i="9" l="1"/>
  <c r="H28" i="9"/>
  <c r="H29" i="9"/>
  <c r="AF26" i="9" l="1"/>
  <c r="Y26" i="9"/>
  <c r="AC26" i="9"/>
  <c r="Q71" i="9" l="1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70" i="9"/>
  <c r="AG60" i="9"/>
  <c r="AG61" i="9"/>
  <c r="AG59" i="9"/>
  <c r="AC60" i="9"/>
  <c r="AC61" i="9"/>
  <c r="AC59" i="9"/>
  <c r="S63" i="9"/>
  <c r="S64" i="9"/>
  <c r="S65" i="9"/>
  <c r="S62" i="9"/>
  <c r="R63" i="9"/>
  <c r="R64" i="9"/>
  <c r="R65" i="9"/>
  <c r="R62" i="9"/>
  <c r="P63" i="9"/>
  <c r="P64" i="9"/>
  <c r="P65" i="9"/>
  <c r="P62" i="9"/>
  <c r="N63" i="9"/>
  <c r="N64" i="9"/>
  <c r="N65" i="9"/>
  <c r="N62" i="9"/>
  <c r="M63" i="9"/>
  <c r="M64" i="9"/>
  <c r="M65" i="9"/>
  <c r="M62" i="9"/>
  <c r="K63" i="9"/>
  <c r="K64" i="9"/>
  <c r="K65" i="9"/>
  <c r="K62" i="9"/>
  <c r="I63" i="9"/>
  <c r="I64" i="9"/>
  <c r="I65" i="9"/>
  <c r="I62" i="9"/>
  <c r="G63" i="9"/>
  <c r="H63" i="9"/>
  <c r="G64" i="9"/>
  <c r="H64" i="9"/>
  <c r="G65" i="9"/>
  <c r="H65" i="9"/>
  <c r="H62" i="9"/>
  <c r="G62" i="9"/>
  <c r="C63" i="9"/>
  <c r="C64" i="9"/>
  <c r="C65" i="9"/>
  <c r="C62" i="9"/>
  <c r="AG40" i="9"/>
  <c r="AG41" i="9"/>
  <c r="AG42" i="9"/>
  <c r="AG43" i="9"/>
  <c r="AG44" i="9"/>
  <c r="AE40" i="9"/>
  <c r="AE41" i="9"/>
  <c r="AE42" i="9"/>
  <c r="AE43" i="9"/>
  <c r="AE44" i="9"/>
  <c r="AA40" i="9"/>
  <c r="AA41" i="9"/>
  <c r="AA42" i="9"/>
  <c r="AA43" i="9"/>
  <c r="AA44" i="9"/>
  <c r="Y40" i="9"/>
  <c r="Y41" i="9"/>
  <c r="Y42" i="9"/>
  <c r="Y43" i="9"/>
  <c r="Y44" i="9"/>
  <c r="W40" i="9"/>
  <c r="W41" i="9"/>
  <c r="W42" i="9"/>
  <c r="W43" i="9"/>
  <c r="W44" i="9"/>
  <c r="S40" i="9"/>
  <c r="S41" i="9"/>
  <c r="S42" i="9"/>
  <c r="S43" i="9"/>
  <c r="S44" i="9"/>
  <c r="AA45" i="1"/>
  <c r="AA45" i="9" s="1"/>
  <c r="AE45" i="1"/>
  <c r="AE45" i="9" s="1"/>
  <c r="AC40" i="9"/>
  <c r="AC41" i="9"/>
  <c r="AC42" i="9"/>
  <c r="AC43" i="9"/>
  <c r="AC44" i="9"/>
  <c r="AG45" i="1"/>
  <c r="AG45" i="9" s="1"/>
  <c r="AC45" i="1"/>
  <c r="AC45" i="9" s="1"/>
  <c r="Y39" i="9"/>
  <c r="W39" i="9"/>
  <c r="S39" i="9"/>
  <c r="O42" i="9"/>
  <c r="O40" i="9"/>
  <c r="O39" i="9"/>
  <c r="K41" i="9"/>
  <c r="K42" i="9"/>
  <c r="K40" i="9"/>
  <c r="K39" i="9"/>
  <c r="H40" i="9"/>
  <c r="H41" i="9"/>
  <c r="H42" i="9"/>
  <c r="H39" i="9"/>
  <c r="F42" i="9"/>
  <c r="F40" i="9" l="1"/>
  <c r="F41" i="9"/>
  <c r="F39" i="9"/>
  <c r="AA14" i="9"/>
  <c r="S59" i="9" s="1"/>
  <c r="AA21" i="9"/>
  <c r="L24" i="9" l="1"/>
  <c r="O19" i="9"/>
  <c r="AG25" i="9"/>
  <c r="AG37" i="9"/>
  <c r="W20" i="9"/>
  <c r="W21" i="9"/>
  <c r="AA20" i="9"/>
  <c r="AC19" i="9"/>
  <c r="W24" i="9"/>
  <c r="Q37" i="9"/>
  <c r="O45" i="9" l="1"/>
  <c r="K45" i="9"/>
  <c r="S59" i="1"/>
  <c r="AG37" i="1"/>
  <c r="Q37" i="1"/>
  <c r="W28" i="9"/>
  <c r="U28" i="9"/>
  <c r="S28" i="9"/>
  <c r="Q28" i="9"/>
  <c r="W27" i="9"/>
  <c r="U27" i="9"/>
  <c r="S27" i="9"/>
  <c r="Q27" i="9"/>
  <c r="N27" i="9"/>
  <c r="J27" i="9"/>
  <c r="F27" i="9"/>
  <c r="L24" i="1"/>
  <c r="H31" i="9" l="1"/>
  <c r="H27" i="9" l="1"/>
  <c r="I21" i="1" l="1"/>
  <c r="I21" i="9" s="1"/>
  <c r="I20" i="9"/>
  <c r="M21" i="1" l="1"/>
  <c r="M21" i="9" s="1"/>
  <c r="M20" i="9"/>
</calcChain>
</file>

<file path=xl/sharedStrings.xml><?xml version="1.0" encoding="utf-8"?>
<sst xmlns="http://schemas.openxmlformats.org/spreadsheetml/2006/main" count="699" uniqueCount="203">
  <si>
    <t>農業経営改善計画認定申請書</t>
  </si>
  <si>
    <t>年    月    日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</si>
  <si>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</si>
  <si>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</si>
  <si>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</si>
  <si>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</si>
  <si>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</si>
  <si>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</si>
  <si>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</si>
  <si>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</si>
  <si>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</si>
  <si>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</si>
  <si>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</si>
  <si>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4"/>
  </si>
  <si>
    <t>農　業　経　営　改　善　計　画</t>
    <phoneticPr fontId="4"/>
  </si>
  <si>
    <t>現　　　状</t>
    <rPh sb="0" eb="1">
      <t>ウツツ</t>
    </rPh>
    <rPh sb="4" eb="5">
      <t>ジョウ</t>
    </rPh>
    <phoneticPr fontId="4"/>
  </si>
  <si>
    <t>ア　農用地</t>
    <rPh sb="2" eb="5">
      <t>ノウヨウチ</t>
    </rPh>
    <phoneticPr fontId="4"/>
  </si>
  <si>
    <t>区   分</t>
    <phoneticPr fontId="4"/>
  </si>
  <si>
    <t>規　　模</t>
    <rPh sb="0" eb="1">
      <t>キ</t>
    </rPh>
    <rPh sb="3" eb="4">
      <t>ボ</t>
    </rPh>
    <phoneticPr fontId="4"/>
  </si>
  <si>
    <t>（１）営農類型</t>
    <rPh sb="3" eb="5">
      <t>エイノウ</t>
    </rPh>
    <rPh sb="5" eb="7">
      <t>ルイケイ</t>
    </rPh>
    <phoneticPr fontId="4"/>
  </si>
  <si>
    <t>（１）生産</t>
    <rPh sb="3" eb="5">
      <t>セイサン</t>
    </rPh>
    <phoneticPr fontId="4"/>
  </si>
  <si>
    <t>イ　農業生産施設</t>
    <rPh sb="2" eb="4">
      <t>ノウギョウ</t>
    </rPh>
    <rPh sb="4" eb="6">
      <t>セイサン</t>
    </rPh>
    <rPh sb="6" eb="8">
      <t>シセツ</t>
    </rPh>
    <phoneticPr fontId="4"/>
  </si>
  <si>
    <t>種　別</t>
    <rPh sb="0" eb="1">
      <t>シュ</t>
    </rPh>
    <rPh sb="2" eb="3">
      <t>ベツ</t>
    </rPh>
    <phoneticPr fontId="4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</si>
  <si>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4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</si>
  <si>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4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</si>
  <si>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4"/>
  </si>
  <si>
    <t>現状</t>
    <rPh sb="0" eb="2">
      <t>ゲンジョウ</t>
    </rPh>
    <phoneticPr fontId="4"/>
  </si>
  <si>
    <t>万円</t>
    <rPh sb="0" eb="2">
      <t>マンエン</t>
    </rPh>
    <phoneticPr fontId="4"/>
  </si>
  <si>
    <t>主たる従事者の人数</t>
    <rPh sb="0" eb="1">
      <t>シュ</t>
    </rPh>
    <rPh sb="3" eb="6">
      <t>ジュウジシャ</t>
    </rPh>
    <rPh sb="7" eb="9">
      <t>ニンズウ</t>
    </rPh>
    <phoneticPr fontId="4"/>
  </si>
  <si>
    <t>事  業  内　容</t>
    <rPh sb="6" eb="7">
      <t>ウチ</t>
    </rPh>
    <rPh sb="8" eb="9">
      <t>カタチ</t>
    </rPh>
    <phoneticPr fontId="4"/>
  </si>
  <si>
    <t>作目・部門名
（耕　　種）</t>
    <rPh sb="8" eb="9">
      <t>コウ</t>
    </rPh>
    <rPh sb="11" eb="12">
      <t>タネ</t>
    </rPh>
    <phoneticPr fontId="4"/>
  </si>
  <si>
    <t>作目・部門名
（畜　　産）</t>
    <rPh sb="8" eb="9">
      <t>チク</t>
    </rPh>
    <rPh sb="11" eb="12">
      <t>サン</t>
    </rPh>
    <phoneticPr fontId="4"/>
  </si>
  <si>
    <t>（２）農畜産物の加工・販売その他の
　関連・附帯事業（売上げ）</t>
    <phoneticPr fontId="4"/>
  </si>
  <si>
    <t>年間所得</t>
    <rPh sb="0" eb="2">
      <t>ネンカン</t>
    </rPh>
    <rPh sb="2" eb="4">
      <t>ショトク</t>
    </rPh>
    <phoneticPr fontId="4"/>
  </si>
  <si>
    <t>現状</t>
    <rPh sb="0" eb="2">
      <t>ゲンジョウ</t>
    </rPh>
    <phoneticPr fontId="4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</si>
  <si>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4"/>
  </si>
  <si>
    <t>人</t>
    <rPh sb="0" eb="1">
      <t>ヒト</t>
    </rPh>
    <phoneticPr fontId="4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</si>
  <si>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4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</si>
  <si>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4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</si>
  <si>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4"/>
  </si>
  <si>
    <t>年間労働時間</t>
    <rPh sb="0" eb="2">
      <t>ネンカン</t>
    </rPh>
    <rPh sb="2" eb="4">
      <t>ロウドウ</t>
    </rPh>
    <rPh sb="4" eb="6">
      <t>ジカン</t>
    </rPh>
    <phoneticPr fontId="4"/>
  </si>
  <si>
    <t>（参考）経営の構成</t>
    <rPh sb="1" eb="3">
      <t>サンコウ</t>
    </rPh>
    <phoneticPr fontId="4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</si>
  <si>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4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</si>
  <si>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4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</si>
  <si>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</si>
  <si>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</si>
  <si>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</si>
  <si>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</si>
  <si>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4"/>
  </si>
  <si>
    <t>（２）雇  用  者</t>
    <phoneticPr fontId="4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</si>
  <si>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</si>
  <si>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</si>
  <si>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</si>
  <si>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</si>
  <si>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</si>
  <si>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</si>
  <si>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</si>
  <si>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数量</t>
    <rPh sb="0" eb="2">
      <t>スウリョウ</t>
    </rPh>
    <phoneticPr fontId="4"/>
  </si>
  <si>
    <t>備考</t>
    <rPh sb="0" eb="2">
      <t>ビコウ</t>
    </rPh>
    <phoneticPr fontId="4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</si>
  <si>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4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</si>
  <si>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4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</si>
  <si>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4"/>
  </si>
  <si>
    <t>（②「（３）農用地及び農業生産施設」に記載しているものは記載不要。）</t>
    <phoneticPr fontId="4"/>
  </si>
  <si>
    <t>建物及びその附属設備、構築物並びにソフトウェア等を記載する。</t>
    <rPh sb="23" eb="24">
      <t>トウ</t>
    </rPh>
    <phoneticPr fontId="4"/>
  </si>
  <si>
    <r>
      <t>飼養頭数</t>
    </r>
    <r>
      <rPr>
        <sz val="9"/>
        <rFont val="ＭＳ 明朝"/>
        <family val="1"/>
        <charset val="128"/>
      </rPr>
      <t>（頭、羽）</t>
    </r>
    <phoneticPr fontId="4"/>
  </si>
  <si>
    <t>連絡先</t>
    <rPh sb="0" eb="3">
      <t>レンラクサキ</t>
    </rPh>
    <phoneticPr fontId="4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</si>
  <si>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4"/>
  </si>
  <si>
    <t>④　経営管理の合理化に関する現状と目標・措置</t>
    <phoneticPr fontId="4"/>
  </si>
  <si>
    <t>⑤　農業従事の態様の改善に関する現状と目標・措置</t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</si>
  <si>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</si>
  <si>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</si>
  <si>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フリガナ</t>
    <phoneticPr fontId="4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</si>
  <si>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4"/>
  </si>
  <si>
    <t>　　　　　　　　　　　</t>
    <phoneticPr fontId="4"/>
  </si>
  <si>
    <t>代表者氏名
（法人のみ）</t>
    <rPh sb="0" eb="3">
      <t>ダイヒョウシャ</t>
    </rPh>
    <rPh sb="3" eb="5">
      <t>シメイ</t>
    </rPh>
    <rPh sb="7" eb="9">
      <t>ホウジン</t>
    </rPh>
    <phoneticPr fontId="4"/>
  </si>
  <si>
    <t>現　状</t>
    <phoneticPr fontId="4"/>
  </si>
  <si>
    <t>棟</t>
    <rPh sb="0" eb="1">
      <t>トウ</t>
    </rPh>
    <phoneticPr fontId="4"/>
  </si>
  <si>
    <t>㎡</t>
    <phoneticPr fontId="4"/>
  </si>
  <si>
    <t>経 営 面 積 合 計</t>
    <phoneticPr fontId="4"/>
  </si>
  <si>
    <t>その他</t>
    <phoneticPr fontId="4"/>
  </si>
  <si>
    <t>個人・法人名</t>
    <phoneticPr fontId="4"/>
  </si>
  <si>
    <t>作付面積(a)</t>
    <phoneticPr fontId="4"/>
  </si>
  <si>
    <t>年間農業
従事時間</t>
    <rPh sb="7" eb="9">
      <t>ジカン</t>
    </rPh>
    <phoneticPr fontId="4"/>
  </si>
  <si>
    <t>時間</t>
    <rPh sb="0" eb="2">
      <t>ジカン</t>
    </rPh>
    <phoneticPr fontId="4"/>
  </si>
  <si>
    <t>（様式第１－１号）</t>
    <rPh sb="1" eb="3">
      <t>ヨウシキ</t>
    </rPh>
    <rPh sb="3" eb="4">
      <t>ダイ</t>
    </rPh>
    <rPh sb="7" eb="8">
      <t>ゴウ</t>
    </rPh>
    <phoneticPr fontId="4"/>
  </si>
  <si>
    <t>福島市長  殿</t>
    <rPh sb="0" eb="2">
      <t>フクシマ</t>
    </rPh>
    <phoneticPr fontId="4"/>
  </si>
  <si>
    <t>福島県知事  殿</t>
    <rPh sb="0" eb="2">
      <t>フクシマ</t>
    </rPh>
    <phoneticPr fontId="4"/>
  </si>
  <si>
    <t>○</t>
    <phoneticPr fontId="4"/>
  </si>
  <si>
    <t>東北農政局長  殿</t>
    <rPh sb="0" eb="2">
      <t>トウホク</t>
    </rPh>
    <rPh sb="2" eb="5">
      <t>ノウセイキョク</t>
    </rPh>
    <rPh sb="5" eb="6">
      <t>チョウ</t>
    </rPh>
    <phoneticPr fontId="4"/>
  </si>
  <si>
    <r>
      <rPr>
        <sz val="9"/>
        <color indexed="8"/>
        <rFont val="Courier New"/>
        <family val="3"/>
      </rPr>
      <t>作付面積
飼養頭数</t>
    </r>
  </si>
  <si>
    <t>（印）</t>
    <phoneticPr fontId="4"/>
  </si>
  <si>
    <t>）年</t>
    <rPh sb="1" eb="2">
      <t>ネン</t>
    </rPh>
    <phoneticPr fontId="4"/>
  </si>
  <si>
    <t>目標（</t>
    <rPh sb="0" eb="2">
      <t>モクヒョウ</t>
    </rPh>
    <phoneticPr fontId="4"/>
  </si>
  <si>
    <t>(a)</t>
  </si>
  <si>
    <t>(a)</t>
    <phoneticPr fontId="4"/>
  </si>
  <si>
    <t>現　状</t>
    <rPh sb="0" eb="1">
      <t>ウツツ</t>
    </rPh>
    <rPh sb="2" eb="3">
      <t>ジョウ</t>
    </rPh>
    <phoneticPr fontId="4"/>
  </si>
  <si>
    <t>目標（</t>
    <rPh sb="0" eb="2">
      <t>モクヒョウ</t>
    </rPh>
    <phoneticPr fontId="4"/>
  </si>
  <si>
    <t>見通し（</t>
    <rPh sb="0" eb="2">
      <t>ミトオ</t>
    </rPh>
    <phoneticPr fontId="4"/>
  </si>
  <si>
    <t>)年</t>
    <phoneticPr fontId="4"/>
  </si>
  <si>
    <t>kg</t>
    <phoneticPr fontId="4"/>
  </si>
  <si>
    <t>生産量
(kg)</t>
    <rPh sb="0" eb="2">
      <t>セイサン</t>
    </rPh>
    <rPh sb="2" eb="3">
      <t>リョウ</t>
    </rPh>
    <phoneticPr fontId="4"/>
  </si>
  <si>
    <t>生産量
(  )</t>
    <rPh sb="0" eb="2">
      <t>セイサン</t>
    </rPh>
    <rPh sb="2" eb="3">
      <t>リョウ</t>
    </rPh>
    <phoneticPr fontId="4"/>
  </si>
  <si>
    <t>福島県</t>
    <rPh sb="0" eb="3">
      <t>フクシマケン</t>
    </rPh>
    <phoneticPr fontId="4"/>
  </si>
  <si>
    <t>福島市</t>
    <rPh sb="0" eb="3">
      <t>フクシマシ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</si>
  <si>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</si>
  <si>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</si>
  <si>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現　　　状</t>
  </si>
  <si>
    <t>□酪  農 □肉用牛 □養  豚 □養  鶏 □養　蚕 □その他の畜産（　　　　　）</t>
  </si>
  <si>
    <t>☑</t>
    <phoneticPr fontId="4"/>
  </si>
  <si>
    <t>こちらのチェックボックスをコピーして利用</t>
    <rPh sb="18" eb="20">
      <t>リヨウ</t>
    </rPh>
    <phoneticPr fontId="4"/>
  </si>
  <si>
    <t>女</t>
    <rPh sb="0" eb="1">
      <t>オンナ</t>
    </rPh>
    <phoneticPr fontId="4"/>
  </si>
  <si>
    <t>本人</t>
    <rPh sb="0" eb="2">
      <t>ホンニン</t>
    </rPh>
    <phoneticPr fontId="4"/>
  </si>
  <si>
    <t>全般</t>
    <rPh sb="0" eb="2">
      <t>ゼンパン</t>
    </rPh>
    <phoneticPr fontId="4"/>
  </si>
  <si>
    <t>②（１）「生産」部分には、別シート「積算根拠」の値が反映されます。
不要な部分は適宜削除してください。（野菜のみの場合は「畜産」行削除　等）</t>
    <rPh sb="5" eb="7">
      <t>セイサン</t>
    </rPh>
    <rPh sb="8" eb="10">
      <t>ブブン</t>
    </rPh>
    <rPh sb="13" eb="14">
      <t>ベツ</t>
    </rPh>
    <rPh sb="18" eb="20">
      <t>セキサン</t>
    </rPh>
    <rPh sb="20" eb="22">
      <t>コンキョ</t>
    </rPh>
    <rPh sb="24" eb="25">
      <t>アタイ</t>
    </rPh>
    <rPh sb="26" eb="28">
      <t>ハンエイ</t>
    </rPh>
    <rPh sb="34" eb="36">
      <t>フヨウ</t>
    </rPh>
    <rPh sb="37" eb="39">
      <t>ブブン</t>
    </rPh>
    <rPh sb="40" eb="42">
      <t>テキギ</t>
    </rPh>
    <rPh sb="42" eb="44">
      <t>サクジョ</t>
    </rPh>
    <rPh sb="52" eb="54">
      <t>ヤサイ</t>
    </rPh>
    <rPh sb="57" eb="59">
      <t>バアイ</t>
    </rPh>
    <rPh sb="61" eb="63">
      <t>チクサン</t>
    </rPh>
    <rPh sb="64" eb="65">
      <t>ギョウ</t>
    </rPh>
    <rPh sb="65" eb="67">
      <t>サクジョ</t>
    </rPh>
    <rPh sb="68" eb="69">
      <t>ナド</t>
    </rPh>
    <phoneticPr fontId="4"/>
  </si>
  <si>
    <t>①（２）右端の「主たる従事者の人数」を入力すると、「主たる従事者１人当たりの年間所得」に反映されます。</t>
    <rPh sb="4" eb="6">
      <t>ミギハシ</t>
    </rPh>
    <rPh sb="8" eb="9">
      <t>シュ</t>
    </rPh>
    <rPh sb="11" eb="14">
      <t>ジュウジシャ</t>
    </rPh>
    <rPh sb="15" eb="17">
      <t>ニンズウ</t>
    </rPh>
    <rPh sb="19" eb="21">
      <t>ニュウリョク</t>
    </rPh>
    <rPh sb="26" eb="27">
      <t>シュ</t>
    </rPh>
    <rPh sb="29" eb="32">
      <t>ジュウジシャ</t>
    </rPh>
    <rPh sb="44" eb="46">
      <t>ハンエイ</t>
    </rPh>
    <phoneticPr fontId="4"/>
  </si>
  <si>
    <t>①（２）農業経営の現状及びその改善に関する目標「年間所得」には、別シート「積算根拠」の所得合計が反映されます。</t>
    <rPh sb="4" eb="6">
      <t>ノウギョウ</t>
    </rPh>
    <rPh sb="6" eb="8">
      <t>ケイエイ</t>
    </rPh>
    <rPh sb="9" eb="11">
      <t>ゲンジョウ</t>
    </rPh>
    <rPh sb="24" eb="26">
      <t>ネンカン</t>
    </rPh>
    <rPh sb="26" eb="28">
      <t>ショトク</t>
    </rPh>
    <rPh sb="32" eb="33">
      <t>ベツ</t>
    </rPh>
    <rPh sb="48" eb="50">
      <t>ハンエイ</t>
    </rPh>
    <phoneticPr fontId="4"/>
  </si>
  <si>
    <t>①（１）営農類型の「目標年」を入力すると、以降全ての目標年に反映されます。</t>
    <rPh sb="4" eb="6">
      <t>エイノウ</t>
    </rPh>
    <rPh sb="6" eb="8">
      <t>ルイケイ</t>
    </rPh>
    <rPh sb="10" eb="12">
      <t>モクヒョウ</t>
    </rPh>
    <rPh sb="12" eb="13">
      <t>ネン</t>
    </rPh>
    <rPh sb="15" eb="17">
      <t>ニュウリョク</t>
    </rPh>
    <rPh sb="21" eb="23">
      <t>イコウ</t>
    </rPh>
    <rPh sb="23" eb="24">
      <t>スベ</t>
    </rPh>
    <rPh sb="26" eb="28">
      <t>モクヒョウ</t>
    </rPh>
    <rPh sb="28" eb="29">
      <t>ネン</t>
    </rPh>
    <rPh sb="30" eb="32">
      <t>ハンエイ</t>
    </rPh>
    <phoneticPr fontId="4"/>
  </si>
  <si>
    <t>個人・法人名を入力すると、積算根拠の氏名欄に反映されます。</t>
    <rPh sb="0" eb="2">
      <t>コジン</t>
    </rPh>
    <rPh sb="3" eb="5">
      <t>ホウジン</t>
    </rPh>
    <rPh sb="5" eb="6">
      <t>メイ</t>
    </rPh>
    <rPh sb="7" eb="9">
      <t>ニュウリョク</t>
    </rPh>
    <rPh sb="13" eb="15">
      <t>セキサン</t>
    </rPh>
    <rPh sb="15" eb="17">
      <t>コンキョ</t>
    </rPh>
    <rPh sb="18" eb="20">
      <t>シメイ</t>
    </rPh>
    <rPh sb="20" eb="21">
      <t>ラン</t>
    </rPh>
    <rPh sb="22" eb="24">
      <t>ハンエイ</t>
    </rPh>
    <phoneticPr fontId="4"/>
  </si>
  <si>
    <t>◆PC用</t>
    <rPh sb="3" eb="4">
      <t>ヨウ</t>
    </rPh>
    <phoneticPr fontId="4"/>
  </si>
  <si>
    <t>構成員・役員の「主たる従事者」欄には、主たる従事者である場合に、「○」をご記入ください。</t>
    <rPh sb="0" eb="3">
      <t>コウセイイン</t>
    </rPh>
    <rPh sb="4" eb="6">
      <t>ヤクイン</t>
    </rPh>
    <rPh sb="8" eb="9">
      <t>シュ</t>
    </rPh>
    <rPh sb="11" eb="14">
      <t>ジュウジシャ</t>
    </rPh>
    <rPh sb="15" eb="16">
      <t>ラン</t>
    </rPh>
    <rPh sb="19" eb="20">
      <t>シュ</t>
    </rPh>
    <rPh sb="22" eb="25">
      <t>ジュウジシャ</t>
    </rPh>
    <rPh sb="28" eb="30">
      <t>バアイ</t>
    </rPh>
    <rPh sb="37" eb="39">
      <t>キニュウ</t>
    </rPh>
    <phoneticPr fontId="4"/>
  </si>
  <si>
    <t>③④⑤⑥には、「現状」→「目標」→「目標を達成するための具体的な方策」等をご記入ください。</t>
    <rPh sb="8" eb="10">
      <t>ゲンジョウ</t>
    </rPh>
    <rPh sb="13" eb="15">
      <t>モクヒョウ</t>
    </rPh>
    <rPh sb="18" eb="20">
      <t>モクヒョウ</t>
    </rPh>
    <rPh sb="21" eb="23">
      <t>タッセイ</t>
    </rPh>
    <rPh sb="28" eb="31">
      <t>グタイテキ</t>
    </rPh>
    <rPh sb="32" eb="34">
      <t>ホウサク</t>
    </rPh>
    <rPh sb="35" eb="36">
      <t>ナド</t>
    </rPh>
    <rPh sb="38" eb="40">
      <t>キニュウ</t>
    </rPh>
    <phoneticPr fontId="4"/>
  </si>
  <si>
    <t>②（３）ア　「その他」欄には、特定作業受託の面積等をご記入ください。</t>
    <rPh sb="9" eb="10">
      <t>ホカ</t>
    </rPh>
    <rPh sb="11" eb="12">
      <t>ラン</t>
    </rPh>
    <rPh sb="15" eb="17">
      <t>トクテイ</t>
    </rPh>
    <rPh sb="17" eb="19">
      <t>サギョウ</t>
    </rPh>
    <rPh sb="19" eb="21">
      <t>ジュタク</t>
    </rPh>
    <rPh sb="22" eb="24">
      <t>メンセキ</t>
    </rPh>
    <rPh sb="24" eb="25">
      <t>ナド</t>
    </rPh>
    <rPh sb="27" eb="29">
      <t>キニュウ</t>
    </rPh>
    <phoneticPr fontId="4"/>
  </si>
  <si>
    <t>②（２）加工・販売・関連付帯事業には、「作業受託」「加工」「観光農園」「農家レストラン」等についてご記入ください。</t>
    <rPh sb="4" eb="6">
      <t>カコウ</t>
    </rPh>
    <rPh sb="7" eb="9">
      <t>ハンバイ</t>
    </rPh>
    <rPh sb="10" eb="12">
      <t>カンレン</t>
    </rPh>
    <rPh sb="12" eb="14">
      <t>フタイ</t>
    </rPh>
    <rPh sb="14" eb="16">
      <t>ジギョウ</t>
    </rPh>
    <rPh sb="20" eb="22">
      <t>サギョウ</t>
    </rPh>
    <rPh sb="22" eb="24">
      <t>ジュタク</t>
    </rPh>
    <rPh sb="26" eb="28">
      <t>カコウ</t>
    </rPh>
    <rPh sb="30" eb="32">
      <t>カンコウ</t>
    </rPh>
    <rPh sb="32" eb="34">
      <t>ノウエン</t>
    </rPh>
    <rPh sb="36" eb="38">
      <t>ノウカ</t>
    </rPh>
    <rPh sb="44" eb="45">
      <t>ナド</t>
    </rPh>
    <rPh sb="50" eb="52">
      <t>キニュウ</t>
    </rPh>
    <phoneticPr fontId="4"/>
  </si>
  <si>
    <t>②（１）畜産に関する「単位」は（　）と記載しておりませんので、適切な単位のご記入をお願いいたします。</t>
    <rPh sb="4" eb="6">
      <t>チクサン</t>
    </rPh>
    <rPh sb="7" eb="8">
      <t>カン</t>
    </rPh>
    <rPh sb="11" eb="13">
      <t>タンイ</t>
    </rPh>
    <rPh sb="19" eb="21">
      <t>キサイ</t>
    </rPh>
    <rPh sb="31" eb="33">
      <t>テキセツ</t>
    </rPh>
    <rPh sb="34" eb="36">
      <t>タンイ</t>
    </rPh>
    <rPh sb="38" eb="40">
      <t>キニュウ</t>
    </rPh>
    <rPh sb="42" eb="43">
      <t>ネガ</t>
    </rPh>
    <phoneticPr fontId="4"/>
  </si>
  <si>
    <t>②（１）作付面積の単位はa（アール）でご記入ください。</t>
    <rPh sb="4" eb="6">
      <t>サクツケ</t>
    </rPh>
    <rPh sb="6" eb="8">
      <t>メンセキ</t>
    </rPh>
    <rPh sb="9" eb="11">
      <t>タンイ</t>
    </rPh>
    <rPh sb="20" eb="22">
      <t>キニュウ</t>
    </rPh>
    <phoneticPr fontId="4"/>
  </si>
  <si>
    <t>（２）目標所得は、主たる従事者…４２０万円以上、個別経営体…４８０万円以上となるように作成をお願いいたします。</t>
    <rPh sb="3" eb="5">
      <t>モクヒョウ</t>
    </rPh>
    <rPh sb="5" eb="7">
      <t>ショトク</t>
    </rPh>
    <rPh sb="9" eb="10">
      <t>シュ</t>
    </rPh>
    <rPh sb="12" eb="15">
      <t>ジュウジシャ</t>
    </rPh>
    <rPh sb="19" eb="21">
      <t>マンエン</t>
    </rPh>
    <rPh sb="21" eb="23">
      <t>イジョウ</t>
    </rPh>
    <rPh sb="24" eb="26">
      <t>コベツ</t>
    </rPh>
    <rPh sb="26" eb="28">
      <t>ケイエイ</t>
    </rPh>
    <rPh sb="28" eb="29">
      <t>タイ</t>
    </rPh>
    <rPh sb="33" eb="35">
      <t>マンエン</t>
    </rPh>
    <rPh sb="35" eb="37">
      <t>イジョウ</t>
    </rPh>
    <rPh sb="43" eb="45">
      <t>サクセイ</t>
    </rPh>
    <rPh sb="47" eb="48">
      <t>ネガ</t>
    </rPh>
    <phoneticPr fontId="4"/>
  </si>
  <si>
    <t>・養蚕、めん羊、やぎ、うさぎ、うずら、ミツバチ　等　　　　　　　　　→　　その他の畜産</t>
    <rPh sb="1" eb="3">
      <t>ヨウサン</t>
    </rPh>
    <rPh sb="6" eb="7">
      <t>ヒツジ</t>
    </rPh>
    <rPh sb="24" eb="25">
      <t>ナド</t>
    </rPh>
    <rPh sb="39" eb="40">
      <t>ホカ</t>
    </rPh>
    <rPh sb="41" eb="43">
      <t>チクサン</t>
    </rPh>
    <phoneticPr fontId="4"/>
  </si>
  <si>
    <t>・芝、種苗、栽培きのこ類（施設栽培を含む）、牧草　等　　　　　　　　→　　その他の作物</t>
    <rPh sb="1" eb="2">
      <t>シバ</t>
    </rPh>
    <rPh sb="3" eb="4">
      <t>タネ</t>
    </rPh>
    <rPh sb="4" eb="5">
      <t>ナエ</t>
    </rPh>
    <rPh sb="6" eb="8">
      <t>サイバイ</t>
    </rPh>
    <rPh sb="11" eb="12">
      <t>ルイ</t>
    </rPh>
    <rPh sb="13" eb="15">
      <t>シセツ</t>
    </rPh>
    <rPh sb="15" eb="17">
      <t>サイバイ</t>
    </rPh>
    <rPh sb="18" eb="19">
      <t>フク</t>
    </rPh>
    <rPh sb="22" eb="24">
      <t>ボクソウ</t>
    </rPh>
    <rPh sb="25" eb="26">
      <t>ナド</t>
    </rPh>
    <rPh sb="39" eb="40">
      <t>ホカ</t>
    </rPh>
    <rPh sb="41" eb="43">
      <t>サクモツ</t>
    </rPh>
    <phoneticPr fontId="4"/>
  </si>
  <si>
    <t>・薬用作物、こんにゃくいも、ホップ、さとうきび、ラベンダー　等　　　→　　工芸農作物</t>
    <rPh sb="1" eb="3">
      <t>ヤクヨウ</t>
    </rPh>
    <rPh sb="3" eb="5">
      <t>サクモツ</t>
    </rPh>
    <rPh sb="30" eb="31">
      <t>ナド</t>
    </rPh>
    <rPh sb="37" eb="39">
      <t>コウゲイ</t>
    </rPh>
    <rPh sb="39" eb="40">
      <t>ノウ</t>
    </rPh>
    <rPh sb="40" eb="42">
      <t>サクモツ</t>
    </rPh>
    <phoneticPr fontId="4"/>
  </si>
  <si>
    <t>・販売金額１位の部門（作目）が総販売金額の８０％に満たない場合　　　→　　複合経営（水稲、露地野菜等）</t>
    <rPh sb="1" eb="3">
      <t>ハンバイ</t>
    </rPh>
    <rPh sb="3" eb="5">
      <t>キンガク</t>
    </rPh>
    <rPh sb="6" eb="7">
      <t>イ</t>
    </rPh>
    <rPh sb="8" eb="10">
      <t>ブモン</t>
    </rPh>
    <rPh sb="11" eb="13">
      <t>サクモク</t>
    </rPh>
    <rPh sb="15" eb="16">
      <t>ソウ</t>
    </rPh>
    <rPh sb="16" eb="18">
      <t>ハンバイ</t>
    </rPh>
    <rPh sb="18" eb="20">
      <t>キンガク</t>
    </rPh>
    <rPh sb="25" eb="26">
      <t>ミ</t>
    </rPh>
    <rPh sb="29" eb="31">
      <t>バアイ</t>
    </rPh>
    <rPh sb="37" eb="39">
      <t>フクゴウ</t>
    </rPh>
    <rPh sb="39" eb="41">
      <t>ケイエイ</t>
    </rPh>
    <rPh sb="42" eb="44">
      <t>スイトウ</t>
    </rPh>
    <rPh sb="45" eb="47">
      <t>ロジ</t>
    </rPh>
    <rPh sb="47" eb="49">
      <t>ヤサイ</t>
    </rPh>
    <rPh sb="49" eb="50">
      <t>ナド</t>
    </rPh>
    <phoneticPr fontId="4"/>
  </si>
  <si>
    <t>・販売金額１位の部門（作目）が総販売金額の８０％以上を占める場合　　→　　単一品目（水稲、露地野菜、酪農　等）</t>
    <rPh sb="1" eb="3">
      <t>ハンバイ</t>
    </rPh>
    <rPh sb="3" eb="5">
      <t>キンガク</t>
    </rPh>
    <rPh sb="6" eb="7">
      <t>イ</t>
    </rPh>
    <rPh sb="8" eb="10">
      <t>ブモン</t>
    </rPh>
    <rPh sb="11" eb="13">
      <t>サクモク</t>
    </rPh>
    <rPh sb="15" eb="16">
      <t>ソウ</t>
    </rPh>
    <rPh sb="16" eb="18">
      <t>ハンバイ</t>
    </rPh>
    <rPh sb="18" eb="20">
      <t>キンガク</t>
    </rPh>
    <rPh sb="24" eb="26">
      <t>イジョウ</t>
    </rPh>
    <rPh sb="27" eb="28">
      <t>シ</t>
    </rPh>
    <rPh sb="30" eb="32">
      <t>バアイ</t>
    </rPh>
    <rPh sb="37" eb="39">
      <t>タンイツ</t>
    </rPh>
    <rPh sb="39" eb="41">
      <t>ヒンモク</t>
    </rPh>
    <rPh sb="42" eb="44">
      <t>スイトウ</t>
    </rPh>
    <rPh sb="45" eb="47">
      <t>ロジ</t>
    </rPh>
    <rPh sb="47" eb="49">
      <t>ヤサイ</t>
    </rPh>
    <rPh sb="50" eb="52">
      <t>ラクノウ</t>
    </rPh>
    <rPh sb="53" eb="54">
      <t>ナド</t>
    </rPh>
    <phoneticPr fontId="4"/>
  </si>
  <si>
    <t>【営農類型】※１つに☑</t>
    <rPh sb="1" eb="3">
      <t>エイノウ</t>
    </rPh>
    <rPh sb="3" eb="5">
      <t>ルイケイ</t>
    </rPh>
    <phoneticPr fontId="4"/>
  </si>
  <si>
    <t>①（１）営農類型は、該当するもの１つに☑をつけてください。</t>
    <rPh sb="4" eb="6">
      <t>エイノウ</t>
    </rPh>
    <rPh sb="6" eb="8">
      <t>ルイケイ</t>
    </rPh>
    <rPh sb="10" eb="12">
      <t>ガイトウ</t>
    </rPh>
    <phoneticPr fontId="4"/>
  </si>
  <si>
    <t>◆手書き用・PC用　共通</t>
    <rPh sb="1" eb="3">
      <t>テガ</t>
    </rPh>
    <rPh sb="4" eb="5">
      <t>ヨウ</t>
    </rPh>
    <rPh sb="8" eb="9">
      <t>ヨウ</t>
    </rPh>
    <rPh sb="10" eb="12">
      <t>キョウツウ</t>
    </rPh>
    <phoneticPr fontId="4"/>
  </si>
  <si>
    <t>記入方法・使い方</t>
    <rPh sb="0" eb="2">
      <t>キニュウ</t>
    </rPh>
    <rPh sb="2" eb="4">
      <t>ホウホウ</t>
    </rPh>
    <rPh sb="5" eb="6">
      <t>ツカ</t>
    </rPh>
    <rPh sb="7" eb="8">
      <t>カタ</t>
    </rPh>
    <phoneticPr fontId="4"/>
  </si>
  <si>
    <t>令和２年５月　福島市農業企画課　高橋作成　
　　　　　　　ご不明な点はお問い合わせください。
(TEL 024-525-3726)</t>
    <rPh sb="0" eb="2">
      <t>レイワ</t>
    </rPh>
    <rPh sb="3" eb="4">
      <t>ネン</t>
    </rPh>
    <rPh sb="5" eb="6">
      <t>ガツ</t>
    </rPh>
    <rPh sb="7" eb="10">
      <t>フクシマシ</t>
    </rPh>
    <rPh sb="10" eb="12">
      <t>ノウギョウ</t>
    </rPh>
    <rPh sb="12" eb="14">
      <t>キカク</t>
    </rPh>
    <rPh sb="14" eb="15">
      <t>カ</t>
    </rPh>
    <rPh sb="16" eb="18">
      <t>タカハシ</t>
    </rPh>
    <rPh sb="18" eb="20">
      <t>サクセイ</t>
    </rPh>
    <rPh sb="30" eb="32">
      <t>フメイ</t>
    </rPh>
    <rPh sb="33" eb="34">
      <t>テン</t>
    </rPh>
    <rPh sb="36" eb="37">
      <t>ト</t>
    </rPh>
    <rPh sb="38" eb="39">
      <t>ア</t>
    </rPh>
    <phoneticPr fontId="4"/>
  </si>
  <si>
    <t>※関係機関用</t>
    <rPh sb="1" eb="3">
      <t>カンケイ</t>
    </rPh>
    <rPh sb="3" eb="5">
      <t>キカン</t>
    </rPh>
    <rPh sb="5" eb="6">
      <t>ヨウ</t>
    </rPh>
    <phoneticPr fontId="4"/>
  </si>
  <si>
    <t>農業経営改善計画認定申請書</t>
    <phoneticPr fontId="4"/>
  </si>
  <si>
    <t>年</t>
    <rPh sb="0" eb="1">
      <t>ネン</t>
    </rPh>
    <phoneticPr fontId="4"/>
  </si>
  <si>
    <t>福島市五老内町３番１号</t>
    <rPh sb="0" eb="3">
      <t>フクシマシ</t>
    </rPh>
    <rPh sb="3" eb="7">
      <t>ゴロウウチマチ</t>
    </rPh>
    <rPh sb="8" eb="9">
      <t>バン</t>
    </rPh>
    <rPh sb="10" eb="11">
      <t>ゴウ</t>
    </rPh>
    <phoneticPr fontId="4"/>
  </si>
  <si>
    <t>024-525-3726</t>
    <phoneticPr fontId="4"/>
  </si>
  <si>
    <t>　　ノウギョウ　ハナコ</t>
    <phoneticPr fontId="4"/>
  </si>
  <si>
    <t>農業　花子</t>
    <rPh sb="0" eb="2">
      <t>ノウギョウ</t>
    </rPh>
    <rPh sb="3" eb="5">
      <t>ハナコ</t>
    </rPh>
    <phoneticPr fontId="4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</si>
  <si>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4"/>
  </si>
  <si>
    <t xml:space="preserve">□稲作 □麦類作 □雑穀・いも類・豆類 □工芸農作物 ☑露地野菜 </t>
    <rPh sb="1" eb="3">
      <t>イナサク</t>
    </rPh>
    <rPh sb="5" eb="7">
      <t>ムギルイ</t>
    </rPh>
    <rPh sb="7" eb="8">
      <t>サク</t>
    </rPh>
    <phoneticPr fontId="4"/>
  </si>
  <si>
    <t>□複合経営</t>
    <rPh sb="1" eb="3">
      <t>フクゴウ</t>
    </rPh>
    <rPh sb="3" eb="5">
      <t>ケイエイ</t>
    </rPh>
    <phoneticPr fontId="4"/>
  </si>
  <si>
    <t>□施設野菜 □果樹類 □花き・花木　□その他の作物（　　　）</t>
    <phoneticPr fontId="4"/>
  </si>
  <si>
    <t>□施設野菜 □果樹類 □花き・花木　□その他の作物（　　　　）</t>
    <phoneticPr fontId="4"/>
  </si>
  <si>
    <t>□酪  農 □肉用牛 □養  豚 □養  鶏 □養　蚕 □その他の畜産（　　　　　）</t>
    <phoneticPr fontId="4"/>
  </si>
  <si>
    <t>○○○</t>
    <phoneticPr fontId="4"/>
  </si>
  <si>
    <t>◇◇◇</t>
    <phoneticPr fontId="4"/>
  </si>
  <si>
    <t>たまねぎ</t>
    <phoneticPr fontId="4"/>
  </si>
  <si>
    <t>○○</t>
    <phoneticPr fontId="4"/>
  </si>
  <si>
    <t>露地きゅうり</t>
    <rPh sb="0" eb="2">
      <t>ロジ</t>
    </rPh>
    <phoneticPr fontId="4"/>
  </si>
  <si>
    <t>◇◇</t>
    <phoneticPr fontId="4"/>
  </si>
  <si>
    <t xml:space="preserve">所得積算内訳書 （氏名： </t>
    <rPh sb="9" eb="11">
      <t>シメイ</t>
    </rPh>
    <phoneticPr fontId="4"/>
  </si>
  <si>
    <r>
      <t>農業　花子</t>
    </r>
    <r>
      <rPr>
        <b/>
        <sz val="16"/>
        <color indexed="8"/>
        <rFont val="HGSｺﾞｼｯｸM"/>
        <family val="3"/>
        <charset val="128"/>
      </rPr>
      <t xml:space="preserve">    </t>
    </r>
    <r>
      <rPr>
        <sz val="16"/>
        <color indexed="8"/>
        <rFont val="HGSｺﾞｼｯｸM"/>
        <family val="3"/>
        <charset val="128"/>
      </rPr>
      <t>)</t>
    </r>
    <rPh sb="0" eb="2">
      <t>ノウギョウ</t>
    </rPh>
    <rPh sb="3" eb="5">
      <t>ハナコ</t>
    </rPh>
    <phoneticPr fontId="4"/>
  </si>
  <si>
    <t>【現   状】</t>
  </si>
  <si>
    <r>
      <rPr>
        <sz val="9"/>
        <color indexed="8"/>
        <rFont val="ＭＳ Ｐゴシック"/>
        <family val="3"/>
        <charset val="128"/>
      </rPr>
      <t>作</t>
    </r>
    <r>
      <rPr>
        <sz val="9"/>
        <color indexed="8"/>
        <rFont val="Courier New"/>
        <family val="3"/>
      </rPr>
      <t xml:space="preserve"> </t>
    </r>
    <r>
      <rPr>
        <sz val="9"/>
        <color indexed="8"/>
        <rFont val="ＭＳ Ｐゴシック"/>
        <family val="3"/>
        <charset val="128"/>
      </rPr>
      <t>目　名</t>
    </r>
    <phoneticPr fontId="4"/>
  </si>
  <si>
    <r>
      <rPr>
        <sz val="9"/>
        <color indexed="8"/>
        <rFont val="Courier New"/>
        <family val="3"/>
      </rPr>
      <t>単収(kg/10a)</t>
    </r>
  </si>
  <si>
    <r>
      <rPr>
        <sz val="9"/>
        <color indexed="8"/>
        <rFont val="Courier New"/>
        <family val="3"/>
      </rPr>
      <t>生産量(kg)</t>
    </r>
  </si>
  <si>
    <r>
      <rPr>
        <sz val="9"/>
        <color indexed="8"/>
        <rFont val="Courier New"/>
        <family val="3"/>
      </rPr>
      <t>販売量(kg)</t>
    </r>
  </si>
  <si>
    <r>
      <rPr>
        <sz val="9"/>
        <color indexed="8"/>
        <rFont val="Courier New"/>
        <family val="3"/>
      </rPr>
      <t>単 価(円)</t>
    </r>
  </si>
  <si>
    <r>
      <rPr>
        <sz val="9"/>
        <color indexed="8"/>
        <rFont val="Courier New"/>
        <family val="3"/>
      </rPr>
      <t>販売金額(円)</t>
    </r>
  </si>
  <si>
    <r>
      <rPr>
        <sz val="9"/>
        <color indexed="8"/>
        <rFont val="Courier New"/>
        <family val="3"/>
      </rPr>
      <t>経費(円)</t>
    </r>
  </si>
  <si>
    <r>
      <rPr>
        <sz val="9"/>
        <color indexed="8"/>
        <rFont val="Courier New"/>
        <family val="3"/>
      </rPr>
      <t>所 得(円)</t>
    </r>
  </si>
  <si>
    <r>
      <rPr>
        <sz val="9"/>
        <color indexed="8"/>
        <rFont val="Courier New"/>
        <family val="3"/>
      </rPr>
      <t>所得率(%)</t>
    </r>
  </si>
  <si>
    <t>＜耕　種＞</t>
    <rPh sb="1" eb="2">
      <t>コウ</t>
    </rPh>
    <rPh sb="3" eb="4">
      <t>タネ</t>
    </rPh>
    <phoneticPr fontId="4"/>
  </si>
  <si>
    <t>アール</t>
    <phoneticPr fontId="4"/>
  </si>
  <si>
    <t>○○○○○○</t>
    <phoneticPr fontId="4"/>
  </si>
  <si>
    <t>○○○○</t>
    <phoneticPr fontId="4"/>
  </si>
  <si>
    <t>合   計</t>
  </si>
  <si>
    <t>○○○○,○○○</t>
    <phoneticPr fontId="4"/>
  </si>
  <si>
    <t>【目　標】</t>
    <rPh sb="1" eb="2">
      <t>メ</t>
    </rPh>
    <rPh sb="3" eb="4">
      <t>シルベ</t>
    </rPh>
    <phoneticPr fontId="4"/>
  </si>
  <si>
    <t>□複合経営</t>
    <phoneticPr fontId="4"/>
  </si>
  <si>
    <t>別添資料</t>
    <rPh sb="0" eb="2">
      <t>ベッテン</t>
    </rPh>
    <rPh sb="2" eb="4">
      <t>シリョウ</t>
    </rPh>
    <phoneticPr fontId="48"/>
  </si>
  <si>
    <t>経営規模の現状と目標</t>
    <rPh sb="0" eb="2">
      <t>ケイエイ</t>
    </rPh>
    <rPh sb="2" eb="4">
      <t>キボ</t>
    </rPh>
    <rPh sb="5" eb="7">
      <t>ゲンジョウ</t>
    </rPh>
    <rPh sb="8" eb="10">
      <t>モクヒョウ</t>
    </rPh>
    <phoneticPr fontId="48"/>
  </si>
  <si>
    <t>※参考</t>
    <rPh sb="1" eb="3">
      <t>サンコウ</t>
    </rPh>
    <phoneticPr fontId="4"/>
  </si>
  <si>
    <t>作物・部門名</t>
    <rPh sb="0" eb="2">
      <t>サクモツ</t>
    </rPh>
    <rPh sb="3" eb="6">
      <t>ブモンメイ</t>
    </rPh>
    <phoneticPr fontId="48"/>
  </si>
  <si>
    <t>現状</t>
    <rPh sb="0" eb="2">
      <t>ゲンジョウ</t>
    </rPh>
    <phoneticPr fontId="48"/>
  </si>
  <si>
    <t>目標</t>
    <rPh sb="0" eb="2">
      <t>モクヒョウ</t>
    </rPh>
    <phoneticPr fontId="48"/>
  </si>
  <si>
    <t>販売単価等（円/㎏）</t>
    <rPh sb="0" eb="2">
      <t>ハンバイ</t>
    </rPh>
    <rPh sb="2" eb="4">
      <t>タンカ</t>
    </rPh>
    <rPh sb="4" eb="5">
      <t>トウ</t>
    </rPh>
    <rPh sb="6" eb="7">
      <t>エン</t>
    </rPh>
    <phoneticPr fontId="4"/>
  </si>
  <si>
    <t>事業外収益</t>
    <rPh sb="0" eb="2">
      <t>ジギョウ</t>
    </rPh>
    <rPh sb="2" eb="3">
      <t>ソト</t>
    </rPh>
    <rPh sb="3" eb="5">
      <t>シュウエキ</t>
    </rPh>
    <phoneticPr fontId="4"/>
  </si>
  <si>
    <t>所得率</t>
    <rPh sb="0" eb="3">
      <t>ショトクリツ</t>
    </rPh>
    <phoneticPr fontId="4"/>
  </si>
  <si>
    <t>作付面積(a)
飼養頭数(頭)</t>
    <rPh sb="0" eb="2">
      <t>サクツケ</t>
    </rPh>
    <rPh sb="2" eb="4">
      <t>メンセキ</t>
    </rPh>
    <rPh sb="8" eb="10">
      <t>シヨウ</t>
    </rPh>
    <rPh sb="10" eb="12">
      <t>トウスウ</t>
    </rPh>
    <rPh sb="13" eb="14">
      <t>トウ</t>
    </rPh>
    <phoneticPr fontId="48"/>
  </si>
  <si>
    <t>生産量
(kg)</t>
    <rPh sb="0" eb="3">
      <t>セイサンリョウ</t>
    </rPh>
    <phoneticPr fontId="48"/>
  </si>
  <si>
    <t>販売金額(千円)</t>
    <rPh sb="0" eb="2">
      <t>ハンバイ</t>
    </rPh>
    <rPh sb="2" eb="4">
      <t>キンガク</t>
    </rPh>
    <rPh sb="5" eb="7">
      <t>センエン</t>
    </rPh>
    <phoneticPr fontId="48"/>
  </si>
  <si>
    <t>目標</t>
    <rPh sb="0" eb="2">
      <t>モクヒョウ</t>
    </rPh>
    <phoneticPr fontId="4"/>
  </si>
  <si>
    <t>所得額(千円)</t>
    <rPh sb="0" eb="3">
      <t>ショトクガク</t>
    </rPh>
    <rPh sb="4" eb="6">
      <t>センエン</t>
    </rPh>
    <phoneticPr fontId="48"/>
  </si>
  <si>
    <r>
      <t>添付資料</t>
    </r>
    <r>
      <rPr>
        <sz val="11"/>
        <rFont val="ＭＳ Ｐゴシック"/>
        <family val="3"/>
        <charset val="128"/>
        <scheme val="minor"/>
      </rPr>
      <t>（法人に限る）</t>
    </r>
    <rPh sb="0" eb="2">
      <t>テンプ</t>
    </rPh>
    <rPh sb="2" eb="4">
      <t>シリョウ</t>
    </rPh>
    <rPh sb="5" eb="7">
      <t>ホウジン</t>
    </rPh>
    <rPh sb="8" eb="9">
      <t>カギ</t>
    </rPh>
    <phoneticPr fontId="48"/>
  </si>
  <si>
    <t>定款、規約、役員名簿、直近１カ年の財務諸表　等</t>
    <rPh sb="0" eb="2">
      <t>テイカン</t>
    </rPh>
    <rPh sb="3" eb="5">
      <t>キヤク</t>
    </rPh>
    <rPh sb="6" eb="8">
      <t>ヤクイン</t>
    </rPh>
    <rPh sb="8" eb="10">
      <t>メイボ</t>
    </rPh>
    <rPh sb="11" eb="13">
      <t>チョッキン</t>
    </rPh>
    <rPh sb="15" eb="16">
      <t>ネン</t>
    </rPh>
    <rPh sb="17" eb="19">
      <t>ザイム</t>
    </rPh>
    <rPh sb="19" eb="21">
      <t>ショヒョウ</t>
    </rPh>
    <rPh sb="22" eb="23">
      <t>トウ</t>
    </rPh>
    <phoneticPr fontId="48"/>
  </si>
  <si>
    <t>申請者名</t>
    <rPh sb="0" eb="3">
      <t>シンセイシャ</t>
    </rPh>
    <rPh sb="3" eb="4">
      <t>メイ</t>
    </rPh>
    <phoneticPr fontId="48"/>
  </si>
  <si>
    <t>農業経営改善計画認定申請に係る新規更新の別</t>
    <rPh sb="0" eb="2">
      <t>ノウギョウ</t>
    </rPh>
    <rPh sb="2" eb="4">
      <t>ケイエイ</t>
    </rPh>
    <rPh sb="4" eb="6">
      <t>カイゼン</t>
    </rPh>
    <rPh sb="6" eb="8">
      <t>ケイカク</t>
    </rPh>
    <rPh sb="8" eb="10">
      <t>ニンテイ</t>
    </rPh>
    <rPh sb="10" eb="12">
      <t>シンセイ</t>
    </rPh>
    <rPh sb="13" eb="14">
      <t>カカ</t>
    </rPh>
    <phoneticPr fontId="48"/>
  </si>
  <si>
    <t>新規　・　変更　・　更新</t>
    <rPh sb="0" eb="2">
      <t>シンキ</t>
    </rPh>
    <rPh sb="5" eb="7">
      <t>ヘンコウ</t>
    </rPh>
    <rPh sb="10" eb="12">
      <t>コウシン</t>
    </rPh>
    <phoneticPr fontId="48"/>
  </si>
  <si>
    <t>（該当する区分に○を付ける）</t>
    <rPh sb="1" eb="3">
      <t>ガイトウ</t>
    </rPh>
    <rPh sb="5" eb="7">
      <t>クブン</t>
    </rPh>
    <rPh sb="10" eb="11">
      <t>ツ</t>
    </rPh>
    <phoneticPr fontId="48"/>
  </si>
  <si>
    <t>変更・更新時の認定期間</t>
    <rPh sb="7" eb="9">
      <t>ニンテイ</t>
    </rPh>
    <phoneticPr fontId="48"/>
  </si>
  <si>
    <t>生産方式の合理化に係る農業用機械の現状（農業生産施設に記載しているものは除く）</t>
    <rPh sb="0" eb="2">
      <t>セイサン</t>
    </rPh>
    <rPh sb="2" eb="4">
      <t>ホウシキ</t>
    </rPh>
    <rPh sb="5" eb="8">
      <t>ゴウリカ</t>
    </rPh>
    <rPh sb="9" eb="10">
      <t>カカ</t>
    </rPh>
    <rPh sb="11" eb="14">
      <t>ノウギョウヨウ</t>
    </rPh>
    <rPh sb="14" eb="16">
      <t>キカイ</t>
    </rPh>
    <rPh sb="17" eb="19">
      <t>ゲンジョウ</t>
    </rPh>
    <rPh sb="20" eb="22">
      <t>ノウギョウ</t>
    </rPh>
    <rPh sb="22" eb="24">
      <t>セイサン</t>
    </rPh>
    <rPh sb="24" eb="26">
      <t>シセツ</t>
    </rPh>
    <rPh sb="27" eb="29">
      <t>キサイ</t>
    </rPh>
    <rPh sb="36" eb="37">
      <t>ノゾ</t>
    </rPh>
    <phoneticPr fontId="48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</si>
  <si>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48"/>
  </si>
  <si>
    <t>数量</t>
    <rPh sb="0" eb="2">
      <t>スウリョウ</t>
    </rPh>
    <phoneticPr fontId="48"/>
  </si>
  <si>
    <t xml:space="preserve">□稲作 □麦類作 □雑穀・いも類・豆類 □工芸農作物 □露地野菜 </t>
    <phoneticPr fontId="4"/>
  </si>
  <si>
    <t>生産量
(Kgまたは本)</t>
    <rPh sb="0" eb="3">
      <t>セイサンリョウ</t>
    </rPh>
    <rPh sb="10" eb="11">
      <t>ホン</t>
    </rPh>
    <phoneticPr fontId="48"/>
  </si>
  <si>
    <t>単収（㎏または本/10a）</t>
    <rPh sb="0" eb="2">
      <t>タンシュウ</t>
    </rPh>
    <rPh sb="7" eb="8">
      <t>ホン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</si>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</sst>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 "/>
    <numFmt numFmtId="179" formatCode="0;\-0;;@"/>
  </numFmts>
  <fonts count="63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color indexed="8"/>
      <name val="Courier New"/>
      <family val="3"/>
    </font>
    <font>
      <sz val="12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Arial"/>
      <family val="2"/>
    </font>
    <font>
      <sz val="14"/>
      <color rgb="FF000000"/>
      <name val="ＭＳ 明朝"/>
      <family val="1"/>
      <charset val="128"/>
    </font>
    <font>
      <sz val="16"/>
      <color rgb="FF000000"/>
      <name val="メイリオ"/>
      <family val="3"/>
      <charset val="128"/>
    </font>
    <font>
      <b/>
      <sz val="22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color rgb="FF000000"/>
      <name val="ＭＳ 明朝"/>
      <family val="1"/>
      <charset val="128"/>
    </font>
    <font>
      <b/>
      <sz val="16"/>
      <color rgb="FF000000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sz val="16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0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b/>
      <sz val="16"/>
      <color indexed="8"/>
      <name val="HGSｺﾞｼｯｸM"/>
      <family val="3"/>
      <charset val="128"/>
    </font>
    <font>
      <sz val="16"/>
      <color indexed="8"/>
      <name val="HGSｺﾞｼｯｸM"/>
      <family val="3"/>
      <charset val="128"/>
    </font>
    <font>
      <b/>
      <sz val="9"/>
      <color indexed="8"/>
      <name val="メイリオ"/>
      <family val="3"/>
      <charset val="128"/>
    </font>
    <font>
      <b/>
      <sz val="10"/>
      <name val="メイリオ"/>
      <family val="3"/>
      <charset val="128"/>
    </font>
    <font>
      <b/>
      <sz val="6"/>
      <name val="メイリオ"/>
      <family val="3"/>
      <charset val="128"/>
    </font>
    <font>
      <b/>
      <sz val="9"/>
      <name val="メイリオ"/>
      <family val="3"/>
      <charset val="128"/>
    </font>
    <font>
      <b/>
      <sz val="8"/>
      <name val="メイリオ"/>
      <family val="3"/>
      <charset val="128"/>
    </font>
    <font>
      <sz val="5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Times New Roman"/>
      <family val="1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double">
        <color indexed="8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84"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/>
    </xf>
    <xf numFmtId="0" fontId="5" fillId="0" borderId="75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5" fillId="0" borderId="46" xfId="0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5" fillId="0" borderId="51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9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00" xfId="0" applyFont="1" applyBorder="1" applyAlignment="1">
      <alignment vertical="center" wrapText="1"/>
    </xf>
    <xf numFmtId="0" fontId="5" fillId="0" borderId="47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7" xfId="0" applyFont="1" applyBorder="1" applyAlignment="1">
      <alignment horizontal="right" vertical="center"/>
    </xf>
    <xf numFmtId="0" fontId="5" fillId="0" borderId="72" xfId="0" applyFont="1" applyBorder="1" applyAlignment="1">
      <alignment horizontal="center" vertical="center" wrapText="1"/>
    </xf>
    <xf numFmtId="176" fontId="15" fillId="0" borderId="110" xfId="0" applyNumberFormat="1" applyFont="1" applyBorder="1" applyAlignment="1">
      <alignment horizontal="right" vertical="top" wrapText="1"/>
    </xf>
    <xf numFmtId="176" fontId="15" fillId="0" borderId="112" xfId="0" applyNumberFormat="1" applyFont="1" applyBorder="1" applyAlignment="1">
      <alignment horizontal="right" vertical="top" wrapText="1"/>
    </xf>
    <xf numFmtId="176" fontId="15" fillId="0" borderId="114" xfId="0" applyNumberFormat="1" applyFont="1" applyBorder="1" applyAlignment="1">
      <alignment horizontal="right" vertical="top" wrapText="1"/>
    </xf>
    <xf numFmtId="177" fontId="15" fillId="0" borderId="115" xfId="0" applyNumberFormat="1" applyFont="1" applyBorder="1" applyAlignment="1">
      <alignment vertical="top" wrapText="1"/>
    </xf>
    <xf numFmtId="176" fontId="15" fillId="0" borderId="115" xfId="0" applyNumberFormat="1" applyFont="1" applyBorder="1" applyAlignment="1">
      <alignment vertical="top" wrapText="1"/>
    </xf>
    <xf numFmtId="176" fontId="15" fillId="0" borderId="115" xfId="0" applyNumberFormat="1" applyFont="1" applyBorder="1" applyAlignment="1">
      <alignment horizontal="right" vertical="top" wrapText="1"/>
    </xf>
    <xf numFmtId="0" fontId="15" fillId="0" borderId="116" xfId="0" applyFont="1" applyBorder="1" applyAlignment="1">
      <alignment horizontal="right" vertical="center" wrapText="1"/>
    </xf>
    <xf numFmtId="176" fontId="20" fillId="0" borderId="121" xfId="0" applyNumberFormat="1" applyFont="1" applyBorder="1" applyAlignment="1">
      <alignment vertical="top" wrapText="1"/>
    </xf>
    <xf numFmtId="0" fontId="5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0" fontId="5" fillId="0" borderId="62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3" fillId="0" borderId="13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19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52" xfId="0" applyFont="1" applyBorder="1" applyAlignment="1">
      <alignment vertical="center" shrinkToFit="1"/>
    </xf>
    <xf numFmtId="0" fontId="15" fillId="0" borderId="119" xfId="0" applyFont="1" applyBorder="1" applyAlignment="1">
      <alignment horizontal="center" vertical="top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9" xfId="0" applyFont="1" applyBorder="1" applyAlignment="1">
      <alignment horizontal="right" vertical="top" wrapText="1"/>
    </xf>
    <xf numFmtId="0" fontId="23" fillId="0" borderId="119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center" wrapText="1" shrinkToFit="1"/>
    </xf>
    <xf numFmtId="0" fontId="10" fillId="0" borderId="52" xfId="0" applyFont="1" applyBorder="1" applyAlignment="1">
      <alignment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5" fillId="0" borderId="84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63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8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7" xfId="0" applyFont="1" applyBorder="1" applyAlignment="1">
      <alignment horizontal="right" vertical="center"/>
    </xf>
    <xf numFmtId="0" fontId="25" fillId="0" borderId="15" xfId="0" applyFont="1" applyBorder="1" applyAlignment="1">
      <alignment horizontal="left" vertical="center"/>
    </xf>
    <xf numFmtId="0" fontId="25" fillId="0" borderId="14" xfId="0" applyFont="1" applyBorder="1" applyAlignment="1">
      <alignment horizontal="right" vertical="center"/>
    </xf>
    <xf numFmtId="0" fontId="25" fillId="0" borderId="1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88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/>
    </xf>
    <xf numFmtId="0" fontId="25" fillId="0" borderId="8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72" xfId="0" applyFont="1" applyBorder="1" applyAlignment="1">
      <alignment horizontal="center" vertical="center" wrapText="1"/>
    </xf>
    <xf numFmtId="0" fontId="5" fillId="0" borderId="62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29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9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93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0" borderId="94" xfId="0" applyFont="1" applyBorder="1" applyAlignment="1">
      <alignment vertical="center" wrapText="1"/>
    </xf>
    <xf numFmtId="0" fontId="5" fillId="0" borderId="95" xfId="0" applyFont="1" applyBorder="1" applyAlignment="1">
      <alignment vertical="center" wrapText="1"/>
    </xf>
    <xf numFmtId="0" fontId="5" fillId="0" borderId="96" xfId="0" applyFont="1" applyBorder="1" applyAlignment="1">
      <alignment vertical="center" wrapText="1"/>
    </xf>
    <xf numFmtId="0" fontId="5" fillId="0" borderId="4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9" fillId="0" borderId="0" xfId="1"/>
    <xf numFmtId="0" fontId="16" fillId="0" borderId="0" xfId="1" applyFont="1" applyAlignment="1">
      <alignment vertical="top" wrapText="1"/>
    </xf>
    <xf numFmtId="0" fontId="17" fillId="0" borderId="101" xfId="1" applyFont="1" applyBorder="1" applyAlignment="1">
      <alignment vertical="center"/>
    </xf>
    <xf numFmtId="0" fontId="18" fillId="0" borderId="0" xfId="1" applyFont="1" applyAlignment="1">
      <alignment horizontal="left" vertical="center" wrapText="1"/>
    </xf>
    <xf numFmtId="0" fontId="9" fillId="0" borderId="0" xfId="1" applyAlignment="1">
      <alignment vertical="top" wrapText="1"/>
    </xf>
    <xf numFmtId="0" fontId="16" fillId="0" borderId="102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0" fontId="40" fillId="0" borderId="133" xfId="0" applyFont="1" applyBorder="1" applyAlignment="1">
      <alignment horizontal="center" vertical="center" wrapText="1"/>
    </xf>
    <xf numFmtId="176" fontId="41" fillId="0" borderId="134" xfId="0" applyNumberFormat="1" applyFont="1" applyBorder="1" applyAlignment="1">
      <alignment horizontal="right" vertical="top" wrapText="1"/>
    </xf>
    <xf numFmtId="0" fontId="42" fillId="0" borderId="135" xfId="0" applyFont="1" applyBorder="1" applyAlignment="1">
      <alignment horizontal="center" vertical="center" wrapText="1"/>
    </xf>
    <xf numFmtId="176" fontId="41" fillId="0" borderId="114" xfId="0" applyNumberFormat="1" applyFont="1" applyBorder="1" applyAlignment="1">
      <alignment horizontal="right" vertical="top" wrapText="1"/>
    </xf>
    <xf numFmtId="0" fontId="43" fillId="0" borderId="113" xfId="0" applyFont="1" applyBorder="1" applyAlignment="1">
      <alignment horizontal="center" vertical="center" wrapText="1"/>
    </xf>
    <xf numFmtId="0" fontId="41" fillId="0" borderId="137" xfId="0" applyFont="1" applyBorder="1" applyAlignment="1">
      <alignment horizontal="right" vertical="center" wrapText="1"/>
    </xf>
    <xf numFmtId="0" fontId="40" fillId="0" borderId="109" xfId="0" applyFont="1" applyBorder="1" applyAlignment="1">
      <alignment horizontal="center" vertical="center" wrapText="1"/>
    </xf>
    <xf numFmtId="176" fontId="41" fillId="0" borderId="110" xfId="0" applyNumberFormat="1" applyFont="1" applyBorder="1" applyAlignment="1">
      <alignment horizontal="right" vertical="top" wrapText="1"/>
    </xf>
    <xf numFmtId="0" fontId="42" fillId="0" borderId="111" xfId="0" applyFont="1" applyBorder="1" applyAlignment="1">
      <alignment horizontal="center" vertical="center" wrapText="1"/>
    </xf>
    <xf numFmtId="176" fontId="41" fillId="0" borderId="112" xfId="0" applyNumberFormat="1" applyFont="1" applyBorder="1" applyAlignment="1">
      <alignment horizontal="right" vertical="top" wrapText="1"/>
    </xf>
    <xf numFmtId="0" fontId="41" fillId="0" borderId="116" xfId="0" applyFont="1" applyBorder="1" applyAlignment="1">
      <alignment horizontal="right" vertical="center" wrapText="1"/>
    </xf>
    <xf numFmtId="0" fontId="40" fillId="0" borderId="141" xfId="0" applyFont="1" applyBorder="1" applyAlignment="1">
      <alignment horizontal="center" vertical="center" wrapText="1"/>
    </xf>
    <xf numFmtId="176" fontId="41" fillId="0" borderId="142" xfId="0" applyNumberFormat="1" applyFont="1" applyBorder="1" applyAlignment="1">
      <alignment horizontal="right" vertical="top" wrapText="1"/>
    </xf>
    <xf numFmtId="0" fontId="42" fillId="0" borderId="143" xfId="0" applyFont="1" applyBorder="1" applyAlignment="1">
      <alignment horizontal="center" vertical="center" wrapText="1"/>
    </xf>
    <xf numFmtId="176" fontId="41" fillId="0" borderId="118" xfId="0" applyNumberFormat="1" applyFont="1" applyBorder="1" applyAlignment="1">
      <alignment horizontal="right" vertical="top" wrapText="1"/>
    </xf>
    <xf numFmtId="0" fontId="43" fillId="0" borderId="117" xfId="0" applyFont="1" applyBorder="1" applyAlignment="1">
      <alignment horizontal="right" vertical="top" wrapText="1"/>
    </xf>
    <xf numFmtId="0" fontId="41" fillId="0" borderId="117" xfId="0" applyFont="1" applyBorder="1" applyAlignment="1">
      <alignment horizontal="center" vertical="top" wrapText="1"/>
    </xf>
    <xf numFmtId="0" fontId="43" fillId="0" borderId="117" xfId="0" applyFont="1" applyBorder="1" applyAlignment="1">
      <alignment horizontal="center" vertical="top" wrapText="1"/>
    </xf>
    <xf numFmtId="177" fontId="41" fillId="0" borderId="144" xfId="0" applyNumberFormat="1" applyFont="1" applyBorder="1" applyAlignment="1">
      <alignment vertical="top" wrapText="1"/>
    </xf>
    <xf numFmtId="176" fontId="41" fillId="3" borderId="112" xfId="0" applyNumberFormat="1" applyFont="1" applyFill="1" applyBorder="1" applyAlignment="1">
      <alignment horizontal="right" vertical="top" wrapText="1"/>
    </xf>
    <xf numFmtId="0" fontId="41" fillId="0" borderId="145" xfId="0" applyFont="1" applyBorder="1" applyAlignment="1">
      <alignment horizontal="center" vertical="center" wrapText="1"/>
    </xf>
    <xf numFmtId="0" fontId="44" fillId="0" borderId="135" xfId="0" applyFont="1" applyBorder="1" applyAlignment="1">
      <alignment horizontal="center" vertical="center" wrapText="1"/>
    </xf>
    <xf numFmtId="177" fontId="41" fillId="0" borderId="136" xfId="0" applyNumberFormat="1" applyFont="1" applyBorder="1" applyAlignment="1">
      <alignment vertical="top" wrapText="1"/>
    </xf>
    <xf numFmtId="176" fontId="41" fillId="0" borderId="136" xfId="0" applyNumberFormat="1" applyFont="1" applyBorder="1" applyAlignment="1">
      <alignment vertical="top" wrapText="1"/>
    </xf>
    <xf numFmtId="176" fontId="41" fillId="0" borderId="136" xfId="0" applyNumberFormat="1" applyFont="1" applyBorder="1" applyAlignment="1">
      <alignment horizontal="right" vertical="top" wrapText="1"/>
    </xf>
    <xf numFmtId="0" fontId="19" fillId="0" borderId="109" xfId="0" applyFont="1" applyBorder="1" applyAlignment="1">
      <alignment horizontal="center" vertical="center" wrapText="1"/>
    </xf>
    <xf numFmtId="0" fontId="22" fillId="0" borderId="135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left" vertical="center" wrapText="1"/>
    </xf>
    <xf numFmtId="0" fontId="15" fillId="0" borderId="116" xfId="0" applyFont="1" applyBorder="1" applyAlignment="1">
      <alignment horizontal="center" vertical="center" wrapText="1"/>
    </xf>
    <xf numFmtId="0" fontId="19" fillId="0" borderId="120" xfId="0" applyFont="1" applyBorder="1" applyAlignment="1">
      <alignment horizontal="center" vertical="center" wrapText="1"/>
    </xf>
    <xf numFmtId="0" fontId="45" fillId="0" borderId="122" xfId="0" applyFont="1" applyBorder="1" applyAlignment="1">
      <alignment horizontal="right" vertical="center" wrapText="1"/>
    </xf>
    <xf numFmtId="176" fontId="0" fillId="0" borderId="123" xfId="0" applyNumberFormat="1" applyBorder="1" applyAlignment="1">
      <alignment vertical="top" wrapText="1"/>
    </xf>
    <xf numFmtId="0" fontId="0" fillId="0" borderId="124" xfId="0" applyBorder="1" applyAlignment="1">
      <alignment horizontal="right" vertical="top" wrapText="1"/>
    </xf>
    <xf numFmtId="176" fontId="0" fillId="0" borderId="121" xfId="0" applyNumberFormat="1" applyBorder="1" applyAlignment="1">
      <alignment vertical="top" wrapText="1"/>
    </xf>
    <xf numFmtId="177" fontId="0" fillId="0" borderId="125" xfId="0" applyNumberFormat="1" applyBorder="1" applyAlignment="1">
      <alignment vertical="top" wrapText="1"/>
    </xf>
    <xf numFmtId="0" fontId="0" fillId="0" borderId="126" xfId="0" applyBorder="1" applyAlignment="1">
      <alignment vertical="top" wrapText="1"/>
    </xf>
    <xf numFmtId="0" fontId="0" fillId="0" borderId="0" xfId="0"/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177" fontId="41" fillId="0" borderId="115" xfId="0" applyNumberFormat="1" applyFont="1" applyBorder="1" applyAlignment="1">
      <alignment vertical="top" wrapText="1"/>
    </xf>
    <xf numFmtId="176" fontId="41" fillId="0" borderId="115" xfId="0" applyNumberFormat="1" applyFont="1" applyBorder="1" applyAlignment="1">
      <alignment vertical="top" wrapText="1"/>
    </xf>
    <xf numFmtId="176" fontId="41" fillId="0" borderId="115" xfId="0" applyNumberFormat="1" applyFont="1" applyBorder="1" applyAlignment="1">
      <alignment horizontal="right" vertical="top" wrapText="1"/>
    </xf>
    <xf numFmtId="0" fontId="46" fillId="0" borderId="109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right" vertical="center" wrapText="1"/>
    </xf>
    <xf numFmtId="0" fontId="15" fillId="0" borderId="119" xfId="0" applyFont="1" applyBorder="1" applyAlignment="1">
      <alignment horizontal="right" vertical="top" wrapText="1"/>
    </xf>
    <xf numFmtId="177" fontId="20" fillId="0" borderId="115" xfId="0" applyNumberFormat="1" applyFont="1" applyBorder="1" applyAlignment="1">
      <alignment vertical="top" wrapText="1"/>
    </xf>
    <xf numFmtId="0" fontId="20" fillId="0" borderId="116" xfId="0" applyFont="1" applyBorder="1" applyAlignment="1">
      <alignment horizontal="right" vertical="center" wrapText="1"/>
    </xf>
    <xf numFmtId="0" fontId="2" fillId="0" borderId="0" xfId="3">
      <alignment vertical="center"/>
    </xf>
    <xf numFmtId="0" fontId="49" fillId="0" borderId="0" xfId="3" applyFont="1">
      <alignment vertical="center"/>
    </xf>
    <xf numFmtId="0" fontId="2" fillId="0" borderId="0" xfId="3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55" fillId="0" borderId="9" xfId="3" applyFont="1" applyBorder="1" applyAlignment="1">
      <alignment horizontal="center" vertical="center"/>
    </xf>
    <xf numFmtId="0" fontId="57" fillId="0" borderId="9" xfId="3" applyFont="1" applyBorder="1" applyAlignment="1">
      <alignment horizontal="center" vertical="center"/>
    </xf>
    <xf numFmtId="0" fontId="61" fillId="0" borderId="0" xfId="3" applyFont="1">
      <alignment vertical="center"/>
    </xf>
    <xf numFmtId="0" fontId="58" fillId="0" borderId="9" xfId="3" applyFont="1" applyBorder="1" applyAlignment="1">
      <alignment vertical="center" wrapText="1"/>
    </xf>
    <xf numFmtId="0" fontId="59" fillId="0" borderId="9" xfId="3" applyFont="1" applyBorder="1" applyAlignment="1">
      <alignment horizontal="center" vertical="center"/>
    </xf>
    <xf numFmtId="0" fontId="2" fillId="0" borderId="9" xfId="3" applyBorder="1">
      <alignment vertical="center"/>
    </xf>
    <xf numFmtId="0" fontId="6" fillId="0" borderId="63" xfId="0" applyFont="1" applyBorder="1" applyAlignment="1">
      <alignment vertical="center" shrinkToFit="1"/>
    </xf>
    <xf numFmtId="0" fontId="1" fillId="0" borderId="0" xfId="3" applyFont="1" applyAlignment="1">
      <alignment horizontal="left" vertical="center" indent="1"/>
    </xf>
    <xf numFmtId="0" fontId="3" fillId="0" borderId="16" xfId="0" applyFont="1" applyBorder="1" applyAlignment="1">
      <alignment horizontal="center" vertical="center" wrapText="1"/>
    </xf>
    <xf numFmtId="38" fontId="58" fillId="0" borderId="9" xfId="2" applyFont="1" applyBorder="1">
      <alignment vertical="center"/>
    </xf>
    <xf numFmtId="0" fontId="3" fillId="2" borderId="16" xfId="0" quotePrefix="1" applyFont="1" applyFill="1" applyBorder="1" applyAlignment="1">
      <alignment horizontal="center" vertical="center" wrapText="1"/>
    </xf>
    <xf numFmtId="38" fontId="59" fillId="0" borderId="9" xfId="2" applyFont="1" applyBorder="1">
      <alignment vertical="center"/>
    </xf>
    <xf numFmtId="38" fontId="59" fillId="0" borderId="9" xfId="3" applyNumberFormat="1" applyFont="1" applyBorder="1">
      <alignment vertical="center"/>
    </xf>
    <xf numFmtId="0" fontId="7" fillId="2" borderId="0" xfId="0" applyFont="1" applyFill="1" applyAlignment="1">
      <alignment horizontal="left" vertical="center"/>
    </xf>
    <xf numFmtId="38" fontId="58" fillId="0" borderId="9" xfId="2" applyFont="1" applyFill="1" applyBorder="1">
      <alignment vertical="center"/>
    </xf>
    <xf numFmtId="179" fontId="59" fillId="0" borderId="9" xfId="3" applyNumberFormat="1" applyFont="1" applyBorder="1">
      <alignment vertical="center"/>
    </xf>
    <xf numFmtId="0" fontId="5" fillId="0" borderId="97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5" fillId="2" borderId="146" xfId="0" applyNumberFormat="1" applyFont="1" applyFill="1" applyBorder="1" applyAlignment="1">
      <alignment horizontal="right" vertical="center" wrapText="1"/>
    </xf>
    <xf numFmtId="176" fontId="5" fillId="2" borderId="29" xfId="0" applyNumberFormat="1" applyFont="1" applyFill="1" applyBorder="1" applyAlignment="1">
      <alignment horizontal="right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vertical="center" shrinkToFit="1"/>
    </xf>
    <xf numFmtId="0" fontId="3" fillId="0" borderId="79" xfId="0" applyFont="1" applyBorder="1" applyAlignment="1">
      <alignment vertical="center" shrinkToFit="1"/>
    </xf>
    <xf numFmtId="0" fontId="6" fillId="2" borderId="13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52" xfId="0" applyFont="1" applyBorder="1" applyAlignment="1">
      <alignment horizontal="center" vertical="center" wrapText="1" shrinkToFit="1"/>
    </xf>
    <xf numFmtId="0" fontId="3" fillId="0" borderId="6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left" vertical="center" shrinkToFit="1"/>
    </xf>
    <xf numFmtId="0" fontId="6" fillId="2" borderId="47" xfId="0" applyFont="1" applyFill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left" vertical="center" shrinkToFit="1"/>
    </xf>
    <xf numFmtId="0" fontId="5" fillId="2" borderId="9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5" fillId="2" borderId="73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176" fontId="5" fillId="2" borderId="66" xfId="0" applyNumberFormat="1" applyFont="1" applyFill="1" applyBorder="1" applyAlignment="1">
      <alignment horizontal="right" vertical="center" wrapText="1"/>
    </xf>
    <xf numFmtId="38" fontId="5" fillId="0" borderId="12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 shrinkToFit="1"/>
    </xf>
    <xf numFmtId="0" fontId="3" fillId="0" borderId="74" xfId="0" applyFont="1" applyBorder="1" applyAlignment="1">
      <alignment vertical="center" wrapText="1" shrinkToFit="1"/>
    </xf>
    <xf numFmtId="0" fontId="5" fillId="0" borderId="5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58" fontId="5" fillId="2" borderId="78" xfId="0" applyNumberFormat="1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178" fontId="5" fillId="2" borderId="78" xfId="0" applyNumberFormat="1" applyFont="1" applyFill="1" applyBorder="1" applyAlignment="1">
      <alignment horizontal="center" vertical="center"/>
    </xf>
    <xf numFmtId="178" fontId="5" fillId="2" borderId="7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6" fontId="5" fillId="2" borderId="129" xfId="0" applyNumberFormat="1" applyFont="1" applyFill="1" applyBorder="1" applyAlignment="1">
      <alignment horizontal="right" vertical="center" wrapText="1"/>
    </xf>
    <xf numFmtId="176" fontId="5" fillId="2" borderId="11" xfId="0" applyNumberFormat="1" applyFont="1" applyFill="1" applyBorder="1" applyAlignment="1">
      <alignment horizontal="right" vertical="center" wrapText="1"/>
    </xf>
    <xf numFmtId="0" fontId="3" fillId="0" borderId="67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90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71" xfId="0" applyFont="1" applyBorder="1" applyAlignment="1">
      <alignment horizontal="right" vertical="center" wrapText="1"/>
    </xf>
    <xf numFmtId="176" fontId="7" fillId="2" borderId="50" xfId="0" applyNumberFormat="1" applyFont="1" applyFill="1" applyBorder="1" applyAlignment="1">
      <alignment horizontal="right" vertical="center"/>
    </xf>
    <xf numFmtId="176" fontId="7" fillId="2" borderId="51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 wrapText="1"/>
    </xf>
    <xf numFmtId="0" fontId="5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8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right" vertical="center" shrinkToFit="1"/>
    </xf>
    <xf numFmtId="177" fontId="8" fillId="0" borderId="19" xfId="0" applyNumberFormat="1" applyFont="1" applyBorder="1" applyAlignment="1">
      <alignment horizontal="right" vertical="center" shrinkToFit="1"/>
    </xf>
    <xf numFmtId="177" fontId="8" fillId="0" borderId="50" xfId="0" applyNumberFormat="1" applyFont="1" applyBorder="1" applyAlignment="1">
      <alignment horizontal="right" vertical="center" shrinkToFit="1"/>
    </xf>
    <xf numFmtId="177" fontId="8" fillId="0" borderId="51" xfId="0" applyNumberFormat="1" applyFont="1" applyBorder="1" applyAlignment="1">
      <alignment horizontal="right" vertical="center" shrinkToFit="1"/>
    </xf>
    <xf numFmtId="176" fontId="62" fillId="0" borderId="10" xfId="0" applyNumberFormat="1" applyFont="1" applyBorder="1" applyAlignment="1">
      <alignment horizontal="center" vertical="center" wrapText="1" shrinkToFit="1"/>
    </xf>
    <xf numFmtId="0" fontId="62" fillId="0" borderId="19" xfId="0" applyFont="1" applyBorder="1" applyAlignment="1">
      <alignment horizontal="center" vertical="center" wrapText="1" shrinkToFit="1"/>
    </xf>
    <xf numFmtId="176" fontId="24" fillId="0" borderId="10" xfId="0" applyNumberFormat="1" applyFont="1" applyBorder="1" applyAlignment="1">
      <alignment horizontal="center" vertical="center" wrapText="1" shrinkToFit="1"/>
    </xf>
    <xf numFmtId="0" fontId="24" fillId="0" borderId="19" xfId="0" applyFont="1" applyBorder="1" applyAlignment="1">
      <alignment horizontal="center" vertical="center" wrapText="1" shrinkToFit="1"/>
    </xf>
    <xf numFmtId="176" fontId="24" fillId="0" borderId="50" xfId="0" applyNumberFormat="1" applyFont="1" applyBorder="1" applyAlignment="1">
      <alignment horizontal="center" vertical="center" wrapText="1" shrinkToFit="1"/>
    </xf>
    <xf numFmtId="176" fontId="24" fillId="0" borderId="51" xfId="0" applyNumberFormat="1" applyFont="1" applyBorder="1" applyAlignment="1">
      <alignment horizontal="center" vertical="center" wrapText="1" shrinkToFi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8" fillId="0" borderId="10" xfId="2" applyNumberFormat="1" applyFont="1" applyFill="1" applyBorder="1" applyAlignment="1">
      <alignment horizontal="right" vertical="center" shrinkToFit="1"/>
    </xf>
    <xf numFmtId="177" fontId="8" fillId="0" borderId="19" xfId="2" applyNumberFormat="1" applyFont="1" applyFill="1" applyBorder="1" applyAlignment="1">
      <alignment horizontal="right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7" fillId="0" borderId="12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1" fillId="2" borderId="129" xfId="0" applyFont="1" applyFill="1" applyBorder="1" applyAlignment="1">
      <alignment horizontal="center" vertical="center" shrinkToFit="1"/>
    </xf>
    <xf numFmtId="0" fontId="11" fillId="2" borderId="132" xfId="0" applyFont="1" applyFill="1" applyBorder="1" applyAlignment="1">
      <alignment horizontal="center" vertical="center" shrinkToFit="1"/>
    </xf>
    <xf numFmtId="176" fontId="5" fillId="2" borderId="132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6" fontId="5" fillId="0" borderId="148" xfId="0" applyNumberFormat="1" applyFont="1" applyBorder="1" applyAlignment="1">
      <alignment horizontal="center" vertical="center" wrapText="1"/>
    </xf>
    <xf numFmtId="176" fontId="5" fillId="0" borderId="95" xfId="0" applyNumberFormat="1" applyFont="1" applyBorder="1" applyAlignment="1">
      <alignment horizontal="center" vertical="center" wrapText="1"/>
    </xf>
    <xf numFmtId="176" fontId="5" fillId="0" borderId="96" xfId="0" applyNumberFormat="1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8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5" fillId="0" borderId="92" xfId="0" applyFont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 shrinkToFit="1"/>
    </xf>
    <xf numFmtId="0" fontId="5" fillId="2" borderId="132" xfId="0" applyFont="1" applyFill="1" applyBorder="1" applyAlignment="1">
      <alignment horizontal="center" vertical="center" shrinkToFit="1"/>
    </xf>
    <xf numFmtId="0" fontId="5" fillId="2" borderId="129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58" fontId="5" fillId="2" borderId="47" xfId="0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47" xfId="0" applyFont="1" applyBorder="1" applyAlignment="1">
      <alignment horizontal="right" vertical="center" wrapText="1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right"/>
    </xf>
    <xf numFmtId="0" fontId="6" fillId="0" borderId="4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0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4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3" fillId="0" borderId="50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34" fillId="0" borderId="50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38" fontId="33" fillId="0" borderId="10" xfId="2" applyFont="1" applyFill="1" applyBorder="1" applyAlignment="1">
      <alignment horizontal="center" vertical="center" shrinkToFit="1"/>
    </xf>
    <xf numFmtId="38" fontId="33" fillId="0" borderId="19" xfId="2" applyFont="1" applyFill="1" applyBorder="1" applyAlignment="1">
      <alignment horizontal="center" vertical="center" shrinkToFit="1"/>
    </xf>
    <xf numFmtId="1" fontId="33" fillId="0" borderId="10" xfId="0" applyNumberFormat="1" applyFont="1" applyBorder="1" applyAlignment="1">
      <alignment horizontal="center" vertical="center" shrinkToFit="1"/>
    </xf>
    <xf numFmtId="1" fontId="33" fillId="0" borderId="19" xfId="0" applyNumberFormat="1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 shrinkToFit="1"/>
    </xf>
    <xf numFmtId="0" fontId="34" fillId="0" borderId="19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5" fillId="0" borderId="63" xfId="0" applyFont="1" applyBorder="1" applyAlignment="1">
      <alignment horizontal="righ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2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12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12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right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40" fillId="0" borderId="138" xfId="0" applyFont="1" applyBorder="1" applyAlignment="1">
      <alignment horizontal="left" vertical="center" wrapText="1"/>
    </xf>
    <xf numFmtId="0" fontId="40" fillId="0" borderId="139" xfId="0" applyFont="1" applyBorder="1" applyAlignment="1">
      <alignment horizontal="left" vertical="center" wrapText="1"/>
    </xf>
    <xf numFmtId="0" fontId="40" fillId="0" borderId="140" xfId="0" applyFont="1" applyBorder="1" applyAlignment="1">
      <alignment horizontal="left" vertical="center" wrapText="1"/>
    </xf>
    <xf numFmtId="0" fontId="37" fillId="0" borderId="101" xfId="1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6" fillId="0" borderId="13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132" xfId="0" applyFont="1" applyBorder="1" applyAlignment="1">
      <alignment horizontal="center" vertical="center" shrinkToFit="1"/>
    </xf>
    <xf numFmtId="0" fontId="5" fillId="0" borderId="12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132" xfId="0" applyNumberFormat="1" applyFont="1" applyBorder="1" applyAlignment="1">
      <alignment horizontal="right" vertical="center" shrinkToFit="1"/>
    </xf>
    <xf numFmtId="176" fontId="5" fillId="0" borderId="63" xfId="0" applyNumberFormat="1" applyFont="1" applyBorder="1" applyAlignment="1">
      <alignment horizontal="right" vertical="center" shrinkToFit="1"/>
    </xf>
    <xf numFmtId="0" fontId="5" fillId="0" borderId="8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58" fontId="5" fillId="0" borderId="78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horizontal="center" vertical="center"/>
    </xf>
    <xf numFmtId="178" fontId="5" fillId="0" borderId="79" xfId="0" applyNumberFormat="1" applyFont="1" applyBorder="1" applyAlignment="1">
      <alignment horizontal="center" vertical="center"/>
    </xf>
    <xf numFmtId="58" fontId="3" fillId="0" borderId="47" xfId="0" applyNumberFormat="1" applyFont="1" applyBorder="1" applyAlignment="1">
      <alignment horizontal="left" vertical="center"/>
    </xf>
    <xf numFmtId="176" fontId="5" fillId="0" borderId="50" xfId="0" applyNumberFormat="1" applyFont="1" applyBorder="1" applyAlignment="1">
      <alignment horizontal="center" vertical="center" wrapText="1" shrinkToFit="1"/>
    </xf>
    <xf numFmtId="176" fontId="5" fillId="0" borderId="51" xfId="0" applyNumberFormat="1" applyFont="1" applyBorder="1" applyAlignment="1">
      <alignment horizontal="center" vertical="center" wrapText="1" shrinkToFit="1"/>
    </xf>
    <xf numFmtId="176" fontId="24" fillId="0" borderId="19" xfId="0" applyNumberFormat="1" applyFont="1" applyBorder="1" applyAlignment="1">
      <alignment horizontal="center" vertical="center" wrapText="1" shrinkToFit="1"/>
    </xf>
    <xf numFmtId="0" fontId="5" fillId="0" borderId="97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128" xfId="0" applyFont="1" applyBorder="1" applyAlignment="1">
      <alignment horizontal="center" vertical="center" shrinkToFit="1"/>
    </xf>
    <xf numFmtId="176" fontId="5" fillId="0" borderId="50" xfId="0" applyNumberFormat="1" applyFont="1" applyBorder="1" applyAlignment="1">
      <alignment horizontal="right" vertical="center" shrinkToFit="1"/>
    </xf>
    <xf numFmtId="176" fontId="5" fillId="0" borderId="53" xfId="0" applyNumberFormat="1" applyFont="1" applyBorder="1" applyAlignment="1">
      <alignment horizontal="right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27" xfId="0" applyFont="1" applyBorder="1" applyAlignment="1">
      <alignment horizontal="center" vertical="center" shrinkToFit="1"/>
    </xf>
    <xf numFmtId="176" fontId="5" fillId="0" borderId="146" xfId="0" applyNumberFormat="1" applyFont="1" applyBorder="1" applyAlignment="1">
      <alignment horizontal="right" vertical="center" wrapText="1"/>
    </xf>
    <xf numFmtId="176" fontId="5" fillId="0" borderId="66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176" fontId="5" fillId="0" borderId="148" xfId="0" applyNumberFormat="1" applyFont="1" applyBorder="1" applyAlignment="1">
      <alignment horizontal="right" vertical="center" wrapText="1"/>
    </xf>
    <xf numFmtId="176" fontId="5" fillId="0" borderId="95" xfId="0" applyNumberFormat="1" applyFont="1" applyBorder="1" applyAlignment="1">
      <alignment horizontal="right" vertical="center" wrapText="1"/>
    </xf>
    <xf numFmtId="176" fontId="5" fillId="0" borderId="96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176" fontId="5" fillId="0" borderId="129" xfId="0" applyNumberFormat="1" applyFont="1" applyBorder="1" applyAlignment="1">
      <alignment horizontal="right" vertical="center" wrapText="1"/>
    </xf>
    <xf numFmtId="176" fontId="5" fillId="0" borderId="132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" fillId="0" borderId="10" xfId="3" applyBorder="1">
      <alignment vertical="center"/>
    </xf>
    <xf numFmtId="0" fontId="2" fillId="0" borderId="11" xfId="3" applyBorder="1">
      <alignment vertical="center"/>
    </xf>
    <xf numFmtId="0" fontId="59" fillId="0" borderId="10" xfId="3" applyFont="1" applyBorder="1" applyAlignment="1">
      <alignment horizontal="center" vertical="center"/>
    </xf>
    <xf numFmtId="0" fontId="59" fillId="0" borderId="11" xfId="3" applyFont="1" applyBorder="1" applyAlignment="1">
      <alignment horizontal="center" vertical="center"/>
    </xf>
    <xf numFmtId="0" fontId="59" fillId="0" borderId="10" xfId="3" applyFont="1" applyBorder="1">
      <alignment vertical="center"/>
    </xf>
    <xf numFmtId="0" fontId="59" fillId="0" borderId="11" xfId="3" applyFont="1" applyBorder="1">
      <alignment vertical="center"/>
    </xf>
    <xf numFmtId="0" fontId="2" fillId="0" borderId="10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61" fillId="0" borderId="10" xfId="3" applyFont="1" applyBorder="1" applyAlignment="1">
      <alignment horizontal="center" vertical="center"/>
    </xf>
    <xf numFmtId="0" fontId="60" fillId="0" borderId="11" xfId="3" applyFont="1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58" fillId="0" borderId="10" xfId="3" applyFont="1" applyBorder="1">
      <alignment vertical="center"/>
    </xf>
    <xf numFmtId="0" fontId="58" fillId="0" borderId="11" xfId="3" applyFont="1" applyBorder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left" vertical="center" wrapText="1"/>
    </xf>
    <xf numFmtId="0" fontId="50" fillId="4" borderId="10" xfId="3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horizontal="center" vertical="center"/>
    </xf>
    <xf numFmtId="0" fontId="52" fillId="4" borderId="11" xfId="0" applyFont="1" applyFill="1" applyBorder="1" applyAlignment="1">
      <alignment horizontal="center" vertical="center"/>
    </xf>
    <xf numFmtId="0" fontId="53" fillId="4" borderId="9" xfId="3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54" fillId="0" borderId="9" xfId="3" applyFont="1" applyBorder="1" applyAlignment="1">
      <alignment horizontal="center" vertical="center" wrapText="1"/>
    </xf>
    <xf numFmtId="0" fontId="56" fillId="0" borderId="9" xfId="3" applyFont="1" applyBorder="1" applyAlignment="1">
      <alignment horizontal="center" vertical="center"/>
    </xf>
    <xf numFmtId="0" fontId="55" fillId="0" borderId="23" xfId="3" applyFont="1" applyBorder="1" applyAlignment="1">
      <alignment horizontal="center" vertical="center" wrapText="1"/>
    </xf>
    <xf numFmtId="0" fontId="57" fillId="0" borderId="82" xfId="3" applyFont="1" applyBorder="1" applyAlignment="1">
      <alignment horizontal="center" vertical="center" wrapText="1"/>
    </xf>
    <xf numFmtId="0" fontId="50" fillId="4" borderId="23" xfId="3" applyFont="1" applyFill="1" applyBorder="1" applyAlignment="1">
      <alignment horizontal="center" vertical="center"/>
    </xf>
    <xf numFmtId="0" fontId="50" fillId="4" borderId="82" xfId="3" applyFont="1" applyFill="1" applyBorder="1" applyAlignment="1">
      <alignment horizontal="center" vertical="center"/>
    </xf>
    <xf numFmtId="0" fontId="51" fillId="4" borderId="82" xfId="0" applyFont="1" applyFill="1" applyBorder="1" applyAlignment="1">
      <alignment horizontal="left" vertical="center"/>
    </xf>
    <xf numFmtId="0" fontId="59" fillId="0" borderId="9" xfId="3" applyFont="1" applyBorder="1" applyAlignment="1">
      <alignment horizontal="center" vertical="center" wrapText="1"/>
    </xf>
    <xf numFmtId="0" fontId="59" fillId="0" borderId="9" xfId="3" applyFont="1" applyBorder="1" applyAlignment="1">
      <alignment horizontal="center" vertical="center"/>
    </xf>
    <xf numFmtId="38" fontId="59" fillId="0" borderId="9" xfId="2" applyFont="1" applyFill="1" applyBorder="1" applyAlignment="1">
      <alignment horizontal="right" vertical="center"/>
    </xf>
    <xf numFmtId="38" fontId="59" fillId="0" borderId="23" xfId="2" applyFont="1" applyFill="1" applyBorder="1" applyAlignment="1">
      <alignment horizontal="right" vertical="center"/>
    </xf>
    <xf numFmtId="38" fontId="59" fillId="0" borderId="82" xfId="2" applyFont="1" applyFill="1" applyBorder="1" applyAlignment="1">
      <alignment horizontal="right" vertical="center"/>
    </xf>
    <xf numFmtId="38" fontId="58" fillId="0" borderId="9" xfId="2" applyFont="1" applyFill="1" applyBorder="1" applyAlignment="1">
      <alignment horizontal="right" vertical="center"/>
    </xf>
    <xf numFmtId="38" fontId="58" fillId="0" borderId="23" xfId="2" applyFont="1" applyFill="1" applyBorder="1" applyAlignment="1">
      <alignment horizontal="right" vertical="center"/>
    </xf>
    <xf numFmtId="38" fontId="58" fillId="0" borderId="82" xfId="2" applyFont="1" applyFill="1" applyBorder="1" applyAlignment="1">
      <alignment horizontal="right" vertical="center"/>
    </xf>
    <xf numFmtId="179" fontId="47" fillId="4" borderId="9" xfId="3" applyNumberFormat="1" applyFont="1" applyFill="1" applyBorder="1" applyAlignment="1">
      <alignment horizontal="right" vertical="center"/>
    </xf>
    <xf numFmtId="179" fontId="59" fillId="0" borderId="9" xfId="3" applyNumberFormat="1" applyFont="1" applyBorder="1" applyAlignment="1">
      <alignment horizontal="right" vertical="center"/>
    </xf>
    <xf numFmtId="38" fontId="50" fillId="4" borderId="23" xfId="2" applyFont="1" applyFill="1" applyBorder="1" applyAlignment="1">
      <alignment horizontal="right" vertical="center"/>
    </xf>
    <xf numFmtId="38" fontId="50" fillId="4" borderId="82" xfId="2" applyFont="1" applyFill="1" applyBorder="1" applyAlignment="1">
      <alignment horizontal="right" vertical="center"/>
    </xf>
    <xf numFmtId="38" fontId="47" fillId="4" borderId="9" xfId="2" applyFont="1" applyFill="1" applyBorder="1" applyAlignment="1">
      <alignment horizontal="right" vertical="center"/>
    </xf>
    <xf numFmtId="179" fontId="47" fillId="4" borderId="23" xfId="2" applyNumberFormat="1" applyFont="1" applyFill="1" applyBorder="1" applyAlignment="1">
      <alignment horizontal="right" vertical="center"/>
    </xf>
    <xf numFmtId="179" fontId="47" fillId="4" borderId="82" xfId="2" applyNumberFormat="1" applyFont="1" applyFill="1" applyBorder="1" applyAlignment="1">
      <alignment horizontal="right" vertical="center"/>
    </xf>
    <xf numFmtId="0" fontId="59" fillId="0" borderId="23" xfId="3" applyFont="1" applyBorder="1" applyAlignment="1">
      <alignment horizontal="center" vertical="center" wrapText="1"/>
    </xf>
    <xf numFmtId="0" fontId="59" fillId="0" borderId="82" xfId="3" applyFont="1" applyBorder="1" applyAlignment="1">
      <alignment horizontal="center" vertical="center" wrapText="1"/>
    </xf>
    <xf numFmtId="179" fontId="59" fillId="0" borderId="23" xfId="3" applyNumberFormat="1" applyFont="1" applyBorder="1" applyAlignment="1">
      <alignment horizontal="right" vertical="center"/>
    </xf>
    <xf numFmtId="179" fontId="59" fillId="0" borderId="82" xfId="3" applyNumberFormat="1" applyFont="1" applyBorder="1" applyAlignment="1">
      <alignment horizontal="right" vertical="center"/>
    </xf>
    <xf numFmtId="38" fontId="58" fillId="0" borderId="9" xfId="2" applyFont="1" applyBorder="1" applyAlignment="1">
      <alignment horizontal="right" vertical="center"/>
    </xf>
    <xf numFmtId="179" fontId="50" fillId="4" borderId="23" xfId="2" applyNumberFormat="1" applyFont="1" applyFill="1" applyBorder="1" applyAlignment="1">
      <alignment horizontal="right" vertical="center"/>
    </xf>
    <xf numFmtId="179" fontId="50" fillId="4" borderId="82" xfId="2" applyNumberFormat="1" applyFont="1" applyFill="1" applyBorder="1" applyAlignment="1">
      <alignment horizontal="right" vertical="center"/>
    </xf>
    <xf numFmtId="179" fontId="50" fillId="4" borderId="23" xfId="3" applyNumberFormat="1" applyFont="1" applyFill="1" applyBorder="1" applyAlignment="1">
      <alignment horizontal="right" vertical="center"/>
    </xf>
    <xf numFmtId="179" fontId="50" fillId="4" borderId="82" xfId="3" applyNumberFormat="1" applyFont="1" applyFill="1" applyBorder="1" applyAlignment="1">
      <alignment horizontal="right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E3E749DA-A1A2-4C54-A181-E9EDF03E56E7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6</xdr:row>
      <xdr:rowOff>371475</xdr:rowOff>
    </xdr:from>
    <xdr:to>
      <xdr:col>8</xdr:col>
      <xdr:colOff>4895850</xdr:colOff>
      <xdr:row>12</xdr:row>
      <xdr:rowOff>57150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3DB07452-CA90-45B0-A875-8A3A2A0B588E}"/>
            </a:ext>
          </a:extLst>
        </xdr:cNvPr>
        <xdr:cNvSpPr/>
      </xdr:nvSpPr>
      <xdr:spPr>
        <a:xfrm>
          <a:off x="1371600" y="3105150"/>
          <a:ext cx="11353800" cy="2200275"/>
        </a:xfrm>
        <a:prstGeom prst="roundRect">
          <a:avLst/>
        </a:prstGeom>
        <a:noFill/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266699</xdr:colOff>
      <xdr:row>15</xdr:row>
      <xdr:rowOff>1</xdr:rowOff>
    </xdr:from>
    <xdr:to>
      <xdr:col>7</xdr:col>
      <xdr:colOff>885825</xdr:colOff>
      <xdr:row>15</xdr:row>
      <xdr:rowOff>1744015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CDB43B6-F50D-415D-87F2-A9F827753E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8" t="16140" r="1780" b="20351"/>
        <a:stretch/>
      </xdr:blipFill>
      <xdr:spPr bwMode="auto">
        <a:xfrm>
          <a:off x="1581149" y="5133976"/>
          <a:ext cx="6048376" cy="174401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20</xdr:row>
      <xdr:rowOff>342900</xdr:rowOff>
    </xdr:from>
    <xdr:to>
      <xdr:col>5</xdr:col>
      <xdr:colOff>133350</xdr:colOff>
      <xdr:row>20</xdr:row>
      <xdr:rowOff>3546475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190B0E4-B824-45B7-A285-97E108576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0353675"/>
          <a:ext cx="3305175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19</xdr:row>
      <xdr:rowOff>381000</xdr:rowOff>
    </xdr:from>
    <xdr:to>
      <xdr:col>2</xdr:col>
      <xdr:colOff>790575</xdr:colOff>
      <xdr:row>20</xdr:row>
      <xdr:rowOff>581025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955FED-018C-434F-85E1-7CC38E866D7E}"/>
            </a:ext>
          </a:extLst>
        </xdr:cNvPr>
        <xdr:cNvSpPr txBox="1"/>
      </xdr:nvSpPr>
      <xdr:spPr>
        <a:xfrm>
          <a:off x="1400175" y="9972675"/>
          <a:ext cx="7048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anose="020B0604030504040204" pitchFamily="50" charset="-128"/>
              <a:ea typeface="メイリオ" panose="020B0604030504040204" pitchFamily="50" charset="-128"/>
            </a:rPr>
            <a:t>③例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381000</xdr:rowOff>
    </xdr:from>
    <xdr:to>
      <xdr:col>8</xdr:col>
      <xdr:colOff>361950</xdr:colOff>
      <xdr:row>20</xdr:row>
      <xdr:rowOff>3556000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716F583-E73E-43AB-932E-300C1833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391775"/>
          <a:ext cx="331470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19</xdr:row>
      <xdr:rowOff>371475</xdr:rowOff>
    </xdr:from>
    <xdr:to>
      <xdr:col>5</xdr:col>
      <xdr:colOff>904875</xdr:colOff>
      <xdr:row>20</xdr:row>
      <xdr:rowOff>571500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CEBE112-B44C-4A7F-A065-538D73DC393A}"/>
            </a:ext>
          </a:extLst>
        </xdr:cNvPr>
        <xdr:cNvSpPr txBox="1"/>
      </xdr:nvSpPr>
      <xdr:spPr>
        <a:xfrm>
          <a:off x="4772025" y="9963150"/>
          <a:ext cx="7048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anose="020B0604030504040204" pitchFamily="50" charset="-128"/>
              <a:ea typeface="メイリオ" panose="020B0604030504040204" pitchFamily="50" charset="-128"/>
            </a:rPr>
            <a:t>④例</a:t>
          </a:r>
        </a:p>
      </xdr:txBody>
    </xdr:sp>
    <xdr:clientData/>
  </xdr:twoCellAnchor>
  <xdr:twoCellAnchor editAs="oneCell">
    <xdr:from>
      <xdr:col>8</xdr:col>
      <xdr:colOff>476250</xdr:colOff>
      <xdr:row>20</xdr:row>
      <xdr:rowOff>352425</xdr:rowOff>
    </xdr:from>
    <xdr:to>
      <xdr:col>8</xdr:col>
      <xdr:colOff>5067300</xdr:colOff>
      <xdr:row>20</xdr:row>
      <xdr:rowOff>2730500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FE32A9E-727F-4852-81A9-69F3035D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0363200"/>
          <a:ext cx="459105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390525</xdr:colOff>
      <xdr:row>19</xdr:row>
      <xdr:rowOff>371475</xdr:rowOff>
    </xdr:from>
    <xdr:to>
      <xdr:col>8</xdr:col>
      <xdr:colOff>1095375</xdr:colOff>
      <xdr:row>20</xdr:row>
      <xdr:rowOff>571500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92217D4-69B1-43BD-A2CD-BB0DC2001188}"/>
            </a:ext>
          </a:extLst>
        </xdr:cNvPr>
        <xdr:cNvSpPr txBox="1"/>
      </xdr:nvSpPr>
      <xdr:spPr>
        <a:xfrm>
          <a:off x="8220075" y="9963150"/>
          <a:ext cx="7048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anose="020B0604030504040204" pitchFamily="50" charset="-128"/>
              <a:ea typeface="メイリオ" panose="020B0604030504040204" pitchFamily="50" charset="-128"/>
            </a:rPr>
            <a:t>⑤例</a:t>
          </a:r>
        </a:p>
      </xdr:txBody>
    </xdr:sp>
    <xdr:clientData/>
  </xdr:twoCellAnchor>
  <xdr:twoCellAnchor>
    <xdr:from>
      <xdr:col>8</xdr:col>
      <xdr:colOff>466724</xdr:colOff>
      <xdr:row>20</xdr:row>
      <xdr:rowOff>2892425</xdr:rowOff>
    </xdr:from>
    <xdr:to>
      <xdr:col>8</xdr:col>
      <xdr:colOff>3486150</xdr:colOff>
      <xdr:row>20</xdr:row>
      <xdr:rowOff>3368675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7992BA-ED82-46BC-A5FC-B1FD49ABCC3D}"/>
            </a:ext>
          </a:extLst>
        </xdr:cNvPr>
        <xdr:cNvSpPr txBox="1"/>
      </xdr:nvSpPr>
      <xdr:spPr>
        <a:xfrm>
          <a:off x="8340724" y="11083925"/>
          <a:ext cx="3019426" cy="476250"/>
        </a:xfrm>
        <a:prstGeom prst="rect">
          <a:avLst/>
        </a:prstGeom>
        <a:solidFill>
          <a:srgbClr val="CCCCFF"/>
        </a:solidFill>
        <a:ln w="12700" cmpd="sng"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anose="020B0604030504040204" pitchFamily="50" charset="-128"/>
              <a:ea typeface="メイリオ" panose="020B0604030504040204" pitchFamily="50" charset="-128"/>
            </a:rPr>
            <a:t>⑥例</a:t>
          </a:r>
          <a:r>
            <a:rPr kumimoji="1" lang="en-US" altLang="ja-JP" sz="1800"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800">
              <a:latin typeface="メイリオ" panose="020B0604030504040204" pitchFamily="50" charset="-128"/>
              <a:ea typeface="メイリオ" panose="020B0604030504040204" pitchFamily="50" charset="-128"/>
            </a:rPr>
            <a:t>制度資金など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323850</xdr:colOff>
      <xdr:row>4</xdr:row>
      <xdr:rowOff>190497</xdr:rowOff>
    </xdr:from>
    <xdr:to>
      <xdr:col>41</xdr:col>
      <xdr:colOff>9525</xdr:colOff>
      <xdr:row>6</xdr:row>
      <xdr:rowOff>219071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D7B8AD8-511B-4B73-815B-E22AC4C048F8}"/>
            </a:ext>
          </a:extLst>
        </xdr:cNvPr>
        <xdr:cNvGrpSpPr/>
      </xdr:nvGrpSpPr>
      <xdr:grpSpPr>
        <a:xfrm>
          <a:off x="11630025" y="933447"/>
          <a:ext cx="2886075" cy="657224"/>
          <a:chOff x="3718891" y="2741543"/>
          <a:chExt cx="2084387" cy="30555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96E6758-2D1C-486F-9A88-8AA5E3F9A149}"/>
              </a:ext>
            </a:extLst>
          </xdr:cNvPr>
          <xdr:cNvSpPr txBox="1"/>
        </xdr:nvSpPr>
        <xdr:spPr>
          <a:xfrm>
            <a:off x="3718891" y="2741543"/>
            <a:ext cx="2084387" cy="305552"/>
          </a:xfrm>
          <a:prstGeom prst="rect">
            <a:avLst/>
          </a:prstGeom>
          <a:solidFill>
            <a:schemeClr val="lt1"/>
          </a:solidFill>
          <a:ln w="1905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200" b="1"/>
              <a:t>※</a:t>
            </a:r>
            <a:r>
              <a:rPr kumimoji="1" lang="ja-JP" altLang="en-US" sz="1200" b="1"/>
              <a:t>　　　　　　　　　　　のセルのみ入力</a:t>
            </a:r>
            <a:endParaRPr kumimoji="1" lang="en-US" altLang="ja-JP" sz="1200" b="1"/>
          </a:p>
          <a:p>
            <a:pPr algn="l"/>
            <a:r>
              <a:rPr kumimoji="1" lang="ja-JP" altLang="en-US" sz="1200" b="1"/>
              <a:t>　　白色のセルが自動入力されます。</a:t>
            </a:r>
            <a:endParaRPr kumimoji="1" lang="en-US" altLang="ja-JP" sz="1200" b="1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FCCF9B53-39A7-46E9-9B83-63FE87CA22A5}"/>
              </a:ext>
            </a:extLst>
          </xdr:cNvPr>
          <xdr:cNvSpPr/>
        </xdr:nvSpPr>
        <xdr:spPr>
          <a:xfrm>
            <a:off x="3958537" y="2795364"/>
            <a:ext cx="673192" cy="80568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328979</xdr:colOff>
      <xdr:row>6</xdr:row>
      <xdr:rowOff>177312</xdr:rowOff>
    </xdr:from>
    <xdr:to>
      <xdr:col>7</xdr:col>
      <xdr:colOff>251314</xdr:colOff>
      <xdr:row>7</xdr:row>
      <xdr:rowOff>122360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3039D1-0B16-4379-97E7-AE2B2D40D204}"/>
            </a:ext>
          </a:extLst>
        </xdr:cNvPr>
        <xdr:cNvSpPr/>
      </xdr:nvSpPr>
      <xdr:spPr>
        <a:xfrm>
          <a:off x="7421441" y="1576754"/>
          <a:ext cx="457200" cy="3333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219808</xdr:colOff>
      <xdr:row>11</xdr:row>
      <xdr:rowOff>234461</xdr:rowOff>
    </xdr:from>
    <xdr:to>
      <xdr:col>8</xdr:col>
      <xdr:colOff>505558</xdr:colOff>
      <xdr:row>14</xdr:row>
      <xdr:rowOff>29308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F7412-92AA-47DD-858D-3873A6758864}"/>
            </a:ext>
          </a:extLst>
        </xdr:cNvPr>
        <xdr:cNvSpPr txBox="1"/>
      </xdr:nvSpPr>
      <xdr:spPr>
        <a:xfrm>
          <a:off x="6777404" y="2908788"/>
          <a:ext cx="1890346" cy="534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現在所有している機械類について記載</a:t>
          </a:r>
        </a:p>
      </xdr:txBody>
    </xdr:sp>
    <xdr:clientData/>
  </xdr:twoCellAnchor>
  <xdr:twoCellAnchor>
    <xdr:from>
      <xdr:col>5</xdr:col>
      <xdr:colOff>29307</xdr:colOff>
      <xdr:row>10</xdr:row>
      <xdr:rowOff>7326</xdr:rowOff>
    </xdr:from>
    <xdr:to>
      <xdr:col>7</xdr:col>
      <xdr:colOff>153865</xdr:colOff>
      <xdr:row>11</xdr:row>
      <xdr:rowOff>223470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0A9F00B-4DD3-419E-9BA9-170E2A1D8979}"/>
            </a:ext>
          </a:extLst>
        </xdr:cNvPr>
        <xdr:cNvCxnSpPr/>
      </xdr:nvCxnSpPr>
      <xdr:spPr>
        <a:xfrm>
          <a:off x="6586903" y="2513134"/>
          <a:ext cx="1194289" cy="3846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107674</xdr:colOff>
      <xdr:row>5</xdr:row>
      <xdr:rowOff>173937</xdr:rowOff>
    </xdr:from>
    <xdr:to>
      <xdr:col>23</xdr:col>
      <xdr:colOff>405846</xdr:colOff>
      <xdr:row>9</xdr:row>
      <xdr:rowOff>82827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25CF9-8EDC-491F-B9CA-962F419ABCE0}"/>
            </a:ext>
          </a:extLst>
        </xdr:cNvPr>
        <xdr:cNvSpPr txBox="1"/>
      </xdr:nvSpPr>
      <xdr:spPr>
        <a:xfrm>
          <a:off x="12233413" y="1250676"/>
          <a:ext cx="4008781" cy="97734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○計算方法</a:t>
          </a:r>
          <a:endParaRPr kumimoji="1" lang="en-US" altLang="ja-JP" sz="1100"/>
        </a:p>
        <a:p>
          <a:r>
            <a:rPr kumimoji="1" lang="ja-JP" altLang="en-US" sz="1100"/>
            <a:t>　販売金額＝生産量</a:t>
          </a:r>
          <a:r>
            <a:rPr kumimoji="1" lang="en-US" altLang="ja-JP" sz="1100"/>
            <a:t>×</a:t>
          </a:r>
          <a:r>
            <a:rPr kumimoji="1" lang="ja-JP" altLang="en-US" sz="1100"/>
            <a:t>販売単価</a:t>
          </a:r>
          <a:endParaRPr kumimoji="1" lang="en-US" altLang="ja-JP" sz="1100"/>
        </a:p>
        <a:p>
          <a:r>
            <a:rPr kumimoji="1" lang="ja-JP" altLang="en-US" sz="1100"/>
            <a:t>　所</a:t>
          </a:r>
          <a:r>
            <a:rPr kumimoji="1" lang="ja-JP" altLang="en-US" sz="1100" baseline="0"/>
            <a:t>  </a:t>
          </a:r>
          <a:r>
            <a:rPr kumimoji="1" lang="ja-JP" altLang="en-US" sz="1100"/>
            <a:t>得   額＝販売金額</a:t>
          </a:r>
          <a:r>
            <a:rPr kumimoji="1" lang="en-US" altLang="ja-JP" sz="1100"/>
            <a:t>×0.5 (</a:t>
          </a:r>
          <a:r>
            <a:rPr kumimoji="1" lang="ja-JP" altLang="en-US" sz="1100"/>
            <a:t>実情と異なる場合は直接入力</a:t>
          </a:r>
          <a:r>
            <a:rPr kumimoji="1" lang="en-US" altLang="ja-JP" sz="1100"/>
            <a:t>)</a:t>
          </a:r>
        </a:p>
        <a:p>
          <a:r>
            <a:rPr kumimoji="1" lang="ja-JP" altLang="en-US" sz="1100"/>
            <a:t>　単　　　収＝生産量</a:t>
          </a:r>
          <a:r>
            <a:rPr kumimoji="1" lang="en-US" altLang="ja-JP" sz="1100"/>
            <a:t>÷</a:t>
          </a:r>
          <a:r>
            <a:rPr kumimoji="1" lang="ja-JP" altLang="en-US" sz="1100"/>
            <a:t>作付面積</a:t>
          </a:r>
          <a:r>
            <a:rPr kumimoji="1" lang="en-US" altLang="ja-JP" sz="1100"/>
            <a:t>×10</a:t>
          </a:r>
        </a:p>
        <a:p>
          <a:endParaRPr kumimoji="1" lang="en-US" altLang="ja-JP" sz="1100"/>
        </a:p>
      </xdr:txBody>
    </xdr:sp>
    <xdr:clientData/>
  </xdr:twoCellAnchor>
  <xdr:twoCellAnchor>
    <xdr:from>
      <xdr:col>16</xdr:col>
      <xdr:colOff>107672</xdr:colOff>
      <xdr:row>1</xdr:row>
      <xdr:rowOff>33130</xdr:rowOff>
    </xdr:from>
    <xdr:to>
      <xdr:col>23</xdr:col>
      <xdr:colOff>422412</xdr:colOff>
      <xdr:row>5</xdr:row>
      <xdr:rowOff>74544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0D17DEA-7DC5-4303-A182-9C615DB895DF}"/>
            </a:ext>
          </a:extLst>
        </xdr:cNvPr>
        <xdr:cNvGrpSpPr/>
      </xdr:nvGrpSpPr>
      <xdr:grpSpPr>
        <a:xfrm>
          <a:off x="12233411" y="207065"/>
          <a:ext cx="4025349" cy="944218"/>
          <a:chOff x="3718891" y="2741543"/>
          <a:chExt cx="2907196" cy="438979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25EE52F-3E4C-465B-A490-44765FDFD2BB}"/>
              </a:ext>
            </a:extLst>
          </xdr:cNvPr>
          <xdr:cNvSpPr txBox="1"/>
        </xdr:nvSpPr>
        <xdr:spPr>
          <a:xfrm>
            <a:off x="3718891" y="2741543"/>
            <a:ext cx="2907196" cy="43897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　　　　　　　　色のセルのみ入力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白色のセルが自動計算されます。</a:t>
            </a:r>
            <a:endParaRPr kumimoji="1" lang="en-US" altLang="ja-JP" sz="1100"/>
          </a:p>
          <a:p>
            <a:r>
              <a:rPr kumimoji="1" lang="ja-JP" altLang="en-US" sz="1100"/>
              <a:t>　 実情と合わない場合は数式無視で直接ご入力ください。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40932027-C036-48EE-8F90-AB18A9E34DFA}"/>
              </a:ext>
            </a:extLst>
          </xdr:cNvPr>
          <xdr:cNvSpPr/>
        </xdr:nvSpPr>
        <xdr:spPr>
          <a:xfrm>
            <a:off x="3793436" y="2768794"/>
            <a:ext cx="673192" cy="80568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7769-0DE3-4C30-BC1B-BD7E8D5D7A2A}">
  <sheetPr>
    <tabColor theme="8" tint="0.59999389629810485"/>
  </sheetPr>
  <dimension ref="A1:I28"/>
  <sheetViews>
    <sheetView topLeftCell="A21" zoomScale="75" zoomScaleNormal="75" workbookViewId="0">
      <selection activeCell="H33" sqref="H33"/>
    </sheetView>
  </sheetViews>
  <sheetFormatPr defaultRowHeight="12.75" x14ac:dyDescent="0.2"/>
  <cols>
    <col min="1" max="1" width="14.1640625" customWidth="1"/>
    <col min="2" max="2" width="8.83203125" customWidth="1"/>
    <col min="3" max="8" width="19"/>
    <col min="9" max="9" width="90.33203125" customWidth="1"/>
  </cols>
  <sheetData>
    <row r="1" spans="1:9" ht="24.75" x14ac:dyDescent="0.55000000000000004">
      <c r="A1" s="106"/>
      <c r="B1" s="107"/>
      <c r="C1" s="106"/>
      <c r="D1" s="106"/>
      <c r="E1" s="106"/>
      <c r="F1" s="106"/>
      <c r="G1" s="106"/>
      <c r="H1" s="549" t="s">
        <v>136</v>
      </c>
      <c r="I1" s="549"/>
    </row>
    <row r="2" spans="1:9" ht="46.5" customHeight="1" thickBot="1" x14ac:dyDescent="0.25">
      <c r="A2" s="106"/>
      <c r="B2" s="107"/>
      <c r="C2" s="106"/>
      <c r="D2" s="106"/>
      <c r="E2" s="106"/>
      <c r="F2" s="106"/>
      <c r="G2" s="550" t="s">
        <v>135</v>
      </c>
      <c r="H2" s="550"/>
      <c r="I2" s="550"/>
    </row>
    <row r="3" spans="1:9" ht="36" customHeight="1" thickBot="1" x14ac:dyDescent="0.25">
      <c r="A3" s="551" t="s">
        <v>134</v>
      </c>
      <c r="B3" s="552"/>
      <c r="C3" s="552"/>
      <c r="D3" s="552"/>
      <c r="E3" s="552"/>
      <c r="F3" s="552"/>
      <c r="G3" s="552"/>
      <c r="H3" s="552"/>
      <c r="I3" s="553"/>
    </row>
    <row r="4" spans="1:9" ht="35.25" x14ac:dyDescent="0.2">
      <c r="A4" s="123"/>
      <c r="B4" s="123"/>
      <c r="C4" s="123"/>
      <c r="D4" s="123"/>
      <c r="E4" s="123"/>
      <c r="F4" s="123"/>
      <c r="G4" s="123"/>
      <c r="H4" s="123"/>
      <c r="I4" s="123"/>
    </row>
    <row r="5" spans="1:9" ht="24.75" x14ac:dyDescent="0.2">
      <c r="A5" s="106" t="s">
        <v>133</v>
      </c>
      <c r="B5" s="107"/>
      <c r="C5" s="106"/>
      <c r="D5" s="106"/>
      <c r="E5" s="106"/>
      <c r="F5" s="106"/>
      <c r="G5" s="106"/>
      <c r="H5" s="106"/>
      <c r="I5" s="106"/>
    </row>
    <row r="6" spans="1:9" ht="24.75" x14ac:dyDescent="0.2">
      <c r="A6" s="106"/>
      <c r="B6" s="547">
        <v>1</v>
      </c>
      <c r="C6" s="119" t="s">
        <v>132</v>
      </c>
      <c r="D6" s="118"/>
      <c r="E6" s="118"/>
      <c r="F6" s="118"/>
      <c r="G6" s="118"/>
      <c r="H6" s="118"/>
      <c r="I6" s="117"/>
    </row>
    <row r="7" spans="1:9" ht="36" customHeight="1" x14ac:dyDescent="0.2">
      <c r="A7" s="106"/>
      <c r="B7" s="554"/>
      <c r="C7" s="121" t="s">
        <v>131</v>
      </c>
      <c r="D7" s="106"/>
      <c r="E7" s="106"/>
      <c r="F7" s="106"/>
      <c r="G7" s="106"/>
      <c r="H7" s="106"/>
      <c r="I7" s="120"/>
    </row>
    <row r="8" spans="1:9" ht="24.75" x14ac:dyDescent="0.2">
      <c r="A8" s="106"/>
      <c r="B8" s="554"/>
      <c r="C8" s="121" t="s">
        <v>130</v>
      </c>
      <c r="D8" s="106"/>
      <c r="E8" s="106"/>
      <c r="F8" s="106"/>
      <c r="G8" s="106"/>
      <c r="H8" s="106"/>
      <c r="I8" s="120"/>
    </row>
    <row r="9" spans="1:9" ht="24.75" x14ac:dyDescent="0.2">
      <c r="A9" s="106"/>
      <c r="B9" s="554"/>
      <c r="C9" s="121" t="s">
        <v>129</v>
      </c>
      <c r="D9" s="106"/>
      <c r="E9" s="106"/>
      <c r="F9" s="106"/>
      <c r="G9" s="106"/>
      <c r="H9" s="106"/>
      <c r="I9" s="120"/>
    </row>
    <row r="10" spans="1:9" ht="24.75" x14ac:dyDescent="0.2">
      <c r="A10" s="106"/>
      <c r="B10" s="554"/>
      <c r="C10" s="121" t="s">
        <v>128</v>
      </c>
      <c r="D10" s="106"/>
      <c r="E10" s="106"/>
      <c r="F10" s="106"/>
      <c r="G10" s="106"/>
      <c r="H10" s="106"/>
      <c r="I10" s="120"/>
    </row>
    <row r="11" spans="1:9" ht="24.75" x14ac:dyDescent="0.2">
      <c r="A11" s="106"/>
      <c r="B11" s="554"/>
      <c r="C11" s="121" t="s">
        <v>127</v>
      </c>
      <c r="D11" s="106"/>
      <c r="E11" s="106"/>
      <c r="F11" s="106"/>
      <c r="G11" s="106"/>
      <c r="H11" s="106"/>
      <c r="I11" s="120"/>
    </row>
    <row r="12" spans="1:9" ht="24.75" x14ac:dyDescent="0.2">
      <c r="A12" s="106"/>
      <c r="B12" s="554"/>
      <c r="C12" s="121" t="s">
        <v>126</v>
      </c>
      <c r="D12" s="106"/>
      <c r="E12" s="106"/>
      <c r="F12" s="106"/>
      <c r="G12" s="106"/>
      <c r="H12" s="106"/>
      <c r="I12" s="120"/>
    </row>
    <row r="13" spans="1:9" ht="24.75" x14ac:dyDescent="0.2">
      <c r="A13" s="106"/>
      <c r="B13" s="548"/>
      <c r="C13" s="116"/>
      <c r="D13" s="112"/>
      <c r="E13" s="112"/>
      <c r="F13" s="112"/>
      <c r="G13" s="112"/>
      <c r="H13" s="112"/>
      <c r="I13" s="115"/>
    </row>
    <row r="14" spans="1:9" ht="24.75" x14ac:dyDescent="0.2">
      <c r="A14" s="106"/>
      <c r="B14" s="122">
        <v>2</v>
      </c>
      <c r="C14" s="121" t="s">
        <v>125</v>
      </c>
      <c r="D14" s="106"/>
      <c r="E14" s="106"/>
      <c r="F14" s="106"/>
      <c r="G14" s="106"/>
      <c r="H14" s="106"/>
      <c r="I14" s="120"/>
    </row>
    <row r="15" spans="1:9" ht="24.75" x14ac:dyDescent="0.2">
      <c r="A15" s="106"/>
      <c r="B15" s="547">
        <v>3</v>
      </c>
      <c r="C15" s="119" t="s">
        <v>124</v>
      </c>
      <c r="D15" s="118"/>
      <c r="E15" s="118"/>
      <c r="F15" s="118"/>
      <c r="G15" s="118"/>
      <c r="H15" s="118"/>
      <c r="I15" s="117"/>
    </row>
    <row r="16" spans="1:9" ht="138" customHeight="1" x14ac:dyDescent="0.2">
      <c r="A16" s="106"/>
      <c r="B16" s="548"/>
      <c r="C16" s="116"/>
      <c r="D16" s="112"/>
      <c r="E16" s="112"/>
      <c r="F16" s="112"/>
      <c r="G16" s="112"/>
      <c r="H16" s="112"/>
      <c r="I16" s="115"/>
    </row>
    <row r="17" spans="1:9" ht="24.75" x14ac:dyDescent="0.2">
      <c r="A17" s="106"/>
      <c r="B17" s="108">
        <v>4</v>
      </c>
      <c r="C17" s="114" t="s">
        <v>123</v>
      </c>
      <c r="D17" s="110"/>
      <c r="E17" s="110"/>
      <c r="F17" s="110"/>
      <c r="G17" s="110"/>
      <c r="H17" s="110"/>
      <c r="I17" s="109"/>
    </row>
    <row r="18" spans="1:9" ht="24.75" x14ac:dyDescent="0.2">
      <c r="A18" s="106"/>
      <c r="B18" s="108">
        <v>5</v>
      </c>
      <c r="C18" s="110" t="s">
        <v>122</v>
      </c>
      <c r="D18" s="110"/>
      <c r="E18" s="110"/>
      <c r="F18" s="110"/>
      <c r="G18" s="110"/>
      <c r="H18" s="110"/>
      <c r="I18" s="109"/>
    </row>
    <row r="19" spans="1:9" ht="24.75" x14ac:dyDescent="0.2">
      <c r="A19" s="106"/>
      <c r="B19" s="108">
        <v>6</v>
      </c>
      <c r="C19" s="110" t="s">
        <v>121</v>
      </c>
      <c r="D19" s="110"/>
      <c r="E19" s="110"/>
      <c r="F19" s="110"/>
      <c r="G19" s="110"/>
      <c r="H19" s="110"/>
      <c r="I19" s="109"/>
    </row>
    <row r="20" spans="1:9" ht="24.75" x14ac:dyDescent="0.2">
      <c r="A20" s="106"/>
      <c r="B20" s="547">
        <v>7</v>
      </c>
      <c r="C20" s="106" t="s">
        <v>120</v>
      </c>
      <c r="D20" s="106"/>
      <c r="E20" s="106"/>
      <c r="F20" s="106"/>
      <c r="G20" s="106"/>
      <c r="H20" s="106"/>
      <c r="I20" s="113"/>
    </row>
    <row r="21" spans="1:9" ht="285" customHeight="1" x14ac:dyDescent="0.2">
      <c r="A21" s="106"/>
      <c r="B21" s="548"/>
      <c r="C21" s="112"/>
      <c r="D21" s="112"/>
      <c r="E21" s="112"/>
      <c r="F21" s="112"/>
      <c r="G21" s="112"/>
      <c r="H21" s="112"/>
      <c r="I21" s="111"/>
    </row>
    <row r="22" spans="1:9" ht="24.75" x14ac:dyDescent="0.2">
      <c r="A22" s="106"/>
      <c r="B22" s="108">
        <v>8</v>
      </c>
      <c r="C22" s="110" t="s">
        <v>119</v>
      </c>
      <c r="D22" s="110"/>
      <c r="E22" s="110"/>
      <c r="F22" s="110"/>
      <c r="G22" s="110"/>
      <c r="H22" s="110"/>
      <c r="I22" s="109"/>
    </row>
    <row r="23" spans="1:9" ht="24.75" x14ac:dyDescent="0.2">
      <c r="A23" s="106" t="s">
        <v>118</v>
      </c>
      <c r="B23" s="107"/>
      <c r="C23" s="106"/>
      <c r="D23" s="106"/>
      <c r="E23" s="106"/>
      <c r="F23" s="106"/>
      <c r="G23" s="106"/>
      <c r="H23" s="106"/>
      <c r="I23" s="106"/>
    </row>
    <row r="24" spans="1:9" ht="24.75" x14ac:dyDescent="0.2">
      <c r="A24" s="106"/>
      <c r="B24" s="108">
        <v>1</v>
      </c>
      <c r="C24" s="555" t="s">
        <v>117</v>
      </c>
      <c r="D24" s="556"/>
      <c r="E24" s="556"/>
      <c r="F24" s="556"/>
      <c r="G24" s="556"/>
      <c r="H24" s="556"/>
      <c r="I24" s="557"/>
    </row>
    <row r="25" spans="1:9" ht="24.75" x14ac:dyDescent="0.2">
      <c r="A25" s="106"/>
      <c r="B25" s="108">
        <v>2</v>
      </c>
      <c r="C25" s="555" t="s">
        <v>116</v>
      </c>
      <c r="D25" s="556"/>
      <c r="E25" s="556"/>
      <c r="F25" s="556"/>
      <c r="G25" s="556"/>
      <c r="H25" s="556"/>
      <c r="I25" s="557"/>
    </row>
    <row r="26" spans="1:9" ht="24.75" x14ac:dyDescent="0.2">
      <c r="A26" s="106"/>
      <c r="B26" s="108">
        <v>3</v>
      </c>
      <c r="C26" s="555" t="s">
        <v>115</v>
      </c>
      <c r="D26" s="556"/>
      <c r="E26" s="556"/>
      <c r="F26" s="556"/>
      <c r="G26" s="556"/>
      <c r="H26" s="556"/>
      <c r="I26" s="557"/>
    </row>
    <row r="27" spans="1:9" ht="24.75" x14ac:dyDescent="0.2">
      <c r="A27" s="106"/>
      <c r="B27" s="108">
        <v>4</v>
      </c>
      <c r="C27" s="555" t="s">
        <v>114</v>
      </c>
      <c r="D27" s="556"/>
      <c r="E27" s="556"/>
      <c r="F27" s="556"/>
      <c r="G27" s="556"/>
      <c r="H27" s="556"/>
      <c r="I27" s="557"/>
    </row>
    <row r="28" spans="1:9" ht="24.75" customHeight="1" x14ac:dyDescent="0.2">
      <c r="A28" s="106"/>
      <c r="B28" s="108">
        <v>5</v>
      </c>
      <c r="C28" s="558" t="s">
        <v>113</v>
      </c>
      <c r="D28" s="556"/>
      <c r="E28" s="556"/>
      <c r="F28" s="556"/>
      <c r="G28" s="556"/>
      <c r="H28" s="556"/>
      <c r="I28" s="557"/>
    </row>
  </sheetData>
  <mergeCells count="11">
    <mergeCell ref="C24:I24"/>
    <mergeCell ref="C25:I25"/>
    <mergeCell ref="C26:I26"/>
    <mergeCell ref="C27:I27"/>
    <mergeCell ref="C28:I28"/>
    <mergeCell ref="B20:B21"/>
    <mergeCell ref="H1:I1"/>
    <mergeCell ref="G2:I2"/>
    <mergeCell ref="A3:I3"/>
    <mergeCell ref="B6:B13"/>
    <mergeCell ref="B15:B16"/>
  </mergeCells>
  <phoneticPr fontId="4"/>
  <pageMargins left="0.70866141732283472" right="0.70866141732283472" top="0.74803149606299213" bottom="0.74803149606299213" header="0.31496062992125984" footer="0.31496062992125984"/>
  <pageSetup paperSize="9"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1717-2B94-4735-B3E3-B361BC1D9229}">
  <sheetPr>
    <tabColor theme="8" tint="0.59999389629810485"/>
  </sheetPr>
  <dimension ref="C1:BR98"/>
  <sheetViews>
    <sheetView topLeftCell="A8" workbookViewId="0">
      <selection activeCell="X93" sqref="X93"/>
    </sheetView>
  </sheetViews>
  <sheetFormatPr defaultColWidth="9.33203125" defaultRowHeight="14.25" x14ac:dyDescent="0.2"/>
  <cols>
    <col min="1" max="1" width="9.33203125" style="3"/>
    <col min="2" max="2" width="1.5" style="3" customWidth="1"/>
    <col min="3" max="17" width="5.5" style="3" customWidth="1"/>
    <col min="18" max="18" width="6.33203125" style="3" customWidth="1"/>
    <col min="19" max="20" width="5.5" style="3" customWidth="1"/>
    <col min="21" max="31" width="5.83203125" style="3" customWidth="1"/>
    <col min="32" max="32" width="7.83203125" style="3" customWidth="1"/>
    <col min="33" max="34" width="5.83203125" style="3" customWidth="1"/>
    <col min="35" max="35" width="2.33203125" style="3" customWidth="1"/>
    <col min="36" max="16384" width="9.33203125" style="3"/>
  </cols>
  <sheetData>
    <row r="1" spans="3:70" ht="20.100000000000001" hidden="1" customHeight="1" x14ac:dyDescent="0.2">
      <c r="D1" s="1"/>
      <c r="E1" s="1"/>
      <c r="F1" s="1"/>
      <c r="G1" s="1"/>
      <c r="Q1" s="1"/>
      <c r="T1" s="7"/>
      <c r="AG1" s="273"/>
      <c r="AH1" s="273"/>
    </row>
    <row r="2" spans="3:70" ht="20.100000000000001" customHeight="1" x14ac:dyDescent="0.2">
      <c r="C2" s="4" t="s">
        <v>84</v>
      </c>
    </row>
    <row r="3" spans="3:70" ht="20.100000000000001" customHeight="1" x14ac:dyDescent="0.2">
      <c r="C3" s="391" t="s">
        <v>137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</row>
    <row r="4" spans="3:70" ht="20.100000000000001" customHeight="1" thickBot="1" x14ac:dyDescent="0.5">
      <c r="T4" s="5"/>
      <c r="AD4" s="559"/>
      <c r="AE4" s="559"/>
      <c r="AF4" s="3" t="s">
        <v>138</v>
      </c>
      <c r="AH4" s="5" t="s">
        <v>1</v>
      </c>
    </row>
    <row r="5" spans="3:70" ht="24.95" customHeight="1" x14ac:dyDescent="0.2">
      <c r="C5" s="124" t="s">
        <v>87</v>
      </c>
      <c r="D5" s="395" t="s">
        <v>85</v>
      </c>
      <c r="E5" s="395"/>
      <c r="F5" s="395"/>
      <c r="G5" s="395"/>
      <c r="H5" s="395"/>
      <c r="I5" s="396"/>
      <c r="L5" s="397" t="s">
        <v>69</v>
      </c>
      <c r="M5" s="409" t="s">
        <v>70</v>
      </c>
      <c r="N5" s="410"/>
      <c r="O5" s="410"/>
      <c r="P5" s="411"/>
      <c r="Q5" s="568" t="s">
        <v>139</v>
      </c>
      <c r="R5" s="568"/>
      <c r="S5" s="568"/>
      <c r="T5" s="568"/>
      <c r="U5" s="568"/>
      <c r="V5" s="568"/>
      <c r="W5" s="568"/>
      <c r="X5" s="568"/>
      <c r="Y5" s="569"/>
      <c r="Z5" s="569"/>
      <c r="AA5" s="569"/>
      <c r="AB5" s="414" t="s">
        <v>65</v>
      </c>
      <c r="AC5" s="414"/>
      <c r="AD5" s="570" t="s">
        <v>140</v>
      </c>
      <c r="AE5" s="570"/>
      <c r="AF5" s="570"/>
      <c r="AG5" s="570"/>
      <c r="AH5" s="571"/>
      <c r="AM5" s="4"/>
    </row>
    <row r="6" spans="3:70" ht="24.95" customHeight="1" x14ac:dyDescent="0.2">
      <c r="C6" s="11"/>
      <c r="D6" s="365" t="s">
        <v>86</v>
      </c>
      <c r="E6" s="365"/>
      <c r="F6" s="365"/>
      <c r="G6" s="365"/>
      <c r="H6" s="365"/>
      <c r="I6" s="366"/>
      <c r="L6" s="398"/>
      <c r="M6" s="406" t="s">
        <v>71</v>
      </c>
      <c r="N6" s="407"/>
      <c r="O6" s="407"/>
      <c r="P6" s="408"/>
      <c r="Q6" s="572" t="s">
        <v>141</v>
      </c>
      <c r="R6" s="573"/>
      <c r="S6" s="573"/>
      <c r="T6" s="573"/>
      <c r="U6" s="573"/>
      <c r="V6" s="573"/>
      <c r="W6" s="573"/>
      <c r="X6" s="573"/>
      <c r="Y6" s="421" t="s">
        <v>3</v>
      </c>
      <c r="Z6" s="421"/>
      <c r="AA6" s="421"/>
      <c r="AB6" s="566"/>
      <c r="AC6" s="566"/>
      <c r="AD6" s="566"/>
      <c r="AE6" s="566"/>
      <c r="AF6" s="566"/>
      <c r="AG6" s="566"/>
      <c r="AH6" s="567"/>
      <c r="AM6" s="391"/>
      <c r="AN6" s="391"/>
      <c r="AO6" s="391"/>
      <c r="AP6" s="391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  <c r="BE6" s="391"/>
      <c r="BF6" s="391"/>
      <c r="BG6" s="391"/>
      <c r="BH6" s="391"/>
      <c r="BI6" s="391"/>
      <c r="BJ6" s="391"/>
      <c r="BK6" s="391"/>
      <c r="BL6" s="391"/>
      <c r="BM6" s="391"/>
      <c r="BN6" s="391"/>
      <c r="BO6" s="391"/>
      <c r="BP6" s="391"/>
      <c r="BQ6" s="391"/>
      <c r="BR6" s="391"/>
    </row>
    <row r="7" spans="3:70" ht="24.95" customHeight="1" x14ac:dyDescent="0.2">
      <c r="C7" s="11"/>
      <c r="D7" s="365" t="s">
        <v>88</v>
      </c>
      <c r="E7" s="365"/>
      <c r="F7" s="365"/>
      <c r="G7" s="365"/>
      <c r="H7" s="365"/>
      <c r="I7" s="366"/>
      <c r="L7" s="398"/>
      <c r="M7" s="403" t="s">
        <v>80</v>
      </c>
      <c r="N7" s="404"/>
      <c r="O7" s="404"/>
      <c r="P7" s="405"/>
      <c r="Q7" s="564" t="s">
        <v>142</v>
      </c>
      <c r="R7" s="565"/>
      <c r="S7" s="565"/>
      <c r="T7" s="565"/>
      <c r="U7" s="565"/>
      <c r="V7" s="565"/>
      <c r="W7" s="52" t="s">
        <v>90</v>
      </c>
      <c r="X7" s="52"/>
      <c r="Y7" s="362" t="s">
        <v>74</v>
      </c>
      <c r="Z7" s="362"/>
      <c r="AA7" s="362"/>
      <c r="AB7" s="566"/>
      <c r="AC7" s="566"/>
      <c r="AD7" s="566"/>
      <c r="AE7" s="566"/>
      <c r="AF7" s="566"/>
      <c r="AG7" s="566"/>
      <c r="AH7" s="567"/>
      <c r="BD7" s="5"/>
      <c r="BR7" s="5"/>
    </row>
    <row r="8" spans="3:70" ht="24.95" customHeight="1" thickBot="1" x14ac:dyDescent="0.25">
      <c r="C8" s="12"/>
      <c r="D8" s="283" t="s">
        <v>2</v>
      </c>
      <c r="E8" s="283"/>
      <c r="F8" s="283"/>
      <c r="G8" s="283"/>
      <c r="H8" s="283"/>
      <c r="I8" s="284"/>
      <c r="L8" s="399"/>
      <c r="M8" s="400" t="s">
        <v>72</v>
      </c>
      <c r="N8" s="401"/>
      <c r="O8" s="401"/>
      <c r="P8" s="402"/>
      <c r="Q8" s="578" t="s">
        <v>143</v>
      </c>
      <c r="R8" s="578"/>
      <c r="S8" s="578"/>
      <c r="T8" s="578"/>
      <c r="U8" s="578"/>
      <c r="V8" s="578"/>
      <c r="W8" s="578"/>
      <c r="X8" s="578"/>
      <c r="Y8" s="416" t="s">
        <v>4</v>
      </c>
      <c r="Z8" s="416"/>
      <c r="AA8" s="416"/>
      <c r="AB8" s="416"/>
      <c r="AC8" s="416"/>
      <c r="AD8" s="416"/>
      <c r="AE8" s="416"/>
      <c r="AF8" s="416"/>
      <c r="AG8" s="416"/>
      <c r="AH8" s="579"/>
      <c r="AM8" s="8"/>
      <c r="AN8" s="580"/>
      <c r="AO8" s="580"/>
      <c r="AP8" s="580"/>
      <c r="AQ8" s="580"/>
      <c r="AR8" s="580"/>
      <c r="AS8" s="580"/>
      <c r="AV8" s="581"/>
      <c r="AW8" s="574"/>
      <c r="AX8" s="574"/>
      <c r="AY8" s="574"/>
      <c r="AZ8" s="574"/>
      <c r="BA8" s="574"/>
      <c r="BB8" s="574"/>
      <c r="BC8" s="574"/>
      <c r="BD8" s="574"/>
      <c r="BE8" s="574"/>
      <c r="BF8" s="574"/>
      <c r="BG8" s="574"/>
      <c r="BH8" s="574"/>
      <c r="BI8" s="574"/>
      <c r="BJ8" s="574"/>
      <c r="BK8" s="574"/>
      <c r="BL8" s="574"/>
      <c r="BM8" s="574"/>
      <c r="BN8" s="574"/>
      <c r="BO8" s="574"/>
      <c r="BP8" s="574"/>
      <c r="BQ8" s="574"/>
      <c r="BR8" s="574"/>
    </row>
    <row r="9" spans="3:70" ht="20.100000000000001" customHeight="1" x14ac:dyDescent="0.2">
      <c r="C9" s="8"/>
      <c r="D9" s="389"/>
      <c r="E9" s="389"/>
      <c r="F9" s="389"/>
      <c r="G9" s="389"/>
      <c r="H9" s="389"/>
      <c r="U9" s="6"/>
      <c r="AM9" s="8"/>
      <c r="AN9" s="575"/>
      <c r="AO9" s="575"/>
      <c r="AP9" s="575"/>
      <c r="AQ9" s="575"/>
      <c r="AR9" s="575"/>
      <c r="AS9" s="575"/>
      <c r="AV9" s="581"/>
      <c r="AW9" s="576"/>
      <c r="AX9" s="576"/>
      <c r="AY9" s="576"/>
      <c r="AZ9" s="576"/>
      <c r="BA9" s="574"/>
      <c r="BB9" s="574"/>
      <c r="BC9" s="574"/>
      <c r="BD9" s="574"/>
      <c r="BE9" s="574"/>
      <c r="BF9" s="574"/>
      <c r="BG9" s="574"/>
      <c r="BH9" s="574"/>
      <c r="BI9" s="577"/>
      <c r="BJ9" s="577"/>
      <c r="BK9" s="577"/>
      <c r="BL9" s="574"/>
      <c r="BM9" s="574"/>
      <c r="BN9" s="574"/>
      <c r="BO9" s="574"/>
      <c r="BP9" s="574"/>
      <c r="BQ9" s="574"/>
      <c r="BR9" s="574"/>
    </row>
    <row r="10" spans="3:70" ht="20.100000000000001" customHeight="1" thickBot="1" x14ac:dyDescent="0.25">
      <c r="C10" s="390" t="s">
        <v>13</v>
      </c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M10" s="8"/>
      <c r="AN10" s="575"/>
      <c r="AO10" s="575"/>
      <c r="AP10" s="575"/>
      <c r="AQ10" s="575"/>
      <c r="AR10" s="575"/>
      <c r="AS10" s="575"/>
      <c r="AV10" s="581"/>
      <c r="AW10" s="581"/>
      <c r="AX10" s="574"/>
      <c r="AY10" s="574"/>
      <c r="AZ10" s="574"/>
      <c r="BA10" s="582"/>
      <c r="BB10" s="582"/>
      <c r="BC10" s="582"/>
      <c r="BD10" s="582"/>
      <c r="BE10" s="582"/>
      <c r="BF10" s="582"/>
      <c r="BG10" s="582"/>
      <c r="BH10" s="582"/>
      <c r="BI10" s="583"/>
      <c r="BJ10" s="583"/>
      <c r="BK10" s="583"/>
      <c r="BL10" s="574"/>
      <c r="BM10" s="574"/>
      <c r="BN10" s="574"/>
      <c r="BO10" s="574"/>
      <c r="BP10" s="574"/>
      <c r="BQ10" s="574"/>
      <c r="BR10" s="574"/>
    </row>
    <row r="11" spans="3:70" ht="30" customHeight="1" thickBot="1" x14ac:dyDescent="0.25">
      <c r="C11" s="392" t="s">
        <v>14</v>
      </c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M11" s="8"/>
      <c r="AN11" s="575"/>
      <c r="AO11" s="575"/>
      <c r="AP11" s="575"/>
      <c r="AQ11" s="575"/>
      <c r="AR11" s="575"/>
      <c r="AS11" s="575"/>
      <c r="AV11" s="581"/>
      <c r="AW11" s="584"/>
      <c r="AX11" s="584"/>
      <c r="AY11" s="584"/>
      <c r="AZ11" s="584"/>
      <c r="BA11" s="574" t="s">
        <v>73</v>
      </c>
      <c r="BB11" s="574"/>
      <c r="BC11" s="574"/>
      <c r="BD11" s="574"/>
      <c r="BE11" s="574"/>
      <c r="BF11" s="574"/>
      <c r="BG11" s="574"/>
      <c r="BH11" s="574"/>
      <c r="BI11" s="574"/>
      <c r="BJ11" s="574"/>
      <c r="BK11" s="574"/>
      <c r="BL11" s="574"/>
      <c r="BM11" s="574"/>
      <c r="BN11" s="574"/>
      <c r="BO11" s="574"/>
      <c r="BP11" s="574"/>
      <c r="BQ11" s="574"/>
      <c r="BR11" s="574"/>
    </row>
    <row r="12" spans="3:70" ht="24.95" customHeight="1" thickBot="1" x14ac:dyDescent="0.25">
      <c r="C12" s="374" t="s">
        <v>23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6"/>
      <c r="AM12" s="8"/>
      <c r="AN12" s="389"/>
      <c r="AO12" s="389"/>
      <c r="AP12" s="389"/>
      <c r="AQ12" s="389"/>
      <c r="AR12" s="389"/>
      <c r="BE12" s="6"/>
    </row>
    <row r="13" spans="3:70" ht="20.100000000000001" customHeight="1" x14ac:dyDescent="0.2">
      <c r="C13" s="377" t="s">
        <v>19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9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</row>
    <row r="14" spans="3:70" ht="20.100000000000001" customHeight="1" x14ac:dyDescent="0.2">
      <c r="C14" s="324" t="s">
        <v>15</v>
      </c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73"/>
      <c r="S14" s="56"/>
      <c r="T14" s="54"/>
      <c r="U14" s="54"/>
      <c r="V14" s="54"/>
      <c r="W14" s="54"/>
      <c r="X14" s="357" t="s">
        <v>92</v>
      </c>
      <c r="Y14" s="357"/>
      <c r="Z14" s="357"/>
      <c r="AA14" s="54">
        <v>7</v>
      </c>
      <c r="AB14" s="357" t="s">
        <v>91</v>
      </c>
      <c r="AC14" s="357"/>
      <c r="AD14" s="54"/>
      <c r="AE14" s="54"/>
      <c r="AF14" s="54"/>
      <c r="AG14" s="54"/>
      <c r="AH14" s="55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</row>
    <row r="15" spans="3:70" ht="20.100000000000001" customHeight="1" x14ac:dyDescent="0.2">
      <c r="C15" s="560" t="s">
        <v>144</v>
      </c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309" t="s">
        <v>145</v>
      </c>
      <c r="Q15" s="309"/>
      <c r="R15" s="562"/>
      <c r="S15" s="560" t="s">
        <v>144</v>
      </c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309" t="s">
        <v>145</v>
      </c>
      <c r="AG15" s="309"/>
      <c r="AH15" s="562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  <c r="AY15" s="517"/>
      <c r="AZ15" s="517"/>
      <c r="BA15" s="517"/>
      <c r="BB15" s="517"/>
      <c r="BC15" s="517"/>
      <c r="BD15" s="517"/>
      <c r="BE15" s="517"/>
      <c r="BF15" s="517"/>
      <c r="BG15" s="517"/>
      <c r="BH15" s="517"/>
      <c r="BI15" s="517"/>
      <c r="BJ15" s="517"/>
      <c r="BK15" s="517"/>
      <c r="BL15" s="517"/>
      <c r="BM15" s="517"/>
      <c r="BN15" s="517"/>
      <c r="BO15" s="517"/>
      <c r="BP15" s="517"/>
      <c r="BQ15" s="517"/>
      <c r="BR15" s="517"/>
    </row>
    <row r="16" spans="3:70" ht="20.100000000000001" customHeight="1" x14ac:dyDescent="0.2">
      <c r="C16" s="585" t="s">
        <v>146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312"/>
      <c r="Q16" s="312"/>
      <c r="R16" s="563"/>
      <c r="S16" s="585" t="s">
        <v>147</v>
      </c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312"/>
      <c r="AG16" s="312"/>
      <c r="AH16" s="563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  <c r="BR16" s="390"/>
    </row>
    <row r="17" spans="3:70" ht="20.100000000000001" customHeight="1" thickBot="1" x14ac:dyDescent="0.25">
      <c r="C17" s="587" t="s">
        <v>148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9"/>
      <c r="S17" s="587" t="s">
        <v>148</v>
      </c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588"/>
      <c r="AE17" s="588"/>
      <c r="AF17" s="588"/>
      <c r="AG17" s="588"/>
      <c r="AH17" s="589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</row>
    <row r="18" spans="3:70" ht="20.100000000000001" customHeight="1" x14ac:dyDescent="0.2">
      <c r="C18" s="369" t="s">
        <v>37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71"/>
      <c r="AD18" s="371"/>
      <c r="AE18" s="371"/>
      <c r="AF18" s="371"/>
      <c r="AG18" s="370"/>
      <c r="AH18" s="372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312"/>
      <c r="BA18" s="312"/>
      <c r="BB18" s="312"/>
      <c r="BC18" s="586"/>
      <c r="BD18" s="586"/>
      <c r="BE18" s="586"/>
      <c r="BF18" s="586"/>
      <c r="BG18" s="586"/>
      <c r="BH18" s="586"/>
      <c r="BI18" s="586"/>
      <c r="BJ18" s="586"/>
      <c r="BK18" s="586"/>
      <c r="BL18" s="586"/>
      <c r="BM18" s="586"/>
      <c r="BN18" s="586"/>
      <c r="BO18" s="586"/>
      <c r="BP18" s="312"/>
      <c r="BQ18" s="312"/>
      <c r="BR18" s="312"/>
    </row>
    <row r="19" spans="3:70" ht="20.100000000000001" customHeight="1" x14ac:dyDescent="0.2">
      <c r="C19" s="19"/>
      <c r="D19" s="20"/>
      <c r="E19" s="20"/>
      <c r="F19" s="20"/>
      <c r="G19" s="20"/>
      <c r="H19" s="21"/>
      <c r="I19" s="421" t="s">
        <v>26</v>
      </c>
      <c r="J19" s="421"/>
      <c r="K19" s="421"/>
      <c r="L19" s="421"/>
      <c r="M19" s="355" t="s">
        <v>92</v>
      </c>
      <c r="N19" s="356"/>
      <c r="O19" s="57">
        <f>AA14</f>
        <v>7</v>
      </c>
      <c r="P19" s="53" t="s">
        <v>91</v>
      </c>
      <c r="Q19" s="495"/>
      <c r="R19" s="496"/>
      <c r="S19" s="496"/>
      <c r="T19" s="496"/>
      <c r="U19" s="496"/>
      <c r="V19" s="497"/>
      <c r="W19" s="473" t="s">
        <v>26</v>
      </c>
      <c r="X19" s="473"/>
      <c r="Y19" s="473"/>
      <c r="Z19" s="473"/>
      <c r="AA19" s="355" t="s">
        <v>92</v>
      </c>
      <c r="AB19" s="356"/>
      <c r="AC19" s="57">
        <f>AA14</f>
        <v>7</v>
      </c>
      <c r="AD19" s="53" t="s">
        <v>91</v>
      </c>
      <c r="AE19" s="319" t="s">
        <v>28</v>
      </c>
      <c r="AF19" s="428"/>
      <c r="AG19" s="495">
        <v>1</v>
      </c>
      <c r="AH19" s="489" t="s">
        <v>36</v>
      </c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312"/>
      <c r="BA19" s="312"/>
      <c r="BB19" s="312"/>
      <c r="BC19" s="586"/>
      <c r="BD19" s="586"/>
      <c r="BE19" s="586"/>
      <c r="BF19" s="586"/>
      <c r="BG19" s="586"/>
      <c r="BH19" s="586"/>
      <c r="BI19" s="586"/>
      <c r="BJ19" s="586"/>
      <c r="BK19" s="586"/>
      <c r="BL19" s="586"/>
      <c r="BM19" s="586"/>
      <c r="BN19" s="586"/>
      <c r="BO19" s="586"/>
      <c r="BP19" s="312"/>
      <c r="BQ19" s="312"/>
      <c r="BR19" s="312"/>
    </row>
    <row r="20" spans="3:70" ht="30" customHeight="1" x14ac:dyDescent="0.2">
      <c r="C20" s="482" t="s">
        <v>33</v>
      </c>
      <c r="D20" s="483"/>
      <c r="E20" s="483"/>
      <c r="F20" s="483"/>
      <c r="G20" s="483"/>
      <c r="H20" s="484"/>
      <c r="I20" s="597" t="s">
        <v>149</v>
      </c>
      <c r="J20" s="598"/>
      <c r="K20" s="598"/>
      <c r="L20" s="53" t="s">
        <v>27</v>
      </c>
      <c r="M20" s="599" t="s">
        <v>149</v>
      </c>
      <c r="N20" s="600"/>
      <c r="O20" s="600"/>
      <c r="P20" s="53" t="s">
        <v>27</v>
      </c>
      <c r="Q20" s="486" t="s">
        <v>40</v>
      </c>
      <c r="R20" s="487"/>
      <c r="S20" s="487"/>
      <c r="T20" s="487"/>
      <c r="U20" s="487"/>
      <c r="V20" s="488"/>
      <c r="W20" s="601" t="s">
        <v>150</v>
      </c>
      <c r="X20" s="602"/>
      <c r="Y20" s="602"/>
      <c r="Z20" s="71" t="s">
        <v>83</v>
      </c>
      <c r="AA20" s="601" t="s">
        <v>150</v>
      </c>
      <c r="AB20" s="602"/>
      <c r="AC20" s="602"/>
      <c r="AD20" s="71" t="s">
        <v>83</v>
      </c>
      <c r="AE20" s="319"/>
      <c r="AF20" s="428"/>
      <c r="AG20" s="604"/>
      <c r="AH20" s="490"/>
      <c r="AM20" s="591"/>
      <c r="AN20" s="591"/>
      <c r="AO20" s="591"/>
      <c r="AP20" s="591"/>
      <c r="AQ20" s="591"/>
      <c r="AR20" s="591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91"/>
      <c r="BF20" s="591"/>
      <c r="BG20" s="591"/>
      <c r="BH20" s="591"/>
      <c r="BI20" s="591"/>
      <c r="BJ20" s="591"/>
      <c r="BK20" s="591"/>
      <c r="BL20" s="591"/>
      <c r="BM20" s="591"/>
      <c r="BN20" s="591"/>
      <c r="BO20" s="591"/>
      <c r="BP20" s="591"/>
      <c r="BQ20" s="591"/>
      <c r="BR20" s="591"/>
    </row>
    <row r="21" spans="3:70" ht="30" customHeight="1" thickBot="1" x14ac:dyDescent="0.25">
      <c r="C21" s="22"/>
      <c r="D21" s="321" t="s">
        <v>35</v>
      </c>
      <c r="E21" s="322"/>
      <c r="F21" s="322"/>
      <c r="G21" s="322"/>
      <c r="H21" s="323"/>
      <c r="I21" s="592" t="s">
        <v>149</v>
      </c>
      <c r="J21" s="593"/>
      <c r="K21" s="593"/>
      <c r="L21" s="66" t="s">
        <v>27</v>
      </c>
      <c r="M21" s="592" t="s">
        <v>149</v>
      </c>
      <c r="N21" s="593"/>
      <c r="O21" s="593"/>
      <c r="P21" s="66" t="s">
        <v>27</v>
      </c>
      <c r="Q21" s="10"/>
      <c r="R21" s="321" t="s">
        <v>39</v>
      </c>
      <c r="S21" s="322"/>
      <c r="T21" s="322"/>
      <c r="U21" s="322"/>
      <c r="V21" s="323"/>
      <c r="W21" s="594" t="s">
        <v>150</v>
      </c>
      <c r="X21" s="595"/>
      <c r="Y21" s="595"/>
      <c r="Z21" s="72" t="s">
        <v>83</v>
      </c>
      <c r="AA21" s="594" t="s">
        <v>150</v>
      </c>
      <c r="AB21" s="595"/>
      <c r="AC21" s="595"/>
      <c r="AD21" s="72" t="s">
        <v>83</v>
      </c>
      <c r="AE21" s="320"/>
      <c r="AF21" s="603"/>
      <c r="AG21" s="605"/>
      <c r="AH21" s="491"/>
      <c r="AM21" s="596"/>
      <c r="AN21" s="596"/>
      <c r="AO21" s="596"/>
      <c r="AP21" s="596"/>
      <c r="AQ21" s="596"/>
      <c r="AR21" s="596"/>
      <c r="AS21" s="596"/>
      <c r="AT21" s="596"/>
      <c r="AU21" s="596"/>
      <c r="AV21" s="596"/>
      <c r="AW21" s="596"/>
      <c r="AX21" s="596"/>
      <c r="AY21" s="596"/>
      <c r="AZ21" s="596"/>
      <c r="BA21" s="596"/>
      <c r="BB21" s="596"/>
      <c r="BC21" s="596"/>
      <c r="BD21" s="596"/>
      <c r="BE21" s="596"/>
      <c r="BF21" s="596"/>
      <c r="BG21" s="596"/>
      <c r="BH21" s="596"/>
      <c r="BI21" s="596"/>
      <c r="BJ21" s="596"/>
      <c r="BK21" s="596"/>
      <c r="BL21" s="596"/>
      <c r="BM21" s="596"/>
      <c r="BN21" s="596"/>
      <c r="BO21" s="596"/>
      <c r="BP21" s="596"/>
      <c r="BQ21" s="596"/>
      <c r="BR21" s="596"/>
    </row>
    <row r="22" spans="3:70" ht="24.95" customHeight="1" thickBot="1" x14ac:dyDescent="0.25">
      <c r="C22" s="470" t="s">
        <v>25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2"/>
      <c r="AM22" s="74"/>
      <c r="AN22" s="74"/>
      <c r="AO22" s="74"/>
      <c r="AP22" s="74"/>
      <c r="AQ22" s="74"/>
      <c r="AR22" s="74"/>
      <c r="AS22" s="577"/>
      <c r="AT22" s="577"/>
      <c r="AU22" s="577"/>
      <c r="AV22" s="577"/>
      <c r="AW22" s="577"/>
      <c r="AX22" s="577"/>
      <c r="AY22" s="577"/>
      <c r="AZ22" s="577"/>
      <c r="BA22" s="574"/>
      <c r="BB22" s="574"/>
      <c r="BC22" s="574"/>
      <c r="BD22" s="574"/>
      <c r="BE22" s="574"/>
      <c r="BF22" s="574"/>
      <c r="BG22" s="610"/>
      <c r="BH22" s="610"/>
      <c r="BI22" s="610"/>
      <c r="BJ22" s="610"/>
      <c r="BK22" s="611"/>
      <c r="BL22" s="611"/>
      <c r="BM22" s="611"/>
      <c r="BN22" s="611"/>
      <c r="BO22" s="581"/>
      <c r="BP22" s="581"/>
      <c r="BQ22" s="582"/>
      <c r="BR22" s="582"/>
    </row>
    <row r="23" spans="3:70" ht="20.100000000000001" customHeight="1" x14ac:dyDescent="0.2">
      <c r="C23" s="474" t="s">
        <v>20</v>
      </c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6"/>
      <c r="Y23" s="296" t="s">
        <v>32</v>
      </c>
      <c r="Z23" s="297"/>
      <c r="AA23" s="297"/>
      <c r="AB23" s="297"/>
      <c r="AC23" s="297"/>
      <c r="AD23" s="297"/>
      <c r="AE23" s="297"/>
      <c r="AF23" s="297"/>
      <c r="AG23" s="297"/>
      <c r="AH23" s="298"/>
      <c r="AM23" s="606"/>
      <c r="AN23" s="606"/>
      <c r="AO23" s="606"/>
      <c r="AP23" s="606"/>
      <c r="AQ23" s="606"/>
      <c r="AR23" s="606"/>
      <c r="AS23" s="607"/>
      <c r="AT23" s="607"/>
      <c r="AU23" s="607"/>
      <c r="AV23" s="607"/>
      <c r="AW23" s="607"/>
      <c r="AX23" s="607"/>
      <c r="AY23" s="607"/>
      <c r="AZ23" s="607"/>
      <c r="BA23" s="608"/>
      <c r="BB23" s="608"/>
      <c r="BC23" s="608"/>
      <c r="BD23" s="608"/>
      <c r="BE23" s="608"/>
      <c r="BF23" s="608"/>
      <c r="BG23" s="609"/>
      <c r="BH23" s="609"/>
      <c r="BI23" s="609"/>
      <c r="BJ23" s="609"/>
      <c r="BK23" s="609"/>
      <c r="BL23" s="609"/>
      <c r="BM23" s="609"/>
      <c r="BN23" s="609"/>
      <c r="BO23" s="581"/>
      <c r="BP23" s="581"/>
      <c r="BQ23" s="582"/>
      <c r="BR23" s="582"/>
    </row>
    <row r="24" spans="3:70" ht="20.100000000000001" customHeight="1" x14ac:dyDescent="0.2">
      <c r="C24" s="308" t="s">
        <v>30</v>
      </c>
      <c r="D24" s="309"/>
      <c r="E24" s="310"/>
      <c r="F24" s="477" t="s">
        <v>6</v>
      </c>
      <c r="G24" s="309"/>
      <c r="H24" s="478"/>
      <c r="I24" s="479"/>
      <c r="J24" s="355" t="s">
        <v>92</v>
      </c>
      <c r="K24" s="356"/>
      <c r="L24" s="57">
        <f>AA14</f>
        <v>7</v>
      </c>
      <c r="M24" s="53" t="s">
        <v>91</v>
      </c>
      <c r="N24" s="308" t="s">
        <v>31</v>
      </c>
      <c r="O24" s="309"/>
      <c r="P24" s="310"/>
      <c r="Q24" s="485" t="s">
        <v>6</v>
      </c>
      <c r="R24" s="478"/>
      <c r="S24" s="478"/>
      <c r="T24" s="479"/>
      <c r="U24" s="355" t="s">
        <v>92</v>
      </c>
      <c r="V24" s="356"/>
      <c r="W24" s="57">
        <f>AA14</f>
        <v>7</v>
      </c>
      <c r="X24" s="53" t="s">
        <v>91</v>
      </c>
      <c r="Y24" s="276"/>
      <c r="Z24" s="277"/>
      <c r="AA24" s="277"/>
      <c r="AB24" s="277"/>
      <c r="AC24" s="277"/>
      <c r="AD24" s="277"/>
      <c r="AE24" s="277"/>
      <c r="AF24" s="277"/>
      <c r="AG24" s="277"/>
      <c r="AH24" s="299"/>
      <c r="AN24" s="583"/>
      <c r="AO24" s="583"/>
      <c r="AP24" s="583"/>
      <c r="AQ24" s="583"/>
      <c r="AR24" s="583"/>
      <c r="AS24" s="607"/>
      <c r="AT24" s="607"/>
      <c r="AU24" s="607"/>
      <c r="AV24" s="607"/>
      <c r="AW24" s="607"/>
      <c r="AX24" s="607"/>
      <c r="AY24" s="607"/>
      <c r="AZ24" s="607"/>
      <c r="BB24" s="583"/>
      <c r="BC24" s="583"/>
      <c r="BD24" s="583"/>
      <c r="BE24" s="583"/>
      <c r="BF24" s="583"/>
      <c r="BG24" s="609"/>
      <c r="BH24" s="609"/>
      <c r="BI24" s="609"/>
      <c r="BJ24" s="609"/>
      <c r="BK24" s="609"/>
      <c r="BL24" s="609"/>
      <c r="BM24" s="609"/>
      <c r="BN24" s="609"/>
      <c r="BO24" s="581"/>
      <c r="BP24" s="581"/>
      <c r="BQ24" s="582"/>
      <c r="BR24" s="582"/>
    </row>
    <row r="25" spans="3:70" ht="20.100000000000001" customHeight="1" x14ac:dyDescent="0.2">
      <c r="C25" s="311"/>
      <c r="D25" s="312"/>
      <c r="E25" s="312"/>
      <c r="F25" s="304" t="s">
        <v>81</v>
      </c>
      <c r="G25" s="305"/>
      <c r="H25" s="304" t="s">
        <v>100</v>
      </c>
      <c r="I25" s="305"/>
      <c r="J25" s="304" t="s">
        <v>81</v>
      </c>
      <c r="K25" s="305"/>
      <c r="L25" s="304" t="s">
        <v>100</v>
      </c>
      <c r="M25" s="305"/>
      <c r="N25" s="311"/>
      <c r="O25" s="312"/>
      <c r="P25" s="313"/>
      <c r="Q25" s="300" t="s">
        <v>64</v>
      </c>
      <c r="R25" s="301"/>
      <c r="S25" s="304" t="s">
        <v>101</v>
      </c>
      <c r="T25" s="305"/>
      <c r="U25" s="300" t="s">
        <v>64</v>
      </c>
      <c r="V25" s="301"/>
      <c r="W25" s="304" t="s">
        <v>101</v>
      </c>
      <c r="X25" s="305"/>
      <c r="Y25" s="324" t="s">
        <v>29</v>
      </c>
      <c r="Z25" s="325"/>
      <c r="AA25" s="325"/>
      <c r="AB25" s="326"/>
      <c r="AC25" s="380" t="s">
        <v>5</v>
      </c>
      <c r="AD25" s="325"/>
      <c r="AE25" s="326"/>
      <c r="AF25" s="63" t="s">
        <v>92</v>
      </c>
      <c r="AG25" s="61">
        <f>AA14</f>
        <v>7</v>
      </c>
      <c r="AH25" s="62" t="s">
        <v>91</v>
      </c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5"/>
      <c r="BP25" s="615"/>
      <c r="BQ25" s="615"/>
      <c r="BR25" s="615"/>
    </row>
    <row r="26" spans="3:70" ht="20.100000000000001" customHeight="1" x14ac:dyDescent="0.2">
      <c r="C26" s="314"/>
      <c r="D26" s="303"/>
      <c r="E26" s="303"/>
      <c r="F26" s="306"/>
      <c r="G26" s="307"/>
      <c r="H26" s="306"/>
      <c r="I26" s="307"/>
      <c r="J26" s="306"/>
      <c r="K26" s="307"/>
      <c r="L26" s="306"/>
      <c r="M26" s="307"/>
      <c r="N26" s="314"/>
      <c r="O26" s="303"/>
      <c r="P26" s="315"/>
      <c r="Q26" s="302"/>
      <c r="R26" s="303"/>
      <c r="S26" s="306"/>
      <c r="T26" s="307"/>
      <c r="U26" s="302"/>
      <c r="V26" s="303"/>
      <c r="W26" s="306"/>
      <c r="X26" s="307"/>
      <c r="Y26" s="125"/>
      <c r="Z26" s="9"/>
      <c r="AA26" s="9"/>
      <c r="AB26" s="9"/>
      <c r="AC26" s="612" t="s">
        <v>27</v>
      </c>
      <c r="AD26" s="613"/>
      <c r="AE26" s="614"/>
      <c r="AF26" s="612" t="s">
        <v>27</v>
      </c>
      <c r="AG26" s="613"/>
      <c r="AH26" s="616"/>
      <c r="AM26" s="517"/>
      <c r="AN26" s="517"/>
      <c r="AO26" s="517"/>
      <c r="AP26" s="517"/>
      <c r="AQ26" s="517"/>
      <c r="AR26" s="517"/>
      <c r="AS26" s="517"/>
      <c r="AT26" s="517"/>
      <c r="AU26" s="517"/>
      <c r="AV26" s="517"/>
      <c r="AW26" s="517"/>
      <c r="AX26" s="517"/>
      <c r="AY26" s="517"/>
      <c r="AZ26" s="517"/>
      <c r="BA26" s="517"/>
      <c r="BB26" s="517"/>
      <c r="BC26" s="517"/>
      <c r="BD26" s="517"/>
      <c r="BE26" s="517"/>
      <c r="BF26" s="517"/>
      <c r="BG26" s="517"/>
      <c r="BH26" s="517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</row>
    <row r="27" spans="3:70" ht="20.100000000000001" customHeight="1" x14ac:dyDescent="0.2">
      <c r="C27" s="617" t="s">
        <v>151</v>
      </c>
      <c r="D27" s="618"/>
      <c r="E27" s="619"/>
      <c r="F27" s="620">
        <v>30</v>
      </c>
      <c r="G27" s="621"/>
      <c r="H27" s="622" t="s">
        <v>152</v>
      </c>
      <c r="I27" s="623"/>
      <c r="J27" s="620">
        <v>60</v>
      </c>
      <c r="K27" s="621"/>
      <c r="L27" s="622" t="s">
        <v>152</v>
      </c>
      <c r="M27" s="624"/>
      <c r="N27" s="423"/>
      <c r="O27" s="424"/>
      <c r="P27" s="425"/>
      <c r="Q27" s="431"/>
      <c r="R27" s="432"/>
      <c r="S27" s="428"/>
      <c r="T27" s="430"/>
      <c r="U27" s="431"/>
      <c r="V27" s="432"/>
      <c r="W27" s="428"/>
      <c r="X27" s="429"/>
      <c r="Y27" s="125"/>
      <c r="Z27" s="9"/>
      <c r="AA27" s="9"/>
      <c r="AB27" s="9"/>
      <c r="AC27" s="612" t="s">
        <v>27</v>
      </c>
      <c r="AD27" s="613"/>
      <c r="AE27" s="614"/>
      <c r="AF27" s="612" t="s">
        <v>27</v>
      </c>
      <c r="AG27" s="613"/>
      <c r="AH27" s="616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</row>
    <row r="28" spans="3:70" ht="20.100000000000001" customHeight="1" x14ac:dyDescent="0.2">
      <c r="C28" s="628" t="s">
        <v>153</v>
      </c>
      <c r="D28" s="629"/>
      <c r="E28" s="630"/>
      <c r="F28" s="631">
        <v>10</v>
      </c>
      <c r="G28" s="632"/>
      <c r="H28" s="633" t="s">
        <v>152</v>
      </c>
      <c r="I28" s="634"/>
      <c r="J28" s="631">
        <v>10</v>
      </c>
      <c r="K28" s="632"/>
      <c r="L28" s="633" t="s">
        <v>152</v>
      </c>
      <c r="M28" s="635"/>
      <c r="N28" s="636"/>
      <c r="O28" s="637"/>
      <c r="P28" s="354"/>
      <c r="Q28" s="426"/>
      <c r="R28" s="427"/>
      <c r="S28" s="353"/>
      <c r="T28" s="354"/>
      <c r="U28" s="426"/>
      <c r="V28" s="427"/>
      <c r="W28" s="353"/>
      <c r="X28" s="422"/>
      <c r="Y28" s="125"/>
      <c r="Z28" s="9"/>
      <c r="AA28" s="9"/>
      <c r="AB28" s="9"/>
      <c r="AC28" s="612" t="s">
        <v>27</v>
      </c>
      <c r="AD28" s="613"/>
      <c r="AE28" s="614"/>
      <c r="AF28" s="612" t="s">
        <v>27</v>
      </c>
      <c r="AG28" s="613"/>
      <c r="AH28" s="616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273"/>
      <c r="BJ28" s="273"/>
      <c r="BK28" s="273"/>
      <c r="BL28" s="273"/>
      <c r="BM28" s="273"/>
      <c r="BN28" s="273"/>
      <c r="BO28" s="273"/>
      <c r="BP28" s="606"/>
      <c r="BQ28" s="606"/>
      <c r="BR28" s="606"/>
    </row>
    <row r="29" spans="3:70" ht="20.100000000000001" customHeight="1" thickBot="1" x14ac:dyDescent="0.25">
      <c r="C29" s="248" t="s">
        <v>152</v>
      </c>
      <c r="D29" s="249"/>
      <c r="E29" s="250"/>
      <c r="F29" s="620">
        <v>30</v>
      </c>
      <c r="G29" s="621"/>
      <c r="H29" s="622" t="s">
        <v>152</v>
      </c>
      <c r="I29" s="623"/>
      <c r="J29" s="620">
        <v>30</v>
      </c>
      <c r="K29" s="621"/>
      <c r="L29" s="622" t="s">
        <v>152</v>
      </c>
      <c r="M29" s="624"/>
      <c r="N29" s="248"/>
      <c r="O29" s="249"/>
      <c r="P29" s="250"/>
      <c r="Q29" s="252"/>
      <c r="R29" s="253"/>
      <c r="S29" s="251"/>
      <c r="T29" s="250"/>
      <c r="U29" s="252"/>
      <c r="V29" s="253"/>
      <c r="W29" s="251"/>
      <c r="X29" s="446"/>
      <c r="Y29" s="126"/>
      <c r="Z29" s="127"/>
      <c r="AA29" s="127"/>
      <c r="AB29" s="127"/>
      <c r="AC29" s="625" t="s">
        <v>27</v>
      </c>
      <c r="AD29" s="626"/>
      <c r="AE29" s="638"/>
      <c r="AF29" s="625" t="s">
        <v>27</v>
      </c>
      <c r="AG29" s="626"/>
      <c r="AH29" s="627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8"/>
      <c r="BJ29" s="8"/>
      <c r="BK29" s="8"/>
      <c r="BL29" s="8"/>
      <c r="BM29" s="582"/>
      <c r="BN29" s="582"/>
      <c r="BO29" s="582"/>
      <c r="BP29" s="582"/>
      <c r="BQ29" s="582"/>
      <c r="BR29" s="582"/>
    </row>
    <row r="30" spans="3:70" ht="11.25" customHeight="1" x14ac:dyDescent="0.2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2"/>
      <c r="AD30" s="42"/>
      <c r="AE30" s="42"/>
      <c r="AF30" s="42"/>
      <c r="AG30" s="42"/>
      <c r="AH30" s="42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582"/>
      <c r="BN30" s="582"/>
      <c r="BO30" s="582"/>
      <c r="BP30" s="582"/>
      <c r="BQ30" s="582"/>
      <c r="BR30" s="582"/>
    </row>
    <row r="31" spans="3:70" ht="9" customHeight="1" thickBot="1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8"/>
      <c r="AD31" s="38"/>
      <c r="AE31" s="38"/>
      <c r="AF31" s="38"/>
      <c r="AG31" s="38"/>
      <c r="AH31" s="3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582"/>
      <c r="BN31" s="582"/>
      <c r="BO31" s="582"/>
      <c r="BP31" s="582"/>
      <c r="BQ31" s="582"/>
      <c r="BR31" s="582"/>
    </row>
    <row r="32" spans="3:70" ht="20.100000000000001" customHeight="1" thickBot="1" x14ac:dyDescent="0.25">
      <c r="C32" s="435" t="s">
        <v>24</v>
      </c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6"/>
      <c r="AC32" s="436"/>
      <c r="AD32" s="436"/>
      <c r="AE32" s="436"/>
      <c r="AF32" s="436"/>
      <c r="AG32" s="436"/>
      <c r="AH32" s="437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582"/>
      <c r="BN32" s="582"/>
      <c r="BO32" s="582"/>
      <c r="BP32" s="582"/>
      <c r="BQ32" s="582"/>
      <c r="BR32" s="582"/>
    </row>
    <row r="33" spans="3:34" ht="20.100000000000001" customHeight="1" x14ac:dyDescent="0.2">
      <c r="C33" s="377" t="s">
        <v>16</v>
      </c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9"/>
      <c r="S33" s="377" t="s">
        <v>21</v>
      </c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9"/>
    </row>
    <row r="34" spans="3:34" ht="20.100000000000001" customHeight="1" x14ac:dyDescent="0.2">
      <c r="C34" s="271" t="s">
        <v>17</v>
      </c>
      <c r="D34" s="255"/>
      <c r="E34" s="256"/>
      <c r="F34" s="254" t="s">
        <v>7</v>
      </c>
      <c r="G34" s="255"/>
      <c r="H34" s="255"/>
      <c r="I34" s="256"/>
      <c r="J34" s="291" t="s">
        <v>8</v>
      </c>
      <c r="K34" s="343" t="s">
        <v>95</v>
      </c>
      <c r="L34" s="344"/>
      <c r="M34" s="344"/>
      <c r="N34" s="450"/>
      <c r="O34" s="343" t="s">
        <v>92</v>
      </c>
      <c r="P34" s="344"/>
      <c r="Q34" s="58"/>
      <c r="R34" s="59"/>
      <c r="S34" s="271" t="s">
        <v>22</v>
      </c>
      <c r="T34" s="255"/>
      <c r="U34" s="255"/>
      <c r="V34" s="294"/>
      <c r="W34" s="368" t="s">
        <v>7</v>
      </c>
      <c r="X34" s="255"/>
      <c r="Y34" s="255"/>
      <c r="Z34" s="256"/>
      <c r="AA34" s="447" t="s">
        <v>18</v>
      </c>
      <c r="AB34" s="404"/>
      <c r="AC34" s="404"/>
      <c r="AD34" s="404"/>
      <c r="AE34" s="404"/>
      <c r="AF34" s="404"/>
      <c r="AG34" s="404"/>
      <c r="AH34" s="449"/>
    </row>
    <row r="35" spans="3:34" ht="15.75" customHeight="1" x14ac:dyDescent="0.2">
      <c r="C35" s="272"/>
      <c r="D35" s="273"/>
      <c r="E35" s="275"/>
      <c r="F35" s="274" t="s">
        <v>9</v>
      </c>
      <c r="G35" s="274"/>
      <c r="H35" s="274" t="s">
        <v>10</v>
      </c>
      <c r="I35" s="274"/>
      <c r="J35" s="292"/>
      <c r="K35" s="345"/>
      <c r="L35" s="346"/>
      <c r="M35" s="346"/>
      <c r="N35" s="451"/>
      <c r="O35" s="345"/>
      <c r="P35" s="346"/>
      <c r="Q35" s="7">
        <f>AA14</f>
        <v>7</v>
      </c>
      <c r="R35" s="60" t="s">
        <v>91</v>
      </c>
      <c r="S35" s="272"/>
      <c r="T35" s="273"/>
      <c r="U35" s="273"/>
      <c r="V35" s="273"/>
      <c r="W35" s="274" t="s">
        <v>9</v>
      </c>
      <c r="X35" s="274"/>
      <c r="Y35" s="274" t="s">
        <v>10</v>
      </c>
      <c r="Z35" s="274"/>
      <c r="AA35" s="447" t="s">
        <v>75</v>
      </c>
      <c r="AB35" s="404"/>
      <c r="AC35" s="404"/>
      <c r="AD35" s="404"/>
      <c r="AE35" s="355" t="s">
        <v>92</v>
      </c>
      <c r="AF35" s="356"/>
      <c r="AG35" s="57">
        <f>AA14</f>
        <v>7</v>
      </c>
      <c r="AH35" s="53" t="s">
        <v>91</v>
      </c>
    </row>
    <row r="36" spans="3:34" ht="15" customHeight="1" x14ac:dyDescent="0.2">
      <c r="C36" s="276"/>
      <c r="D36" s="277"/>
      <c r="E36" s="278"/>
      <c r="F36" s="274"/>
      <c r="G36" s="274"/>
      <c r="H36" s="274"/>
      <c r="I36" s="274"/>
      <c r="J36" s="293"/>
      <c r="K36" s="350" t="s">
        <v>93</v>
      </c>
      <c r="L36" s="351"/>
      <c r="M36" s="351"/>
      <c r="N36" s="352"/>
      <c r="O36" s="347" t="s">
        <v>94</v>
      </c>
      <c r="P36" s="348"/>
      <c r="Q36" s="348"/>
      <c r="R36" s="349"/>
      <c r="S36" s="276"/>
      <c r="T36" s="277"/>
      <c r="U36" s="277"/>
      <c r="V36" s="277"/>
      <c r="W36" s="274"/>
      <c r="X36" s="274"/>
      <c r="Y36" s="274"/>
      <c r="Z36" s="274"/>
      <c r="AA36" s="438" t="s">
        <v>76</v>
      </c>
      <c r="AB36" s="439"/>
      <c r="AC36" s="440" t="s">
        <v>77</v>
      </c>
      <c r="AD36" s="448"/>
      <c r="AE36" s="438" t="s">
        <v>76</v>
      </c>
      <c r="AF36" s="439"/>
      <c r="AG36" s="440" t="s">
        <v>77</v>
      </c>
      <c r="AH36" s="441"/>
    </row>
    <row r="37" spans="3:34" ht="20.100000000000001" customHeight="1" x14ac:dyDescent="0.2">
      <c r="C37" s="271" t="s">
        <v>11</v>
      </c>
      <c r="D37" s="255"/>
      <c r="E37" s="294"/>
      <c r="F37" s="631" t="s">
        <v>102</v>
      </c>
      <c r="G37" s="634"/>
      <c r="H37" s="631" t="s">
        <v>103</v>
      </c>
      <c r="I37" s="632"/>
      <c r="J37" s="128" t="s">
        <v>105</v>
      </c>
      <c r="K37" s="639">
        <v>30</v>
      </c>
      <c r="L37" s="640"/>
      <c r="M37" s="640"/>
      <c r="N37" s="641"/>
      <c r="O37" s="639">
        <v>30</v>
      </c>
      <c r="P37" s="640"/>
      <c r="Q37" s="640"/>
      <c r="R37" s="642"/>
      <c r="S37" s="129"/>
      <c r="T37" s="130"/>
      <c r="U37" s="130"/>
      <c r="V37" s="131"/>
      <c r="W37" s="132"/>
      <c r="X37" s="131"/>
      <c r="Y37" s="132"/>
      <c r="Z37" s="131"/>
      <c r="AA37" s="133"/>
      <c r="AB37" s="134"/>
      <c r="AC37" s="135"/>
      <c r="AD37" s="136"/>
      <c r="AE37" s="133"/>
      <c r="AF37" s="134"/>
      <c r="AG37" s="135"/>
      <c r="AH37" s="137"/>
    </row>
    <row r="38" spans="3:34" ht="20.100000000000001" customHeight="1" x14ac:dyDescent="0.2">
      <c r="C38" s="272"/>
      <c r="D38" s="273"/>
      <c r="E38" s="295"/>
      <c r="F38" s="103"/>
      <c r="G38" s="102"/>
      <c r="H38" s="103"/>
      <c r="I38" s="102"/>
      <c r="J38" s="14"/>
      <c r="K38" s="133"/>
      <c r="L38" s="135"/>
      <c r="M38" s="135"/>
      <c r="N38" s="136"/>
      <c r="O38" s="133"/>
      <c r="P38" s="135"/>
      <c r="Q38" s="135"/>
      <c r="R38" s="137"/>
      <c r="S38" s="129"/>
      <c r="T38" s="130"/>
      <c r="U38" s="130"/>
      <c r="V38" s="131"/>
      <c r="W38" s="132"/>
      <c r="X38" s="131"/>
      <c r="Y38" s="132"/>
      <c r="Z38" s="131"/>
      <c r="AA38" s="133"/>
      <c r="AB38" s="134"/>
      <c r="AC38" s="135"/>
      <c r="AD38" s="136"/>
      <c r="AE38" s="133"/>
      <c r="AF38" s="134"/>
      <c r="AG38" s="135"/>
      <c r="AH38" s="137"/>
    </row>
    <row r="39" spans="3:34" ht="20.100000000000001" customHeight="1" x14ac:dyDescent="0.2">
      <c r="C39" s="459" t="s">
        <v>12</v>
      </c>
      <c r="D39" s="335"/>
      <c r="E39" s="336"/>
      <c r="F39" s="631" t="s">
        <v>102</v>
      </c>
      <c r="G39" s="634"/>
      <c r="H39" s="631" t="s">
        <v>103</v>
      </c>
      <c r="I39" s="632"/>
      <c r="J39" s="128" t="s">
        <v>105</v>
      </c>
      <c r="K39" s="639">
        <v>50</v>
      </c>
      <c r="L39" s="640"/>
      <c r="M39" s="640"/>
      <c r="N39" s="641"/>
      <c r="O39" s="639">
        <v>80</v>
      </c>
      <c r="P39" s="640"/>
      <c r="Q39" s="640"/>
      <c r="R39" s="642"/>
      <c r="S39" s="129"/>
      <c r="T39" s="130"/>
      <c r="U39" s="130"/>
      <c r="V39" s="131"/>
      <c r="W39" s="132"/>
      <c r="X39" s="131"/>
      <c r="Y39" s="132"/>
      <c r="Z39" s="131"/>
      <c r="AA39" s="133"/>
      <c r="AB39" s="134"/>
      <c r="AC39" s="135"/>
      <c r="AD39" s="136"/>
      <c r="AE39" s="133"/>
      <c r="AF39" s="134"/>
      <c r="AG39" s="135"/>
      <c r="AH39" s="137"/>
    </row>
    <row r="40" spans="3:34" ht="20.100000000000001" customHeight="1" x14ac:dyDescent="0.2">
      <c r="C40" s="276"/>
      <c r="D40" s="277"/>
      <c r="E40" s="338"/>
      <c r="F40" s="104"/>
      <c r="G40" s="105"/>
      <c r="H40" s="104"/>
      <c r="I40" s="105"/>
      <c r="J40" s="32"/>
      <c r="K40" s="133"/>
      <c r="L40" s="135"/>
      <c r="M40" s="135"/>
      <c r="N40" s="136"/>
      <c r="O40" s="133"/>
      <c r="P40" s="135"/>
      <c r="Q40" s="135"/>
      <c r="R40" s="137"/>
      <c r="S40" s="129"/>
      <c r="T40" s="130"/>
      <c r="U40" s="130"/>
      <c r="V40" s="131"/>
      <c r="W40" s="132"/>
      <c r="X40" s="131"/>
      <c r="Y40" s="132"/>
      <c r="Z40" s="131"/>
      <c r="AA40" s="133"/>
      <c r="AB40" s="134"/>
      <c r="AC40" s="135"/>
      <c r="AD40" s="136"/>
      <c r="AE40" s="133"/>
      <c r="AF40" s="134"/>
      <c r="AG40" s="135"/>
      <c r="AH40" s="137"/>
    </row>
    <row r="41" spans="3:34" ht="20.100000000000001" customHeight="1" x14ac:dyDescent="0.2">
      <c r="C41" s="271" t="s">
        <v>79</v>
      </c>
      <c r="D41" s="255"/>
      <c r="E41" s="255"/>
      <c r="F41" s="104"/>
      <c r="G41" s="105"/>
      <c r="H41" s="104"/>
      <c r="I41" s="101"/>
      <c r="J41" s="33"/>
      <c r="K41" s="34"/>
      <c r="L41" s="34"/>
      <c r="M41" s="34"/>
      <c r="N41" s="35"/>
      <c r="O41" s="36"/>
      <c r="P41" s="34"/>
      <c r="Q41" s="34"/>
      <c r="R41" s="37"/>
      <c r="S41" s="129"/>
      <c r="T41" s="130"/>
      <c r="U41" s="130"/>
      <c r="V41" s="131"/>
      <c r="W41" s="132"/>
      <c r="X41" s="131"/>
      <c r="Y41" s="132"/>
      <c r="Z41" s="131"/>
      <c r="AA41" s="133"/>
      <c r="AB41" s="134"/>
      <c r="AC41" s="135"/>
      <c r="AD41" s="136"/>
      <c r="AE41" s="133"/>
      <c r="AF41" s="134"/>
      <c r="AG41" s="135"/>
      <c r="AH41" s="137"/>
    </row>
    <row r="42" spans="3:34" ht="20.100000000000001" customHeight="1" x14ac:dyDescent="0.2">
      <c r="C42" s="272"/>
      <c r="D42" s="273"/>
      <c r="E42" s="273"/>
      <c r="F42" s="104"/>
      <c r="G42" s="105"/>
      <c r="H42" s="104"/>
      <c r="I42" s="105"/>
      <c r="J42" s="32"/>
      <c r="K42" s="39"/>
      <c r="L42" s="9"/>
      <c r="M42" s="9"/>
      <c r="N42" s="31"/>
      <c r="O42" s="9"/>
      <c r="P42" s="9"/>
      <c r="Q42" s="9"/>
      <c r="R42" s="40"/>
      <c r="S42" s="129"/>
      <c r="T42" s="130"/>
      <c r="U42" s="130"/>
      <c r="V42" s="131"/>
      <c r="W42" s="132"/>
      <c r="X42" s="131"/>
      <c r="Y42" s="132"/>
      <c r="Z42" s="131"/>
      <c r="AA42" s="133"/>
      <c r="AB42" s="134"/>
      <c r="AC42" s="135"/>
      <c r="AD42" s="136"/>
      <c r="AE42" s="133"/>
      <c r="AF42" s="134"/>
      <c r="AG42" s="135"/>
      <c r="AH42" s="137"/>
    </row>
    <row r="43" spans="3:34" ht="20.100000000000001" customHeight="1" thickBot="1" x14ac:dyDescent="0.25">
      <c r="C43" s="268" t="s">
        <v>78</v>
      </c>
      <c r="D43" s="269"/>
      <c r="E43" s="269"/>
      <c r="F43" s="269"/>
      <c r="G43" s="269"/>
      <c r="H43" s="269"/>
      <c r="I43" s="269"/>
      <c r="J43" s="270"/>
      <c r="K43" s="647">
        <v>70</v>
      </c>
      <c r="L43" s="648"/>
      <c r="M43" s="648"/>
      <c r="N43" s="649"/>
      <c r="O43" s="647">
        <v>100</v>
      </c>
      <c r="P43" s="648"/>
      <c r="Q43" s="648"/>
      <c r="R43" s="650"/>
      <c r="S43" s="248" t="s">
        <v>78</v>
      </c>
      <c r="T43" s="249"/>
      <c r="U43" s="249"/>
      <c r="V43" s="249"/>
      <c r="W43" s="249"/>
      <c r="X43" s="249"/>
      <c r="Y43" s="249"/>
      <c r="Z43" s="253"/>
      <c r="AA43" s="138"/>
      <c r="AB43" s="139"/>
      <c r="AC43" s="140"/>
      <c r="AD43" s="141"/>
      <c r="AE43" s="138"/>
      <c r="AF43" s="139"/>
      <c r="AG43" s="140"/>
      <c r="AH43" s="142"/>
    </row>
    <row r="44" spans="3:34" ht="20.100000000000001" customHeight="1" x14ac:dyDescent="0.2">
      <c r="C44" s="377" t="s">
        <v>38</v>
      </c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9"/>
      <c r="S44" s="474" t="s">
        <v>67</v>
      </c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6"/>
    </row>
    <row r="45" spans="3:34" ht="20.100000000000001" customHeight="1" x14ac:dyDescent="0.2">
      <c r="C45" s="643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490"/>
      <c r="S45" s="643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490"/>
    </row>
    <row r="46" spans="3:34" ht="20.100000000000001" customHeight="1" x14ac:dyDescent="0.2">
      <c r="C46" s="643"/>
      <c r="D46" s="574"/>
      <c r="E46" s="574"/>
      <c r="F46" s="574"/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490"/>
      <c r="S46" s="643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490"/>
    </row>
    <row r="47" spans="3:34" ht="20.100000000000001" customHeight="1" x14ac:dyDescent="0.2">
      <c r="C47" s="643"/>
      <c r="D47" s="574"/>
      <c r="E47" s="574"/>
      <c r="F47" s="574"/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490"/>
      <c r="S47" s="643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490"/>
    </row>
    <row r="48" spans="3:34" ht="20.100000000000001" customHeight="1" thickBot="1" x14ac:dyDescent="0.25">
      <c r="C48" s="644"/>
      <c r="D48" s="645"/>
      <c r="E48" s="645"/>
      <c r="F48" s="645"/>
      <c r="G48" s="645"/>
      <c r="H48" s="645"/>
      <c r="I48" s="645"/>
      <c r="J48" s="645"/>
      <c r="K48" s="645"/>
      <c r="L48" s="645"/>
      <c r="M48" s="645"/>
      <c r="N48" s="645"/>
      <c r="O48" s="645"/>
      <c r="P48" s="645"/>
      <c r="Q48" s="645"/>
      <c r="R48" s="491"/>
      <c r="S48" s="644"/>
      <c r="T48" s="645"/>
      <c r="U48" s="645"/>
      <c r="V48" s="645"/>
      <c r="W48" s="645"/>
      <c r="X48" s="645"/>
      <c r="Y48" s="645"/>
      <c r="Z48" s="645"/>
      <c r="AA48" s="645"/>
      <c r="AB48" s="645"/>
      <c r="AC48" s="645"/>
      <c r="AD48" s="645"/>
      <c r="AE48" s="645"/>
      <c r="AF48" s="645"/>
      <c r="AG48" s="645"/>
      <c r="AH48" s="491"/>
    </row>
    <row r="49" spans="3:34" ht="20.100000000000001" customHeight="1" x14ac:dyDescent="0.2">
      <c r="C49" s="474" t="s">
        <v>68</v>
      </c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6"/>
      <c r="S49" s="474" t="s">
        <v>66</v>
      </c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6"/>
    </row>
    <row r="50" spans="3:34" ht="20.100000000000001" customHeight="1" x14ac:dyDescent="0.2">
      <c r="C50" s="14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/>
      <c r="S50" s="646"/>
      <c r="T50" s="496"/>
      <c r="U50" s="496"/>
      <c r="V50" s="496"/>
      <c r="W50" s="496"/>
      <c r="X50" s="496"/>
      <c r="Y50" s="496"/>
      <c r="Z50" s="496"/>
      <c r="AA50" s="496"/>
      <c r="AB50" s="496"/>
      <c r="AC50" s="496"/>
      <c r="AD50" s="496"/>
      <c r="AE50" s="496"/>
      <c r="AF50" s="496"/>
      <c r="AG50" s="496"/>
      <c r="AH50" s="489"/>
    </row>
    <row r="51" spans="3:34" ht="20.100000000000001" customHeight="1" x14ac:dyDescent="0.2">
      <c r="C51" s="14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47"/>
      <c r="S51" s="643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490"/>
    </row>
    <row r="52" spans="3:34" ht="20.100000000000001" customHeight="1" x14ac:dyDescent="0.2">
      <c r="C52" s="14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47"/>
      <c r="S52" s="643"/>
      <c r="T52" s="574"/>
      <c r="U52" s="574"/>
      <c r="V52" s="574"/>
      <c r="W52" s="574"/>
      <c r="X52" s="574"/>
      <c r="Y52" s="574"/>
      <c r="Z52" s="574"/>
      <c r="AA52" s="574"/>
      <c r="AB52" s="574"/>
      <c r="AC52" s="574"/>
      <c r="AD52" s="574"/>
      <c r="AE52" s="574"/>
      <c r="AF52" s="574"/>
      <c r="AG52" s="574"/>
      <c r="AH52" s="490"/>
    </row>
    <row r="53" spans="3:34" ht="20.100000000000001" customHeight="1" thickBot="1" x14ac:dyDescent="0.25">
      <c r="C53" s="148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50"/>
      <c r="S53" s="644"/>
      <c r="T53" s="645"/>
      <c r="U53" s="645"/>
      <c r="V53" s="645"/>
      <c r="W53" s="645"/>
      <c r="X53" s="645"/>
      <c r="Y53" s="645"/>
      <c r="Z53" s="645"/>
      <c r="AA53" s="645"/>
      <c r="AB53" s="645"/>
      <c r="AC53" s="645"/>
      <c r="AD53" s="645"/>
      <c r="AE53" s="645"/>
      <c r="AF53" s="645"/>
      <c r="AG53" s="645"/>
      <c r="AH53" s="491"/>
    </row>
    <row r="54" spans="3:34" ht="8.25" customHeight="1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</row>
    <row r="55" spans="3:34" ht="20.100000000000001" customHeight="1" x14ac:dyDescent="0.2">
      <c r="C55" s="517" t="s">
        <v>41</v>
      </c>
      <c r="D55" s="517"/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  <c r="T55" s="517"/>
      <c r="U55" s="517"/>
      <c r="V55" s="517"/>
      <c r="W55" s="517"/>
      <c r="X55" s="517"/>
      <c r="Y55" s="517"/>
      <c r="Z55" s="517"/>
      <c r="AA55" s="517"/>
      <c r="AB55" s="517"/>
      <c r="AC55" s="517"/>
      <c r="AD55" s="517"/>
      <c r="AE55" s="517"/>
      <c r="AF55" s="517"/>
      <c r="AG55" s="517"/>
      <c r="AH55" s="517"/>
    </row>
    <row r="56" spans="3:34" ht="20.100000000000001" customHeight="1" x14ac:dyDescent="0.2">
      <c r="C56" s="514" t="s">
        <v>42</v>
      </c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6"/>
      <c r="U56" s="518" t="s">
        <v>49</v>
      </c>
      <c r="V56" s="519"/>
      <c r="W56" s="519"/>
      <c r="X56" s="519"/>
      <c r="Y56" s="519"/>
      <c r="Z56" s="519"/>
      <c r="AA56" s="519"/>
      <c r="AB56" s="519"/>
      <c r="AC56" s="519"/>
      <c r="AD56" s="519"/>
      <c r="AE56" s="519"/>
      <c r="AF56" s="519"/>
      <c r="AG56" s="519"/>
      <c r="AH56" s="520"/>
    </row>
    <row r="57" spans="3:34" ht="20.100000000000001" customHeight="1" x14ac:dyDescent="0.2">
      <c r="C57" s="254" t="s">
        <v>43</v>
      </c>
      <c r="D57" s="255"/>
      <c r="E57" s="255"/>
      <c r="F57" s="294"/>
      <c r="G57" s="368" t="s">
        <v>44</v>
      </c>
      <c r="H57" s="368" t="s">
        <v>45</v>
      </c>
      <c r="I57" s="528" t="s">
        <v>46</v>
      </c>
      <c r="J57" s="529"/>
      <c r="K57" s="368" t="s">
        <v>5</v>
      </c>
      <c r="L57" s="255"/>
      <c r="M57" s="255"/>
      <c r="N57" s="255"/>
      <c r="O57" s="294"/>
      <c r="P57" s="512" t="s">
        <v>97</v>
      </c>
      <c r="Q57" s="513"/>
      <c r="R57" s="513"/>
      <c r="S57" s="64">
        <f>AA14</f>
        <v>7</v>
      </c>
      <c r="T57" s="65" t="s">
        <v>98</v>
      </c>
      <c r="U57" s="350" t="s">
        <v>50</v>
      </c>
      <c r="V57" s="351"/>
      <c r="W57" s="351"/>
      <c r="X57" s="453"/>
      <c r="Y57" s="524" t="s">
        <v>51</v>
      </c>
      <c r="Z57" s="352"/>
      <c r="AA57" s="350" t="s">
        <v>52</v>
      </c>
      <c r="AB57" s="352"/>
      <c r="AC57" s="24"/>
      <c r="AD57" s="17" t="s">
        <v>53</v>
      </c>
      <c r="AE57" s="350" t="s">
        <v>54</v>
      </c>
      <c r="AF57" s="352"/>
      <c r="AG57" s="24"/>
      <c r="AH57" s="17" t="s">
        <v>53</v>
      </c>
    </row>
    <row r="58" spans="3:34" ht="20.100000000000001" customHeight="1" x14ac:dyDescent="0.2">
      <c r="C58" s="452"/>
      <c r="D58" s="273"/>
      <c r="E58" s="273"/>
      <c r="F58" s="295"/>
      <c r="G58" s="454"/>
      <c r="H58" s="454"/>
      <c r="I58" s="530"/>
      <c r="J58" s="531"/>
      <c r="K58" s="330" t="s">
        <v>47</v>
      </c>
      <c r="L58" s="330"/>
      <c r="M58" s="331" t="s">
        <v>48</v>
      </c>
      <c r="N58" s="332" t="s">
        <v>82</v>
      </c>
      <c r="O58" s="333"/>
      <c r="P58" s="330" t="s">
        <v>47</v>
      </c>
      <c r="Q58" s="330"/>
      <c r="R58" s="331" t="s">
        <v>48</v>
      </c>
      <c r="S58" s="332" t="s">
        <v>82</v>
      </c>
      <c r="T58" s="333"/>
      <c r="U58" s="334" t="s">
        <v>55</v>
      </c>
      <c r="V58" s="335"/>
      <c r="W58" s="335"/>
      <c r="X58" s="336"/>
      <c r="Y58" s="339" t="s">
        <v>51</v>
      </c>
      <c r="Z58" s="340"/>
      <c r="AA58" s="458" t="s">
        <v>52</v>
      </c>
      <c r="AB58" s="340"/>
      <c r="AC58" s="151">
        <v>1</v>
      </c>
      <c r="AD58" s="16" t="s">
        <v>53</v>
      </c>
      <c r="AE58" s="458" t="s">
        <v>54</v>
      </c>
      <c r="AF58" s="340"/>
      <c r="AG58" s="151">
        <v>1</v>
      </c>
      <c r="AH58" s="16" t="s">
        <v>53</v>
      </c>
    </row>
    <row r="59" spans="3:34" ht="20.100000000000001" customHeight="1" x14ac:dyDescent="0.2">
      <c r="C59" s="350"/>
      <c r="D59" s="351"/>
      <c r="E59" s="351"/>
      <c r="F59" s="453"/>
      <c r="G59" s="454"/>
      <c r="H59" s="454"/>
      <c r="I59" s="532"/>
      <c r="J59" s="533"/>
      <c r="K59" s="330"/>
      <c r="L59" s="330"/>
      <c r="M59" s="331"/>
      <c r="N59" s="333"/>
      <c r="O59" s="333"/>
      <c r="P59" s="330"/>
      <c r="Q59" s="330"/>
      <c r="R59" s="331"/>
      <c r="S59" s="333"/>
      <c r="T59" s="333"/>
      <c r="U59" s="337"/>
      <c r="V59" s="277"/>
      <c r="W59" s="277"/>
      <c r="X59" s="338"/>
      <c r="Y59" s="341" t="s">
        <v>56</v>
      </c>
      <c r="Z59" s="342"/>
      <c r="AA59" s="367" t="s">
        <v>52</v>
      </c>
      <c r="AB59" s="342"/>
      <c r="AC59" s="151">
        <v>60</v>
      </c>
      <c r="AD59" s="16" t="s">
        <v>53</v>
      </c>
      <c r="AE59" s="367" t="s">
        <v>54</v>
      </c>
      <c r="AF59" s="342"/>
      <c r="AG59" s="151">
        <v>60</v>
      </c>
      <c r="AH59" s="16" t="s">
        <v>53</v>
      </c>
    </row>
    <row r="60" spans="3:34" ht="20.100000000000001" customHeight="1" x14ac:dyDescent="0.2">
      <c r="C60" s="652" t="s">
        <v>142</v>
      </c>
      <c r="D60" s="653"/>
      <c r="E60" s="653"/>
      <c r="F60" s="654"/>
      <c r="G60" s="152">
        <v>30</v>
      </c>
      <c r="H60" s="152" t="s">
        <v>110</v>
      </c>
      <c r="I60" s="655" t="s">
        <v>111</v>
      </c>
      <c r="J60" s="656"/>
      <c r="K60" s="620" t="s">
        <v>112</v>
      </c>
      <c r="L60" s="623"/>
      <c r="M60" s="153" t="s">
        <v>87</v>
      </c>
      <c r="N60" s="620" t="s">
        <v>154</v>
      </c>
      <c r="O60" s="623"/>
      <c r="P60" s="620" t="s">
        <v>112</v>
      </c>
      <c r="Q60" s="623"/>
      <c r="R60" s="153" t="s">
        <v>87</v>
      </c>
      <c r="S60" s="620" t="s">
        <v>154</v>
      </c>
      <c r="T60" s="623"/>
      <c r="U60" s="15"/>
    </row>
    <row r="61" spans="3:34" ht="20.100000000000001" customHeight="1" x14ac:dyDescent="0.2">
      <c r="C61" s="154"/>
      <c r="D61" s="155"/>
      <c r="E61" s="155"/>
      <c r="F61" s="155"/>
      <c r="G61" s="156"/>
      <c r="H61" s="156"/>
      <c r="I61" s="155"/>
      <c r="J61" s="155"/>
      <c r="K61" s="157"/>
      <c r="L61" s="155"/>
      <c r="M61" s="157"/>
      <c r="N61" s="157"/>
      <c r="O61" s="155"/>
      <c r="P61" s="157"/>
      <c r="Q61" s="155"/>
      <c r="R61" s="157"/>
      <c r="S61" s="157"/>
      <c r="T61" s="158"/>
      <c r="U61" s="8"/>
    </row>
    <row r="62" spans="3:34" ht="20.100000000000001" customHeight="1" x14ac:dyDescent="0.2">
      <c r="C62" s="133"/>
      <c r="D62" s="135"/>
      <c r="E62" s="135"/>
      <c r="F62" s="135"/>
      <c r="G62" s="23"/>
      <c r="H62" s="23"/>
      <c r="I62" s="135"/>
      <c r="J62" s="135"/>
      <c r="K62" s="159"/>
      <c r="L62" s="135"/>
      <c r="M62" s="159"/>
      <c r="N62" s="159"/>
      <c r="O62" s="135"/>
      <c r="P62" s="159"/>
      <c r="Q62" s="135"/>
      <c r="R62" s="159"/>
      <c r="S62" s="159"/>
      <c r="T62" s="136"/>
      <c r="U62" s="8"/>
    </row>
    <row r="63" spans="3:34" ht="20.100000000000001" customHeight="1" x14ac:dyDescent="0.2">
      <c r="C63" s="160"/>
      <c r="D63" s="161"/>
      <c r="E63" s="161"/>
      <c r="F63" s="161"/>
      <c r="G63" s="23"/>
      <c r="H63" s="23"/>
      <c r="I63" s="161"/>
      <c r="J63" s="161"/>
      <c r="K63" s="162"/>
      <c r="L63" s="161"/>
      <c r="M63" s="162"/>
      <c r="N63" s="162"/>
      <c r="O63" s="161"/>
      <c r="P63" s="162"/>
      <c r="Q63" s="161"/>
      <c r="R63" s="162"/>
      <c r="S63" s="162"/>
      <c r="T63" s="163"/>
      <c r="U63" s="8"/>
    </row>
    <row r="64" spans="3:34" ht="12.75" customHeigh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3:69" ht="7.5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3:69" ht="20.100000000000001" customHeight="1" thickBot="1" x14ac:dyDescent="0.25">
      <c r="C66" s="6" t="s">
        <v>60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30"/>
      <c r="T66" s="30"/>
      <c r="U66" s="3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</row>
    <row r="67" spans="3:69" ht="24" customHeight="1" x14ac:dyDescent="0.2">
      <c r="C67" s="541" t="s">
        <v>59</v>
      </c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3"/>
      <c r="Q67" s="544" t="s">
        <v>57</v>
      </c>
      <c r="R67" s="542"/>
      <c r="S67" s="542"/>
      <c r="T67" s="542"/>
      <c r="U67" s="545"/>
    </row>
    <row r="68" spans="3:69" ht="24" customHeight="1" x14ac:dyDescent="0.2">
      <c r="C68" s="100"/>
      <c r="D68" s="99"/>
      <c r="E68" s="99"/>
      <c r="F68" s="99"/>
      <c r="G68" s="99"/>
      <c r="H68" s="164"/>
      <c r="I68" s="164"/>
      <c r="J68" s="164"/>
      <c r="K68" s="164"/>
      <c r="L68" s="164"/>
      <c r="M68" s="99"/>
      <c r="N68" s="165"/>
      <c r="O68" s="165"/>
      <c r="P68" s="166"/>
      <c r="Q68" s="167"/>
      <c r="R68" s="164"/>
      <c r="S68" s="164"/>
      <c r="T68" s="164"/>
      <c r="U68" s="168"/>
    </row>
    <row r="69" spans="3:69" ht="24" customHeight="1" x14ac:dyDescent="0.2">
      <c r="C69" s="100"/>
      <c r="D69" s="99"/>
      <c r="E69" s="99"/>
      <c r="F69" s="99"/>
      <c r="G69" s="99"/>
      <c r="H69" s="164"/>
      <c r="I69" s="164"/>
      <c r="J69" s="164"/>
      <c r="K69" s="164"/>
      <c r="L69" s="164"/>
      <c r="M69" s="164"/>
      <c r="N69" s="165"/>
      <c r="O69" s="165"/>
      <c r="P69" s="166"/>
      <c r="Q69" s="167"/>
      <c r="R69" s="164"/>
      <c r="S69" s="164"/>
      <c r="T69" s="164"/>
      <c r="U69" s="168"/>
    </row>
    <row r="70" spans="3:69" ht="24" customHeight="1" x14ac:dyDescent="0.2">
      <c r="C70" s="100"/>
      <c r="D70" s="99"/>
      <c r="E70" s="99"/>
      <c r="F70" s="99"/>
      <c r="G70" s="99"/>
      <c r="H70" s="164"/>
      <c r="I70" s="164"/>
      <c r="J70" s="164"/>
      <c r="K70" s="164"/>
      <c r="L70" s="164"/>
      <c r="M70" s="164"/>
      <c r="N70" s="165"/>
      <c r="O70" s="165"/>
      <c r="P70" s="166"/>
      <c r="Q70" s="167"/>
      <c r="R70" s="164"/>
      <c r="S70" s="164"/>
      <c r="T70" s="164"/>
      <c r="U70" s="168"/>
    </row>
    <row r="71" spans="3:69" ht="24" customHeight="1" x14ac:dyDescent="0.2">
      <c r="C71" s="100"/>
      <c r="D71" s="99"/>
      <c r="E71" s="99"/>
      <c r="F71" s="99"/>
      <c r="G71" s="99"/>
      <c r="H71" s="164"/>
      <c r="I71" s="164"/>
      <c r="J71" s="164"/>
      <c r="K71" s="164"/>
      <c r="L71" s="164"/>
      <c r="M71" s="164"/>
      <c r="N71" s="165"/>
      <c r="O71" s="165"/>
      <c r="P71" s="166"/>
      <c r="Q71" s="167"/>
      <c r="R71" s="164"/>
      <c r="S71" s="164"/>
      <c r="T71" s="164"/>
      <c r="U71" s="168"/>
    </row>
    <row r="72" spans="3:69" ht="24" customHeight="1" x14ac:dyDescent="0.2">
      <c r="C72" s="100"/>
      <c r="D72" s="99"/>
      <c r="E72" s="99"/>
      <c r="F72" s="99"/>
      <c r="G72" s="99"/>
      <c r="H72" s="164"/>
      <c r="I72" s="164"/>
      <c r="J72" s="164"/>
      <c r="K72" s="164"/>
      <c r="L72" s="164"/>
      <c r="M72" s="164"/>
      <c r="N72" s="165"/>
      <c r="O72" s="165"/>
      <c r="P72" s="166"/>
      <c r="Q72" s="167"/>
      <c r="R72" s="164"/>
      <c r="S72" s="164"/>
      <c r="T72" s="164"/>
      <c r="U72" s="168"/>
    </row>
    <row r="73" spans="3:69" ht="24" customHeight="1" x14ac:dyDescent="0.2">
      <c r="C73" s="100"/>
      <c r="D73" s="99"/>
      <c r="E73" s="99"/>
      <c r="F73" s="99"/>
      <c r="G73" s="99"/>
      <c r="H73" s="164"/>
      <c r="I73" s="164"/>
      <c r="J73" s="164"/>
      <c r="K73" s="164"/>
      <c r="L73" s="164"/>
      <c r="M73" s="164"/>
      <c r="N73" s="165"/>
      <c r="O73" s="165"/>
      <c r="P73" s="166"/>
      <c r="Q73" s="167"/>
      <c r="R73" s="164"/>
      <c r="S73" s="164"/>
      <c r="T73" s="164"/>
      <c r="U73" s="168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30"/>
      <c r="BC73" s="30"/>
      <c r="BD73" s="30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</row>
    <row r="74" spans="3:69" ht="24" customHeight="1" x14ac:dyDescent="0.2">
      <c r="C74" s="100"/>
      <c r="D74" s="99"/>
      <c r="E74" s="99"/>
      <c r="F74" s="99"/>
      <c r="G74" s="99"/>
      <c r="H74" s="164"/>
      <c r="I74" s="164"/>
      <c r="J74" s="164"/>
      <c r="K74" s="164"/>
      <c r="L74" s="164"/>
      <c r="M74" s="164"/>
      <c r="N74" s="165"/>
      <c r="O74" s="165"/>
      <c r="P74" s="166"/>
      <c r="Q74" s="167"/>
      <c r="R74" s="164"/>
      <c r="S74" s="164"/>
      <c r="T74" s="164"/>
      <c r="U74" s="168"/>
      <c r="AL74" s="651"/>
      <c r="AM74" s="651"/>
      <c r="AN74" s="651"/>
      <c r="AO74" s="651"/>
      <c r="AP74" s="651"/>
      <c r="AQ74" s="651"/>
      <c r="AR74" s="651"/>
      <c r="AS74" s="651"/>
      <c r="AT74" s="651"/>
      <c r="AU74" s="651"/>
      <c r="AV74" s="651"/>
      <c r="AW74" s="651"/>
      <c r="AX74" s="651"/>
      <c r="AY74" s="651"/>
      <c r="AZ74" s="651"/>
      <c r="BA74" s="651"/>
      <c r="BB74" s="651"/>
      <c r="BC74" s="651"/>
      <c r="BD74" s="651"/>
    </row>
    <row r="75" spans="3:69" ht="24" customHeight="1" x14ac:dyDescent="0.2">
      <c r="C75" s="100"/>
      <c r="D75" s="99"/>
      <c r="E75" s="99"/>
      <c r="F75" s="99"/>
      <c r="G75" s="99"/>
      <c r="H75" s="164"/>
      <c r="I75" s="164"/>
      <c r="J75" s="164"/>
      <c r="K75" s="164"/>
      <c r="L75" s="164"/>
      <c r="M75" s="164"/>
      <c r="N75" s="165"/>
      <c r="O75" s="165"/>
      <c r="P75" s="166"/>
      <c r="Q75" s="167"/>
      <c r="R75" s="164"/>
      <c r="S75" s="164"/>
      <c r="T75" s="164"/>
      <c r="U75" s="16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2"/>
      <c r="AX75" s="2"/>
      <c r="AY75" s="2"/>
      <c r="AZ75" s="18"/>
      <c r="BA75" s="18"/>
      <c r="BB75" s="18"/>
      <c r="BC75" s="18"/>
      <c r="BD75" s="18"/>
    </row>
    <row r="76" spans="3:69" ht="24" customHeight="1" x14ac:dyDescent="0.2">
      <c r="C76" s="100"/>
      <c r="D76" s="99"/>
      <c r="E76" s="99"/>
      <c r="F76" s="99"/>
      <c r="G76" s="99"/>
      <c r="H76" s="164"/>
      <c r="I76" s="164"/>
      <c r="J76" s="164"/>
      <c r="K76" s="164"/>
      <c r="L76" s="164"/>
      <c r="M76" s="164"/>
      <c r="N76" s="165"/>
      <c r="O76" s="165"/>
      <c r="P76" s="166"/>
      <c r="Q76" s="167"/>
      <c r="R76" s="164"/>
      <c r="S76" s="164"/>
      <c r="T76" s="164"/>
      <c r="U76" s="16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2"/>
      <c r="AX76" s="2"/>
      <c r="AY76" s="2"/>
      <c r="AZ76" s="18"/>
      <c r="BA76" s="18"/>
      <c r="BB76" s="18"/>
      <c r="BC76" s="18"/>
      <c r="BD76" s="18"/>
    </row>
    <row r="77" spans="3:69" ht="24" customHeight="1" x14ac:dyDescent="0.2">
      <c r="C77" s="100"/>
      <c r="D77" s="99"/>
      <c r="E77" s="99"/>
      <c r="F77" s="99"/>
      <c r="G77" s="99"/>
      <c r="H77" s="164"/>
      <c r="I77" s="164"/>
      <c r="J77" s="164"/>
      <c r="K77" s="164"/>
      <c r="L77" s="164"/>
      <c r="M77" s="164"/>
      <c r="N77" s="165"/>
      <c r="O77" s="165"/>
      <c r="P77" s="166"/>
      <c r="Q77" s="167"/>
      <c r="R77" s="164"/>
      <c r="S77" s="164"/>
      <c r="T77" s="164"/>
      <c r="U77" s="16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2"/>
      <c r="AX77" s="2"/>
      <c r="AY77" s="2"/>
      <c r="AZ77" s="18"/>
      <c r="BA77" s="18"/>
      <c r="BB77" s="18"/>
      <c r="BC77" s="18"/>
      <c r="BD77" s="18"/>
    </row>
    <row r="78" spans="3:69" ht="24" customHeight="1" x14ac:dyDescent="0.2">
      <c r="C78" s="100"/>
      <c r="D78" s="99"/>
      <c r="E78" s="99"/>
      <c r="F78" s="99"/>
      <c r="G78" s="99"/>
      <c r="H78" s="164"/>
      <c r="I78" s="164"/>
      <c r="J78" s="164"/>
      <c r="K78" s="164"/>
      <c r="L78" s="164"/>
      <c r="M78" s="164"/>
      <c r="N78" s="165"/>
      <c r="O78" s="165"/>
      <c r="P78" s="166"/>
      <c r="Q78" s="167"/>
      <c r="R78" s="164"/>
      <c r="S78" s="164"/>
      <c r="T78" s="164"/>
      <c r="U78" s="16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2"/>
      <c r="AX78" s="2"/>
      <c r="AY78" s="2"/>
      <c r="AZ78" s="18"/>
      <c r="BA78" s="18"/>
      <c r="BB78" s="18"/>
      <c r="BC78" s="18"/>
      <c r="BD78" s="18"/>
    </row>
    <row r="79" spans="3:69" ht="24" customHeight="1" x14ac:dyDescent="0.2">
      <c r="C79" s="100"/>
      <c r="D79" s="99"/>
      <c r="E79" s="99"/>
      <c r="F79" s="99"/>
      <c r="G79" s="99"/>
      <c r="H79" s="164"/>
      <c r="I79" s="164"/>
      <c r="J79" s="164"/>
      <c r="K79" s="164"/>
      <c r="L79" s="164"/>
      <c r="M79" s="164"/>
      <c r="N79" s="165"/>
      <c r="O79" s="165"/>
      <c r="P79" s="166"/>
      <c r="Q79" s="167"/>
      <c r="R79" s="164"/>
      <c r="S79" s="164"/>
      <c r="T79" s="164"/>
      <c r="U79" s="16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2"/>
      <c r="AX79" s="2"/>
      <c r="AY79" s="2"/>
      <c r="AZ79" s="18"/>
      <c r="BA79" s="18"/>
      <c r="BB79" s="18"/>
      <c r="BC79" s="18"/>
      <c r="BD79" s="18"/>
    </row>
    <row r="80" spans="3:69" ht="24" customHeight="1" x14ac:dyDescent="0.2">
      <c r="C80" s="100"/>
      <c r="D80" s="99"/>
      <c r="E80" s="99"/>
      <c r="F80" s="99"/>
      <c r="G80" s="99"/>
      <c r="H80" s="164"/>
      <c r="I80" s="164"/>
      <c r="J80" s="164"/>
      <c r="K80" s="164"/>
      <c r="L80" s="164"/>
      <c r="M80" s="164"/>
      <c r="N80" s="165"/>
      <c r="O80" s="165"/>
      <c r="P80" s="166"/>
      <c r="Q80" s="167"/>
      <c r="R80" s="164"/>
      <c r="S80" s="164"/>
      <c r="T80" s="164"/>
      <c r="U80" s="16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2"/>
      <c r="AX80" s="2"/>
      <c r="AY80" s="2"/>
      <c r="AZ80" s="18"/>
      <c r="BA80" s="18"/>
      <c r="BB80" s="18"/>
      <c r="BC80" s="18"/>
      <c r="BD80" s="18"/>
    </row>
    <row r="81" spans="3:60" ht="24" customHeight="1" x14ac:dyDescent="0.2">
      <c r="C81" s="100"/>
      <c r="D81" s="99"/>
      <c r="E81" s="99"/>
      <c r="F81" s="99"/>
      <c r="G81" s="99"/>
      <c r="H81" s="164"/>
      <c r="I81" s="164"/>
      <c r="J81" s="164"/>
      <c r="K81" s="164"/>
      <c r="L81" s="164"/>
      <c r="M81" s="164"/>
      <c r="N81" s="165"/>
      <c r="O81" s="165"/>
      <c r="P81" s="166"/>
      <c r="Q81" s="167"/>
      <c r="R81" s="164"/>
      <c r="S81" s="164"/>
      <c r="T81" s="164"/>
      <c r="U81" s="16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2"/>
      <c r="AX81" s="2"/>
      <c r="AY81" s="2"/>
      <c r="AZ81" s="18"/>
      <c r="BA81" s="18"/>
      <c r="BB81" s="18"/>
      <c r="BC81" s="18"/>
      <c r="BD81" s="18"/>
    </row>
    <row r="82" spans="3:60" ht="24" customHeight="1" x14ac:dyDescent="0.2">
      <c r="C82" s="100"/>
      <c r="D82" s="99"/>
      <c r="E82" s="99"/>
      <c r="F82" s="99"/>
      <c r="G82" s="99"/>
      <c r="H82" s="164"/>
      <c r="I82" s="164"/>
      <c r="J82" s="164"/>
      <c r="K82" s="164"/>
      <c r="L82" s="164"/>
      <c r="M82" s="164"/>
      <c r="N82" s="165"/>
      <c r="O82" s="165"/>
      <c r="P82" s="166"/>
      <c r="Q82" s="167"/>
      <c r="R82" s="164"/>
      <c r="S82" s="164"/>
      <c r="T82" s="164"/>
      <c r="U82" s="16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2"/>
      <c r="AX82" s="2"/>
      <c r="AY82" s="2"/>
      <c r="AZ82" s="18"/>
      <c r="BA82" s="18"/>
      <c r="BB82" s="18"/>
      <c r="BC82" s="18"/>
      <c r="BD82" s="18"/>
    </row>
    <row r="83" spans="3:60" ht="24" customHeight="1" x14ac:dyDescent="0.2">
      <c r="C83" s="100"/>
      <c r="D83" s="99"/>
      <c r="E83" s="99"/>
      <c r="F83" s="99"/>
      <c r="G83" s="99"/>
      <c r="H83" s="164"/>
      <c r="I83" s="164"/>
      <c r="J83" s="164"/>
      <c r="K83" s="164"/>
      <c r="L83" s="164"/>
      <c r="M83" s="164"/>
      <c r="N83" s="165"/>
      <c r="O83" s="165"/>
      <c r="P83" s="166"/>
      <c r="Q83" s="167"/>
      <c r="R83" s="164"/>
      <c r="S83" s="164"/>
      <c r="T83" s="164"/>
      <c r="U83" s="16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2"/>
      <c r="AX83" s="2"/>
      <c r="AY83" s="2"/>
      <c r="AZ83" s="18"/>
      <c r="BA83" s="18"/>
      <c r="BB83" s="18"/>
      <c r="BC83" s="18"/>
      <c r="BD83" s="18"/>
    </row>
    <row r="84" spans="3:60" ht="24" customHeight="1" x14ac:dyDescent="0.2">
      <c r="C84" s="100"/>
      <c r="D84" s="99"/>
      <c r="E84" s="99"/>
      <c r="F84" s="99"/>
      <c r="G84" s="99"/>
      <c r="H84" s="164"/>
      <c r="I84" s="164"/>
      <c r="J84" s="164"/>
      <c r="K84" s="164"/>
      <c r="L84" s="164"/>
      <c r="M84" s="164"/>
      <c r="N84" s="165"/>
      <c r="O84" s="165"/>
      <c r="P84" s="166"/>
      <c r="Q84" s="167"/>
      <c r="R84" s="164"/>
      <c r="S84" s="164"/>
      <c r="T84" s="164"/>
      <c r="U84" s="16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2"/>
      <c r="AX84" s="2"/>
      <c r="AY84" s="2"/>
      <c r="AZ84" s="18"/>
      <c r="BA84" s="18"/>
      <c r="BB84" s="18"/>
      <c r="BC84" s="18"/>
      <c r="BD84" s="18"/>
    </row>
    <row r="85" spans="3:60" ht="24" customHeight="1" x14ac:dyDescent="0.2">
      <c r="C85" s="100"/>
      <c r="D85" s="99"/>
      <c r="E85" s="99"/>
      <c r="F85" s="99"/>
      <c r="G85" s="99"/>
      <c r="H85" s="164"/>
      <c r="I85" s="164"/>
      <c r="J85" s="164"/>
      <c r="K85" s="164"/>
      <c r="L85" s="164"/>
      <c r="M85" s="164"/>
      <c r="N85" s="165"/>
      <c r="O85" s="165"/>
      <c r="P85" s="166"/>
      <c r="Q85" s="167"/>
      <c r="R85" s="164"/>
      <c r="S85" s="164"/>
      <c r="T85" s="164"/>
      <c r="U85" s="16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2"/>
      <c r="AX85" s="2"/>
      <c r="AY85" s="2"/>
      <c r="AZ85" s="18"/>
      <c r="BA85" s="18"/>
      <c r="BB85" s="18"/>
      <c r="BC85" s="18"/>
      <c r="BD85" s="18"/>
    </row>
    <row r="86" spans="3:60" ht="24" customHeight="1" x14ac:dyDescent="0.2">
      <c r="C86" s="100"/>
      <c r="D86" s="99"/>
      <c r="E86" s="99"/>
      <c r="F86" s="99"/>
      <c r="G86" s="99"/>
      <c r="H86" s="164"/>
      <c r="I86" s="164"/>
      <c r="J86" s="164"/>
      <c r="K86" s="164"/>
      <c r="L86" s="164"/>
      <c r="M86" s="164"/>
      <c r="N86" s="165"/>
      <c r="O86" s="165"/>
      <c r="P86" s="166"/>
      <c r="Q86" s="167"/>
      <c r="R86" s="164"/>
      <c r="S86" s="164"/>
      <c r="T86" s="164"/>
      <c r="U86" s="16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2"/>
      <c r="AX86" s="2"/>
      <c r="AY86" s="2"/>
      <c r="AZ86" s="18"/>
      <c r="BA86" s="18"/>
      <c r="BB86" s="18"/>
      <c r="BC86" s="18"/>
      <c r="BD86" s="18"/>
    </row>
    <row r="87" spans="3:60" ht="24" customHeight="1" thickBot="1" x14ac:dyDescent="0.25">
      <c r="C87" s="169"/>
      <c r="D87" s="25"/>
      <c r="E87" s="25"/>
      <c r="F87" s="25"/>
      <c r="G87" s="25"/>
      <c r="H87" s="98"/>
      <c r="I87" s="98"/>
      <c r="J87" s="98"/>
      <c r="K87" s="98"/>
      <c r="L87" s="98"/>
      <c r="M87" s="98"/>
      <c r="N87" s="25"/>
      <c r="O87" s="25"/>
      <c r="P87" s="170"/>
      <c r="Q87" s="171"/>
      <c r="R87" s="25"/>
      <c r="S87" s="25"/>
      <c r="T87" s="25"/>
      <c r="U87" s="26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2"/>
      <c r="AX87" s="2"/>
      <c r="AY87" s="2"/>
      <c r="AZ87" s="18"/>
      <c r="BA87" s="18"/>
      <c r="BB87" s="18"/>
      <c r="BC87" s="18"/>
      <c r="BD87" s="18"/>
    </row>
    <row r="88" spans="3:60" ht="20.100000000000001" customHeight="1" x14ac:dyDescent="0.2">
      <c r="C88" s="2" t="s">
        <v>58</v>
      </c>
      <c r="D88" s="27"/>
      <c r="E88" s="27"/>
      <c r="F88" s="27"/>
      <c r="G88" s="27"/>
      <c r="H88" s="27"/>
      <c r="I88" s="27"/>
      <c r="J88" s="27"/>
      <c r="K88" s="28"/>
      <c r="L88" s="28"/>
      <c r="M88" s="28"/>
      <c r="N88" s="28"/>
      <c r="O88" s="28"/>
      <c r="P88" s="27"/>
      <c r="Q88" s="27"/>
      <c r="R88" s="27"/>
      <c r="S88" s="27"/>
      <c r="T88" s="2"/>
      <c r="U88" s="2"/>
      <c r="V88" s="2"/>
      <c r="W88" s="2"/>
      <c r="X88" s="2"/>
      <c r="Y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2"/>
      <c r="AX88" s="2"/>
      <c r="AY88" s="2"/>
      <c r="AZ88" s="18"/>
      <c r="BA88" s="18"/>
      <c r="BB88" s="18"/>
      <c r="BC88" s="18"/>
      <c r="BD88" s="18"/>
    </row>
    <row r="89" spans="3:60" ht="20.100000000000001" customHeight="1" x14ac:dyDescent="0.2">
      <c r="C89" s="2" t="s">
        <v>61</v>
      </c>
      <c r="D89" s="29"/>
      <c r="E89" s="29"/>
      <c r="F89" s="29"/>
      <c r="G89" s="29"/>
      <c r="H89" s="29"/>
      <c r="I89" s="29"/>
      <c r="J89" s="27"/>
      <c r="K89" s="27"/>
      <c r="L89" s="27"/>
      <c r="M89" s="27"/>
      <c r="N89" s="27"/>
      <c r="O89" s="27"/>
      <c r="P89" s="27"/>
      <c r="Q89" s="27"/>
      <c r="R89" s="27"/>
      <c r="S89" s="28"/>
      <c r="T89" s="18"/>
      <c r="U89" s="18"/>
      <c r="V89" s="18"/>
      <c r="W89" s="18"/>
      <c r="X89" s="2"/>
      <c r="Y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2"/>
      <c r="AX89" s="2"/>
      <c r="AY89" s="2"/>
      <c r="AZ89" s="18"/>
      <c r="BA89" s="18"/>
      <c r="BB89" s="18"/>
      <c r="BC89" s="18"/>
      <c r="BD89" s="18"/>
    </row>
    <row r="90" spans="3:60" ht="20.100000000000001" customHeight="1" x14ac:dyDescent="0.2">
      <c r="C90" s="2" t="s">
        <v>63</v>
      </c>
      <c r="D90" s="29"/>
      <c r="E90" s="29"/>
      <c r="F90" s="29"/>
      <c r="G90" s="29"/>
      <c r="H90" s="29"/>
      <c r="I90" s="29"/>
      <c r="J90" s="27"/>
      <c r="K90" s="27"/>
      <c r="L90" s="27"/>
      <c r="M90" s="27"/>
      <c r="N90" s="27"/>
      <c r="O90" s="27"/>
      <c r="P90" s="27"/>
      <c r="Q90" s="27"/>
      <c r="R90" s="27"/>
      <c r="S90" s="28"/>
      <c r="T90" s="18"/>
      <c r="U90" s="18"/>
      <c r="V90" s="18"/>
      <c r="W90" s="18"/>
      <c r="AA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2"/>
      <c r="AX90" s="2"/>
      <c r="AY90" s="2"/>
      <c r="AZ90" s="18"/>
      <c r="BA90" s="18"/>
      <c r="BB90" s="18"/>
      <c r="BC90" s="18"/>
      <c r="BD90" s="18"/>
    </row>
    <row r="91" spans="3:60" ht="19.5" customHeight="1" x14ac:dyDescent="0.2">
      <c r="C91" s="2" t="s">
        <v>62</v>
      </c>
      <c r="D91" s="29"/>
      <c r="E91" s="29"/>
      <c r="F91" s="29"/>
      <c r="G91" s="29"/>
      <c r="H91" s="29"/>
      <c r="I91" s="29"/>
      <c r="J91" s="27"/>
      <c r="K91" s="27"/>
      <c r="L91" s="27"/>
      <c r="M91" s="27"/>
      <c r="N91" s="27"/>
      <c r="O91" s="27"/>
      <c r="P91" s="27"/>
      <c r="Q91" s="27"/>
      <c r="R91" s="27"/>
      <c r="S91" s="28"/>
      <c r="T91" s="18"/>
      <c r="U91" s="18"/>
      <c r="V91" s="18"/>
      <c r="W91" s="18"/>
      <c r="AA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2"/>
      <c r="AX91" s="2"/>
      <c r="AY91" s="2"/>
      <c r="AZ91" s="18"/>
      <c r="BA91" s="18"/>
      <c r="BB91" s="18"/>
      <c r="BC91" s="18"/>
      <c r="BD91" s="18"/>
    </row>
    <row r="92" spans="3:60" ht="20.100000000000001" customHeight="1" x14ac:dyDescent="0.2">
      <c r="C92" s="2"/>
      <c r="J92" s="2"/>
      <c r="K92" s="2"/>
      <c r="L92" s="2"/>
      <c r="M92" s="2"/>
      <c r="N92" s="2"/>
      <c r="O92" s="2"/>
      <c r="P92" s="2"/>
      <c r="Q92" s="2"/>
      <c r="R92" s="2"/>
      <c r="S92" s="18"/>
      <c r="T92" s="18"/>
      <c r="U92" s="18"/>
      <c r="V92" s="18"/>
      <c r="W92" s="18"/>
      <c r="AA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2"/>
      <c r="AX92" s="2"/>
      <c r="AY92" s="2"/>
      <c r="AZ92" s="18"/>
      <c r="BA92" s="18"/>
      <c r="BB92" s="18"/>
      <c r="BC92" s="18"/>
      <c r="BD92" s="18"/>
    </row>
    <row r="93" spans="3:60" ht="20.100000000000001" customHeight="1" x14ac:dyDescent="0.2">
      <c r="C93" s="2"/>
      <c r="J93" s="2"/>
      <c r="K93" s="2"/>
      <c r="L93" s="2"/>
      <c r="M93" s="2"/>
      <c r="N93" s="2"/>
      <c r="O93" s="2"/>
      <c r="P93" s="2"/>
      <c r="Q93" s="2"/>
      <c r="R93" s="2"/>
      <c r="S93" s="18"/>
      <c r="T93" s="18"/>
      <c r="U93" s="18"/>
      <c r="V93" s="18"/>
      <c r="W93" s="18"/>
      <c r="AA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2"/>
      <c r="AX93" s="2"/>
      <c r="AY93" s="2"/>
      <c r="AZ93" s="18"/>
      <c r="BA93" s="18"/>
      <c r="BB93" s="18"/>
      <c r="BC93" s="18"/>
      <c r="BD93" s="18"/>
    </row>
    <row r="94" spans="3:60" ht="20.100000000000001" customHeight="1" x14ac:dyDescent="0.2">
      <c r="C94" s="2"/>
      <c r="J94" s="2"/>
      <c r="K94" s="2"/>
      <c r="L94" s="2"/>
      <c r="M94" s="2"/>
      <c r="N94" s="2"/>
      <c r="O94" s="2"/>
      <c r="P94" s="2"/>
      <c r="Q94" s="2"/>
      <c r="R94" s="2"/>
      <c r="S94" s="18"/>
      <c r="T94" s="18"/>
      <c r="U94" s="18"/>
      <c r="V94" s="18"/>
      <c r="W94" s="18"/>
      <c r="X94" s="2"/>
      <c r="Y94" s="2"/>
      <c r="AF94" s="18"/>
      <c r="AL94" s="2"/>
      <c r="AM94" s="2"/>
      <c r="AN94" s="2"/>
      <c r="AO94" s="2"/>
      <c r="AP94" s="2"/>
      <c r="AQ94" s="18"/>
      <c r="AR94" s="18"/>
      <c r="AS94" s="18"/>
      <c r="AT94" s="18"/>
      <c r="AU94" s="18"/>
      <c r="AV94" s="18"/>
      <c r="AW94" s="2"/>
      <c r="AX94" s="2"/>
      <c r="AY94" s="2"/>
      <c r="AZ94" s="2"/>
      <c r="BA94" s="2"/>
      <c r="BB94" s="2"/>
      <c r="BC94" s="2"/>
      <c r="BD94" s="2"/>
    </row>
    <row r="95" spans="3:60" ht="20.100000000000001" customHeight="1" x14ac:dyDescent="0.2">
      <c r="C95" s="2"/>
      <c r="J95" s="2"/>
      <c r="K95" s="2"/>
      <c r="L95" s="2"/>
      <c r="M95" s="2"/>
      <c r="N95" s="2"/>
      <c r="O95" s="2"/>
      <c r="P95" s="2"/>
      <c r="Q95" s="2"/>
      <c r="R95" s="2"/>
      <c r="S95" s="18"/>
      <c r="T95" s="18"/>
      <c r="U95" s="18"/>
      <c r="V95" s="18"/>
      <c r="W95" s="18"/>
      <c r="X95" s="18"/>
      <c r="Y95" s="18"/>
      <c r="AF95" s="18"/>
      <c r="AG95" s="18"/>
      <c r="AH95" s="18"/>
      <c r="AL95" s="2"/>
      <c r="AM95" s="27"/>
      <c r="AN95" s="27"/>
      <c r="AO95" s="27"/>
      <c r="AP95" s="27"/>
      <c r="AQ95" s="27"/>
      <c r="AR95" s="27"/>
      <c r="AS95" s="27"/>
      <c r="AT95" s="28"/>
      <c r="AU95" s="28"/>
      <c r="AV95" s="28"/>
      <c r="AW95" s="28"/>
      <c r="AX95" s="28"/>
      <c r="AY95" s="27"/>
      <c r="AZ95" s="27"/>
      <c r="BA95" s="27"/>
      <c r="BB95" s="27"/>
      <c r="BC95" s="2"/>
      <c r="BD95" s="2"/>
      <c r="BE95" s="2"/>
      <c r="BF95" s="2"/>
      <c r="BG95" s="2"/>
      <c r="BH95" s="18"/>
    </row>
    <row r="96" spans="3:60" x14ac:dyDescent="0.2">
      <c r="AL96" s="2"/>
      <c r="AM96" s="29"/>
      <c r="AN96" s="29"/>
      <c r="AO96" s="29"/>
      <c r="AP96" s="29"/>
      <c r="AQ96" s="29"/>
      <c r="AR96" s="29"/>
      <c r="AS96" s="27"/>
      <c r="AT96" s="27"/>
      <c r="AU96" s="27"/>
      <c r="AV96" s="27"/>
      <c r="AW96" s="27"/>
      <c r="AX96" s="27"/>
      <c r="AY96" s="27"/>
      <c r="AZ96" s="27"/>
      <c r="BA96" s="27"/>
      <c r="BB96" s="28"/>
      <c r="BC96" s="18"/>
      <c r="BD96" s="18"/>
      <c r="BE96" s="18"/>
      <c r="BF96" s="18"/>
      <c r="BG96" s="2"/>
      <c r="BH96" s="18"/>
    </row>
    <row r="97" spans="38:62" x14ac:dyDescent="0.2">
      <c r="AL97" s="2"/>
      <c r="AM97" s="29"/>
      <c r="AN97" s="29"/>
      <c r="AO97" s="29"/>
      <c r="AP97" s="29"/>
      <c r="AQ97" s="29"/>
      <c r="AR97" s="29"/>
      <c r="AS97" s="27"/>
      <c r="AT97" s="27"/>
      <c r="AU97" s="27"/>
      <c r="AV97" s="27"/>
      <c r="AW97" s="27"/>
      <c r="AX97" s="27"/>
      <c r="AY97" s="27"/>
      <c r="AZ97" s="27"/>
      <c r="BA97" s="27"/>
      <c r="BB97" s="28"/>
      <c r="BC97" s="18"/>
      <c r="BD97" s="18"/>
      <c r="BE97" s="18"/>
      <c r="BF97" s="18"/>
      <c r="BJ97" s="18"/>
    </row>
    <row r="98" spans="38:62" x14ac:dyDescent="0.2">
      <c r="AL98" s="2"/>
      <c r="AM98" s="29"/>
      <c r="AN98" s="29"/>
      <c r="AO98" s="29"/>
      <c r="AP98" s="29"/>
      <c r="AQ98" s="29"/>
      <c r="AR98" s="29"/>
      <c r="AS98" s="27"/>
      <c r="AT98" s="27"/>
      <c r="AU98" s="27"/>
      <c r="AV98" s="27"/>
      <c r="AW98" s="27"/>
      <c r="AX98" s="27"/>
      <c r="AY98" s="27"/>
      <c r="AZ98" s="27"/>
      <c r="BA98" s="27"/>
      <c r="BB98" s="28"/>
      <c r="BC98" s="18"/>
      <c r="BD98" s="18"/>
      <c r="BE98" s="18"/>
      <c r="BF98" s="18"/>
      <c r="BJ98" s="18"/>
    </row>
  </sheetData>
  <mergeCells count="284">
    <mergeCell ref="S60:T60"/>
    <mergeCell ref="C67:P67"/>
    <mergeCell ref="Q67:U67"/>
    <mergeCell ref="AL74:AY74"/>
    <mergeCell ref="AZ74:BD74"/>
    <mergeCell ref="AA58:AB58"/>
    <mergeCell ref="AE58:AF58"/>
    <mergeCell ref="Y59:Z59"/>
    <mergeCell ref="AA59:AB59"/>
    <mergeCell ref="AE59:AF59"/>
    <mergeCell ref="C60:F60"/>
    <mergeCell ref="I60:J60"/>
    <mergeCell ref="K60:L60"/>
    <mergeCell ref="N60:O60"/>
    <mergeCell ref="P60:Q60"/>
    <mergeCell ref="C56:T56"/>
    <mergeCell ref="U56:AH56"/>
    <mergeCell ref="C57:F59"/>
    <mergeCell ref="G57:G59"/>
    <mergeCell ref="H57:H59"/>
    <mergeCell ref="I57:J59"/>
    <mergeCell ref="K57:O57"/>
    <mergeCell ref="P57:R57"/>
    <mergeCell ref="U57:X57"/>
    <mergeCell ref="Y57:Z57"/>
    <mergeCell ref="AA57:AB57"/>
    <mergeCell ref="AE57:AF57"/>
    <mergeCell ref="K58:L59"/>
    <mergeCell ref="M58:M59"/>
    <mergeCell ref="N58:O59"/>
    <mergeCell ref="P58:Q59"/>
    <mergeCell ref="R58:R59"/>
    <mergeCell ref="S58:T59"/>
    <mergeCell ref="U58:X59"/>
    <mergeCell ref="Y58:Z58"/>
    <mergeCell ref="C45:R48"/>
    <mergeCell ref="S45:AH48"/>
    <mergeCell ref="C49:R49"/>
    <mergeCell ref="S49:AH49"/>
    <mergeCell ref="S50:AH53"/>
    <mergeCell ref="C55:AH55"/>
    <mergeCell ref="C43:J43"/>
    <mergeCell ref="K43:N43"/>
    <mergeCell ref="O43:R43"/>
    <mergeCell ref="S43:Z43"/>
    <mergeCell ref="C44:R44"/>
    <mergeCell ref="S44:AH44"/>
    <mergeCell ref="C39:E40"/>
    <mergeCell ref="F39:G39"/>
    <mergeCell ref="H39:I39"/>
    <mergeCell ref="K39:N39"/>
    <mergeCell ref="O39:R39"/>
    <mergeCell ref="C41:E42"/>
    <mergeCell ref="O36:R36"/>
    <mergeCell ref="AA36:AB36"/>
    <mergeCell ref="AC36:AD36"/>
    <mergeCell ref="C37:E38"/>
    <mergeCell ref="F37:G37"/>
    <mergeCell ref="H37:I37"/>
    <mergeCell ref="K37:N37"/>
    <mergeCell ref="O37:R37"/>
    <mergeCell ref="S34:V36"/>
    <mergeCell ref="W34:Z34"/>
    <mergeCell ref="AA34:AH34"/>
    <mergeCell ref="F35:G36"/>
    <mergeCell ref="H35:I36"/>
    <mergeCell ref="W35:X36"/>
    <mergeCell ref="Y35:Z36"/>
    <mergeCell ref="AA35:AD35"/>
    <mergeCell ref="AE35:AF35"/>
    <mergeCell ref="K36:N36"/>
    <mergeCell ref="C32:AH32"/>
    <mergeCell ref="BM32:BO32"/>
    <mergeCell ref="BP32:BR32"/>
    <mergeCell ref="C33:R33"/>
    <mergeCell ref="S33:AH33"/>
    <mergeCell ref="C34:E36"/>
    <mergeCell ref="F34:I34"/>
    <mergeCell ref="J34:J36"/>
    <mergeCell ref="K34:N35"/>
    <mergeCell ref="O34:P35"/>
    <mergeCell ref="AE36:AF36"/>
    <mergeCell ref="AG36:AH36"/>
    <mergeCell ref="BM29:BO29"/>
    <mergeCell ref="BP29:BR29"/>
    <mergeCell ref="BM30:BO30"/>
    <mergeCell ref="BP30:BR30"/>
    <mergeCell ref="BM31:BO31"/>
    <mergeCell ref="BP31:BR31"/>
    <mergeCell ref="N29:P29"/>
    <mergeCell ref="Q29:R29"/>
    <mergeCell ref="S29:T29"/>
    <mergeCell ref="U29:V29"/>
    <mergeCell ref="W29:X29"/>
    <mergeCell ref="AC29:AE29"/>
    <mergeCell ref="BE28:BF29"/>
    <mergeCell ref="BG28:BH29"/>
    <mergeCell ref="BI28:BL28"/>
    <mergeCell ref="BM28:BO28"/>
    <mergeCell ref="BP28:BR28"/>
    <mergeCell ref="AR28:AS29"/>
    <mergeCell ref="AT28:AU29"/>
    <mergeCell ref="BA28:BB29"/>
    <mergeCell ref="BC28:BD29"/>
    <mergeCell ref="AC28:AE28"/>
    <mergeCell ref="AF28:AH28"/>
    <mergeCell ref="AP28:AQ29"/>
    <mergeCell ref="AF29:AH29"/>
    <mergeCell ref="C28:E28"/>
    <mergeCell ref="F28:G28"/>
    <mergeCell ref="H28:I28"/>
    <mergeCell ref="J28:K28"/>
    <mergeCell ref="L28:M28"/>
    <mergeCell ref="N28:P28"/>
    <mergeCell ref="Q28:R28"/>
    <mergeCell ref="S28:T28"/>
    <mergeCell ref="U28:V28"/>
    <mergeCell ref="C29:E29"/>
    <mergeCell ref="F29:G29"/>
    <mergeCell ref="H29:I29"/>
    <mergeCell ref="J29:K29"/>
    <mergeCell ref="L29:M29"/>
    <mergeCell ref="W28:X28"/>
    <mergeCell ref="AM25:BR25"/>
    <mergeCell ref="AC26:AE26"/>
    <mergeCell ref="AF26:AH26"/>
    <mergeCell ref="AM26:BH26"/>
    <mergeCell ref="BI26:BR27"/>
    <mergeCell ref="C27:E27"/>
    <mergeCell ref="F27:G27"/>
    <mergeCell ref="H27:I27"/>
    <mergeCell ref="J27:K27"/>
    <mergeCell ref="L27:M27"/>
    <mergeCell ref="Q25:R26"/>
    <mergeCell ref="S25:T26"/>
    <mergeCell ref="U25:V26"/>
    <mergeCell ref="W25:X26"/>
    <mergeCell ref="Y25:AB25"/>
    <mergeCell ref="AC25:AE25"/>
    <mergeCell ref="BE27:BH27"/>
    <mergeCell ref="AF27:AH27"/>
    <mergeCell ref="AM27:AO29"/>
    <mergeCell ref="AP27:AS27"/>
    <mergeCell ref="AT27:AW27"/>
    <mergeCell ref="AX27:AZ29"/>
    <mergeCell ref="BA27:BD27"/>
    <mergeCell ref="AV28:AW29"/>
    <mergeCell ref="J24:K24"/>
    <mergeCell ref="N24:P26"/>
    <mergeCell ref="Q24:T24"/>
    <mergeCell ref="U24:V24"/>
    <mergeCell ref="F25:G26"/>
    <mergeCell ref="H25:I26"/>
    <mergeCell ref="J25:K26"/>
    <mergeCell ref="L25:M26"/>
    <mergeCell ref="AC27:AE27"/>
    <mergeCell ref="N27:P27"/>
    <mergeCell ref="Q27:R27"/>
    <mergeCell ref="S27:T27"/>
    <mergeCell ref="U27:V27"/>
    <mergeCell ref="W27:X27"/>
    <mergeCell ref="BO22:BP24"/>
    <mergeCell ref="BQ22:BR24"/>
    <mergeCell ref="C23:X23"/>
    <mergeCell ref="Y23:AH24"/>
    <mergeCell ref="AM23:AR23"/>
    <mergeCell ref="AS23:AV23"/>
    <mergeCell ref="AW23:AZ23"/>
    <mergeCell ref="BA23:BF23"/>
    <mergeCell ref="BG23:BJ23"/>
    <mergeCell ref="BK23:BN23"/>
    <mergeCell ref="C22:AH22"/>
    <mergeCell ref="AS22:AV22"/>
    <mergeCell ref="AW22:AZ22"/>
    <mergeCell ref="BA22:BF22"/>
    <mergeCell ref="BG22:BJ22"/>
    <mergeCell ref="BK22:BN22"/>
    <mergeCell ref="AN24:AR24"/>
    <mergeCell ref="AS24:AV24"/>
    <mergeCell ref="AW24:AZ24"/>
    <mergeCell ref="BB24:BF24"/>
    <mergeCell ref="BG24:BJ24"/>
    <mergeCell ref="BK24:BN24"/>
    <mergeCell ref="C24:E26"/>
    <mergeCell ref="F24:I24"/>
    <mergeCell ref="BC20:BR20"/>
    <mergeCell ref="D21:H21"/>
    <mergeCell ref="I21:K21"/>
    <mergeCell ref="M21:O21"/>
    <mergeCell ref="R21:V21"/>
    <mergeCell ref="W21:Y21"/>
    <mergeCell ref="AA21:AC21"/>
    <mergeCell ref="AM21:BR21"/>
    <mergeCell ref="AH19:AH21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M19:N19"/>
    <mergeCell ref="Q19:V19"/>
    <mergeCell ref="W19:Z19"/>
    <mergeCell ref="AA19:AB19"/>
    <mergeCell ref="AE19:AF21"/>
    <mergeCell ref="AG19:AG21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AW11:AZ11"/>
    <mergeCell ref="BA11:BH11"/>
    <mergeCell ref="BI11:BK11"/>
    <mergeCell ref="BL11:BR11"/>
    <mergeCell ref="S15:AE15"/>
    <mergeCell ref="AF15:AH16"/>
    <mergeCell ref="AM15:BR15"/>
    <mergeCell ref="C16:O16"/>
    <mergeCell ref="S16:AE16"/>
    <mergeCell ref="AM16:BR16"/>
    <mergeCell ref="AN12:AR12"/>
    <mergeCell ref="C13:AH13"/>
    <mergeCell ref="AM13:BR13"/>
    <mergeCell ref="C14:R14"/>
    <mergeCell ref="X14:Z14"/>
    <mergeCell ref="AB14:AC14"/>
    <mergeCell ref="AM14:BR14"/>
    <mergeCell ref="AW8:AZ8"/>
    <mergeCell ref="BA8:BK8"/>
    <mergeCell ref="BL8:BM8"/>
    <mergeCell ref="BN8:BR8"/>
    <mergeCell ref="D9:H9"/>
    <mergeCell ref="AN9:AS9"/>
    <mergeCell ref="AW9:AZ9"/>
    <mergeCell ref="BA9:BH9"/>
    <mergeCell ref="BI9:BK9"/>
    <mergeCell ref="BL9:BR9"/>
    <mergeCell ref="M8:P8"/>
    <mergeCell ref="Q8:X8"/>
    <mergeCell ref="Y8:AA8"/>
    <mergeCell ref="AB8:AH8"/>
    <mergeCell ref="AN8:AS8"/>
    <mergeCell ref="AV8:AV11"/>
    <mergeCell ref="C10:AH10"/>
    <mergeCell ref="AN10:AS10"/>
    <mergeCell ref="AW10:AZ10"/>
    <mergeCell ref="BA10:BH10"/>
    <mergeCell ref="BI10:BK10"/>
    <mergeCell ref="BL10:BR10"/>
    <mergeCell ref="C11:AH11"/>
    <mergeCell ref="AN11:AS11"/>
    <mergeCell ref="AM6:BR6"/>
    <mergeCell ref="D7:I7"/>
    <mergeCell ref="M7:P7"/>
    <mergeCell ref="Q7:V7"/>
    <mergeCell ref="Y7:AA7"/>
    <mergeCell ref="AB7:AH7"/>
    <mergeCell ref="M5:P5"/>
    <mergeCell ref="Q5:AA5"/>
    <mergeCell ref="AB5:AC5"/>
    <mergeCell ref="AD5:AH5"/>
    <mergeCell ref="D6:I6"/>
    <mergeCell ref="M6:P6"/>
    <mergeCell ref="Q6:X6"/>
    <mergeCell ref="Y6:AA6"/>
    <mergeCell ref="AB6:AH6"/>
    <mergeCell ref="AG1:AH1"/>
    <mergeCell ref="C3:AH3"/>
    <mergeCell ref="AD4:AE4"/>
    <mergeCell ref="D5:I5"/>
    <mergeCell ref="L5:L8"/>
    <mergeCell ref="D8:I8"/>
    <mergeCell ref="C12:AH12"/>
    <mergeCell ref="C15:O15"/>
    <mergeCell ref="P15:R16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50F5-22AC-4628-B39B-EA55DDBDC412}">
  <sheetPr>
    <tabColor theme="8" tint="0.59999389629810485"/>
  </sheetPr>
  <dimension ref="A1:O26"/>
  <sheetViews>
    <sheetView workbookViewId="0">
      <selection activeCell="E44" sqref="E44"/>
    </sheetView>
  </sheetViews>
  <sheetFormatPr defaultRowHeight="12.75" x14ac:dyDescent="0.2"/>
  <cols>
    <col min="1" max="1" width="5" customWidth="1"/>
    <col min="2" max="2" width="18.33203125" customWidth="1"/>
    <col min="3" max="3" width="10.5" customWidth="1"/>
    <col min="4" max="4" width="6.1640625" customWidth="1"/>
    <col min="5" max="5" width="10.5" customWidth="1"/>
    <col min="6" max="6" width="6.1640625" customWidth="1"/>
    <col min="7" max="7" width="10.5" customWidth="1"/>
    <col min="8" max="8" width="6.1640625" customWidth="1"/>
    <col min="9" max="9" width="10.5" customWidth="1"/>
    <col min="10" max="10" width="6.1640625" customWidth="1"/>
    <col min="11" max="11" width="10.5" customWidth="1"/>
    <col min="12" max="12" width="18" customWidth="1"/>
    <col min="13" max="14" width="17.83203125" customWidth="1"/>
    <col min="15" max="15" width="10.5" customWidth="1"/>
  </cols>
  <sheetData>
    <row r="1" spans="1:15" ht="25.5" thickBot="1" x14ac:dyDescent="0.25">
      <c r="A1" s="172"/>
      <c r="B1" s="172"/>
      <c r="C1" s="173"/>
      <c r="D1" s="173"/>
      <c r="E1" s="172"/>
      <c r="F1" s="172"/>
      <c r="G1" s="174" t="s">
        <v>155</v>
      </c>
      <c r="H1" s="174"/>
      <c r="I1" s="174"/>
      <c r="J1" s="660" t="s">
        <v>156</v>
      </c>
      <c r="K1" s="660"/>
      <c r="L1" s="660"/>
      <c r="M1" s="172"/>
      <c r="N1" s="172"/>
      <c r="O1" s="172"/>
    </row>
    <row r="2" spans="1:15" ht="14.25" thickTop="1" thickBot="1" x14ac:dyDescent="0.25">
      <c r="A2" s="172"/>
      <c r="B2" s="175" t="s">
        <v>157</v>
      </c>
      <c r="C2" s="176"/>
      <c r="D2" s="176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ht="26.25" customHeight="1" thickBot="1" x14ac:dyDescent="0.25">
      <c r="A3" s="172"/>
      <c r="B3" s="177" t="s">
        <v>158</v>
      </c>
      <c r="C3" s="661" t="s">
        <v>89</v>
      </c>
      <c r="D3" s="662"/>
      <c r="E3" s="663" t="s">
        <v>159</v>
      </c>
      <c r="F3" s="664"/>
      <c r="G3" s="661" t="s">
        <v>160</v>
      </c>
      <c r="H3" s="664"/>
      <c r="I3" s="661" t="s">
        <v>161</v>
      </c>
      <c r="J3" s="664"/>
      <c r="K3" s="178" t="s">
        <v>162</v>
      </c>
      <c r="L3" s="178" t="s">
        <v>163</v>
      </c>
      <c r="M3" s="178" t="s">
        <v>164</v>
      </c>
      <c r="N3" s="178" t="s">
        <v>165</v>
      </c>
      <c r="O3" s="179" t="s">
        <v>166</v>
      </c>
    </row>
    <row r="4" spans="1:15" ht="15.75" thickTop="1" x14ac:dyDescent="0.2">
      <c r="A4" s="172"/>
      <c r="B4" s="657" t="s">
        <v>167</v>
      </c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9"/>
    </row>
    <row r="5" spans="1:15" ht="16.5" x14ac:dyDescent="0.2">
      <c r="A5" s="172"/>
      <c r="B5" s="180" t="s">
        <v>151</v>
      </c>
      <c r="C5" s="181">
        <v>30</v>
      </c>
      <c r="D5" s="182" t="s">
        <v>168</v>
      </c>
      <c r="E5" s="183" t="s">
        <v>149</v>
      </c>
      <c r="F5" s="184" t="s">
        <v>99</v>
      </c>
      <c r="G5" s="183" t="s">
        <v>149</v>
      </c>
      <c r="H5" s="184" t="s">
        <v>99</v>
      </c>
      <c r="I5" s="183" t="s">
        <v>149</v>
      </c>
      <c r="J5" s="184" t="s">
        <v>99</v>
      </c>
      <c r="K5" s="183" t="s">
        <v>149</v>
      </c>
      <c r="L5" s="183" t="s">
        <v>149</v>
      </c>
      <c r="M5" s="183" t="s">
        <v>149</v>
      </c>
      <c r="N5" s="183" t="s">
        <v>169</v>
      </c>
      <c r="O5" s="185"/>
    </row>
    <row r="6" spans="1:15" ht="16.5" x14ac:dyDescent="0.2">
      <c r="A6" s="172"/>
      <c r="B6" s="186" t="s">
        <v>153</v>
      </c>
      <c r="C6" s="187">
        <v>10</v>
      </c>
      <c r="D6" s="188" t="s">
        <v>168</v>
      </c>
      <c r="E6" s="189" t="s">
        <v>149</v>
      </c>
      <c r="F6" s="184" t="s">
        <v>99</v>
      </c>
      <c r="G6" s="189" t="s">
        <v>149</v>
      </c>
      <c r="H6" s="184" t="s">
        <v>99</v>
      </c>
      <c r="I6" s="189" t="s">
        <v>149</v>
      </c>
      <c r="J6" s="184" t="s">
        <v>99</v>
      </c>
      <c r="K6" s="189" t="s">
        <v>149</v>
      </c>
      <c r="L6" s="189" t="s">
        <v>149</v>
      </c>
      <c r="M6" s="189" t="s">
        <v>149</v>
      </c>
      <c r="N6" s="189" t="s">
        <v>169</v>
      </c>
      <c r="O6" s="190"/>
    </row>
    <row r="7" spans="1:15" ht="16.5" x14ac:dyDescent="0.2">
      <c r="A7" s="172"/>
      <c r="B7" s="186" t="s">
        <v>170</v>
      </c>
      <c r="C7" s="189">
        <v>30</v>
      </c>
      <c r="D7" s="188" t="s">
        <v>168</v>
      </c>
      <c r="E7" s="189" t="s">
        <v>149</v>
      </c>
      <c r="F7" s="184" t="s">
        <v>99</v>
      </c>
      <c r="G7" s="189" t="s">
        <v>149</v>
      </c>
      <c r="H7" s="184" t="s">
        <v>99</v>
      </c>
      <c r="I7" s="189" t="s">
        <v>149</v>
      </c>
      <c r="J7" s="184" t="s">
        <v>99</v>
      </c>
      <c r="K7" s="189" t="s">
        <v>149</v>
      </c>
      <c r="L7" s="189" t="s">
        <v>149</v>
      </c>
      <c r="M7" s="189" t="s">
        <v>149</v>
      </c>
      <c r="N7" s="189" t="s">
        <v>169</v>
      </c>
      <c r="O7" s="190"/>
    </row>
    <row r="8" spans="1:15" ht="16.5" x14ac:dyDescent="0.2">
      <c r="A8" s="172"/>
      <c r="B8" s="191" t="s">
        <v>171</v>
      </c>
      <c r="C8" s="192">
        <v>70</v>
      </c>
      <c r="D8" s="193" t="s">
        <v>168</v>
      </c>
      <c r="E8" s="194"/>
      <c r="F8" s="195" t="str">
        <f t="shared" ref="F8" si="0">IF(E8=0,"","kg")</f>
        <v/>
      </c>
      <c r="G8" s="189" t="s">
        <v>149</v>
      </c>
      <c r="H8" s="196" t="s">
        <v>99</v>
      </c>
      <c r="I8" s="189" t="s">
        <v>149</v>
      </c>
      <c r="J8" s="197" t="s">
        <v>99</v>
      </c>
      <c r="K8" s="198"/>
      <c r="L8" s="189" t="s">
        <v>149</v>
      </c>
      <c r="M8" s="189" t="s">
        <v>149</v>
      </c>
      <c r="N8" s="199" t="s">
        <v>172</v>
      </c>
      <c r="O8" s="200"/>
    </row>
    <row r="9" spans="1:15" ht="16.5" x14ac:dyDescent="0.2">
      <c r="A9" s="172"/>
      <c r="B9" s="180"/>
      <c r="C9" s="181"/>
      <c r="D9" s="201"/>
      <c r="E9" s="183"/>
      <c r="F9" s="184"/>
      <c r="G9" s="183"/>
      <c r="H9" s="184"/>
      <c r="I9" s="183"/>
      <c r="J9" s="184"/>
      <c r="K9" s="202"/>
      <c r="L9" s="203"/>
      <c r="M9" s="204"/>
      <c r="N9" s="204"/>
      <c r="O9" s="185"/>
    </row>
    <row r="10" spans="1:15" x14ac:dyDescent="0.2">
      <c r="A10" s="172"/>
      <c r="B10" s="205"/>
      <c r="C10" s="44"/>
      <c r="D10" s="206"/>
      <c r="E10" s="45"/>
      <c r="F10" s="68"/>
      <c r="G10" s="46"/>
      <c r="H10" s="68"/>
      <c r="I10" s="45"/>
      <c r="J10" s="68"/>
      <c r="K10" s="47"/>
      <c r="L10" s="48"/>
      <c r="M10" s="49"/>
      <c r="N10" s="49"/>
      <c r="O10" s="50"/>
    </row>
    <row r="11" spans="1:15" x14ac:dyDescent="0.2">
      <c r="A11" s="172"/>
      <c r="B11" s="207"/>
      <c r="C11" s="44"/>
      <c r="D11" s="206"/>
      <c r="E11" s="45"/>
      <c r="F11" s="68"/>
      <c r="G11" s="46"/>
      <c r="H11" s="68"/>
      <c r="I11" s="45"/>
      <c r="J11" s="68"/>
      <c r="K11" s="47"/>
      <c r="L11" s="48"/>
      <c r="M11" s="49"/>
      <c r="N11" s="49"/>
      <c r="O11" s="50"/>
    </row>
    <row r="12" spans="1:15" x14ac:dyDescent="0.2">
      <c r="A12" s="172"/>
      <c r="B12" s="205"/>
      <c r="C12" s="44"/>
      <c r="D12" s="206"/>
      <c r="E12" s="45"/>
      <c r="F12" s="69"/>
      <c r="G12" s="45"/>
      <c r="H12" s="67"/>
      <c r="I12" s="45"/>
      <c r="J12" s="70"/>
      <c r="K12" s="47"/>
      <c r="L12" s="48"/>
      <c r="M12" s="48"/>
      <c r="N12" s="48"/>
      <c r="O12" s="208"/>
    </row>
    <row r="13" spans="1:15" ht="13.5" thickBot="1" x14ac:dyDescent="0.25">
      <c r="A13" s="172"/>
      <c r="B13" s="209"/>
      <c r="C13" s="51"/>
      <c r="D13" s="210"/>
      <c r="E13" s="211"/>
      <c r="F13" s="212"/>
      <c r="G13" s="213"/>
      <c r="H13" s="212"/>
      <c r="I13" s="213"/>
      <c r="J13" s="212"/>
      <c r="K13" s="214"/>
      <c r="L13" s="51"/>
      <c r="M13" s="51"/>
      <c r="N13" s="51"/>
      <c r="O13" s="215"/>
    </row>
    <row r="14" spans="1:15" x14ac:dyDescent="0.2">
      <c r="A14" s="172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5" ht="13.5" thickBot="1" x14ac:dyDescent="0.25">
      <c r="A15" s="172"/>
      <c r="B15" s="217" t="s">
        <v>173</v>
      </c>
      <c r="C15" s="218"/>
      <c r="D15" s="218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</row>
    <row r="16" spans="1:15" ht="26.25" customHeight="1" thickBot="1" x14ac:dyDescent="0.25">
      <c r="A16" s="172"/>
      <c r="B16" s="177" t="s">
        <v>158</v>
      </c>
      <c r="C16" s="661" t="s">
        <v>89</v>
      </c>
      <c r="D16" s="665"/>
      <c r="E16" s="663" t="s">
        <v>159</v>
      </c>
      <c r="F16" s="664"/>
      <c r="G16" s="661" t="s">
        <v>160</v>
      </c>
      <c r="H16" s="664"/>
      <c r="I16" s="661" t="s">
        <v>161</v>
      </c>
      <c r="J16" s="664"/>
      <c r="K16" s="178" t="s">
        <v>162</v>
      </c>
      <c r="L16" s="178" t="s">
        <v>163</v>
      </c>
      <c r="M16" s="178" t="s">
        <v>164</v>
      </c>
      <c r="N16" s="178" t="s">
        <v>165</v>
      </c>
      <c r="O16" s="179" t="s">
        <v>166</v>
      </c>
    </row>
    <row r="17" spans="1:15" ht="15.75" thickTop="1" x14ac:dyDescent="0.2">
      <c r="A17" s="172"/>
      <c r="B17" s="657" t="s">
        <v>167</v>
      </c>
      <c r="C17" s="658"/>
      <c r="D17" s="658"/>
      <c r="E17" s="658"/>
      <c r="F17" s="658"/>
      <c r="G17" s="658"/>
      <c r="H17" s="658"/>
      <c r="I17" s="658"/>
      <c r="J17" s="658"/>
      <c r="K17" s="658"/>
      <c r="L17" s="658"/>
      <c r="M17" s="658"/>
      <c r="N17" s="658"/>
      <c r="O17" s="659"/>
    </row>
    <row r="18" spans="1:15" ht="16.5" x14ac:dyDescent="0.2">
      <c r="A18" s="172"/>
      <c r="B18" s="180" t="s">
        <v>151</v>
      </c>
      <c r="C18" s="181">
        <v>60</v>
      </c>
      <c r="D18" s="182" t="s">
        <v>168</v>
      </c>
      <c r="E18" s="183" t="s">
        <v>149</v>
      </c>
      <c r="F18" s="184" t="s">
        <v>99</v>
      </c>
      <c r="G18" s="183" t="s">
        <v>149</v>
      </c>
      <c r="H18" s="184" t="s">
        <v>99</v>
      </c>
      <c r="I18" s="183" t="s">
        <v>149</v>
      </c>
      <c r="J18" s="184" t="s">
        <v>99</v>
      </c>
      <c r="K18" s="183" t="s">
        <v>149</v>
      </c>
      <c r="L18" s="183" t="s">
        <v>149</v>
      </c>
      <c r="M18" s="183" t="s">
        <v>149</v>
      </c>
      <c r="N18" s="183" t="s">
        <v>169</v>
      </c>
      <c r="O18" s="185"/>
    </row>
    <row r="19" spans="1:15" ht="16.5" x14ac:dyDescent="0.2">
      <c r="A19" s="172"/>
      <c r="B19" s="186" t="s">
        <v>153</v>
      </c>
      <c r="C19" s="187">
        <v>10</v>
      </c>
      <c r="D19" s="188" t="s">
        <v>168</v>
      </c>
      <c r="E19" s="189" t="s">
        <v>149</v>
      </c>
      <c r="F19" s="184" t="s">
        <v>99</v>
      </c>
      <c r="G19" s="189" t="s">
        <v>149</v>
      </c>
      <c r="H19" s="184" t="s">
        <v>99</v>
      </c>
      <c r="I19" s="189" t="s">
        <v>149</v>
      </c>
      <c r="J19" s="184" t="s">
        <v>99</v>
      </c>
      <c r="K19" s="189" t="s">
        <v>149</v>
      </c>
      <c r="L19" s="189" t="s">
        <v>149</v>
      </c>
      <c r="M19" s="189" t="s">
        <v>149</v>
      </c>
      <c r="N19" s="189" t="s">
        <v>169</v>
      </c>
      <c r="O19" s="190"/>
    </row>
    <row r="20" spans="1:15" ht="16.5" x14ac:dyDescent="0.2">
      <c r="A20" s="172"/>
      <c r="B20" s="186" t="s">
        <v>170</v>
      </c>
      <c r="C20" s="189">
        <v>30</v>
      </c>
      <c r="D20" s="188" t="s">
        <v>168</v>
      </c>
      <c r="E20" s="189" t="s">
        <v>149</v>
      </c>
      <c r="F20" s="184" t="s">
        <v>99</v>
      </c>
      <c r="G20" s="189" t="s">
        <v>149</v>
      </c>
      <c r="H20" s="184" t="s">
        <v>99</v>
      </c>
      <c r="I20" s="189" t="s">
        <v>149</v>
      </c>
      <c r="J20" s="184" t="s">
        <v>99</v>
      </c>
      <c r="K20" s="189" t="s">
        <v>149</v>
      </c>
      <c r="L20" s="189" t="s">
        <v>149</v>
      </c>
      <c r="M20" s="189" t="s">
        <v>149</v>
      </c>
      <c r="N20" s="189" t="s">
        <v>169</v>
      </c>
      <c r="O20" s="190"/>
    </row>
    <row r="21" spans="1:15" ht="16.5" x14ac:dyDescent="0.2">
      <c r="A21" s="172"/>
      <c r="B21" s="191" t="s">
        <v>171</v>
      </c>
      <c r="C21" s="192">
        <v>100</v>
      </c>
      <c r="D21" s="193" t="s">
        <v>168</v>
      </c>
      <c r="E21" s="194"/>
      <c r="F21" s="195" t="str">
        <f t="shared" ref="F21" si="1">IF(E21=0,"","kg")</f>
        <v/>
      </c>
      <c r="G21" s="189" t="s">
        <v>149</v>
      </c>
      <c r="H21" s="196" t="s">
        <v>99</v>
      </c>
      <c r="I21" s="189" t="s">
        <v>149</v>
      </c>
      <c r="J21" s="197" t="s">
        <v>99</v>
      </c>
      <c r="K21" s="198"/>
      <c r="L21" s="189" t="s">
        <v>149</v>
      </c>
      <c r="M21" s="189" t="s">
        <v>149</v>
      </c>
      <c r="N21" s="199" t="s">
        <v>172</v>
      </c>
      <c r="O21" s="200"/>
    </row>
    <row r="22" spans="1:15" ht="16.5" x14ac:dyDescent="0.2">
      <c r="A22" s="172"/>
      <c r="B22" s="186"/>
      <c r="C22" s="187"/>
      <c r="D22" s="201"/>
      <c r="E22" s="189"/>
      <c r="F22" s="184"/>
      <c r="G22" s="183"/>
      <c r="H22" s="184"/>
      <c r="I22" s="189"/>
      <c r="J22" s="184"/>
      <c r="K22" s="219"/>
      <c r="L22" s="220"/>
      <c r="M22" s="221"/>
      <c r="N22" s="221"/>
      <c r="O22" s="190"/>
    </row>
    <row r="23" spans="1:15" x14ac:dyDescent="0.2">
      <c r="A23" s="172"/>
      <c r="B23" s="207"/>
      <c r="C23" s="44"/>
      <c r="D23" s="206"/>
      <c r="E23" s="45"/>
      <c r="F23" s="68"/>
      <c r="G23" s="46"/>
      <c r="H23" s="68"/>
      <c r="I23" s="45"/>
      <c r="J23" s="68"/>
      <c r="K23" s="47"/>
      <c r="L23" s="48"/>
      <c r="M23" s="49"/>
      <c r="N23" s="49"/>
      <c r="O23" s="50"/>
    </row>
    <row r="24" spans="1:15" x14ac:dyDescent="0.2">
      <c r="A24" s="172"/>
      <c r="B24" s="205"/>
      <c r="C24" s="44"/>
      <c r="D24" s="206"/>
      <c r="E24" s="45"/>
      <c r="F24" s="69"/>
      <c r="G24" s="45"/>
      <c r="H24" s="67"/>
      <c r="I24" s="45"/>
      <c r="J24" s="70"/>
      <c r="K24" s="47"/>
      <c r="L24" s="48"/>
      <c r="M24" s="48"/>
      <c r="N24" s="48"/>
      <c r="O24" s="208"/>
    </row>
    <row r="25" spans="1:15" x14ac:dyDescent="0.2">
      <c r="A25" s="172"/>
      <c r="B25" s="222"/>
      <c r="C25" s="44"/>
      <c r="D25" s="223"/>
      <c r="E25" s="45"/>
      <c r="F25" s="224"/>
      <c r="G25" s="44"/>
      <c r="H25" s="224"/>
      <c r="I25" s="44"/>
      <c r="J25" s="224"/>
      <c r="K25" s="225"/>
      <c r="L25" s="48"/>
      <c r="M25" s="49"/>
      <c r="N25" s="49"/>
      <c r="O25" s="226"/>
    </row>
    <row r="26" spans="1:15" ht="13.5" thickBot="1" x14ac:dyDescent="0.25">
      <c r="A26" s="172"/>
      <c r="B26" s="209"/>
      <c r="C26" s="51"/>
      <c r="D26" s="210"/>
      <c r="E26" s="211"/>
      <c r="F26" s="212"/>
      <c r="G26" s="213"/>
      <c r="H26" s="212"/>
      <c r="I26" s="213"/>
      <c r="J26" s="212"/>
      <c r="K26" s="214"/>
      <c r="L26" s="51"/>
      <c r="M26" s="51"/>
      <c r="N26" s="51"/>
      <c r="O26" s="215"/>
    </row>
  </sheetData>
  <mergeCells count="11">
    <mergeCell ref="C16:D16"/>
    <mergeCell ref="E16:F16"/>
    <mergeCell ref="G16:H16"/>
    <mergeCell ref="I16:J16"/>
    <mergeCell ref="B17:O17"/>
    <mergeCell ref="B4:O4"/>
    <mergeCell ref="J1:L1"/>
    <mergeCell ref="C3:D3"/>
    <mergeCell ref="E3:F3"/>
    <mergeCell ref="G3:H3"/>
    <mergeCell ref="I3:J3"/>
  </mergeCells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C822-4377-4EB7-B705-32E78F905E20}">
  <sheetPr>
    <tabColor rgb="FFFFC000"/>
  </sheetPr>
  <dimension ref="C1:BR100"/>
  <sheetViews>
    <sheetView showGridLines="0" showZeros="0" view="pageBreakPreview" topLeftCell="A2" zoomScaleNormal="100" zoomScaleSheetLayoutView="100" workbookViewId="0">
      <selection activeCell="AD5" sqref="AD5:AH5"/>
    </sheetView>
  </sheetViews>
  <sheetFormatPr defaultColWidth="9.33203125" defaultRowHeight="14.25" x14ac:dyDescent="0.2"/>
  <cols>
    <col min="1" max="1" width="9.33203125" style="3"/>
    <col min="2" max="2" width="1.5" style="3" customWidth="1"/>
    <col min="3" max="17" width="5.5" style="3" customWidth="1"/>
    <col min="18" max="18" width="6.33203125" style="3" customWidth="1"/>
    <col min="19" max="20" width="5.5" style="3" customWidth="1"/>
    <col min="21" max="31" width="5.83203125" style="3" customWidth="1"/>
    <col min="32" max="32" width="7.83203125" style="3" customWidth="1"/>
    <col min="33" max="34" width="5.83203125" style="3" customWidth="1"/>
    <col min="35" max="35" width="2.33203125" style="3" customWidth="1"/>
    <col min="36" max="36" width="49.1640625" style="3" customWidth="1"/>
    <col min="37" max="16384" width="9.33203125" style="3"/>
  </cols>
  <sheetData>
    <row r="1" spans="3:70" ht="20.100000000000001" hidden="1" customHeight="1" x14ac:dyDescent="0.2">
      <c r="D1" s="1"/>
      <c r="E1" s="1"/>
      <c r="F1" s="1"/>
      <c r="G1" s="1"/>
      <c r="Q1" s="1"/>
      <c r="T1" s="7"/>
      <c r="AG1" s="273"/>
      <c r="AH1" s="273"/>
    </row>
    <row r="2" spans="3:70" ht="20.100000000000001" customHeight="1" x14ac:dyDescent="0.2">
      <c r="C2" s="4" t="s">
        <v>84</v>
      </c>
    </row>
    <row r="3" spans="3:70" ht="20.100000000000001" customHeight="1" x14ac:dyDescent="0.2">
      <c r="C3" s="391" t="s">
        <v>0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</row>
    <row r="4" spans="3:70" ht="20.100000000000001" customHeight="1" thickBot="1" x14ac:dyDescent="0.25">
      <c r="T4" s="5"/>
      <c r="AE4" s="682" t="str">
        <f>'申請書入力（PC用反映版）'!AD4</f>
        <v>令和　年　月　日</v>
      </c>
      <c r="AF4" s="682"/>
      <c r="AG4" s="682"/>
      <c r="AH4" s="682"/>
    </row>
    <row r="5" spans="3:70" ht="24.95" customHeight="1" x14ac:dyDescent="0.2">
      <c r="C5" s="43" t="s">
        <v>87</v>
      </c>
      <c r="D5" s="395" t="s">
        <v>85</v>
      </c>
      <c r="E5" s="395"/>
      <c r="F5" s="395"/>
      <c r="G5" s="395"/>
      <c r="H5" s="395"/>
      <c r="I5" s="396"/>
      <c r="L5" s="397" t="s">
        <v>69</v>
      </c>
      <c r="M5" s="409" t="s">
        <v>70</v>
      </c>
      <c r="N5" s="410"/>
      <c r="O5" s="410"/>
      <c r="P5" s="411"/>
      <c r="Q5" s="414">
        <f>'申請書入力（PC用反映版）'!Q5:AA5</f>
        <v>0</v>
      </c>
      <c r="R5" s="414"/>
      <c r="S5" s="414"/>
      <c r="T5" s="414"/>
      <c r="U5" s="414"/>
      <c r="V5" s="414"/>
      <c r="W5" s="414"/>
      <c r="X5" s="414"/>
      <c r="Y5" s="676"/>
      <c r="Z5" s="676"/>
      <c r="AA5" s="676"/>
      <c r="AB5" s="414" t="s">
        <v>65</v>
      </c>
      <c r="AC5" s="414"/>
      <c r="AD5" s="677">
        <f>'申請書入力（PC用反映版）'!AD5:AH5</f>
        <v>0</v>
      </c>
      <c r="AE5" s="677"/>
      <c r="AF5" s="677"/>
      <c r="AG5" s="677"/>
      <c r="AH5" s="678"/>
      <c r="AM5" s="4"/>
    </row>
    <row r="6" spans="3:70" ht="24.95" customHeight="1" x14ac:dyDescent="0.2">
      <c r="C6" s="11"/>
      <c r="D6" s="365" t="s">
        <v>86</v>
      </c>
      <c r="E6" s="365"/>
      <c r="F6" s="365"/>
      <c r="G6" s="365"/>
      <c r="H6" s="365"/>
      <c r="I6" s="366"/>
      <c r="L6" s="398"/>
      <c r="M6" s="406" t="s">
        <v>71</v>
      </c>
      <c r="N6" s="407"/>
      <c r="O6" s="407"/>
      <c r="P6" s="408"/>
      <c r="Q6" s="447">
        <f>'申請書入力（PC用反映版）'!Q6:X6</f>
        <v>0</v>
      </c>
      <c r="R6" s="404"/>
      <c r="S6" s="404"/>
      <c r="T6" s="404"/>
      <c r="U6" s="404"/>
      <c r="V6" s="404"/>
      <c r="W6" s="404"/>
      <c r="X6" s="404"/>
      <c r="Y6" s="421" t="s">
        <v>3</v>
      </c>
      <c r="Z6" s="421"/>
      <c r="AA6" s="421"/>
      <c r="AB6" s="566">
        <f>'申請書入力（PC用反映版）'!AB6:AH6</f>
        <v>0</v>
      </c>
      <c r="AC6" s="566"/>
      <c r="AD6" s="566"/>
      <c r="AE6" s="566"/>
      <c r="AF6" s="566"/>
      <c r="AG6" s="566"/>
      <c r="AH6" s="567"/>
      <c r="AM6" s="391"/>
      <c r="AN6" s="391"/>
      <c r="AO6" s="391"/>
      <c r="AP6" s="391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  <c r="BE6" s="391"/>
      <c r="BF6" s="391"/>
      <c r="BG6" s="391"/>
      <c r="BH6" s="391"/>
      <c r="BI6" s="391"/>
      <c r="BJ6" s="391"/>
      <c r="BK6" s="391"/>
      <c r="BL6" s="391"/>
      <c r="BM6" s="391"/>
      <c r="BN6" s="391"/>
      <c r="BO6" s="391"/>
      <c r="BP6" s="391"/>
      <c r="BQ6" s="391"/>
      <c r="BR6" s="391"/>
    </row>
    <row r="7" spans="3:70" ht="24.95" customHeight="1" x14ac:dyDescent="0.2">
      <c r="C7" s="11"/>
      <c r="D7" s="365" t="s">
        <v>88</v>
      </c>
      <c r="E7" s="365"/>
      <c r="F7" s="365"/>
      <c r="G7" s="365"/>
      <c r="H7" s="365"/>
      <c r="I7" s="366"/>
      <c r="L7" s="398"/>
      <c r="M7" s="403" t="s">
        <v>80</v>
      </c>
      <c r="N7" s="404"/>
      <c r="O7" s="404"/>
      <c r="P7" s="405"/>
      <c r="Q7" s="447">
        <f>'申請書入力（PC用反映版）'!Q7:V7</f>
        <v>0</v>
      </c>
      <c r="R7" s="404"/>
      <c r="S7" s="404"/>
      <c r="T7" s="404"/>
      <c r="U7" s="404"/>
      <c r="V7" s="404"/>
      <c r="W7" s="404"/>
      <c r="X7" s="405"/>
      <c r="Y7" s="362" t="s">
        <v>74</v>
      </c>
      <c r="Z7" s="362"/>
      <c r="AA7" s="362"/>
      <c r="AB7" s="566">
        <f>'申請書入力（PC用反映版）'!AB7:AH7</f>
        <v>0</v>
      </c>
      <c r="AC7" s="566"/>
      <c r="AD7" s="566"/>
      <c r="AE7" s="566"/>
      <c r="AF7" s="566"/>
      <c r="AG7" s="566"/>
      <c r="AH7" s="567"/>
      <c r="BD7" s="5"/>
      <c r="BR7" s="5"/>
    </row>
    <row r="8" spans="3:70" ht="24.95" customHeight="1" thickBot="1" x14ac:dyDescent="0.25">
      <c r="C8" s="12"/>
      <c r="D8" s="283" t="s">
        <v>2</v>
      </c>
      <c r="E8" s="283"/>
      <c r="F8" s="283"/>
      <c r="G8" s="283"/>
      <c r="H8" s="283"/>
      <c r="I8" s="284"/>
      <c r="L8" s="399"/>
      <c r="M8" s="400" t="s">
        <v>72</v>
      </c>
      <c r="N8" s="401"/>
      <c r="O8" s="401"/>
      <c r="P8" s="402"/>
      <c r="Q8" s="679">
        <f>'申請書入力（PC用反映版）'!Q8:X8</f>
        <v>0</v>
      </c>
      <c r="R8" s="416"/>
      <c r="S8" s="416"/>
      <c r="T8" s="416"/>
      <c r="U8" s="416"/>
      <c r="V8" s="416"/>
      <c r="W8" s="416"/>
      <c r="X8" s="416"/>
      <c r="Y8" s="416" t="s">
        <v>4</v>
      </c>
      <c r="Z8" s="416"/>
      <c r="AA8" s="416"/>
      <c r="AB8" s="680">
        <f>'申請書入力（PC用反映版）'!AB8:AH8</f>
        <v>0</v>
      </c>
      <c r="AC8" s="680"/>
      <c r="AD8" s="680"/>
      <c r="AE8" s="680"/>
      <c r="AF8" s="680"/>
      <c r="AG8" s="680"/>
      <c r="AH8" s="681"/>
      <c r="AM8" s="8"/>
      <c r="AN8" s="580"/>
      <c r="AO8" s="580"/>
      <c r="AP8" s="580"/>
      <c r="AQ8" s="580"/>
      <c r="AR8" s="580"/>
      <c r="AS8" s="580"/>
      <c r="AV8" s="581"/>
      <c r="AW8" s="574"/>
      <c r="AX8" s="574"/>
      <c r="AY8" s="574"/>
      <c r="AZ8" s="574"/>
      <c r="BA8" s="574"/>
      <c r="BB8" s="574"/>
      <c r="BC8" s="574"/>
      <c r="BD8" s="574"/>
      <c r="BE8" s="574"/>
      <c r="BF8" s="574"/>
      <c r="BG8" s="574"/>
      <c r="BH8" s="574"/>
      <c r="BI8" s="574"/>
      <c r="BJ8" s="574"/>
      <c r="BK8" s="574"/>
      <c r="BL8" s="574"/>
      <c r="BM8" s="574"/>
      <c r="BN8" s="574"/>
      <c r="BO8" s="574"/>
      <c r="BP8" s="574"/>
      <c r="BQ8" s="574"/>
      <c r="BR8" s="574"/>
    </row>
    <row r="9" spans="3:70" ht="20.100000000000001" customHeight="1" x14ac:dyDescent="0.2">
      <c r="C9" s="8"/>
      <c r="D9" s="389"/>
      <c r="E9" s="389"/>
      <c r="F9" s="389"/>
      <c r="G9" s="389"/>
      <c r="H9" s="389"/>
      <c r="U9" s="6"/>
      <c r="AM9" s="8"/>
      <c r="AN9" s="575"/>
      <c r="AO9" s="575"/>
      <c r="AP9" s="575"/>
      <c r="AQ9" s="575"/>
      <c r="AR9" s="575"/>
      <c r="AS9" s="575"/>
      <c r="AV9" s="581"/>
      <c r="AW9" s="576"/>
      <c r="AX9" s="576"/>
      <c r="AY9" s="576"/>
      <c r="AZ9" s="576"/>
      <c r="BA9" s="574"/>
      <c r="BB9" s="574"/>
      <c r="BC9" s="574"/>
      <c r="BD9" s="574"/>
      <c r="BE9" s="574"/>
      <c r="BF9" s="574"/>
      <c r="BG9" s="574"/>
      <c r="BH9" s="574"/>
      <c r="BI9" s="577"/>
      <c r="BJ9" s="577"/>
      <c r="BK9" s="577"/>
      <c r="BL9" s="574"/>
      <c r="BM9" s="574"/>
      <c r="BN9" s="574"/>
      <c r="BO9" s="574"/>
      <c r="BP9" s="574"/>
      <c r="BQ9" s="574"/>
      <c r="BR9" s="574"/>
    </row>
    <row r="10" spans="3:70" ht="20.100000000000001" customHeight="1" thickBot="1" x14ac:dyDescent="0.25">
      <c r="C10" s="390" t="s">
        <v>13</v>
      </c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M10" s="8"/>
      <c r="AN10" s="575"/>
      <c r="AO10" s="575"/>
      <c r="AP10" s="575"/>
      <c r="AQ10" s="575"/>
      <c r="AR10" s="575"/>
      <c r="AS10" s="575"/>
      <c r="AV10" s="581"/>
      <c r="AW10" s="581"/>
      <c r="AX10" s="574"/>
      <c r="AY10" s="574"/>
      <c r="AZ10" s="574"/>
      <c r="BA10" s="582"/>
      <c r="BB10" s="582"/>
      <c r="BC10" s="582"/>
      <c r="BD10" s="582"/>
      <c r="BE10" s="582"/>
      <c r="BF10" s="582"/>
      <c r="BG10" s="582"/>
      <c r="BH10" s="582"/>
      <c r="BI10" s="583"/>
      <c r="BJ10" s="583"/>
      <c r="BK10" s="583"/>
      <c r="BL10" s="574"/>
      <c r="BM10" s="574"/>
      <c r="BN10" s="574"/>
      <c r="BO10" s="574"/>
      <c r="BP10" s="574"/>
      <c r="BQ10" s="574"/>
      <c r="BR10" s="574"/>
    </row>
    <row r="11" spans="3:70" ht="30" customHeight="1" thickBot="1" x14ac:dyDescent="0.25">
      <c r="C11" s="392" t="s">
        <v>14</v>
      </c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M11" s="8"/>
      <c r="AN11" s="575"/>
      <c r="AO11" s="575"/>
      <c r="AP11" s="575"/>
      <c r="AQ11" s="575"/>
      <c r="AR11" s="575"/>
      <c r="AS11" s="575"/>
      <c r="AV11" s="581"/>
      <c r="AW11" s="584"/>
      <c r="AX11" s="584"/>
      <c r="AY11" s="584"/>
      <c r="AZ11" s="584"/>
      <c r="BA11" s="574" t="s">
        <v>73</v>
      </c>
      <c r="BB11" s="574"/>
      <c r="BC11" s="574"/>
      <c r="BD11" s="574"/>
      <c r="BE11" s="574"/>
      <c r="BF11" s="574"/>
      <c r="BG11" s="574"/>
      <c r="BH11" s="574"/>
      <c r="BI11" s="574"/>
      <c r="BJ11" s="574"/>
      <c r="BK11" s="574"/>
      <c r="BL11" s="574"/>
      <c r="BM11" s="574"/>
      <c r="BN11" s="574"/>
      <c r="BO11" s="574"/>
      <c r="BP11" s="574"/>
      <c r="BQ11" s="574"/>
      <c r="BR11" s="574"/>
    </row>
    <row r="12" spans="3:70" ht="24.95" customHeight="1" thickBot="1" x14ac:dyDescent="0.25">
      <c r="C12" s="374" t="s">
        <v>23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6"/>
      <c r="AM12" s="8"/>
      <c r="AN12" s="389"/>
      <c r="AO12" s="389"/>
      <c r="AP12" s="389"/>
      <c r="AQ12" s="389"/>
      <c r="AR12" s="389"/>
      <c r="BE12" s="6"/>
    </row>
    <row r="13" spans="3:70" ht="20.100000000000001" customHeight="1" x14ac:dyDescent="0.2">
      <c r="C13" s="377" t="s">
        <v>19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9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</row>
    <row r="14" spans="3:70" ht="20.100000000000001" customHeight="1" x14ac:dyDescent="0.2">
      <c r="C14" s="324" t="s">
        <v>15</v>
      </c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73"/>
      <c r="S14" s="56"/>
      <c r="T14" s="54"/>
      <c r="U14" s="54"/>
      <c r="V14" s="54"/>
      <c r="W14" s="54"/>
      <c r="X14" s="357" t="s">
        <v>92</v>
      </c>
      <c r="Y14" s="357"/>
      <c r="Z14" s="357"/>
      <c r="AA14" s="54">
        <f>'申請書入力（PC用反映版）'!AA14</f>
        <v>12</v>
      </c>
      <c r="AB14" s="357" t="s">
        <v>91</v>
      </c>
      <c r="AC14" s="357"/>
      <c r="AD14" s="54"/>
      <c r="AE14" s="54"/>
      <c r="AF14" s="54"/>
      <c r="AG14" s="54"/>
      <c r="AH14" s="55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</row>
    <row r="15" spans="3:70" ht="20.100000000000001" customHeight="1" x14ac:dyDescent="0.2">
      <c r="C15" s="560" t="str">
        <f>'申請書入力（PC用反映版）'!C15:O15</f>
        <v xml:space="preserve">□稲作 □麦類作 □雑穀・いも類・豆類 □工芸農作物 □露地野菜 </v>
      </c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309" t="str">
        <f>'申請書入力（PC用反映版）'!P15:R16</f>
        <v>□複合経営</v>
      </c>
      <c r="Q15" s="309"/>
      <c r="R15" s="562"/>
      <c r="S15" s="560" t="str">
        <f>'申請書入力（PC用反映版）'!S15:AE15</f>
        <v xml:space="preserve">□稲作 □麦類作 □雑穀・いも類・豆類 □工芸農作物 □露地野菜 </v>
      </c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309" t="str">
        <f>'申請書入力（PC用反映版）'!AF15:AH16</f>
        <v>□複合経営</v>
      </c>
      <c r="AG15" s="309"/>
      <c r="AH15" s="562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  <c r="AY15" s="517"/>
      <c r="AZ15" s="517"/>
      <c r="BA15" s="517"/>
      <c r="BB15" s="517"/>
      <c r="BC15" s="517"/>
      <c r="BD15" s="517"/>
      <c r="BE15" s="517"/>
      <c r="BF15" s="517"/>
      <c r="BG15" s="517"/>
      <c r="BH15" s="517"/>
      <c r="BI15" s="517"/>
      <c r="BJ15" s="517"/>
      <c r="BK15" s="517"/>
      <c r="BL15" s="517"/>
      <c r="BM15" s="517"/>
      <c r="BN15" s="517"/>
      <c r="BO15" s="517"/>
      <c r="BP15" s="517"/>
      <c r="BQ15" s="517"/>
      <c r="BR15" s="517"/>
    </row>
    <row r="16" spans="3:70" ht="20.100000000000001" customHeight="1" x14ac:dyDescent="0.2">
      <c r="C16" s="585" t="str">
        <f>'申請書入力（PC用反映版）'!C16:O16</f>
        <v>□施設野菜 □果樹類 □花き・花木　□その他の作物（　　　）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312"/>
      <c r="Q16" s="312"/>
      <c r="R16" s="563"/>
      <c r="S16" s="585" t="str">
        <f>'申請書入力（PC用反映版）'!S16:AE16</f>
        <v>□施設野菜 □果樹類 □花き・花木　□その他の作物（　　　）</v>
      </c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312"/>
      <c r="AG16" s="312"/>
      <c r="AH16" s="563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  <c r="BR16" s="390"/>
    </row>
    <row r="17" spans="3:70" ht="20.100000000000001" customHeight="1" thickBot="1" x14ac:dyDescent="0.25">
      <c r="C17" s="587" t="str">
        <f>'申請書入力（PC用反映版）'!C17:R17</f>
        <v>□酪  農 □肉用牛 □養  豚 □養  鶏 □養　蚕 □その他の畜産（　　　　　）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9"/>
      <c r="S17" s="587" t="str">
        <f>'申請書入力（PC用反映版）'!S17:AH17</f>
        <v>□酪  農 □肉用牛 □養  豚 □養  鶏 □養　蚕 □その他の畜産（　　　　　）</v>
      </c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588"/>
      <c r="AE17" s="588"/>
      <c r="AF17" s="588"/>
      <c r="AG17" s="588"/>
      <c r="AH17" s="589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</row>
    <row r="18" spans="3:70" ht="20.100000000000001" customHeight="1" x14ac:dyDescent="0.2">
      <c r="C18" s="369" t="s">
        <v>37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71"/>
      <c r="AD18" s="371"/>
      <c r="AE18" s="371"/>
      <c r="AF18" s="371"/>
      <c r="AG18" s="370"/>
      <c r="AH18" s="372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312"/>
      <c r="BA18" s="312"/>
      <c r="BB18" s="312"/>
      <c r="BC18" s="586"/>
      <c r="BD18" s="586"/>
      <c r="BE18" s="586"/>
      <c r="BF18" s="586"/>
      <c r="BG18" s="586"/>
      <c r="BH18" s="586"/>
      <c r="BI18" s="586"/>
      <c r="BJ18" s="586"/>
      <c r="BK18" s="586"/>
      <c r="BL18" s="586"/>
      <c r="BM18" s="586"/>
      <c r="BN18" s="586"/>
      <c r="BO18" s="586"/>
      <c r="BP18" s="312"/>
      <c r="BQ18" s="312"/>
      <c r="BR18" s="312"/>
    </row>
    <row r="19" spans="3:70" ht="20.100000000000001" customHeight="1" x14ac:dyDescent="0.2">
      <c r="C19" s="19"/>
      <c r="D19" s="20"/>
      <c r="E19" s="20"/>
      <c r="F19" s="20"/>
      <c r="G19" s="20"/>
      <c r="H19" s="21"/>
      <c r="I19" s="421" t="s">
        <v>26</v>
      </c>
      <c r="J19" s="421"/>
      <c r="K19" s="421"/>
      <c r="L19" s="421"/>
      <c r="M19" s="355" t="s">
        <v>92</v>
      </c>
      <c r="N19" s="356"/>
      <c r="O19" s="57">
        <f>AA14</f>
        <v>12</v>
      </c>
      <c r="P19" s="53" t="s">
        <v>91</v>
      </c>
      <c r="Q19" s="495"/>
      <c r="R19" s="496"/>
      <c r="S19" s="496"/>
      <c r="T19" s="496"/>
      <c r="U19" s="496"/>
      <c r="V19" s="497"/>
      <c r="W19" s="473" t="s">
        <v>26</v>
      </c>
      <c r="X19" s="473"/>
      <c r="Y19" s="473"/>
      <c r="Z19" s="473"/>
      <c r="AA19" s="355" t="s">
        <v>92</v>
      </c>
      <c r="AB19" s="356"/>
      <c r="AC19" s="57">
        <f>AA14</f>
        <v>12</v>
      </c>
      <c r="AD19" s="53" t="s">
        <v>91</v>
      </c>
      <c r="AE19" s="319" t="s">
        <v>28</v>
      </c>
      <c r="AF19" s="319"/>
      <c r="AG19" s="495">
        <f>'申請書入力（PC用反映版）'!AG19:AG21</f>
        <v>1</v>
      </c>
      <c r="AH19" s="489" t="s">
        <v>36</v>
      </c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312"/>
      <c r="BA19" s="312"/>
      <c r="BB19" s="312"/>
      <c r="BC19" s="586"/>
      <c r="BD19" s="586"/>
      <c r="BE19" s="586"/>
      <c r="BF19" s="586"/>
      <c r="BG19" s="586"/>
      <c r="BH19" s="586"/>
      <c r="BI19" s="586"/>
      <c r="BJ19" s="586"/>
      <c r="BK19" s="586"/>
      <c r="BL19" s="586"/>
      <c r="BM19" s="586"/>
      <c r="BN19" s="586"/>
      <c r="BO19" s="586"/>
      <c r="BP19" s="312"/>
      <c r="BQ19" s="312"/>
      <c r="BR19" s="312"/>
    </row>
    <row r="20" spans="3:70" ht="30" customHeight="1" x14ac:dyDescent="0.2">
      <c r="C20" s="482" t="s">
        <v>33</v>
      </c>
      <c r="D20" s="483"/>
      <c r="E20" s="483"/>
      <c r="F20" s="483"/>
      <c r="G20" s="483"/>
      <c r="H20" s="484"/>
      <c r="I20" s="480">
        <f>'申請書入力（PC用反映版）'!I20:K20</f>
        <v>0</v>
      </c>
      <c r="J20" s="481"/>
      <c r="K20" s="481"/>
      <c r="L20" s="53" t="s">
        <v>27</v>
      </c>
      <c r="M20" s="460">
        <f>'申請書入力（PC用反映版）'!M20:O20</f>
        <v>0</v>
      </c>
      <c r="N20" s="461"/>
      <c r="O20" s="461"/>
      <c r="P20" s="53" t="s">
        <v>27</v>
      </c>
      <c r="Q20" s="486" t="s">
        <v>40</v>
      </c>
      <c r="R20" s="487"/>
      <c r="S20" s="487"/>
      <c r="T20" s="487"/>
      <c r="U20" s="487"/>
      <c r="V20" s="488"/>
      <c r="W20" s="466">
        <f>'申請書入力（PC用反映版）'!W20:Y20</f>
        <v>0</v>
      </c>
      <c r="X20" s="685"/>
      <c r="Y20" s="685"/>
      <c r="Z20" s="71" t="s">
        <v>83</v>
      </c>
      <c r="AA20" s="466">
        <f>'申請書入力（PC用反映版）'!AA20:AC20</f>
        <v>0</v>
      </c>
      <c r="AB20" s="685"/>
      <c r="AC20" s="685"/>
      <c r="AD20" s="71" t="s">
        <v>83</v>
      </c>
      <c r="AE20" s="319"/>
      <c r="AF20" s="319"/>
      <c r="AG20" s="604"/>
      <c r="AH20" s="490"/>
      <c r="AM20" s="591"/>
      <c r="AN20" s="591"/>
      <c r="AO20" s="591"/>
      <c r="AP20" s="591"/>
      <c r="AQ20" s="591"/>
      <c r="AR20" s="591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91"/>
      <c r="BF20" s="591"/>
      <c r="BG20" s="591"/>
      <c r="BH20" s="591"/>
      <c r="BI20" s="591"/>
      <c r="BJ20" s="591"/>
      <c r="BK20" s="591"/>
      <c r="BL20" s="591"/>
      <c r="BM20" s="591"/>
      <c r="BN20" s="591"/>
      <c r="BO20" s="591"/>
      <c r="BP20" s="591"/>
      <c r="BQ20" s="591"/>
      <c r="BR20" s="591"/>
    </row>
    <row r="21" spans="3:70" ht="30" customHeight="1" thickBot="1" x14ac:dyDescent="0.25">
      <c r="C21" s="22"/>
      <c r="D21" s="321" t="s">
        <v>35</v>
      </c>
      <c r="E21" s="322"/>
      <c r="F21" s="322"/>
      <c r="G21" s="322"/>
      <c r="H21" s="323"/>
      <c r="I21" s="462">
        <f>'申請書入力（PC用反映版）'!I21:K21</f>
        <v>0</v>
      </c>
      <c r="J21" s="463"/>
      <c r="K21" s="463"/>
      <c r="L21" s="66" t="s">
        <v>27</v>
      </c>
      <c r="M21" s="462">
        <f>'申請書入力（PC用反映版）'!M21:O21</f>
        <v>0</v>
      </c>
      <c r="N21" s="463"/>
      <c r="O21" s="463"/>
      <c r="P21" s="66" t="s">
        <v>27</v>
      </c>
      <c r="Q21" s="10"/>
      <c r="R21" s="321" t="s">
        <v>39</v>
      </c>
      <c r="S21" s="322"/>
      <c r="T21" s="322"/>
      <c r="U21" s="322"/>
      <c r="V21" s="323"/>
      <c r="W21" s="683">
        <f>'申請書入力（PC用反映版）'!W21:Y21</f>
        <v>0</v>
      </c>
      <c r="X21" s="684"/>
      <c r="Y21" s="684"/>
      <c r="Z21" s="72" t="s">
        <v>83</v>
      </c>
      <c r="AA21" s="683">
        <f>'申請書入力（PC用反映版）'!AA21:AC21</f>
        <v>0</v>
      </c>
      <c r="AB21" s="684"/>
      <c r="AC21" s="684"/>
      <c r="AD21" s="72" t="s">
        <v>83</v>
      </c>
      <c r="AE21" s="320"/>
      <c r="AF21" s="320"/>
      <c r="AG21" s="605"/>
      <c r="AH21" s="491"/>
      <c r="AM21" s="596"/>
      <c r="AN21" s="596"/>
      <c r="AO21" s="596"/>
      <c r="AP21" s="596"/>
      <c r="AQ21" s="596"/>
      <c r="AR21" s="596"/>
      <c r="AS21" s="596"/>
      <c r="AT21" s="596"/>
      <c r="AU21" s="596"/>
      <c r="AV21" s="596"/>
      <c r="AW21" s="596"/>
      <c r="AX21" s="596"/>
      <c r="AY21" s="596"/>
      <c r="AZ21" s="596"/>
      <c r="BA21" s="596"/>
      <c r="BB21" s="596"/>
      <c r="BC21" s="596"/>
      <c r="BD21" s="596"/>
      <c r="BE21" s="596"/>
      <c r="BF21" s="596"/>
      <c r="BG21" s="596"/>
      <c r="BH21" s="596"/>
      <c r="BI21" s="596"/>
      <c r="BJ21" s="596"/>
      <c r="BK21" s="596"/>
      <c r="BL21" s="596"/>
      <c r="BM21" s="596"/>
      <c r="BN21" s="596"/>
      <c r="BO21" s="596"/>
      <c r="BP21" s="596"/>
      <c r="BQ21" s="596"/>
      <c r="BR21" s="596"/>
    </row>
    <row r="22" spans="3:70" ht="24.95" customHeight="1" thickBot="1" x14ac:dyDescent="0.25">
      <c r="C22" s="470" t="s">
        <v>25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2"/>
      <c r="AM22" s="74"/>
      <c r="AN22" s="74"/>
      <c r="AO22" s="74"/>
      <c r="AP22" s="74"/>
      <c r="AQ22" s="74"/>
      <c r="AR22" s="74"/>
      <c r="AS22" s="577"/>
      <c r="AT22" s="577"/>
      <c r="AU22" s="577"/>
      <c r="AV22" s="577"/>
      <c r="AW22" s="577"/>
      <c r="AX22" s="577"/>
      <c r="AY22" s="577"/>
      <c r="AZ22" s="577"/>
      <c r="BA22" s="574"/>
      <c r="BB22" s="574"/>
      <c r="BC22" s="574"/>
      <c r="BD22" s="574"/>
      <c r="BE22" s="574"/>
      <c r="BF22" s="574"/>
      <c r="BG22" s="610"/>
      <c r="BH22" s="610"/>
      <c r="BI22" s="610"/>
      <c r="BJ22" s="610"/>
      <c r="BK22" s="611"/>
      <c r="BL22" s="611"/>
      <c r="BM22" s="611"/>
      <c r="BN22" s="611"/>
      <c r="BO22" s="581"/>
      <c r="BP22" s="581"/>
      <c r="BQ22" s="582"/>
      <c r="BR22" s="582"/>
    </row>
    <row r="23" spans="3:70" ht="20.100000000000001" customHeight="1" x14ac:dyDescent="0.2">
      <c r="C23" s="474" t="s">
        <v>20</v>
      </c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6"/>
      <c r="Y23" s="296" t="s">
        <v>32</v>
      </c>
      <c r="Z23" s="297"/>
      <c r="AA23" s="297"/>
      <c r="AB23" s="297"/>
      <c r="AC23" s="297"/>
      <c r="AD23" s="297"/>
      <c r="AE23" s="297"/>
      <c r="AF23" s="297"/>
      <c r="AG23" s="297"/>
      <c r="AH23" s="298"/>
      <c r="AM23" s="606"/>
      <c r="AN23" s="606"/>
      <c r="AO23" s="606"/>
      <c r="AP23" s="606"/>
      <c r="AQ23" s="606"/>
      <c r="AR23" s="606"/>
      <c r="AS23" s="607"/>
      <c r="AT23" s="607"/>
      <c r="AU23" s="607"/>
      <c r="AV23" s="607"/>
      <c r="AW23" s="607"/>
      <c r="AX23" s="607"/>
      <c r="AY23" s="607"/>
      <c r="AZ23" s="607"/>
      <c r="BA23" s="608"/>
      <c r="BB23" s="608"/>
      <c r="BC23" s="608"/>
      <c r="BD23" s="608"/>
      <c r="BE23" s="608"/>
      <c r="BF23" s="608"/>
      <c r="BG23" s="609"/>
      <c r="BH23" s="609"/>
      <c r="BI23" s="609"/>
      <c r="BJ23" s="609"/>
      <c r="BK23" s="609"/>
      <c r="BL23" s="609"/>
      <c r="BM23" s="609"/>
      <c r="BN23" s="609"/>
      <c r="BO23" s="581"/>
      <c r="BP23" s="581"/>
      <c r="BQ23" s="582"/>
      <c r="BR23" s="582"/>
    </row>
    <row r="24" spans="3:70" ht="20.100000000000001" customHeight="1" x14ac:dyDescent="0.2">
      <c r="C24" s="308" t="s">
        <v>30</v>
      </c>
      <c r="D24" s="309"/>
      <c r="E24" s="310"/>
      <c r="F24" s="477" t="s">
        <v>6</v>
      </c>
      <c r="G24" s="309"/>
      <c r="H24" s="478"/>
      <c r="I24" s="479"/>
      <c r="J24" s="355" t="s">
        <v>92</v>
      </c>
      <c r="K24" s="356"/>
      <c r="L24" s="57">
        <f>AA14</f>
        <v>12</v>
      </c>
      <c r="M24" s="53" t="s">
        <v>91</v>
      </c>
      <c r="N24" s="308" t="s">
        <v>31</v>
      </c>
      <c r="O24" s="309"/>
      <c r="P24" s="310"/>
      <c r="Q24" s="485" t="s">
        <v>6</v>
      </c>
      <c r="R24" s="478"/>
      <c r="S24" s="478"/>
      <c r="T24" s="479"/>
      <c r="U24" s="355" t="s">
        <v>92</v>
      </c>
      <c r="V24" s="356"/>
      <c r="W24" s="57">
        <f>AA14</f>
        <v>12</v>
      </c>
      <c r="X24" s="53" t="s">
        <v>91</v>
      </c>
      <c r="Y24" s="276"/>
      <c r="Z24" s="277"/>
      <c r="AA24" s="277"/>
      <c r="AB24" s="277"/>
      <c r="AC24" s="277"/>
      <c r="AD24" s="277"/>
      <c r="AE24" s="277"/>
      <c r="AF24" s="277"/>
      <c r="AG24" s="277"/>
      <c r="AH24" s="299"/>
      <c r="AN24" s="583"/>
      <c r="AO24" s="583"/>
      <c r="AP24" s="583"/>
      <c r="AQ24" s="583"/>
      <c r="AR24" s="583"/>
      <c r="AS24" s="607"/>
      <c r="AT24" s="607"/>
      <c r="AU24" s="607"/>
      <c r="AV24" s="607"/>
      <c r="AW24" s="607"/>
      <c r="AX24" s="607"/>
      <c r="AY24" s="607"/>
      <c r="AZ24" s="607"/>
      <c r="BB24" s="583"/>
      <c r="BC24" s="583"/>
      <c r="BD24" s="583"/>
      <c r="BE24" s="583"/>
      <c r="BF24" s="583"/>
      <c r="BG24" s="609"/>
      <c r="BH24" s="609"/>
      <c r="BI24" s="609"/>
      <c r="BJ24" s="609"/>
      <c r="BK24" s="609"/>
      <c r="BL24" s="609"/>
      <c r="BM24" s="609"/>
      <c r="BN24" s="609"/>
      <c r="BO24" s="581"/>
      <c r="BP24" s="581"/>
      <c r="BQ24" s="582"/>
      <c r="BR24" s="582"/>
    </row>
    <row r="25" spans="3:70" ht="20.100000000000001" customHeight="1" x14ac:dyDescent="0.2">
      <c r="C25" s="311"/>
      <c r="D25" s="312"/>
      <c r="E25" s="312"/>
      <c r="F25" s="304" t="str">
        <f>'申請書入力（PC用反映版）'!F25:G26</f>
        <v>作付面積(a)</v>
      </c>
      <c r="G25" s="305"/>
      <c r="H25" s="304" t="str">
        <f>'申請書入力（PC用反映版）'!H25:I26</f>
        <v>生産量
(kg)</v>
      </c>
      <c r="I25" s="305"/>
      <c r="J25" s="304" t="str">
        <f>'申請書入力（PC用反映版）'!J25:K26</f>
        <v>作付面積(a)</v>
      </c>
      <c r="K25" s="305"/>
      <c r="L25" s="304" t="str">
        <f>'申請書入力（PC用反映版）'!L25:M26</f>
        <v>生産量
(kg)</v>
      </c>
      <c r="M25" s="305"/>
      <c r="N25" s="311"/>
      <c r="O25" s="312"/>
      <c r="P25" s="313"/>
      <c r="Q25" s="300" t="s">
        <v>64</v>
      </c>
      <c r="R25" s="301"/>
      <c r="S25" s="304" t="str">
        <f>'申請書入力（PC用反映版）'!S25:T26</f>
        <v>生産量
(  )</v>
      </c>
      <c r="T25" s="305"/>
      <c r="U25" s="300" t="s">
        <v>64</v>
      </c>
      <c r="V25" s="301"/>
      <c r="W25" s="304" t="str">
        <f>'申請書入力（PC用反映版）'!W25:X26</f>
        <v>生産量
(  )</v>
      </c>
      <c r="X25" s="305"/>
      <c r="Y25" s="324" t="s">
        <v>29</v>
      </c>
      <c r="Z25" s="325"/>
      <c r="AA25" s="325"/>
      <c r="AB25" s="326"/>
      <c r="AC25" s="380" t="s">
        <v>5</v>
      </c>
      <c r="AD25" s="325"/>
      <c r="AE25" s="326"/>
      <c r="AF25" s="63" t="s">
        <v>92</v>
      </c>
      <c r="AG25" s="61">
        <f>AA14</f>
        <v>12</v>
      </c>
      <c r="AH25" s="62" t="s">
        <v>91</v>
      </c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5"/>
      <c r="BP25" s="615"/>
      <c r="BQ25" s="615"/>
      <c r="BR25" s="615"/>
    </row>
    <row r="26" spans="3:70" ht="20.100000000000001" customHeight="1" x14ac:dyDescent="0.2">
      <c r="C26" s="314"/>
      <c r="D26" s="303"/>
      <c r="E26" s="303"/>
      <c r="F26" s="306"/>
      <c r="G26" s="307"/>
      <c r="H26" s="306"/>
      <c r="I26" s="307"/>
      <c r="J26" s="306"/>
      <c r="K26" s="307"/>
      <c r="L26" s="306"/>
      <c r="M26" s="307"/>
      <c r="N26" s="314"/>
      <c r="O26" s="303"/>
      <c r="P26" s="315"/>
      <c r="Q26" s="302"/>
      <c r="R26" s="303"/>
      <c r="S26" s="306"/>
      <c r="T26" s="307"/>
      <c r="U26" s="302"/>
      <c r="V26" s="303"/>
      <c r="W26" s="306"/>
      <c r="X26" s="307"/>
      <c r="Y26" s="403">
        <f>'申請書入力（PC用反映版）'!Y26:AB26</f>
        <v>0</v>
      </c>
      <c r="Z26" s="666"/>
      <c r="AA26" s="666"/>
      <c r="AB26" s="385"/>
      <c r="AC26" s="667">
        <f>'申請書入力（PC用反映版）'!AC26:AC26</f>
        <v>0</v>
      </c>
      <c r="AD26" s="668"/>
      <c r="AE26" s="52" t="s">
        <v>27</v>
      </c>
      <c r="AF26" s="667">
        <f>'申請書入力（PC用反映版）'!AF26:AG26</f>
        <v>0</v>
      </c>
      <c r="AG26" s="668"/>
      <c r="AH26" s="96" t="s">
        <v>27</v>
      </c>
      <c r="AM26" s="517"/>
      <c r="AN26" s="517"/>
      <c r="AO26" s="517"/>
      <c r="AP26" s="517"/>
      <c r="AQ26" s="517"/>
      <c r="AR26" s="517"/>
      <c r="AS26" s="517"/>
      <c r="AT26" s="517"/>
      <c r="AU26" s="517"/>
      <c r="AV26" s="517"/>
      <c r="AW26" s="517"/>
      <c r="AX26" s="517"/>
      <c r="AY26" s="517"/>
      <c r="AZ26" s="517"/>
      <c r="BA26" s="517"/>
      <c r="BB26" s="517"/>
      <c r="BC26" s="517"/>
      <c r="BD26" s="517"/>
      <c r="BE26" s="517"/>
      <c r="BF26" s="517"/>
      <c r="BG26" s="517"/>
      <c r="BH26" s="517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</row>
    <row r="27" spans="3:70" ht="20.100000000000001" customHeight="1" x14ac:dyDescent="0.2">
      <c r="C27" s="263">
        <f>'申請書入力（PC用反映版）'!C27:E27</f>
        <v>0</v>
      </c>
      <c r="D27" s="264"/>
      <c r="E27" s="265"/>
      <c r="F27" s="671">
        <f>'申請書入力（PC用反映版）'!F27:G27</f>
        <v>0</v>
      </c>
      <c r="G27" s="672"/>
      <c r="H27" s="673">
        <f>'申請書入力（PC用反映版）'!H27:I27</f>
        <v>0</v>
      </c>
      <c r="I27" s="674"/>
      <c r="J27" s="671">
        <f>'申請書入力（PC用反映版）'!J27:K27</f>
        <v>0</v>
      </c>
      <c r="K27" s="672"/>
      <c r="L27" s="673">
        <f>'申請書入力（PC用反映版）'!L27:M27</f>
        <v>0</v>
      </c>
      <c r="M27" s="675"/>
      <c r="N27" s="423">
        <f>'申請書入力（PC用反映版）'!N27:P27</f>
        <v>0</v>
      </c>
      <c r="O27" s="424"/>
      <c r="P27" s="425"/>
      <c r="Q27" s="431">
        <f>'申請書入力（PC用反映版）'!Q27:R27</f>
        <v>0</v>
      </c>
      <c r="R27" s="432"/>
      <c r="S27" s="428">
        <f>'申請書入力（PC用反映版）'!S27:T27</f>
        <v>0</v>
      </c>
      <c r="T27" s="430"/>
      <c r="U27" s="431">
        <f>'申請書入力（PC用反映版）'!U27:V27</f>
        <v>0</v>
      </c>
      <c r="V27" s="432"/>
      <c r="W27" s="428">
        <f>'申請書入力（PC用反映版）'!W27:X27</f>
        <v>0</v>
      </c>
      <c r="X27" s="429"/>
      <c r="Y27" s="403">
        <f>'申請書入力（PC用反映版）'!Y27:AB27</f>
        <v>0</v>
      </c>
      <c r="Z27" s="666"/>
      <c r="AA27" s="666"/>
      <c r="AB27" s="385"/>
      <c r="AC27" s="667">
        <f>'申請書入力（PC用反映版）'!AC27:AC27</f>
        <v>0</v>
      </c>
      <c r="AD27" s="668"/>
      <c r="AE27" s="52" t="s">
        <v>27</v>
      </c>
      <c r="AF27" s="667">
        <f>'申請書入力（PC用反映版）'!AF27:AG27</f>
        <v>0</v>
      </c>
      <c r="AG27" s="668"/>
      <c r="AH27" s="96" t="s">
        <v>27</v>
      </c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</row>
    <row r="28" spans="3:70" ht="20.100000000000001" customHeight="1" x14ac:dyDescent="0.2">
      <c r="C28" s="669">
        <f>'申請書入力（PC用反映版）'!C28:E28</f>
        <v>0</v>
      </c>
      <c r="D28" s="357"/>
      <c r="E28" s="670"/>
      <c r="F28" s="671">
        <f>'申請書入力（PC用反映版）'!F28:G28</f>
        <v>0</v>
      </c>
      <c r="G28" s="672"/>
      <c r="H28" s="673">
        <f>'申請書入力（PC用反映版）'!H28:I28</f>
        <v>0</v>
      </c>
      <c r="I28" s="674"/>
      <c r="J28" s="671">
        <f>'申請書入力（PC用反映版）'!J28:K28</f>
        <v>0</v>
      </c>
      <c r="K28" s="672"/>
      <c r="L28" s="673">
        <f>'申請書入力（PC用反映版）'!L28:M28</f>
        <v>0</v>
      </c>
      <c r="M28" s="675"/>
      <c r="N28" s="423">
        <f>'申請書入力（PC用反映版）'!N28:P28</f>
        <v>0</v>
      </c>
      <c r="O28" s="424"/>
      <c r="P28" s="425"/>
      <c r="Q28" s="431">
        <f>'申請書入力（PC用反映版）'!Q28:R28</f>
        <v>0</v>
      </c>
      <c r="R28" s="432"/>
      <c r="S28" s="428">
        <f>'申請書入力（PC用反映版）'!S28:T28</f>
        <v>0</v>
      </c>
      <c r="T28" s="430"/>
      <c r="U28" s="431">
        <f>'申請書入力（PC用反映版）'!U28:V28</f>
        <v>0</v>
      </c>
      <c r="V28" s="432"/>
      <c r="W28" s="428">
        <f>'申請書入力（PC用反映版）'!W28:X28</f>
        <v>0</v>
      </c>
      <c r="X28" s="429"/>
      <c r="Y28" s="403">
        <f>'申請書入力（PC用反映版）'!Y28:AB28</f>
        <v>0</v>
      </c>
      <c r="Z28" s="666"/>
      <c r="AA28" s="666"/>
      <c r="AB28" s="385"/>
      <c r="AC28" s="667">
        <f>'申請書入力（PC用反映版）'!AC28:AC28</f>
        <v>0</v>
      </c>
      <c r="AD28" s="668"/>
      <c r="AE28" s="52" t="s">
        <v>27</v>
      </c>
      <c r="AF28" s="667">
        <f>'申請書入力（PC用反映版）'!AF28:AG28</f>
        <v>0</v>
      </c>
      <c r="AG28" s="668"/>
      <c r="AH28" s="96" t="s">
        <v>27</v>
      </c>
      <c r="AM28" s="312"/>
      <c r="AN28" s="312"/>
      <c r="AO28" s="312"/>
      <c r="AP28" s="97"/>
      <c r="AQ28" s="97"/>
      <c r="AR28" s="97"/>
      <c r="AS28" s="97"/>
      <c r="AT28" s="97"/>
      <c r="AU28" s="97"/>
      <c r="AV28" s="97"/>
      <c r="AW28" s="97"/>
      <c r="AX28" s="312"/>
      <c r="AY28" s="312"/>
      <c r="AZ28" s="312"/>
      <c r="BA28" s="97"/>
      <c r="BB28" s="97"/>
      <c r="BC28" s="97"/>
      <c r="BD28" s="97"/>
      <c r="BE28" s="97"/>
      <c r="BF28" s="97"/>
      <c r="BG28" s="97"/>
      <c r="BH28" s="9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3:70" ht="20.100000000000001" customHeight="1" x14ac:dyDescent="0.2">
      <c r="C29" s="669">
        <f>'申請書入力（PC用反映版）'!C29:E29</f>
        <v>0</v>
      </c>
      <c r="D29" s="357"/>
      <c r="E29" s="670"/>
      <c r="F29" s="671">
        <f>'申請書入力（PC用反映版）'!F29:G29</f>
        <v>0</v>
      </c>
      <c r="G29" s="672"/>
      <c r="H29" s="673">
        <f>'申請書入力（PC用反映版）'!H29:I29</f>
        <v>0</v>
      </c>
      <c r="I29" s="674"/>
      <c r="J29" s="671">
        <f>'申請書入力（PC用反映版）'!J29:K29</f>
        <v>0</v>
      </c>
      <c r="K29" s="672"/>
      <c r="L29" s="673">
        <f>'申請書入力（PC用反映版）'!L29:M29</f>
        <v>0</v>
      </c>
      <c r="M29" s="675"/>
      <c r="N29" s="423">
        <f>'申請書入力（PC用反映版）'!N29:P29</f>
        <v>0</v>
      </c>
      <c r="O29" s="424"/>
      <c r="P29" s="425"/>
      <c r="Q29" s="431">
        <f>'申請書入力（PC用反映版）'!Q29:R29</f>
        <v>0</v>
      </c>
      <c r="R29" s="432"/>
      <c r="S29" s="428">
        <f>'申請書入力（PC用反映版）'!S29:T29</f>
        <v>0</v>
      </c>
      <c r="T29" s="430"/>
      <c r="U29" s="431">
        <f>'申請書入力（PC用反映版）'!U29:V29</f>
        <v>0</v>
      </c>
      <c r="V29" s="432"/>
      <c r="W29" s="428">
        <f>'申請書入力（PC用反映版）'!W29:X29</f>
        <v>0</v>
      </c>
      <c r="X29" s="429"/>
      <c r="Y29" s="403">
        <f>'申請書入力（PC用反映版）'!Y29:AB29</f>
        <v>0</v>
      </c>
      <c r="Z29" s="666"/>
      <c r="AA29" s="666"/>
      <c r="AB29" s="385"/>
      <c r="AC29" s="667">
        <f>'申請書入力（PC用反映版）'!AC29:AC29</f>
        <v>0</v>
      </c>
      <c r="AD29" s="668"/>
      <c r="AE29" s="52" t="s">
        <v>27</v>
      </c>
      <c r="AF29" s="667">
        <f>'申請書入力（PC用反映版）'!AF29:AG29</f>
        <v>0</v>
      </c>
      <c r="AG29" s="668"/>
      <c r="AH29" s="96" t="s">
        <v>27</v>
      </c>
      <c r="AM29" s="312"/>
      <c r="AN29" s="312"/>
      <c r="AO29" s="312"/>
      <c r="AP29" s="97"/>
      <c r="AQ29" s="97"/>
      <c r="AR29" s="97"/>
      <c r="AS29" s="97"/>
      <c r="AT29" s="97"/>
      <c r="AU29" s="97"/>
      <c r="AV29" s="97"/>
      <c r="AW29" s="97"/>
      <c r="AX29" s="312"/>
      <c r="AY29" s="312"/>
      <c r="AZ29" s="312"/>
      <c r="BA29" s="97"/>
      <c r="BB29" s="97"/>
      <c r="BC29" s="97"/>
      <c r="BD29" s="97"/>
      <c r="BE29" s="97"/>
      <c r="BF29" s="97"/>
      <c r="BG29" s="97"/>
      <c r="BH29" s="9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3:70" ht="20.100000000000001" customHeight="1" x14ac:dyDescent="0.2">
      <c r="C30" s="691">
        <f>'申請書入力（PC用反映版）'!C30:E30</f>
        <v>0</v>
      </c>
      <c r="D30" s="692"/>
      <c r="E30" s="693"/>
      <c r="F30" s="671">
        <f>'申請書入力（PC用反映版）'!F30:G30</f>
        <v>0</v>
      </c>
      <c r="G30" s="672"/>
      <c r="H30" s="673">
        <f>'申請書入力（PC用反映版）'!H30:I30</f>
        <v>0</v>
      </c>
      <c r="I30" s="674"/>
      <c r="J30" s="671">
        <f>'申請書入力（PC用反映版）'!J30:K30</f>
        <v>0</v>
      </c>
      <c r="K30" s="672"/>
      <c r="L30" s="673">
        <f>'申請書入力（PC用反映版）'!L30:M30</f>
        <v>0</v>
      </c>
      <c r="M30" s="675"/>
      <c r="N30" s="423"/>
      <c r="O30" s="424"/>
      <c r="P30" s="425"/>
      <c r="Q30" s="431">
        <f>'申請書入力（PC用反映版）'!Q30:R30</f>
        <v>0</v>
      </c>
      <c r="R30" s="432"/>
      <c r="S30" s="428">
        <f>'申請書入力（PC用反映版）'!S30:T30</f>
        <v>0</v>
      </c>
      <c r="T30" s="430"/>
      <c r="U30" s="431">
        <f>'申請書入力（PC用反映版）'!U30:V30</f>
        <v>0</v>
      </c>
      <c r="V30" s="432"/>
      <c r="W30" s="428">
        <f>'申請書入力（PC用反映版）'!W30:X30</f>
        <v>0</v>
      </c>
      <c r="X30" s="429"/>
      <c r="Y30" s="403">
        <f>'申請書入力（PC用反映版）'!Y30:AB30</f>
        <v>0</v>
      </c>
      <c r="Z30" s="666"/>
      <c r="AA30" s="666"/>
      <c r="AB30" s="385"/>
      <c r="AC30" s="667">
        <f>'申請書入力（PC用反映版）'!AC30:AC30</f>
        <v>0</v>
      </c>
      <c r="AD30" s="668"/>
      <c r="AE30" s="52" t="s">
        <v>27</v>
      </c>
      <c r="AF30" s="667">
        <f>'申請書入力（PC用反映版）'!AF30:AG30</f>
        <v>0</v>
      </c>
      <c r="AG30" s="668"/>
      <c r="AH30" s="96" t="s">
        <v>27</v>
      </c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273"/>
      <c r="BJ30" s="273"/>
      <c r="BK30" s="273"/>
      <c r="BL30" s="273"/>
      <c r="BM30" s="273"/>
      <c r="BN30" s="273"/>
      <c r="BO30" s="273"/>
      <c r="BP30" s="606"/>
      <c r="BQ30" s="606"/>
      <c r="BR30" s="606"/>
    </row>
    <row r="31" spans="3:70" ht="20.100000000000001" customHeight="1" thickBot="1" x14ac:dyDescent="0.25">
      <c r="C31" s="686">
        <f>'申請書入力（PC用反映版）'!C31:E31</f>
        <v>0</v>
      </c>
      <c r="D31" s="687"/>
      <c r="E31" s="688"/>
      <c r="F31" s="671">
        <f>'申請書入力（PC用反映版）'!F31:G31</f>
        <v>0</v>
      </c>
      <c r="G31" s="672"/>
      <c r="H31" s="673">
        <f>'申請書入力（PC用反映版）'!H31:I31</f>
        <v>0</v>
      </c>
      <c r="I31" s="674"/>
      <c r="J31" s="671">
        <f>'申請書入力（PC用反映版）'!J31:K31</f>
        <v>0</v>
      </c>
      <c r="K31" s="672"/>
      <c r="L31" s="689">
        <f>'申請書入力（PC用反映版）'!L31:M31</f>
        <v>0</v>
      </c>
      <c r="M31" s="690"/>
      <c r="N31" s="423"/>
      <c r="O31" s="424"/>
      <c r="P31" s="425"/>
      <c r="Q31" s="431">
        <f>'申請書入力（PC用反映版）'!Q31:R31</f>
        <v>0</v>
      </c>
      <c r="R31" s="432"/>
      <c r="S31" s="428">
        <f>'申請書入力（PC用反映版）'!S31:T31</f>
        <v>0</v>
      </c>
      <c r="T31" s="430"/>
      <c r="U31" s="431">
        <f>'申請書入力（PC用反映版）'!U31:V31</f>
        <v>0</v>
      </c>
      <c r="V31" s="432"/>
      <c r="W31" s="428">
        <f>'申請書入力（PC用反映版）'!W31:X31</f>
        <v>0</v>
      </c>
      <c r="X31" s="429"/>
      <c r="Y31" s="403">
        <f>'申請書入力（PC用反映版）'!Y31:AB31</f>
        <v>0</v>
      </c>
      <c r="Z31" s="666"/>
      <c r="AA31" s="666"/>
      <c r="AB31" s="385"/>
      <c r="AC31" s="667">
        <f>'申請書入力（PC用反映版）'!AC31:AC31</f>
        <v>0</v>
      </c>
      <c r="AD31" s="668"/>
      <c r="AE31" s="25" t="s">
        <v>27</v>
      </c>
      <c r="AF31" s="667">
        <f>'申請書入力（PC用反映版）'!AF31:AG31</f>
        <v>0</v>
      </c>
      <c r="AG31" s="668"/>
      <c r="AH31" s="26" t="s">
        <v>27</v>
      </c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8"/>
      <c r="BJ31" s="8"/>
      <c r="BK31" s="8"/>
      <c r="BL31" s="8"/>
      <c r="BM31" s="582"/>
      <c r="BN31" s="582"/>
      <c r="BO31" s="582"/>
      <c r="BP31" s="582"/>
      <c r="BQ31" s="582"/>
      <c r="BR31" s="582"/>
    </row>
    <row r="32" spans="3:70" ht="11.25" customHeight="1" x14ac:dyDescent="0.2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2"/>
      <c r="AD32" s="42"/>
      <c r="AE32" s="42"/>
      <c r="AF32" s="42"/>
      <c r="AG32" s="42"/>
      <c r="AH32" s="42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582"/>
      <c r="BN32" s="582"/>
      <c r="BO32" s="582"/>
      <c r="BP32" s="582"/>
      <c r="BQ32" s="582"/>
      <c r="BR32" s="582"/>
    </row>
    <row r="33" spans="3:70" ht="9" customHeight="1" thickBot="1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38"/>
      <c r="AD33" s="38"/>
      <c r="AE33" s="38"/>
      <c r="AF33" s="38"/>
      <c r="AG33" s="38"/>
      <c r="AH33" s="3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582"/>
      <c r="BN33" s="582"/>
      <c r="BO33" s="582"/>
      <c r="BP33" s="582"/>
      <c r="BQ33" s="582"/>
      <c r="BR33" s="582"/>
    </row>
    <row r="34" spans="3:70" ht="20.100000000000001" customHeight="1" thickBot="1" x14ac:dyDescent="0.25">
      <c r="C34" s="435" t="s">
        <v>24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7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582"/>
      <c r="BN34" s="582"/>
      <c r="BO34" s="582"/>
      <c r="BP34" s="582"/>
      <c r="BQ34" s="582"/>
      <c r="BR34" s="582"/>
    </row>
    <row r="35" spans="3:70" ht="20.100000000000001" customHeight="1" x14ac:dyDescent="0.2">
      <c r="C35" s="377" t="s">
        <v>16</v>
      </c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9"/>
      <c r="S35" s="377" t="s">
        <v>21</v>
      </c>
      <c r="T35" s="378"/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9"/>
    </row>
    <row r="36" spans="3:70" ht="20.100000000000001" customHeight="1" x14ac:dyDescent="0.2">
      <c r="C36" s="271" t="s">
        <v>17</v>
      </c>
      <c r="D36" s="255"/>
      <c r="E36" s="256"/>
      <c r="F36" s="254" t="s">
        <v>7</v>
      </c>
      <c r="G36" s="255"/>
      <c r="H36" s="255"/>
      <c r="I36" s="256"/>
      <c r="J36" s="291" t="s">
        <v>8</v>
      </c>
      <c r="K36" s="343" t="s">
        <v>95</v>
      </c>
      <c r="L36" s="344"/>
      <c r="M36" s="344"/>
      <c r="N36" s="450"/>
      <c r="O36" s="343" t="s">
        <v>92</v>
      </c>
      <c r="P36" s="344"/>
      <c r="Q36" s="58"/>
      <c r="R36" s="59"/>
      <c r="S36" s="271" t="s">
        <v>22</v>
      </c>
      <c r="T36" s="255"/>
      <c r="U36" s="255"/>
      <c r="V36" s="294"/>
      <c r="W36" s="368" t="s">
        <v>7</v>
      </c>
      <c r="X36" s="255"/>
      <c r="Y36" s="255"/>
      <c r="Z36" s="256"/>
      <c r="AA36" s="447" t="s">
        <v>18</v>
      </c>
      <c r="AB36" s="404"/>
      <c r="AC36" s="404"/>
      <c r="AD36" s="404"/>
      <c r="AE36" s="404"/>
      <c r="AF36" s="404"/>
      <c r="AG36" s="404"/>
      <c r="AH36" s="449"/>
    </row>
    <row r="37" spans="3:70" ht="15.75" customHeight="1" x14ac:dyDescent="0.2">
      <c r="C37" s="272"/>
      <c r="D37" s="273"/>
      <c r="E37" s="275"/>
      <c r="F37" s="274" t="s">
        <v>9</v>
      </c>
      <c r="G37" s="274"/>
      <c r="H37" s="274" t="s">
        <v>10</v>
      </c>
      <c r="I37" s="274"/>
      <c r="J37" s="292"/>
      <c r="K37" s="345"/>
      <c r="L37" s="346"/>
      <c r="M37" s="346"/>
      <c r="N37" s="451"/>
      <c r="O37" s="345"/>
      <c r="P37" s="346"/>
      <c r="Q37" s="7">
        <f>AA14</f>
        <v>12</v>
      </c>
      <c r="R37" s="60" t="s">
        <v>91</v>
      </c>
      <c r="S37" s="272"/>
      <c r="T37" s="273"/>
      <c r="U37" s="273"/>
      <c r="V37" s="273"/>
      <c r="W37" s="274" t="s">
        <v>9</v>
      </c>
      <c r="X37" s="274"/>
      <c r="Y37" s="274" t="s">
        <v>10</v>
      </c>
      <c r="Z37" s="274"/>
      <c r="AA37" s="447" t="s">
        <v>75</v>
      </c>
      <c r="AB37" s="404"/>
      <c r="AC37" s="404"/>
      <c r="AD37" s="404"/>
      <c r="AE37" s="355" t="s">
        <v>92</v>
      </c>
      <c r="AF37" s="356"/>
      <c r="AG37" s="57">
        <f>AA14</f>
        <v>12</v>
      </c>
      <c r="AH37" s="238" t="s">
        <v>91</v>
      </c>
    </row>
    <row r="38" spans="3:70" ht="15" customHeight="1" x14ac:dyDescent="0.2">
      <c r="C38" s="276"/>
      <c r="D38" s="277"/>
      <c r="E38" s="278"/>
      <c r="F38" s="274"/>
      <c r="G38" s="274"/>
      <c r="H38" s="274"/>
      <c r="I38" s="274"/>
      <c r="J38" s="293"/>
      <c r="K38" s="350" t="s">
        <v>93</v>
      </c>
      <c r="L38" s="351"/>
      <c r="M38" s="351"/>
      <c r="N38" s="352"/>
      <c r="O38" s="347" t="s">
        <v>94</v>
      </c>
      <c r="P38" s="348"/>
      <c r="Q38" s="348"/>
      <c r="R38" s="349"/>
      <c r="S38" s="276"/>
      <c r="T38" s="277"/>
      <c r="U38" s="277"/>
      <c r="V38" s="277"/>
      <c r="W38" s="274"/>
      <c r="X38" s="274"/>
      <c r="Y38" s="274"/>
      <c r="Z38" s="274"/>
      <c r="AA38" s="438" t="s">
        <v>76</v>
      </c>
      <c r="AB38" s="439"/>
      <c r="AC38" s="440" t="s">
        <v>77</v>
      </c>
      <c r="AD38" s="448"/>
      <c r="AE38" s="438" t="s">
        <v>76</v>
      </c>
      <c r="AF38" s="439"/>
      <c r="AG38" s="440" t="s">
        <v>77</v>
      </c>
      <c r="AH38" s="441"/>
    </row>
    <row r="39" spans="3:70" ht="20.100000000000001" customHeight="1" x14ac:dyDescent="0.2">
      <c r="C39" s="271" t="s">
        <v>11</v>
      </c>
      <c r="D39" s="255"/>
      <c r="E39" s="294"/>
      <c r="F39" s="426" t="str">
        <f>'申請書入力（PC用反映版）'!F39:G39</f>
        <v>福島県</v>
      </c>
      <c r="G39" s="354"/>
      <c r="H39" s="426" t="str">
        <f>'申請書入力（PC用反映版）'!H39:I39</f>
        <v>福島市</v>
      </c>
      <c r="I39" s="354"/>
      <c r="J39" s="14" t="s">
        <v>104</v>
      </c>
      <c r="K39" s="696">
        <f>'申請書入力（PC用反映版）'!K39:N39</f>
        <v>0</v>
      </c>
      <c r="L39" s="697"/>
      <c r="M39" s="697"/>
      <c r="N39" s="698"/>
      <c r="O39" s="696">
        <f>'申請書入力（PC用反映版）'!O39:R39</f>
        <v>0</v>
      </c>
      <c r="P39" s="697"/>
      <c r="Q39" s="697"/>
      <c r="R39" s="699"/>
      <c r="S39" s="669">
        <f>'申請書入力（PC用反映版）'!S39:V39</f>
        <v>0</v>
      </c>
      <c r="T39" s="357"/>
      <c r="U39" s="357"/>
      <c r="V39" s="672"/>
      <c r="W39" s="426">
        <f>'申請書入力（PC用反映版）'!W39:X39</f>
        <v>0</v>
      </c>
      <c r="X39" s="354"/>
      <c r="Y39" s="426">
        <f>'申請書入力（PC用反映版）'!Y39:Z39</f>
        <v>0</v>
      </c>
      <c r="Z39" s="427"/>
      <c r="AA39" s="696">
        <f>'申請書入力（PC用反映版）'!AA39:AB39</f>
        <v>0</v>
      </c>
      <c r="AB39" s="700"/>
      <c r="AC39" s="694">
        <f>'申請書入力（PC用反映版）'!AC39:AD39</f>
        <v>0</v>
      </c>
      <c r="AD39" s="701"/>
      <c r="AE39" s="696">
        <f>'申請書入力（PC用反映版）'!AE39:AF39</f>
        <v>0</v>
      </c>
      <c r="AF39" s="700"/>
      <c r="AG39" s="694">
        <f>'申請書入力（PC用反映版）'!AG39:AH39</f>
        <v>0</v>
      </c>
      <c r="AH39" s="695"/>
    </row>
    <row r="40" spans="3:70" ht="20.100000000000001" customHeight="1" x14ac:dyDescent="0.2">
      <c r="C40" s="272"/>
      <c r="D40" s="273"/>
      <c r="E40" s="295"/>
      <c r="F40" s="426" t="str">
        <f>'申請書入力（PC用反映版）'!F40:G40</f>
        <v>福島県</v>
      </c>
      <c r="G40" s="354"/>
      <c r="H40" s="426" t="str">
        <f>'申請書入力（PC用反映版）'!H40:I40</f>
        <v>福島市</v>
      </c>
      <c r="I40" s="354"/>
      <c r="J40" s="14" t="s">
        <v>105</v>
      </c>
      <c r="K40" s="696">
        <f>'申請書入力（PC用反映版）'!K40:N40</f>
        <v>0</v>
      </c>
      <c r="L40" s="697"/>
      <c r="M40" s="697"/>
      <c r="N40" s="698"/>
      <c r="O40" s="696">
        <f>'申請書入力（PC用反映版）'!O40:R40</f>
        <v>0</v>
      </c>
      <c r="P40" s="697"/>
      <c r="Q40" s="697"/>
      <c r="R40" s="699"/>
      <c r="S40" s="669">
        <f>'申請書入力（PC用反映版）'!S40:V40</f>
        <v>0</v>
      </c>
      <c r="T40" s="357"/>
      <c r="U40" s="357"/>
      <c r="V40" s="672"/>
      <c r="W40" s="426">
        <f>'申請書入力（PC用反映版）'!W40:X40</f>
        <v>0</v>
      </c>
      <c r="X40" s="354"/>
      <c r="Y40" s="426">
        <f>'申請書入力（PC用反映版）'!Y40:Z40</f>
        <v>0</v>
      </c>
      <c r="Z40" s="427"/>
      <c r="AA40" s="696">
        <f>'申請書入力（PC用反映版）'!AA40:AB40</f>
        <v>0</v>
      </c>
      <c r="AB40" s="700"/>
      <c r="AC40" s="694">
        <f>'申請書入力（PC用反映版）'!AC40:AD40</f>
        <v>0</v>
      </c>
      <c r="AD40" s="701"/>
      <c r="AE40" s="696">
        <f>'申請書入力（PC用反映版）'!AE40:AF40</f>
        <v>0</v>
      </c>
      <c r="AF40" s="700"/>
      <c r="AG40" s="694">
        <f>'申請書入力（PC用反映版）'!AG40:AH40</f>
        <v>0</v>
      </c>
      <c r="AH40" s="695"/>
    </row>
    <row r="41" spans="3:70" ht="20.100000000000001" customHeight="1" x14ac:dyDescent="0.2">
      <c r="C41" s="459" t="s">
        <v>12</v>
      </c>
      <c r="D41" s="335"/>
      <c r="E41" s="336"/>
      <c r="F41" s="426" t="str">
        <f>'申請書入力（PC用反映版）'!F41:G41</f>
        <v>福島県</v>
      </c>
      <c r="G41" s="354"/>
      <c r="H41" s="426" t="str">
        <f>'申請書入力（PC用反映版）'!H41:I41</f>
        <v>福島市</v>
      </c>
      <c r="I41" s="354"/>
      <c r="J41" s="14" t="s">
        <v>104</v>
      </c>
      <c r="K41" s="696">
        <f>'申請書入力（PC用反映版）'!K41:N41</f>
        <v>0</v>
      </c>
      <c r="L41" s="697"/>
      <c r="M41" s="697"/>
      <c r="N41" s="698"/>
      <c r="O41" s="696">
        <f>'申請書入力（PC用反映版）'!O41:R41</f>
        <v>0</v>
      </c>
      <c r="P41" s="697"/>
      <c r="Q41" s="697"/>
      <c r="R41" s="699"/>
      <c r="S41" s="669">
        <f>'申請書入力（PC用反映版）'!S41:V41</f>
        <v>0</v>
      </c>
      <c r="T41" s="357"/>
      <c r="U41" s="357"/>
      <c r="V41" s="672"/>
      <c r="W41" s="426">
        <f>'申請書入力（PC用反映版）'!W41:X41</f>
        <v>0</v>
      </c>
      <c r="X41" s="354"/>
      <c r="Y41" s="426">
        <f>'申請書入力（PC用反映版）'!Y41:Z41</f>
        <v>0</v>
      </c>
      <c r="Z41" s="427"/>
      <c r="AA41" s="696">
        <f>'申請書入力（PC用反映版）'!AA41:AB41</f>
        <v>0</v>
      </c>
      <c r="AB41" s="700"/>
      <c r="AC41" s="694">
        <f>'申請書入力（PC用反映版）'!AC41:AD41</f>
        <v>0</v>
      </c>
      <c r="AD41" s="701"/>
      <c r="AE41" s="696">
        <f>'申請書入力（PC用反映版）'!AE41:AF41</f>
        <v>0</v>
      </c>
      <c r="AF41" s="700"/>
      <c r="AG41" s="694">
        <f>'申請書入力（PC用反映版）'!AG41:AH41</f>
        <v>0</v>
      </c>
      <c r="AH41" s="695"/>
    </row>
    <row r="42" spans="3:70" ht="20.100000000000001" customHeight="1" x14ac:dyDescent="0.2">
      <c r="C42" s="276"/>
      <c r="D42" s="277"/>
      <c r="E42" s="338"/>
      <c r="F42" s="426" t="str">
        <f>'申請書入力（PC用反映版）'!F42:G42</f>
        <v>福島県</v>
      </c>
      <c r="G42" s="354"/>
      <c r="H42" s="426" t="str">
        <f>'申請書入力（PC用反映版）'!H42:I42</f>
        <v>福島市</v>
      </c>
      <c r="I42" s="354"/>
      <c r="J42" s="14" t="s">
        <v>105</v>
      </c>
      <c r="K42" s="696">
        <f>+'申請書入力（PC用反映版）'!K42:N42</f>
        <v>0</v>
      </c>
      <c r="L42" s="697"/>
      <c r="M42" s="697"/>
      <c r="N42" s="698"/>
      <c r="O42" s="696">
        <f>'申請書入力（PC用反映版）'!O42:R42</f>
        <v>0</v>
      </c>
      <c r="P42" s="697"/>
      <c r="Q42" s="697"/>
      <c r="R42" s="699"/>
      <c r="S42" s="669">
        <f>'申請書入力（PC用反映版）'!S42:V42</f>
        <v>0</v>
      </c>
      <c r="T42" s="357"/>
      <c r="U42" s="357"/>
      <c r="V42" s="672"/>
      <c r="W42" s="426">
        <f>'申請書入力（PC用反映版）'!W42:X42</f>
        <v>0</v>
      </c>
      <c r="X42" s="354"/>
      <c r="Y42" s="426">
        <f>'申請書入力（PC用反映版）'!Y42:Z42</f>
        <v>0</v>
      </c>
      <c r="Z42" s="427"/>
      <c r="AA42" s="696">
        <f>'申請書入力（PC用反映版）'!AA42:AB42</f>
        <v>0</v>
      </c>
      <c r="AB42" s="700"/>
      <c r="AC42" s="694">
        <f>'申請書入力（PC用反映版）'!AC42:AD42</f>
        <v>0</v>
      </c>
      <c r="AD42" s="701"/>
      <c r="AE42" s="696">
        <f>'申請書入力（PC用反映版）'!AE42:AF42</f>
        <v>0</v>
      </c>
      <c r="AF42" s="700"/>
      <c r="AG42" s="694">
        <f>'申請書入力（PC用反映版）'!AG42:AH42</f>
        <v>0</v>
      </c>
      <c r="AH42" s="695"/>
    </row>
    <row r="43" spans="3:70" ht="20.100000000000001" customHeight="1" x14ac:dyDescent="0.2">
      <c r="C43" s="271" t="s">
        <v>79</v>
      </c>
      <c r="D43" s="255"/>
      <c r="E43" s="255"/>
      <c r="F43" s="720"/>
      <c r="G43" s="721"/>
      <c r="H43" s="720"/>
      <c r="I43" s="698"/>
      <c r="J43" s="33"/>
      <c r="K43" s="34"/>
      <c r="L43" s="34"/>
      <c r="M43" s="34"/>
      <c r="N43" s="35"/>
      <c r="O43" s="36"/>
      <c r="P43" s="34"/>
      <c r="Q43" s="34"/>
      <c r="R43" s="37"/>
      <c r="S43" s="669">
        <f>'申請書入力（PC用反映版）'!S43:V43</f>
        <v>0</v>
      </c>
      <c r="T43" s="357"/>
      <c r="U43" s="357"/>
      <c r="V43" s="672"/>
      <c r="W43" s="426">
        <f>'申請書入力（PC用反映版）'!W43:X43</f>
        <v>0</v>
      </c>
      <c r="X43" s="354"/>
      <c r="Y43" s="426">
        <f>'申請書入力（PC用反映版）'!Y43:Z43</f>
        <v>0</v>
      </c>
      <c r="Z43" s="427"/>
      <c r="AA43" s="696">
        <f>'申請書入力（PC用反映版）'!AA43:AB43</f>
        <v>0</v>
      </c>
      <c r="AB43" s="700"/>
      <c r="AC43" s="694">
        <f>'申請書入力（PC用反映版）'!AC43:AD43</f>
        <v>0</v>
      </c>
      <c r="AD43" s="701"/>
      <c r="AE43" s="696">
        <f>'申請書入力（PC用反映版）'!AE43:AF43</f>
        <v>0</v>
      </c>
      <c r="AF43" s="700"/>
      <c r="AG43" s="694">
        <f>'申請書入力（PC用反映版）'!AG43:AH43</f>
        <v>0</v>
      </c>
      <c r="AH43" s="695"/>
    </row>
    <row r="44" spans="3:70" ht="20.100000000000001" customHeight="1" x14ac:dyDescent="0.2">
      <c r="C44" s="272"/>
      <c r="D44" s="273"/>
      <c r="E44" s="273"/>
      <c r="F44" s="431"/>
      <c r="G44" s="425"/>
      <c r="H44" s="431"/>
      <c r="I44" s="432"/>
      <c r="J44" s="32"/>
      <c r="K44" s="39"/>
      <c r="L44" s="9"/>
      <c r="M44" s="9"/>
      <c r="N44" s="31"/>
      <c r="O44" s="9"/>
      <c r="P44" s="9"/>
      <c r="Q44" s="9"/>
      <c r="R44" s="40"/>
      <c r="S44" s="669">
        <f>'申請書入力（PC用反映版）'!S44:V44</f>
        <v>0</v>
      </c>
      <c r="T44" s="357"/>
      <c r="U44" s="357"/>
      <c r="V44" s="672"/>
      <c r="W44" s="426">
        <f>'申請書入力（PC用反映版）'!W44:X44</f>
        <v>0</v>
      </c>
      <c r="X44" s="354"/>
      <c r="Y44" s="426">
        <f>'申請書入力（PC用反映版）'!Y44:Z44</f>
        <v>0</v>
      </c>
      <c r="Z44" s="427"/>
      <c r="AA44" s="696">
        <f>'申請書入力（PC用反映版）'!AA44:AB44</f>
        <v>0</v>
      </c>
      <c r="AB44" s="700"/>
      <c r="AC44" s="694">
        <f>'申請書入力（PC用反映版）'!AC44:AD44</f>
        <v>0</v>
      </c>
      <c r="AD44" s="701"/>
      <c r="AE44" s="696">
        <f>'申請書入力（PC用反映版）'!AE44:AF44</f>
        <v>0</v>
      </c>
      <c r="AF44" s="700"/>
      <c r="AG44" s="694">
        <f>'申請書入力（PC用反映版）'!AG44:AH44</f>
        <v>0</v>
      </c>
      <c r="AH44" s="695"/>
    </row>
    <row r="45" spans="3:70" ht="20.100000000000001" customHeight="1" thickBot="1" x14ac:dyDescent="0.25">
      <c r="C45" s="268" t="s">
        <v>78</v>
      </c>
      <c r="D45" s="269"/>
      <c r="E45" s="269"/>
      <c r="F45" s="269"/>
      <c r="G45" s="269"/>
      <c r="H45" s="269"/>
      <c r="I45" s="269"/>
      <c r="J45" s="270"/>
      <c r="K45" s="498">
        <f>'申請書入力（PC用反映版）'!K45:N45</f>
        <v>0</v>
      </c>
      <c r="L45" s="269"/>
      <c r="M45" s="269"/>
      <c r="N45" s="270"/>
      <c r="O45" s="702">
        <f>'申請書入力（PC用反映版）'!O45:R45</f>
        <v>0</v>
      </c>
      <c r="P45" s="703"/>
      <c r="Q45" s="703"/>
      <c r="R45" s="704"/>
      <c r="S45" s="248" t="s">
        <v>78</v>
      </c>
      <c r="T45" s="249"/>
      <c r="U45" s="249"/>
      <c r="V45" s="249"/>
      <c r="W45" s="249"/>
      <c r="X45" s="249"/>
      <c r="Y45" s="249"/>
      <c r="Z45" s="253"/>
      <c r="AA45" s="251">
        <f>'申請書入力（PC用反映版）'!AA45:AB45</f>
        <v>0</v>
      </c>
      <c r="AB45" s="534"/>
      <c r="AC45" s="705">
        <f>'申請書入力（PC用反映版）'!AC45:AD45</f>
        <v>0</v>
      </c>
      <c r="AD45" s="706"/>
      <c r="AE45" s="251">
        <f>'申請書入力（PC用反映版）'!AE45:AF45</f>
        <v>0</v>
      </c>
      <c r="AF45" s="534"/>
      <c r="AG45" s="705">
        <f>'申請書入力（PC用反映版）'!AG45:AH45</f>
        <v>0</v>
      </c>
      <c r="AH45" s="707"/>
    </row>
    <row r="46" spans="3:70" ht="20.100000000000001" customHeight="1" x14ac:dyDescent="0.2">
      <c r="C46" s="377" t="s">
        <v>38</v>
      </c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9"/>
      <c r="S46" s="474" t="s">
        <v>67</v>
      </c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6"/>
    </row>
    <row r="47" spans="3:70" ht="20.100000000000001" customHeight="1" x14ac:dyDescent="0.2">
      <c r="C47" s="708">
        <f>'申請書入力（PC用反映版）'!C47</f>
        <v>0</v>
      </c>
      <c r="D47" s="709"/>
      <c r="E47" s="709"/>
      <c r="F47" s="709"/>
      <c r="G47" s="709"/>
      <c r="H47" s="709"/>
      <c r="I47" s="709"/>
      <c r="J47" s="709"/>
      <c r="K47" s="709"/>
      <c r="L47" s="709"/>
      <c r="M47" s="709"/>
      <c r="N47" s="709"/>
      <c r="O47" s="709"/>
      <c r="P47" s="709"/>
      <c r="Q47" s="709"/>
      <c r="R47" s="710"/>
      <c r="S47" s="708">
        <f>'申請書入力（PC用反映版）'!S47</f>
        <v>0</v>
      </c>
      <c r="T47" s="709"/>
      <c r="U47" s="709"/>
      <c r="V47" s="709"/>
      <c r="W47" s="709"/>
      <c r="X47" s="709"/>
      <c r="Y47" s="709"/>
      <c r="Z47" s="709"/>
      <c r="AA47" s="709"/>
      <c r="AB47" s="709"/>
      <c r="AC47" s="709"/>
      <c r="AD47" s="709"/>
      <c r="AE47" s="709"/>
      <c r="AF47" s="709"/>
      <c r="AG47" s="709"/>
      <c r="AH47" s="710"/>
    </row>
    <row r="48" spans="3:70" ht="20.100000000000001" customHeight="1" x14ac:dyDescent="0.2">
      <c r="C48" s="708"/>
      <c r="D48" s="709"/>
      <c r="E48" s="709"/>
      <c r="F48" s="709"/>
      <c r="G48" s="709"/>
      <c r="H48" s="709"/>
      <c r="I48" s="709"/>
      <c r="J48" s="709"/>
      <c r="K48" s="709"/>
      <c r="L48" s="709"/>
      <c r="M48" s="709"/>
      <c r="N48" s="709"/>
      <c r="O48" s="709"/>
      <c r="P48" s="709"/>
      <c r="Q48" s="709"/>
      <c r="R48" s="710"/>
      <c r="S48" s="708"/>
      <c r="T48" s="709"/>
      <c r="U48" s="709"/>
      <c r="V48" s="709"/>
      <c r="W48" s="709"/>
      <c r="X48" s="709"/>
      <c r="Y48" s="709"/>
      <c r="Z48" s="709"/>
      <c r="AA48" s="709"/>
      <c r="AB48" s="709"/>
      <c r="AC48" s="709"/>
      <c r="AD48" s="709"/>
      <c r="AE48" s="709"/>
      <c r="AF48" s="709"/>
      <c r="AG48" s="709"/>
      <c r="AH48" s="710"/>
    </row>
    <row r="49" spans="3:34" ht="20.100000000000001" customHeight="1" x14ac:dyDescent="0.2">
      <c r="C49" s="708"/>
      <c r="D49" s="709"/>
      <c r="E49" s="709"/>
      <c r="F49" s="709"/>
      <c r="G49" s="709"/>
      <c r="H49" s="709"/>
      <c r="I49" s="709"/>
      <c r="J49" s="709"/>
      <c r="K49" s="709"/>
      <c r="L49" s="709"/>
      <c r="M49" s="709"/>
      <c r="N49" s="709"/>
      <c r="O49" s="709"/>
      <c r="P49" s="709"/>
      <c r="Q49" s="709"/>
      <c r="R49" s="710"/>
      <c r="S49" s="708"/>
      <c r="T49" s="709"/>
      <c r="U49" s="709"/>
      <c r="V49" s="709"/>
      <c r="W49" s="709"/>
      <c r="X49" s="709"/>
      <c r="Y49" s="709"/>
      <c r="Z49" s="709"/>
      <c r="AA49" s="709"/>
      <c r="AB49" s="709"/>
      <c r="AC49" s="709"/>
      <c r="AD49" s="709"/>
      <c r="AE49" s="709"/>
      <c r="AF49" s="709"/>
      <c r="AG49" s="709"/>
      <c r="AH49" s="710"/>
    </row>
    <row r="50" spans="3:34" ht="20.100000000000001" customHeight="1" thickBot="1" x14ac:dyDescent="0.25">
      <c r="C50" s="711"/>
      <c r="D50" s="712"/>
      <c r="E50" s="712"/>
      <c r="F50" s="712"/>
      <c r="G50" s="712"/>
      <c r="H50" s="712"/>
      <c r="I50" s="712"/>
      <c r="J50" s="712"/>
      <c r="K50" s="712"/>
      <c r="L50" s="712"/>
      <c r="M50" s="712"/>
      <c r="N50" s="712"/>
      <c r="O50" s="712"/>
      <c r="P50" s="712"/>
      <c r="Q50" s="712"/>
      <c r="R50" s="713"/>
      <c r="S50" s="711"/>
      <c r="T50" s="712"/>
      <c r="U50" s="712"/>
      <c r="V50" s="712"/>
      <c r="W50" s="712"/>
      <c r="X50" s="712"/>
      <c r="Y50" s="712"/>
      <c r="Z50" s="712"/>
      <c r="AA50" s="712"/>
      <c r="AB50" s="712"/>
      <c r="AC50" s="712"/>
      <c r="AD50" s="712"/>
      <c r="AE50" s="712"/>
      <c r="AF50" s="712"/>
      <c r="AG50" s="712"/>
      <c r="AH50" s="713"/>
    </row>
    <row r="51" spans="3:34" ht="20.100000000000001" customHeight="1" x14ac:dyDescent="0.2">
      <c r="C51" s="474" t="s">
        <v>68</v>
      </c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6"/>
      <c r="S51" s="474" t="s">
        <v>66</v>
      </c>
      <c r="T51" s="475"/>
      <c r="U51" s="475"/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6"/>
    </row>
    <row r="52" spans="3:34" ht="20.100000000000001" customHeight="1" x14ac:dyDescent="0.2">
      <c r="C52" s="714">
        <f>'申請書入力（PC用反映版）'!C52</f>
        <v>0</v>
      </c>
      <c r="D52" s="715"/>
      <c r="E52" s="715"/>
      <c r="F52" s="715"/>
      <c r="G52" s="715"/>
      <c r="H52" s="715"/>
      <c r="I52" s="715"/>
      <c r="J52" s="715"/>
      <c r="K52" s="715"/>
      <c r="L52" s="715"/>
      <c r="M52" s="715"/>
      <c r="N52" s="715"/>
      <c r="O52" s="715"/>
      <c r="P52" s="715"/>
      <c r="Q52" s="715"/>
      <c r="R52" s="716"/>
      <c r="S52" s="714">
        <f>'申請書入力（PC用反映版）'!S52</f>
        <v>0</v>
      </c>
      <c r="T52" s="715"/>
      <c r="U52" s="715"/>
      <c r="V52" s="715"/>
      <c r="W52" s="715"/>
      <c r="X52" s="715"/>
      <c r="Y52" s="715"/>
      <c r="Z52" s="715"/>
      <c r="AA52" s="715"/>
      <c r="AB52" s="715"/>
      <c r="AC52" s="715"/>
      <c r="AD52" s="715"/>
      <c r="AE52" s="715"/>
      <c r="AF52" s="715"/>
      <c r="AG52" s="715"/>
      <c r="AH52" s="716"/>
    </row>
    <row r="53" spans="3:34" ht="20.100000000000001" customHeight="1" x14ac:dyDescent="0.2">
      <c r="C53" s="708"/>
      <c r="D53" s="709"/>
      <c r="E53" s="709"/>
      <c r="F53" s="709"/>
      <c r="G53" s="709"/>
      <c r="H53" s="709"/>
      <c r="I53" s="709"/>
      <c r="J53" s="709"/>
      <c r="K53" s="709"/>
      <c r="L53" s="709"/>
      <c r="M53" s="709"/>
      <c r="N53" s="709"/>
      <c r="O53" s="709"/>
      <c r="P53" s="709"/>
      <c r="Q53" s="709"/>
      <c r="R53" s="710"/>
      <c r="S53" s="708"/>
      <c r="T53" s="709"/>
      <c r="U53" s="709"/>
      <c r="V53" s="709"/>
      <c r="W53" s="709"/>
      <c r="X53" s="709"/>
      <c r="Y53" s="709"/>
      <c r="Z53" s="709"/>
      <c r="AA53" s="709"/>
      <c r="AB53" s="709"/>
      <c r="AC53" s="709"/>
      <c r="AD53" s="709"/>
      <c r="AE53" s="709"/>
      <c r="AF53" s="709"/>
      <c r="AG53" s="709"/>
      <c r="AH53" s="710"/>
    </row>
    <row r="54" spans="3:34" ht="20.100000000000001" customHeight="1" x14ac:dyDescent="0.2">
      <c r="C54" s="708"/>
      <c r="D54" s="709"/>
      <c r="E54" s="709"/>
      <c r="F54" s="709"/>
      <c r="G54" s="709"/>
      <c r="H54" s="709"/>
      <c r="I54" s="709"/>
      <c r="J54" s="709"/>
      <c r="K54" s="709"/>
      <c r="L54" s="709"/>
      <c r="M54" s="709"/>
      <c r="N54" s="709"/>
      <c r="O54" s="709"/>
      <c r="P54" s="709"/>
      <c r="Q54" s="709"/>
      <c r="R54" s="710"/>
      <c r="S54" s="708"/>
      <c r="T54" s="709"/>
      <c r="U54" s="709"/>
      <c r="V54" s="709"/>
      <c r="W54" s="709"/>
      <c r="X54" s="709"/>
      <c r="Y54" s="709"/>
      <c r="Z54" s="709"/>
      <c r="AA54" s="709"/>
      <c r="AB54" s="709"/>
      <c r="AC54" s="709"/>
      <c r="AD54" s="709"/>
      <c r="AE54" s="709"/>
      <c r="AF54" s="709"/>
      <c r="AG54" s="709"/>
      <c r="AH54" s="710"/>
    </row>
    <row r="55" spans="3:34" ht="20.100000000000001" customHeight="1" thickBot="1" x14ac:dyDescent="0.25">
      <c r="C55" s="711"/>
      <c r="D55" s="712"/>
      <c r="E55" s="712"/>
      <c r="F55" s="712"/>
      <c r="G55" s="712"/>
      <c r="H55" s="712"/>
      <c r="I55" s="712"/>
      <c r="J55" s="712"/>
      <c r="K55" s="712"/>
      <c r="L55" s="712"/>
      <c r="M55" s="712"/>
      <c r="N55" s="712"/>
      <c r="O55" s="712"/>
      <c r="P55" s="712"/>
      <c r="Q55" s="712"/>
      <c r="R55" s="713"/>
      <c r="S55" s="711"/>
      <c r="T55" s="712"/>
      <c r="U55" s="712"/>
      <c r="V55" s="712"/>
      <c r="W55" s="712"/>
      <c r="X55" s="712"/>
      <c r="Y55" s="712"/>
      <c r="Z55" s="712"/>
      <c r="AA55" s="712"/>
      <c r="AB55" s="712"/>
      <c r="AC55" s="712"/>
      <c r="AD55" s="712"/>
      <c r="AE55" s="712"/>
      <c r="AF55" s="712"/>
      <c r="AG55" s="712"/>
      <c r="AH55" s="713"/>
    </row>
    <row r="56" spans="3:34" ht="8.25" customHeight="1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 spans="3:34" ht="20.100000000000001" customHeight="1" x14ac:dyDescent="0.2">
      <c r="C57" s="517" t="s">
        <v>41</v>
      </c>
      <c r="D57" s="517"/>
      <c r="E57" s="517"/>
      <c r="F57" s="517"/>
      <c r="G57" s="517"/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  <c r="S57" s="517"/>
      <c r="T57" s="517"/>
      <c r="U57" s="517"/>
      <c r="V57" s="517"/>
      <c r="W57" s="517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</row>
    <row r="58" spans="3:34" ht="20.100000000000001" customHeight="1" x14ac:dyDescent="0.2">
      <c r="C58" s="514" t="s">
        <v>42</v>
      </c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6"/>
      <c r="U58" s="518" t="s">
        <v>49</v>
      </c>
      <c r="V58" s="519"/>
      <c r="W58" s="519"/>
      <c r="X58" s="519"/>
      <c r="Y58" s="519"/>
      <c r="Z58" s="519"/>
      <c r="AA58" s="519"/>
      <c r="AB58" s="519"/>
      <c r="AC58" s="519"/>
      <c r="AD58" s="519"/>
      <c r="AE58" s="519"/>
      <c r="AF58" s="519"/>
      <c r="AG58" s="519"/>
      <c r="AH58" s="520"/>
    </row>
    <row r="59" spans="3:34" ht="20.100000000000001" customHeight="1" x14ac:dyDescent="0.2">
      <c r="C59" s="254" t="s">
        <v>43</v>
      </c>
      <c r="D59" s="255"/>
      <c r="E59" s="255"/>
      <c r="F59" s="294"/>
      <c r="G59" s="368" t="s">
        <v>44</v>
      </c>
      <c r="H59" s="368" t="s">
        <v>45</v>
      </c>
      <c r="I59" s="528" t="s">
        <v>46</v>
      </c>
      <c r="J59" s="529"/>
      <c r="K59" s="368" t="s">
        <v>5</v>
      </c>
      <c r="L59" s="255"/>
      <c r="M59" s="255"/>
      <c r="N59" s="255"/>
      <c r="O59" s="294"/>
      <c r="P59" s="512" t="s">
        <v>97</v>
      </c>
      <c r="Q59" s="513"/>
      <c r="R59" s="513"/>
      <c r="S59" s="64">
        <f>AA14</f>
        <v>12</v>
      </c>
      <c r="T59" s="65" t="s">
        <v>98</v>
      </c>
      <c r="U59" s="350" t="s">
        <v>50</v>
      </c>
      <c r="V59" s="351"/>
      <c r="W59" s="351"/>
      <c r="X59" s="453"/>
      <c r="Y59" s="524" t="s">
        <v>51</v>
      </c>
      <c r="Z59" s="352"/>
      <c r="AA59" s="350" t="s">
        <v>52</v>
      </c>
      <c r="AB59" s="352"/>
      <c r="AC59" s="240">
        <f>'申請書入力（PC用反映版）'!AC59</f>
        <v>0</v>
      </c>
      <c r="AD59" s="17" t="s">
        <v>53</v>
      </c>
      <c r="AE59" s="350" t="s">
        <v>54</v>
      </c>
      <c r="AF59" s="352"/>
      <c r="AG59" s="240">
        <f>'申請書入力（PC用反映版）'!AG59</f>
        <v>0</v>
      </c>
      <c r="AH59" s="17" t="s">
        <v>53</v>
      </c>
    </row>
    <row r="60" spans="3:34" ht="20.100000000000001" customHeight="1" x14ac:dyDescent="0.2">
      <c r="C60" s="452"/>
      <c r="D60" s="273"/>
      <c r="E60" s="273"/>
      <c r="F60" s="295"/>
      <c r="G60" s="454"/>
      <c r="H60" s="454"/>
      <c r="I60" s="530"/>
      <c r="J60" s="531"/>
      <c r="K60" s="330" t="s">
        <v>47</v>
      </c>
      <c r="L60" s="330"/>
      <c r="M60" s="331" t="s">
        <v>48</v>
      </c>
      <c r="N60" s="332" t="s">
        <v>82</v>
      </c>
      <c r="O60" s="333"/>
      <c r="P60" s="330" t="s">
        <v>47</v>
      </c>
      <c r="Q60" s="330"/>
      <c r="R60" s="331" t="s">
        <v>48</v>
      </c>
      <c r="S60" s="332" t="s">
        <v>82</v>
      </c>
      <c r="T60" s="333"/>
      <c r="U60" s="334" t="s">
        <v>55</v>
      </c>
      <c r="V60" s="335"/>
      <c r="W60" s="335"/>
      <c r="X60" s="336"/>
      <c r="Y60" s="339" t="s">
        <v>51</v>
      </c>
      <c r="Z60" s="340"/>
      <c r="AA60" s="458" t="s">
        <v>52</v>
      </c>
      <c r="AB60" s="340"/>
      <c r="AC60" s="240">
        <f>'申請書入力（PC用反映版）'!AC60</f>
        <v>0</v>
      </c>
      <c r="AD60" s="16" t="s">
        <v>53</v>
      </c>
      <c r="AE60" s="458" t="s">
        <v>54</v>
      </c>
      <c r="AF60" s="340"/>
      <c r="AG60" s="240">
        <f>'申請書入力（PC用反映版）'!AG60</f>
        <v>0</v>
      </c>
      <c r="AH60" s="16" t="s">
        <v>53</v>
      </c>
    </row>
    <row r="61" spans="3:34" ht="20.100000000000001" customHeight="1" x14ac:dyDescent="0.2">
      <c r="C61" s="350"/>
      <c r="D61" s="351"/>
      <c r="E61" s="351"/>
      <c r="F61" s="453"/>
      <c r="G61" s="454"/>
      <c r="H61" s="454"/>
      <c r="I61" s="532"/>
      <c r="J61" s="533"/>
      <c r="K61" s="330"/>
      <c r="L61" s="330"/>
      <c r="M61" s="331"/>
      <c r="N61" s="333"/>
      <c r="O61" s="333"/>
      <c r="P61" s="330"/>
      <c r="Q61" s="330"/>
      <c r="R61" s="331"/>
      <c r="S61" s="333"/>
      <c r="T61" s="333"/>
      <c r="U61" s="337"/>
      <c r="V61" s="277"/>
      <c r="W61" s="277"/>
      <c r="X61" s="338"/>
      <c r="Y61" s="341" t="s">
        <v>56</v>
      </c>
      <c r="Z61" s="342"/>
      <c r="AA61" s="367" t="s">
        <v>52</v>
      </c>
      <c r="AB61" s="342"/>
      <c r="AC61" s="240">
        <f>'申請書入力（PC用反映版）'!AC61</f>
        <v>0</v>
      </c>
      <c r="AD61" s="16" t="s">
        <v>53</v>
      </c>
      <c r="AE61" s="367" t="s">
        <v>54</v>
      </c>
      <c r="AF61" s="342"/>
      <c r="AG61" s="240">
        <f>'申請書入力（PC用反映版）'!AG61</f>
        <v>0</v>
      </c>
      <c r="AH61" s="16" t="s">
        <v>53</v>
      </c>
    </row>
    <row r="62" spans="3:34" ht="20.100000000000001" customHeight="1" x14ac:dyDescent="0.2">
      <c r="C62" s="722">
        <f>'申請書入力（PC用反映版）'!C62:F62</f>
        <v>0</v>
      </c>
      <c r="D62" s="723"/>
      <c r="E62" s="723"/>
      <c r="F62" s="724"/>
      <c r="G62" s="23">
        <f>'申請書入力（PC用反映版）'!G62</f>
        <v>0</v>
      </c>
      <c r="H62" s="73">
        <f>'申請書入力（PC用反映版）'!H62</f>
        <v>0</v>
      </c>
      <c r="I62" s="725">
        <f>'申請書入力（PC用反映版）'!I62:J62</f>
        <v>0</v>
      </c>
      <c r="J62" s="265"/>
      <c r="K62" s="671">
        <f>'申請書入力（PC用反映版）'!K62:L62</f>
        <v>0</v>
      </c>
      <c r="L62" s="670"/>
      <c r="M62" s="75">
        <f>'申請書入力（PC用反映版）'!M62</f>
        <v>0</v>
      </c>
      <c r="N62" s="717">
        <f>'申請書入力（PC用反映版）'!N62:O62</f>
        <v>0</v>
      </c>
      <c r="O62" s="718"/>
      <c r="P62" s="671">
        <f>'申請書入力（PC用反映版）'!P62:Q62</f>
        <v>0</v>
      </c>
      <c r="Q62" s="670"/>
      <c r="R62" s="75">
        <f>'申請書入力（PC用反映版）'!R62</f>
        <v>0</v>
      </c>
      <c r="S62" s="717">
        <f>'申請書入力（PC用反映版）'!S62:T62</f>
        <v>0</v>
      </c>
      <c r="T62" s="719"/>
      <c r="U62" s="15"/>
    </row>
    <row r="63" spans="3:34" ht="20.100000000000001" customHeight="1" x14ac:dyDescent="0.2">
      <c r="C63" s="722">
        <f>'申請書入力（PC用反映版）'!C63:F63</f>
        <v>0</v>
      </c>
      <c r="D63" s="723"/>
      <c r="E63" s="723"/>
      <c r="F63" s="724"/>
      <c r="G63" s="23">
        <f>'申請書入力（PC用反映版）'!G63</f>
        <v>0</v>
      </c>
      <c r="H63" s="73">
        <f>'申請書入力（PC用反映版）'!H63</f>
        <v>0</v>
      </c>
      <c r="I63" s="725">
        <f>'申請書入力（PC用反映版）'!I63:J63</f>
        <v>0</v>
      </c>
      <c r="J63" s="265"/>
      <c r="K63" s="671">
        <f>'申請書入力（PC用反映版）'!K63:L63</f>
        <v>0</v>
      </c>
      <c r="L63" s="670"/>
      <c r="M63" s="75">
        <f>'申請書入力（PC用反映版）'!M63</f>
        <v>0</v>
      </c>
      <c r="N63" s="717">
        <f>'申請書入力（PC用反映版）'!N63:O63</f>
        <v>0</v>
      </c>
      <c r="O63" s="718"/>
      <c r="P63" s="671">
        <f>'申請書入力（PC用反映版）'!P63:Q63</f>
        <v>0</v>
      </c>
      <c r="Q63" s="670"/>
      <c r="R63" s="75">
        <f>'申請書入力（PC用反映版）'!R63</f>
        <v>0</v>
      </c>
      <c r="S63" s="717">
        <f>'申請書入力（PC用反映版）'!S63:T63</f>
        <v>0</v>
      </c>
      <c r="T63" s="719"/>
      <c r="U63" s="8"/>
    </row>
    <row r="64" spans="3:34" ht="20.100000000000001" customHeight="1" x14ac:dyDescent="0.2">
      <c r="C64" s="722">
        <f>'申請書入力（PC用反映版）'!C64:F64</f>
        <v>0</v>
      </c>
      <c r="D64" s="723"/>
      <c r="E64" s="723"/>
      <c r="F64" s="724"/>
      <c r="G64" s="23">
        <f>'申請書入力（PC用反映版）'!G64</f>
        <v>0</v>
      </c>
      <c r="H64" s="73">
        <f>'申請書入力（PC用反映版）'!H64</f>
        <v>0</v>
      </c>
      <c r="I64" s="725">
        <f>'申請書入力（PC用反映版）'!I64:J64</f>
        <v>0</v>
      </c>
      <c r="J64" s="265"/>
      <c r="K64" s="671">
        <f>'申請書入力（PC用反映版）'!K64:L64</f>
        <v>0</v>
      </c>
      <c r="L64" s="670"/>
      <c r="M64" s="75">
        <f>'申請書入力（PC用反映版）'!M64</f>
        <v>0</v>
      </c>
      <c r="N64" s="717">
        <f>'申請書入力（PC用反映版）'!N64:O64</f>
        <v>0</v>
      </c>
      <c r="O64" s="718"/>
      <c r="P64" s="671">
        <f>'申請書入力（PC用反映版）'!P64:Q64</f>
        <v>0</v>
      </c>
      <c r="Q64" s="670"/>
      <c r="R64" s="75">
        <f>'申請書入力（PC用反映版）'!R64</f>
        <v>0</v>
      </c>
      <c r="S64" s="717">
        <f>'申請書入力（PC用反映版）'!S64:T64</f>
        <v>0</v>
      </c>
      <c r="T64" s="719"/>
      <c r="U64" s="8"/>
    </row>
    <row r="65" spans="3:69" ht="20.100000000000001" customHeight="1" x14ac:dyDescent="0.2">
      <c r="C65" s="722">
        <f>'申請書入力（PC用反映版）'!C65:F65</f>
        <v>0</v>
      </c>
      <c r="D65" s="723"/>
      <c r="E65" s="723"/>
      <c r="F65" s="724"/>
      <c r="G65" s="23">
        <f>'申請書入力（PC用反映版）'!G65</f>
        <v>0</v>
      </c>
      <c r="H65" s="73">
        <f>'申請書入力（PC用反映版）'!H65</f>
        <v>0</v>
      </c>
      <c r="I65" s="725">
        <f>'申請書入力（PC用反映版）'!I65:J65</f>
        <v>0</v>
      </c>
      <c r="J65" s="265"/>
      <c r="K65" s="671">
        <f>'申請書入力（PC用反映版）'!K65:L65</f>
        <v>0</v>
      </c>
      <c r="L65" s="670"/>
      <c r="M65" s="75">
        <f>'申請書入力（PC用反映版）'!M65</f>
        <v>0</v>
      </c>
      <c r="N65" s="717">
        <f>'申請書入力（PC用反映版）'!N65:O65</f>
        <v>0</v>
      </c>
      <c r="O65" s="718"/>
      <c r="P65" s="671">
        <f>'申請書入力（PC用反映版）'!P65:Q65</f>
        <v>0</v>
      </c>
      <c r="Q65" s="670"/>
      <c r="R65" s="75">
        <f>'申請書入力（PC用反映版）'!R65</f>
        <v>0</v>
      </c>
      <c r="S65" s="717">
        <f>'申請書入力（PC用反映版）'!S65:T65</f>
        <v>0</v>
      </c>
      <c r="T65" s="719"/>
      <c r="U65" s="8"/>
    </row>
    <row r="66" spans="3:69" ht="12.75" customHeight="1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3:69" ht="7.5" customHeight="1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3:69" ht="20.100000000000001" customHeight="1" thickBot="1" x14ac:dyDescent="0.25">
      <c r="C68" s="6" t="s">
        <v>60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30"/>
      <c r="T68" s="30"/>
      <c r="U68" s="30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</row>
    <row r="69" spans="3:69" ht="24" customHeight="1" x14ac:dyDescent="0.2">
      <c r="C69" s="541" t="s">
        <v>59</v>
      </c>
      <c r="D69" s="542"/>
      <c r="E69" s="542"/>
      <c r="F69" s="542"/>
      <c r="G69" s="542"/>
      <c r="H69" s="542"/>
      <c r="I69" s="542"/>
      <c r="J69" s="542"/>
      <c r="K69" s="542"/>
      <c r="L69" s="542"/>
      <c r="M69" s="542"/>
      <c r="N69" s="542"/>
      <c r="O69" s="542"/>
      <c r="P69" s="543"/>
      <c r="Q69" s="544" t="s">
        <v>57</v>
      </c>
      <c r="R69" s="542"/>
      <c r="S69" s="542"/>
      <c r="T69" s="542"/>
      <c r="U69" s="545"/>
    </row>
    <row r="70" spans="3:69" ht="24" customHeight="1" x14ac:dyDescent="0.2">
      <c r="C70" s="726">
        <f>'申請書入力（PC用反映版）'!C70:P70</f>
        <v>0</v>
      </c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5"/>
      <c r="Q70" s="447">
        <f>'申請書入力（PC用反映版）'!Q70:U70</f>
        <v>0</v>
      </c>
      <c r="R70" s="404"/>
      <c r="S70" s="404"/>
      <c r="T70" s="404"/>
      <c r="U70" s="449"/>
    </row>
    <row r="71" spans="3:69" ht="24" customHeight="1" x14ac:dyDescent="0.2">
      <c r="C71" s="726">
        <f>'申請書入力（PC用反映版）'!C71:P71</f>
        <v>0</v>
      </c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5"/>
      <c r="Q71" s="447">
        <f>'申請書入力（PC用反映版）'!Q71:U71</f>
        <v>0</v>
      </c>
      <c r="R71" s="404"/>
      <c r="S71" s="404"/>
      <c r="T71" s="404"/>
      <c r="U71" s="449"/>
    </row>
    <row r="72" spans="3:69" ht="24" customHeight="1" x14ac:dyDescent="0.2">
      <c r="C72" s="726">
        <f>'申請書入力（PC用反映版）'!C72:P72</f>
        <v>0</v>
      </c>
      <c r="D72" s="404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47">
        <f>'申請書入力（PC用反映版）'!Q72:U72</f>
        <v>0</v>
      </c>
      <c r="R72" s="404"/>
      <c r="S72" s="404"/>
      <c r="T72" s="404"/>
      <c r="U72" s="449"/>
    </row>
    <row r="73" spans="3:69" ht="24" customHeight="1" x14ac:dyDescent="0.2">
      <c r="C73" s="726">
        <f>'申請書入力（PC用反映版）'!C73:P73</f>
        <v>0</v>
      </c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4"/>
      <c r="P73" s="405"/>
      <c r="Q73" s="447">
        <f>'申請書入力（PC用反映版）'!Q73:U73</f>
        <v>0</v>
      </c>
      <c r="R73" s="404"/>
      <c r="S73" s="404"/>
      <c r="T73" s="404"/>
      <c r="U73" s="449"/>
    </row>
    <row r="74" spans="3:69" ht="24" customHeight="1" x14ac:dyDescent="0.2">
      <c r="C74" s="726">
        <f>'申請書入力（PC用反映版）'!C74:P74</f>
        <v>0</v>
      </c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4"/>
      <c r="P74" s="405"/>
      <c r="Q74" s="447">
        <f>'申請書入力（PC用反映版）'!Q74:U74</f>
        <v>0</v>
      </c>
      <c r="R74" s="404"/>
      <c r="S74" s="404"/>
      <c r="T74" s="404"/>
      <c r="U74" s="449"/>
    </row>
    <row r="75" spans="3:69" ht="24" customHeight="1" x14ac:dyDescent="0.2">
      <c r="C75" s="726">
        <f>'申請書入力（PC用反映版）'!C75:P75</f>
        <v>0</v>
      </c>
      <c r="D75" s="404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/>
      <c r="P75" s="405"/>
      <c r="Q75" s="447">
        <f>'申請書入力（PC用反映版）'!Q75:U75</f>
        <v>0</v>
      </c>
      <c r="R75" s="404"/>
      <c r="S75" s="404"/>
      <c r="T75" s="404"/>
      <c r="U75" s="449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30"/>
      <c r="BC75" s="30"/>
      <c r="BD75" s="30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</row>
    <row r="76" spans="3:69" ht="24" customHeight="1" x14ac:dyDescent="0.2">
      <c r="C76" s="726">
        <f>'申請書入力（PC用反映版）'!C76:P76</f>
        <v>0</v>
      </c>
      <c r="D76" s="404"/>
      <c r="E76" s="404"/>
      <c r="F76" s="404"/>
      <c r="G76" s="404"/>
      <c r="H76" s="404"/>
      <c r="I76" s="404"/>
      <c r="J76" s="404"/>
      <c r="K76" s="404"/>
      <c r="L76" s="404"/>
      <c r="M76" s="404"/>
      <c r="N76" s="404"/>
      <c r="O76" s="404"/>
      <c r="P76" s="405"/>
      <c r="Q76" s="447">
        <f>'申請書入力（PC用反映版）'!Q76:U76</f>
        <v>0</v>
      </c>
      <c r="R76" s="404"/>
      <c r="S76" s="404"/>
      <c r="T76" s="404"/>
      <c r="U76" s="449"/>
      <c r="AL76" s="651"/>
      <c r="AM76" s="651"/>
      <c r="AN76" s="651"/>
      <c r="AO76" s="651"/>
      <c r="AP76" s="651"/>
      <c r="AQ76" s="651"/>
      <c r="AR76" s="651"/>
      <c r="AS76" s="651"/>
      <c r="AT76" s="651"/>
      <c r="AU76" s="651"/>
      <c r="AV76" s="651"/>
      <c r="AW76" s="651"/>
      <c r="AX76" s="651"/>
      <c r="AY76" s="651"/>
      <c r="AZ76" s="651"/>
      <c r="BA76" s="651"/>
      <c r="BB76" s="651"/>
      <c r="BC76" s="651"/>
      <c r="BD76" s="651"/>
    </row>
    <row r="77" spans="3:69" ht="24" customHeight="1" x14ac:dyDescent="0.2">
      <c r="C77" s="726">
        <f>'申請書入力（PC用反映版）'!C77:P77</f>
        <v>0</v>
      </c>
      <c r="D77" s="404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5"/>
      <c r="Q77" s="447">
        <f>'申請書入力（PC用反映版）'!Q77:U77</f>
        <v>0</v>
      </c>
      <c r="R77" s="404"/>
      <c r="S77" s="404"/>
      <c r="T77" s="404"/>
      <c r="U77" s="449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2"/>
      <c r="AX77" s="2"/>
      <c r="AY77" s="2"/>
      <c r="AZ77" s="18"/>
      <c r="BA77" s="18"/>
      <c r="BB77" s="18"/>
      <c r="BC77" s="18"/>
      <c r="BD77" s="18"/>
    </row>
    <row r="78" spans="3:69" ht="24" customHeight="1" x14ac:dyDescent="0.2">
      <c r="C78" s="726">
        <f>'申請書入力（PC用反映版）'!C78:P78</f>
        <v>0</v>
      </c>
      <c r="D78" s="404"/>
      <c r="E78" s="404"/>
      <c r="F78" s="404"/>
      <c r="G78" s="404"/>
      <c r="H78" s="404"/>
      <c r="I78" s="404"/>
      <c r="J78" s="404"/>
      <c r="K78" s="404"/>
      <c r="L78" s="404"/>
      <c r="M78" s="404"/>
      <c r="N78" s="404"/>
      <c r="O78" s="404"/>
      <c r="P78" s="405"/>
      <c r="Q78" s="447">
        <f>'申請書入力（PC用反映版）'!Q78:U78</f>
        <v>0</v>
      </c>
      <c r="R78" s="404"/>
      <c r="S78" s="404"/>
      <c r="T78" s="404"/>
      <c r="U78" s="449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2"/>
      <c r="AX78" s="2"/>
      <c r="AY78" s="2"/>
      <c r="AZ78" s="18"/>
      <c r="BA78" s="18"/>
      <c r="BB78" s="18"/>
      <c r="BC78" s="18"/>
      <c r="BD78" s="18"/>
    </row>
    <row r="79" spans="3:69" ht="24" customHeight="1" x14ac:dyDescent="0.2">
      <c r="C79" s="726">
        <f>'申請書入力（PC用反映版）'!C79:P79</f>
        <v>0</v>
      </c>
      <c r="D79" s="404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5"/>
      <c r="Q79" s="447">
        <f>'申請書入力（PC用反映版）'!Q79:U79</f>
        <v>0</v>
      </c>
      <c r="R79" s="404"/>
      <c r="S79" s="404"/>
      <c r="T79" s="404"/>
      <c r="U79" s="449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2"/>
      <c r="AX79" s="2"/>
      <c r="AY79" s="2"/>
      <c r="AZ79" s="18"/>
      <c r="BA79" s="18"/>
      <c r="BB79" s="18"/>
      <c r="BC79" s="18"/>
      <c r="BD79" s="18"/>
    </row>
    <row r="80" spans="3:69" ht="24" customHeight="1" x14ac:dyDescent="0.2">
      <c r="C80" s="726">
        <f>'申請書入力（PC用反映版）'!C80:P80</f>
        <v>0</v>
      </c>
      <c r="D80" s="404"/>
      <c r="E80" s="404"/>
      <c r="F80" s="404"/>
      <c r="G80" s="404"/>
      <c r="H80" s="404"/>
      <c r="I80" s="404"/>
      <c r="J80" s="404"/>
      <c r="K80" s="404"/>
      <c r="L80" s="404"/>
      <c r="M80" s="404"/>
      <c r="N80" s="404"/>
      <c r="O80" s="404"/>
      <c r="P80" s="405"/>
      <c r="Q80" s="447">
        <f>'申請書入力（PC用反映版）'!Q80:U80</f>
        <v>0</v>
      </c>
      <c r="R80" s="404"/>
      <c r="S80" s="404"/>
      <c r="T80" s="404"/>
      <c r="U80" s="449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2"/>
      <c r="AX80" s="2"/>
      <c r="AY80" s="2"/>
      <c r="AZ80" s="18"/>
      <c r="BA80" s="18"/>
      <c r="BB80" s="18"/>
      <c r="BC80" s="18"/>
      <c r="BD80" s="18"/>
    </row>
    <row r="81" spans="3:56" ht="24" customHeight="1" x14ac:dyDescent="0.2">
      <c r="C81" s="726">
        <f>'申請書入力（PC用反映版）'!C81:P81</f>
        <v>0</v>
      </c>
      <c r="D81" s="404"/>
      <c r="E81" s="404"/>
      <c r="F81" s="404"/>
      <c r="G81" s="404"/>
      <c r="H81" s="404"/>
      <c r="I81" s="404"/>
      <c r="J81" s="404"/>
      <c r="K81" s="404"/>
      <c r="L81" s="404"/>
      <c r="M81" s="404"/>
      <c r="N81" s="404"/>
      <c r="O81" s="404"/>
      <c r="P81" s="405"/>
      <c r="Q81" s="447">
        <f>'申請書入力（PC用反映版）'!Q81:U81</f>
        <v>0</v>
      </c>
      <c r="R81" s="404"/>
      <c r="S81" s="404"/>
      <c r="T81" s="404"/>
      <c r="U81" s="449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2"/>
      <c r="AX81" s="2"/>
      <c r="AY81" s="2"/>
      <c r="AZ81" s="18"/>
      <c r="BA81" s="18"/>
      <c r="BB81" s="18"/>
      <c r="BC81" s="18"/>
      <c r="BD81" s="18"/>
    </row>
    <row r="82" spans="3:56" ht="24" customHeight="1" x14ac:dyDescent="0.2">
      <c r="C82" s="726">
        <f>'申請書入力（PC用反映版）'!C82:P82</f>
        <v>0</v>
      </c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4"/>
      <c r="O82" s="404"/>
      <c r="P82" s="405"/>
      <c r="Q82" s="447">
        <f>'申請書入力（PC用反映版）'!Q82:U82</f>
        <v>0</v>
      </c>
      <c r="R82" s="404"/>
      <c r="S82" s="404"/>
      <c r="T82" s="404"/>
      <c r="U82" s="449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2"/>
      <c r="AX82" s="2"/>
      <c r="AY82" s="2"/>
      <c r="AZ82" s="18"/>
      <c r="BA82" s="18"/>
      <c r="BB82" s="18"/>
      <c r="BC82" s="18"/>
      <c r="BD82" s="18"/>
    </row>
    <row r="83" spans="3:56" ht="24" customHeight="1" x14ac:dyDescent="0.2">
      <c r="C83" s="726">
        <f>'申請書入力（PC用反映版）'!C83:P83</f>
        <v>0</v>
      </c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04"/>
      <c r="O83" s="404"/>
      <c r="P83" s="405"/>
      <c r="Q83" s="447">
        <f>'申請書入力（PC用反映版）'!Q83:U83</f>
        <v>0</v>
      </c>
      <c r="R83" s="404"/>
      <c r="S83" s="404"/>
      <c r="T83" s="404"/>
      <c r="U83" s="449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2"/>
      <c r="AX83" s="2"/>
      <c r="AY83" s="2"/>
      <c r="AZ83" s="18"/>
      <c r="BA83" s="18"/>
      <c r="BB83" s="18"/>
      <c r="BC83" s="18"/>
      <c r="BD83" s="18"/>
    </row>
    <row r="84" spans="3:56" ht="24" customHeight="1" x14ac:dyDescent="0.2">
      <c r="C84" s="726">
        <f>'申請書入力（PC用反映版）'!C84:P84</f>
        <v>0</v>
      </c>
      <c r="D84" s="404"/>
      <c r="E84" s="404"/>
      <c r="F84" s="404"/>
      <c r="G84" s="404"/>
      <c r="H84" s="404"/>
      <c r="I84" s="404"/>
      <c r="J84" s="404"/>
      <c r="K84" s="404"/>
      <c r="L84" s="404"/>
      <c r="M84" s="404"/>
      <c r="N84" s="404"/>
      <c r="O84" s="404"/>
      <c r="P84" s="405"/>
      <c r="Q84" s="447">
        <f>'申請書入力（PC用反映版）'!Q84:U84</f>
        <v>0</v>
      </c>
      <c r="R84" s="404"/>
      <c r="S84" s="404"/>
      <c r="T84" s="404"/>
      <c r="U84" s="449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2"/>
      <c r="AX84" s="2"/>
      <c r="AY84" s="2"/>
      <c r="AZ84" s="18"/>
      <c r="BA84" s="18"/>
      <c r="BB84" s="18"/>
      <c r="BC84" s="18"/>
      <c r="BD84" s="18"/>
    </row>
    <row r="85" spans="3:56" ht="24" customHeight="1" x14ac:dyDescent="0.2">
      <c r="C85" s="726">
        <f>'申請書入力（PC用反映版）'!C85:P85</f>
        <v>0</v>
      </c>
      <c r="D85" s="404"/>
      <c r="E85" s="404"/>
      <c r="F85" s="404"/>
      <c r="G85" s="404"/>
      <c r="H85" s="404"/>
      <c r="I85" s="404"/>
      <c r="J85" s="404"/>
      <c r="K85" s="404"/>
      <c r="L85" s="404"/>
      <c r="M85" s="404"/>
      <c r="N85" s="404"/>
      <c r="O85" s="404"/>
      <c r="P85" s="405"/>
      <c r="Q85" s="447">
        <f>'申請書入力（PC用反映版）'!Q85:U85</f>
        <v>0</v>
      </c>
      <c r="R85" s="404"/>
      <c r="S85" s="404"/>
      <c r="T85" s="404"/>
      <c r="U85" s="449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2"/>
      <c r="AX85" s="2"/>
      <c r="AY85" s="2"/>
      <c r="AZ85" s="18"/>
      <c r="BA85" s="18"/>
      <c r="BB85" s="18"/>
      <c r="BC85" s="18"/>
      <c r="BD85" s="18"/>
    </row>
    <row r="86" spans="3:56" ht="24" customHeight="1" x14ac:dyDescent="0.2">
      <c r="C86" s="726">
        <f>'申請書入力（PC用反映版）'!C86:P86</f>
        <v>0</v>
      </c>
      <c r="D86" s="404"/>
      <c r="E86" s="404"/>
      <c r="F86" s="404"/>
      <c r="G86" s="404"/>
      <c r="H86" s="404"/>
      <c r="I86" s="404"/>
      <c r="J86" s="404"/>
      <c r="K86" s="404"/>
      <c r="L86" s="404"/>
      <c r="M86" s="404"/>
      <c r="N86" s="404"/>
      <c r="O86" s="404"/>
      <c r="P86" s="405"/>
      <c r="Q86" s="447">
        <f>'申請書入力（PC用反映版）'!Q86:U86</f>
        <v>0</v>
      </c>
      <c r="R86" s="404"/>
      <c r="S86" s="404"/>
      <c r="T86" s="404"/>
      <c r="U86" s="449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2"/>
      <c r="AX86" s="2"/>
      <c r="AY86" s="2"/>
      <c r="AZ86" s="18"/>
      <c r="BA86" s="18"/>
      <c r="BB86" s="18"/>
      <c r="BC86" s="18"/>
      <c r="BD86" s="18"/>
    </row>
    <row r="87" spans="3:56" ht="24" customHeight="1" x14ac:dyDescent="0.2">
      <c r="C87" s="726">
        <f>'申請書入力（PC用反映版）'!C87:P87</f>
        <v>0</v>
      </c>
      <c r="D87" s="404"/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  <c r="P87" s="405"/>
      <c r="Q87" s="447">
        <f>'申請書入力（PC用反映版）'!Q87:U87</f>
        <v>0</v>
      </c>
      <c r="R87" s="404"/>
      <c r="S87" s="404"/>
      <c r="T87" s="404"/>
      <c r="U87" s="449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2"/>
      <c r="AX87" s="2"/>
      <c r="AY87" s="2"/>
      <c r="AZ87" s="18"/>
      <c r="BA87" s="18"/>
      <c r="BB87" s="18"/>
      <c r="BC87" s="18"/>
      <c r="BD87" s="18"/>
    </row>
    <row r="88" spans="3:56" ht="24" customHeight="1" x14ac:dyDescent="0.2">
      <c r="C88" s="726">
        <f>'申請書入力（PC用反映版）'!C88:P88</f>
        <v>0</v>
      </c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5"/>
      <c r="Q88" s="447">
        <f>'申請書入力（PC用反映版）'!Q88:U88</f>
        <v>0</v>
      </c>
      <c r="R88" s="404"/>
      <c r="S88" s="404"/>
      <c r="T88" s="404"/>
      <c r="U88" s="449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2"/>
      <c r="AX88" s="2"/>
      <c r="AY88" s="2"/>
      <c r="AZ88" s="18"/>
      <c r="BA88" s="18"/>
      <c r="BB88" s="18"/>
      <c r="BC88" s="18"/>
      <c r="BD88" s="18"/>
    </row>
    <row r="89" spans="3:56" ht="24" customHeight="1" thickBot="1" x14ac:dyDescent="0.25">
      <c r="C89" s="727">
        <f>'申請書入力（PC用反映版）'!C89:P89</f>
        <v>0</v>
      </c>
      <c r="D89" s="728"/>
      <c r="E89" s="728"/>
      <c r="F89" s="728"/>
      <c r="G89" s="728"/>
      <c r="H89" s="728"/>
      <c r="I89" s="728"/>
      <c r="J89" s="728"/>
      <c r="K89" s="728"/>
      <c r="L89" s="728"/>
      <c r="M89" s="728"/>
      <c r="N89" s="728"/>
      <c r="O89" s="728"/>
      <c r="P89" s="729"/>
      <c r="Q89" s="730">
        <f>'申請書入力（PC用反映版）'!Q89:U89</f>
        <v>0</v>
      </c>
      <c r="R89" s="728"/>
      <c r="S89" s="728"/>
      <c r="T89" s="728"/>
      <c r="U89" s="731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2"/>
      <c r="AX89" s="2"/>
      <c r="AY89" s="2"/>
      <c r="AZ89" s="18"/>
      <c r="BA89" s="18"/>
      <c r="BB89" s="18"/>
      <c r="BC89" s="18"/>
      <c r="BD89" s="18"/>
    </row>
    <row r="90" spans="3:56" ht="20.100000000000001" customHeight="1" x14ac:dyDescent="0.2">
      <c r="C90" s="2" t="s">
        <v>58</v>
      </c>
      <c r="D90" s="27"/>
      <c r="E90" s="27"/>
      <c r="F90" s="27"/>
      <c r="G90" s="27"/>
      <c r="H90" s="27"/>
      <c r="I90" s="27"/>
      <c r="J90" s="27"/>
      <c r="K90" s="28"/>
      <c r="L90" s="28"/>
      <c r="M90" s="28"/>
      <c r="N90" s="28"/>
      <c r="O90" s="28"/>
      <c r="P90" s="27"/>
      <c r="Q90" s="27"/>
      <c r="R90" s="27"/>
      <c r="S90" s="27"/>
      <c r="T90" s="2"/>
      <c r="U90" s="2"/>
      <c r="V90" s="2"/>
      <c r="W90" s="2"/>
      <c r="X90" s="2"/>
      <c r="Y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2"/>
      <c r="AX90" s="2"/>
      <c r="AY90" s="2"/>
      <c r="AZ90" s="18"/>
      <c r="BA90" s="18"/>
      <c r="BB90" s="18"/>
      <c r="BC90" s="18"/>
      <c r="BD90" s="18"/>
    </row>
    <row r="91" spans="3:56" ht="20.100000000000001" customHeight="1" x14ac:dyDescent="0.2">
      <c r="C91" s="2" t="s">
        <v>61</v>
      </c>
      <c r="D91" s="29"/>
      <c r="E91" s="29"/>
      <c r="F91" s="29"/>
      <c r="G91" s="29"/>
      <c r="H91" s="29"/>
      <c r="I91" s="29"/>
      <c r="J91" s="27"/>
      <c r="K91" s="27"/>
      <c r="L91" s="27"/>
      <c r="M91" s="27"/>
      <c r="N91" s="27"/>
      <c r="O91" s="27"/>
      <c r="P91" s="27"/>
      <c r="Q91" s="27"/>
      <c r="R91" s="27"/>
      <c r="S91" s="28"/>
      <c r="T91" s="18"/>
      <c r="U91" s="18"/>
      <c r="V91" s="18"/>
      <c r="W91" s="18"/>
      <c r="X91" s="2"/>
      <c r="Y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2"/>
      <c r="AX91" s="2"/>
      <c r="AY91" s="2"/>
      <c r="AZ91" s="18"/>
      <c r="BA91" s="18"/>
      <c r="BB91" s="18"/>
      <c r="BC91" s="18"/>
      <c r="BD91" s="18"/>
    </row>
    <row r="92" spans="3:56" ht="20.100000000000001" customHeight="1" x14ac:dyDescent="0.2">
      <c r="C92" s="2" t="s">
        <v>63</v>
      </c>
      <c r="D92" s="29"/>
      <c r="E92" s="29"/>
      <c r="F92" s="29"/>
      <c r="G92" s="29"/>
      <c r="H92" s="29"/>
      <c r="I92" s="29"/>
      <c r="J92" s="27"/>
      <c r="K92" s="27"/>
      <c r="L92" s="27"/>
      <c r="M92" s="27"/>
      <c r="N92" s="27"/>
      <c r="O92" s="27"/>
      <c r="P92" s="27"/>
      <c r="Q92" s="27"/>
      <c r="R92" s="27"/>
      <c r="S92" s="28"/>
      <c r="T92" s="18"/>
      <c r="U92" s="18"/>
      <c r="V92" s="18"/>
      <c r="W92" s="18"/>
      <c r="AA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2"/>
      <c r="AX92" s="2"/>
      <c r="AY92" s="2"/>
      <c r="AZ92" s="18"/>
      <c r="BA92" s="18"/>
      <c r="BB92" s="18"/>
      <c r="BC92" s="18"/>
      <c r="BD92" s="18"/>
    </row>
    <row r="93" spans="3:56" ht="19.5" customHeight="1" x14ac:dyDescent="0.2">
      <c r="C93" s="2" t="s">
        <v>62</v>
      </c>
      <c r="D93" s="29"/>
      <c r="E93" s="29"/>
      <c r="F93" s="29"/>
      <c r="G93" s="29"/>
      <c r="H93" s="29"/>
      <c r="I93" s="29"/>
      <c r="J93" s="27"/>
      <c r="K93" s="27"/>
      <c r="L93" s="27"/>
      <c r="M93" s="27"/>
      <c r="N93" s="27"/>
      <c r="O93" s="27"/>
      <c r="P93" s="27"/>
      <c r="Q93" s="27"/>
      <c r="R93" s="27"/>
      <c r="S93" s="28"/>
      <c r="T93" s="18"/>
      <c r="U93" s="18"/>
      <c r="V93" s="18"/>
      <c r="W93" s="18"/>
      <c r="AA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2"/>
      <c r="AX93" s="2"/>
      <c r="AY93" s="2"/>
      <c r="AZ93" s="18"/>
      <c r="BA93" s="18"/>
      <c r="BB93" s="18"/>
      <c r="BC93" s="18"/>
      <c r="BD93" s="18"/>
    </row>
    <row r="94" spans="3:56" ht="20.100000000000001" customHeight="1" x14ac:dyDescent="0.2">
      <c r="C94" s="2"/>
      <c r="J94" s="2"/>
      <c r="K94" s="2"/>
      <c r="L94" s="2"/>
      <c r="M94" s="2"/>
      <c r="N94" s="2"/>
      <c r="O94" s="2"/>
      <c r="P94" s="2"/>
      <c r="Q94" s="2"/>
      <c r="R94" s="2"/>
      <c r="S94" s="18"/>
      <c r="T94" s="18"/>
      <c r="U94" s="18"/>
      <c r="V94" s="18"/>
      <c r="W94" s="18"/>
      <c r="AA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2"/>
      <c r="AX94" s="2"/>
      <c r="AY94" s="2"/>
      <c r="AZ94" s="18"/>
      <c r="BA94" s="18"/>
      <c r="BB94" s="18"/>
      <c r="BC94" s="18"/>
      <c r="BD94" s="18"/>
    </row>
    <row r="95" spans="3:56" ht="20.100000000000001" customHeight="1" x14ac:dyDescent="0.2">
      <c r="C95" s="2"/>
      <c r="J95" s="2"/>
      <c r="K95" s="2"/>
      <c r="L95" s="2"/>
      <c r="M95" s="2"/>
      <c r="N95" s="2"/>
      <c r="O95" s="2"/>
      <c r="P95" s="2"/>
      <c r="Q95" s="2"/>
      <c r="R95" s="2"/>
      <c r="S95" s="18"/>
      <c r="T95" s="18"/>
      <c r="U95" s="18"/>
      <c r="V95" s="18"/>
      <c r="W95" s="18"/>
      <c r="AA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2"/>
      <c r="AX95" s="2"/>
      <c r="AY95" s="2"/>
      <c r="AZ95" s="18"/>
      <c r="BA95" s="18"/>
      <c r="BB95" s="18"/>
      <c r="BC95" s="18"/>
      <c r="BD95" s="18"/>
    </row>
    <row r="96" spans="3:56" ht="20.100000000000001" customHeight="1" x14ac:dyDescent="0.2">
      <c r="C96" s="2"/>
      <c r="J96" s="2"/>
      <c r="K96" s="2"/>
      <c r="L96" s="2"/>
      <c r="M96" s="2"/>
      <c r="N96" s="2"/>
      <c r="O96" s="2"/>
      <c r="P96" s="2"/>
      <c r="Q96" s="2"/>
      <c r="R96" s="2"/>
      <c r="S96" s="18"/>
      <c r="T96" s="18"/>
      <c r="U96" s="18"/>
      <c r="V96" s="18"/>
      <c r="W96" s="18"/>
      <c r="X96" s="2"/>
      <c r="Y96" s="2"/>
      <c r="AF96" s="18"/>
      <c r="AL96" s="2"/>
      <c r="AM96" s="2"/>
      <c r="AN96" s="2"/>
      <c r="AO96" s="2"/>
      <c r="AP96" s="2"/>
      <c r="AQ96" s="18"/>
      <c r="AR96" s="18"/>
      <c r="AS96" s="18"/>
      <c r="AT96" s="18"/>
      <c r="AU96" s="18"/>
      <c r="AV96" s="18"/>
      <c r="AW96" s="2"/>
      <c r="AX96" s="2"/>
      <c r="AY96" s="2"/>
      <c r="AZ96" s="2"/>
      <c r="BA96" s="2"/>
      <c r="BB96" s="2"/>
      <c r="BC96" s="2"/>
      <c r="BD96" s="2"/>
    </row>
    <row r="97" spans="3:62" ht="20.100000000000001" customHeight="1" x14ac:dyDescent="0.2">
      <c r="C97" s="2"/>
      <c r="J97" s="2"/>
      <c r="K97" s="2"/>
      <c r="L97" s="2"/>
      <c r="M97" s="2"/>
      <c r="N97" s="2"/>
      <c r="O97" s="2"/>
      <c r="P97" s="2"/>
      <c r="Q97" s="2"/>
      <c r="R97" s="2"/>
      <c r="S97" s="18"/>
      <c r="T97" s="18"/>
      <c r="U97" s="18"/>
      <c r="V97" s="18"/>
      <c r="W97" s="18"/>
      <c r="X97" s="18"/>
      <c r="Y97" s="18"/>
      <c r="AF97" s="18"/>
      <c r="AG97" s="18"/>
      <c r="AH97" s="18"/>
      <c r="AL97" s="2"/>
      <c r="AM97" s="27"/>
      <c r="AN97" s="27"/>
      <c r="AO97" s="27"/>
      <c r="AP97" s="27"/>
      <c r="AQ97" s="27"/>
      <c r="AR97" s="27"/>
      <c r="AS97" s="27"/>
      <c r="AT97" s="28"/>
      <c r="AU97" s="28"/>
      <c r="AV97" s="28"/>
      <c r="AW97" s="28"/>
      <c r="AX97" s="28"/>
      <c r="AY97" s="27"/>
      <c r="AZ97" s="27"/>
      <c r="BA97" s="27"/>
      <c r="BB97" s="27"/>
      <c r="BC97" s="2"/>
      <c r="BD97" s="2"/>
      <c r="BE97" s="2"/>
      <c r="BF97" s="2"/>
      <c r="BG97" s="2"/>
      <c r="BH97" s="18"/>
    </row>
    <row r="98" spans="3:62" x14ac:dyDescent="0.2">
      <c r="AL98" s="2"/>
      <c r="AM98" s="29"/>
      <c r="AN98" s="29"/>
      <c r="AO98" s="29"/>
      <c r="AP98" s="29"/>
      <c r="AQ98" s="29"/>
      <c r="AR98" s="29"/>
      <c r="AS98" s="27"/>
      <c r="AT98" s="27"/>
      <c r="AU98" s="27"/>
      <c r="AV98" s="27"/>
      <c r="AW98" s="27"/>
      <c r="AX98" s="27"/>
      <c r="AY98" s="27"/>
      <c r="AZ98" s="27"/>
      <c r="BA98" s="27"/>
      <c r="BB98" s="28"/>
      <c r="BC98" s="18"/>
      <c r="BD98" s="18"/>
      <c r="BE98" s="18"/>
      <c r="BF98" s="18"/>
      <c r="BG98" s="2"/>
      <c r="BH98" s="18"/>
    </row>
    <row r="99" spans="3:62" x14ac:dyDescent="0.2">
      <c r="AL99" s="2"/>
      <c r="AM99" s="29"/>
      <c r="AN99" s="29"/>
      <c r="AO99" s="29"/>
      <c r="AP99" s="29"/>
      <c r="AQ99" s="29"/>
      <c r="AR99" s="29"/>
      <c r="AS99" s="27"/>
      <c r="AT99" s="27"/>
      <c r="AU99" s="27"/>
      <c r="AV99" s="27"/>
      <c r="AW99" s="27"/>
      <c r="AX99" s="27"/>
      <c r="AY99" s="27"/>
      <c r="AZ99" s="27"/>
      <c r="BA99" s="27"/>
      <c r="BB99" s="28"/>
      <c r="BC99" s="18"/>
      <c r="BD99" s="18"/>
      <c r="BE99" s="18"/>
      <c r="BF99" s="18"/>
      <c r="BJ99" s="18"/>
    </row>
    <row r="100" spans="3:62" x14ac:dyDescent="0.2">
      <c r="AL100" s="2"/>
      <c r="AM100" s="29"/>
      <c r="AN100" s="29"/>
      <c r="AO100" s="29"/>
      <c r="AP100" s="29"/>
      <c r="AQ100" s="29"/>
      <c r="AR100" s="29"/>
      <c r="AS100" s="27"/>
      <c r="AT100" s="27"/>
      <c r="AU100" s="27"/>
      <c r="AV100" s="27"/>
      <c r="AW100" s="27"/>
      <c r="AX100" s="27"/>
      <c r="AY100" s="27"/>
      <c r="AZ100" s="27"/>
      <c r="BA100" s="27"/>
      <c r="BB100" s="28"/>
      <c r="BC100" s="18"/>
      <c r="BD100" s="18"/>
      <c r="BE100" s="18"/>
      <c r="BF100" s="18"/>
      <c r="BJ100" s="18"/>
    </row>
  </sheetData>
  <mergeCells count="431">
    <mergeCell ref="C89:P89"/>
    <mergeCell ref="Q71:U71"/>
    <mergeCell ref="Q72:U72"/>
    <mergeCell ref="Q73:U73"/>
    <mergeCell ref="Q74:U74"/>
    <mergeCell ref="Q75:U75"/>
    <mergeCell ref="Q76:U76"/>
    <mergeCell ref="Q77:U77"/>
    <mergeCell ref="Q78:U78"/>
    <mergeCell ref="Q79:U79"/>
    <mergeCell ref="C83:P83"/>
    <mergeCell ref="C84:P84"/>
    <mergeCell ref="Q86:U86"/>
    <mergeCell ref="Q87:U87"/>
    <mergeCell ref="Q88:U88"/>
    <mergeCell ref="Q89:U89"/>
    <mergeCell ref="Q80:U80"/>
    <mergeCell ref="Q81:U81"/>
    <mergeCell ref="Q82:U82"/>
    <mergeCell ref="Q83:U83"/>
    <mergeCell ref="Q84:U84"/>
    <mergeCell ref="Q85:U85"/>
    <mergeCell ref="C85:P85"/>
    <mergeCell ref="C86:P86"/>
    <mergeCell ref="C87:P87"/>
    <mergeCell ref="C88:P88"/>
    <mergeCell ref="C77:P77"/>
    <mergeCell ref="C78:P78"/>
    <mergeCell ref="C79:P79"/>
    <mergeCell ref="C80:P80"/>
    <mergeCell ref="C81:P81"/>
    <mergeCell ref="C82:P82"/>
    <mergeCell ref="C71:P71"/>
    <mergeCell ref="C72:P72"/>
    <mergeCell ref="C73:P73"/>
    <mergeCell ref="C74:P74"/>
    <mergeCell ref="C75:P75"/>
    <mergeCell ref="C76:P76"/>
    <mergeCell ref="Y41:Z41"/>
    <mergeCell ref="Y42:Z42"/>
    <mergeCell ref="Y43:Z43"/>
    <mergeCell ref="Y44:Z44"/>
    <mergeCell ref="C70:P70"/>
    <mergeCell ref="Q70:U70"/>
    <mergeCell ref="S40:V40"/>
    <mergeCell ref="S41:V41"/>
    <mergeCell ref="S42:V42"/>
    <mergeCell ref="S43:V43"/>
    <mergeCell ref="S44:V44"/>
    <mergeCell ref="W40:X40"/>
    <mergeCell ref="W41:X41"/>
    <mergeCell ref="W42:X42"/>
    <mergeCell ref="W43:X43"/>
    <mergeCell ref="W44:X44"/>
    <mergeCell ref="C69:P69"/>
    <mergeCell ref="Q69:U69"/>
    <mergeCell ref="P63:Q63"/>
    <mergeCell ref="I63:J63"/>
    <mergeCell ref="K63:L63"/>
    <mergeCell ref="N63:O63"/>
    <mergeCell ref="C62:F62"/>
    <mergeCell ref="S63:T63"/>
    <mergeCell ref="AE41:AF41"/>
    <mergeCell ref="AE42:AF42"/>
    <mergeCell ref="AE43:AF43"/>
    <mergeCell ref="AE44:AF44"/>
    <mergeCell ref="AA39:AB39"/>
    <mergeCell ref="AA40:AB40"/>
    <mergeCell ref="AA41:AB41"/>
    <mergeCell ref="AA42:AB42"/>
    <mergeCell ref="AA43:AB43"/>
    <mergeCell ref="AA44:AB44"/>
    <mergeCell ref="AC40:AD40"/>
    <mergeCell ref="AC42:AD42"/>
    <mergeCell ref="AC39:AD39"/>
    <mergeCell ref="O42:R42"/>
    <mergeCell ref="AL76:AY76"/>
    <mergeCell ref="AZ76:BD76"/>
    <mergeCell ref="K42:N42"/>
    <mergeCell ref="F43:G43"/>
    <mergeCell ref="H43:I43"/>
    <mergeCell ref="F44:G44"/>
    <mergeCell ref="H44:I44"/>
    <mergeCell ref="AA45:AB45"/>
    <mergeCell ref="C65:F65"/>
    <mergeCell ref="I65:J65"/>
    <mergeCell ref="K65:L65"/>
    <mergeCell ref="N65:O65"/>
    <mergeCell ref="P65:Q65"/>
    <mergeCell ref="S65:T65"/>
    <mergeCell ref="C64:F64"/>
    <mergeCell ref="I64:J64"/>
    <mergeCell ref="K64:L64"/>
    <mergeCell ref="N64:O64"/>
    <mergeCell ref="P64:Q64"/>
    <mergeCell ref="S64:T64"/>
    <mergeCell ref="C63:F63"/>
    <mergeCell ref="I62:J62"/>
    <mergeCell ref="K62:L62"/>
    <mergeCell ref="N62:O62"/>
    <mergeCell ref="P62:Q62"/>
    <mergeCell ref="S62:T62"/>
    <mergeCell ref="Y60:Z60"/>
    <mergeCell ref="AA60:AB60"/>
    <mergeCell ref="C57:AH57"/>
    <mergeCell ref="C58:T58"/>
    <mergeCell ref="U58:AH58"/>
    <mergeCell ref="C59:F61"/>
    <mergeCell ref="G59:G61"/>
    <mergeCell ref="H59:H61"/>
    <mergeCell ref="I59:J61"/>
    <mergeCell ref="K59:O59"/>
    <mergeCell ref="P59:R59"/>
    <mergeCell ref="U59:X59"/>
    <mergeCell ref="AE60:AF60"/>
    <mergeCell ref="Y61:Z61"/>
    <mergeCell ref="AA61:AB61"/>
    <mergeCell ref="AE61:AF61"/>
    <mergeCell ref="Y59:Z59"/>
    <mergeCell ref="AA59:AB59"/>
    <mergeCell ref="K60:L61"/>
    <mergeCell ref="M60:M61"/>
    <mergeCell ref="N60:O61"/>
    <mergeCell ref="P60:Q61"/>
    <mergeCell ref="R60:R61"/>
    <mergeCell ref="S60:T61"/>
    <mergeCell ref="U60:X61"/>
    <mergeCell ref="C47:R50"/>
    <mergeCell ref="S47:AH50"/>
    <mergeCell ref="C51:R51"/>
    <mergeCell ref="S51:AH51"/>
    <mergeCell ref="C52:R55"/>
    <mergeCell ref="S52:AH55"/>
    <mergeCell ref="AE59:AF59"/>
    <mergeCell ref="C45:J45"/>
    <mergeCell ref="K45:N45"/>
    <mergeCell ref="O45:R45"/>
    <mergeCell ref="S45:Z45"/>
    <mergeCell ref="C46:R46"/>
    <mergeCell ref="S46:AH46"/>
    <mergeCell ref="AC45:AD45"/>
    <mergeCell ref="AE45:AF45"/>
    <mergeCell ref="AG45:AH45"/>
    <mergeCell ref="AG42:AH42"/>
    <mergeCell ref="C43:E44"/>
    <mergeCell ref="AC43:AD43"/>
    <mergeCell ref="AG43:AH43"/>
    <mergeCell ref="AC44:AD44"/>
    <mergeCell ref="AG44:AH44"/>
    <mergeCell ref="AG40:AH40"/>
    <mergeCell ref="C41:E42"/>
    <mergeCell ref="F41:G41"/>
    <mergeCell ref="H41:I41"/>
    <mergeCell ref="K41:N41"/>
    <mergeCell ref="O41:R41"/>
    <mergeCell ref="AC41:AD41"/>
    <mergeCell ref="AG41:AH41"/>
    <mergeCell ref="F42:G42"/>
    <mergeCell ref="H42:I42"/>
    <mergeCell ref="C39:E40"/>
    <mergeCell ref="F39:G39"/>
    <mergeCell ref="H39:I39"/>
    <mergeCell ref="K39:N39"/>
    <mergeCell ref="O39:R39"/>
    <mergeCell ref="S39:V39"/>
    <mergeCell ref="W39:X39"/>
    <mergeCell ref="Y39:Z39"/>
    <mergeCell ref="AG39:AH39"/>
    <mergeCell ref="F40:G40"/>
    <mergeCell ref="H40:I40"/>
    <mergeCell ref="K40:N40"/>
    <mergeCell ref="O40:R40"/>
    <mergeCell ref="C34:AH34"/>
    <mergeCell ref="S36:V38"/>
    <mergeCell ref="W36:Z36"/>
    <mergeCell ref="AA36:AH36"/>
    <mergeCell ref="F37:G38"/>
    <mergeCell ref="H37:I38"/>
    <mergeCell ref="W37:X38"/>
    <mergeCell ref="Y37:Z38"/>
    <mergeCell ref="AA37:AD37"/>
    <mergeCell ref="AE37:AF37"/>
    <mergeCell ref="K38:N38"/>
    <mergeCell ref="AE39:AF39"/>
    <mergeCell ref="AE40:AF40"/>
    <mergeCell ref="Y40:Z40"/>
    <mergeCell ref="BM34:BO34"/>
    <mergeCell ref="BP34:BR34"/>
    <mergeCell ref="C35:R35"/>
    <mergeCell ref="S35:AH35"/>
    <mergeCell ref="C36:E38"/>
    <mergeCell ref="F36:I36"/>
    <mergeCell ref="J36:J38"/>
    <mergeCell ref="K36:N37"/>
    <mergeCell ref="O36:P37"/>
    <mergeCell ref="O38:R38"/>
    <mergeCell ref="AA38:AB38"/>
    <mergeCell ref="AC38:AD38"/>
    <mergeCell ref="AE38:AF38"/>
    <mergeCell ref="AG38:AH38"/>
    <mergeCell ref="BM32:BO32"/>
    <mergeCell ref="BP32:BR32"/>
    <mergeCell ref="BM33:BO33"/>
    <mergeCell ref="BP33:BR33"/>
    <mergeCell ref="N31:P31"/>
    <mergeCell ref="Q31:R31"/>
    <mergeCell ref="S31:T31"/>
    <mergeCell ref="U31:V31"/>
    <mergeCell ref="W31:X31"/>
    <mergeCell ref="BE30:BF31"/>
    <mergeCell ref="BG30:BH31"/>
    <mergeCell ref="BI30:BL30"/>
    <mergeCell ref="BM30:BO30"/>
    <mergeCell ref="BP30:BR30"/>
    <mergeCell ref="W30:X30"/>
    <mergeCell ref="AP30:AQ31"/>
    <mergeCell ref="AR30:AS31"/>
    <mergeCell ref="AT30:AU31"/>
    <mergeCell ref="AC31:AD31"/>
    <mergeCell ref="AC30:AD30"/>
    <mergeCell ref="Y30:AB30"/>
    <mergeCell ref="Y31:AB31"/>
    <mergeCell ref="C31:E31"/>
    <mergeCell ref="F31:G31"/>
    <mergeCell ref="H31:I31"/>
    <mergeCell ref="J31:K31"/>
    <mergeCell ref="L31:M31"/>
    <mergeCell ref="BA30:BB31"/>
    <mergeCell ref="BC30:BD31"/>
    <mergeCell ref="N27:P27"/>
    <mergeCell ref="Q27:R27"/>
    <mergeCell ref="S27:T27"/>
    <mergeCell ref="U27:V27"/>
    <mergeCell ref="W27:X27"/>
    <mergeCell ref="AF31:AG31"/>
    <mergeCell ref="AF30:AG30"/>
    <mergeCell ref="AF27:AG27"/>
    <mergeCell ref="C30:E30"/>
    <mergeCell ref="F30:G30"/>
    <mergeCell ref="H30:I30"/>
    <mergeCell ref="J30:K30"/>
    <mergeCell ref="L30:M30"/>
    <mergeCell ref="N30:P30"/>
    <mergeCell ref="Q30:R30"/>
    <mergeCell ref="S30:T30"/>
    <mergeCell ref="U30:V30"/>
    <mergeCell ref="C27:E27"/>
    <mergeCell ref="F27:G27"/>
    <mergeCell ref="H27:I27"/>
    <mergeCell ref="J27:K27"/>
    <mergeCell ref="L27:M27"/>
    <mergeCell ref="Q25:R26"/>
    <mergeCell ref="S25:T26"/>
    <mergeCell ref="U25:V26"/>
    <mergeCell ref="W25:X26"/>
    <mergeCell ref="N24:P26"/>
    <mergeCell ref="Q24:T24"/>
    <mergeCell ref="U24:V24"/>
    <mergeCell ref="F25:G26"/>
    <mergeCell ref="H25:I26"/>
    <mergeCell ref="J25:K26"/>
    <mergeCell ref="L25:M26"/>
    <mergeCell ref="BO22:BP24"/>
    <mergeCell ref="AM25:BR25"/>
    <mergeCell ref="AM26:BH26"/>
    <mergeCell ref="BI26:BR27"/>
    <mergeCell ref="Y25:AB25"/>
    <mergeCell ref="AC25:AE25"/>
    <mergeCell ref="BE27:BH27"/>
    <mergeCell ref="AM27:AO31"/>
    <mergeCell ref="AP27:AS27"/>
    <mergeCell ref="AT27:AW27"/>
    <mergeCell ref="AX27:AZ31"/>
    <mergeCell ref="BA27:BD27"/>
    <mergeCell ref="AV30:AW31"/>
    <mergeCell ref="BM31:BO31"/>
    <mergeCell ref="BP31:BR31"/>
    <mergeCell ref="AF26:AG26"/>
    <mergeCell ref="AC27:AD27"/>
    <mergeCell ref="BQ22:BR24"/>
    <mergeCell ref="AC26:AD26"/>
    <mergeCell ref="Y26:AB26"/>
    <mergeCell ref="Y27:AB27"/>
    <mergeCell ref="C23:X23"/>
    <mergeCell ref="Y23:AH24"/>
    <mergeCell ref="AM23:AR23"/>
    <mergeCell ref="AS23:AV23"/>
    <mergeCell ref="AW23:AZ23"/>
    <mergeCell ref="BA23:BF23"/>
    <mergeCell ref="BG23:BJ23"/>
    <mergeCell ref="BK23:BN23"/>
    <mergeCell ref="C22:AH22"/>
    <mergeCell ref="AS22:AV22"/>
    <mergeCell ref="AW22:AZ22"/>
    <mergeCell ref="BA22:BF22"/>
    <mergeCell ref="BG22:BJ22"/>
    <mergeCell ref="BK22:BN22"/>
    <mergeCell ref="AN24:AR24"/>
    <mergeCell ref="AS24:AV24"/>
    <mergeCell ref="AW24:AZ24"/>
    <mergeCell ref="BB24:BF24"/>
    <mergeCell ref="BG24:BJ24"/>
    <mergeCell ref="BK24:BN24"/>
    <mergeCell ref="C24:E26"/>
    <mergeCell ref="F24:I24"/>
    <mergeCell ref="J24:K24"/>
    <mergeCell ref="BC20:BR20"/>
    <mergeCell ref="D21:H21"/>
    <mergeCell ref="I21:K21"/>
    <mergeCell ref="M21:O21"/>
    <mergeCell ref="R21:V21"/>
    <mergeCell ref="W21:Y21"/>
    <mergeCell ref="AA21:AC21"/>
    <mergeCell ref="AM21:BR21"/>
    <mergeCell ref="AH19:AH21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M19:N19"/>
    <mergeCell ref="Q19:V19"/>
    <mergeCell ref="W19:Z19"/>
    <mergeCell ref="AA19:AB19"/>
    <mergeCell ref="AE19:AF21"/>
    <mergeCell ref="AG19:AG21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BI9:BK9"/>
    <mergeCell ref="D8:I8"/>
    <mergeCell ref="C15:O15"/>
    <mergeCell ref="P15:R16"/>
    <mergeCell ref="S15:AE15"/>
    <mergeCell ref="AF15:AH16"/>
    <mergeCell ref="AM15:BR15"/>
    <mergeCell ref="C16:O16"/>
    <mergeCell ref="S16:AE16"/>
    <mergeCell ref="AM16:BR16"/>
    <mergeCell ref="C12:AH12"/>
    <mergeCell ref="AN12:AR12"/>
    <mergeCell ref="C13:AH13"/>
    <mergeCell ref="AM13:BR13"/>
    <mergeCell ref="C14:R14"/>
    <mergeCell ref="X14:Z14"/>
    <mergeCell ref="AB14:AC14"/>
    <mergeCell ref="AM14:BR14"/>
    <mergeCell ref="AN8:AS8"/>
    <mergeCell ref="AM6:BR6"/>
    <mergeCell ref="C11:AH11"/>
    <mergeCell ref="AN11:AS11"/>
    <mergeCell ref="AW11:AZ11"/>
    <mergeCell ref="BA11:BH11"/>
    <mergeCell ref="BI11:BK11"/>
    <mergeCell ref="BL11:BR11"/>
    <mergeCell ref="BL9:BR9"/>
    <mergeCell ref="C10:AH10"/>
    <mergeCell ref="AN10:AS10"/>
    <mergeCell ref="AW10:AZ10"/>
    <mergeCell ref="BA10:BH10"/>
    <mergeCell ref="BI10:BK10"/>
    <mergeCell ref="BL10:BR10"/>
    <mergeCell ref="AV8:AV11"/>
    <mergeCell ref="AW8:AZ8"/>
    <mergeCell ref="BA8:BK8"/>
    <mergeCell ref="BL8:BM8"/>
    <mergeCell ref="BN8:BR8"/>
    <mergeCell ref="D9:H9"/>
    <mergeCell ref="D7:I7"/>
    <mergeCell ref="AN9:AS9"/>
    <mergeCell ref="AW9:AZ9"/>
    <mergeCell ref="BA9:BH9"/>
    <mergeCell ref="M7:P7"/>
    <mergeCell ref="Y7:AA7"/>
    <mergeCell ref="AB7:AH7"/>
    <mergeCell ref="AG1:AH1"/>
    <mergeCell ref="C3:AH3"/>
    <mergeCell ref="D5:I5"/>
    <mergeCell ref="L5:L8"/>
    <mergeCell ref="M5:P5"/>
    <mergeCell ref="Q5:AA5"/>
    <mergeCell ref="AB5:AC5"/>
    <mergeCell ref="AD5:AH5"/>
    <mergeCell ref="D6:I6"/>
    <mergeCell ref="M6:P6"/>
    <mergeCell ref="M8:P8"/>
    <mergeCell ref="Q8:X8"/>
    <mergeCell ref="Y8:AA8"/>
    <mergeCell ref="AB8:AH8"/>
    <mergeCell ref="Q6:X6"/>
    <mergeCell ref="Y6:AA6"/>
    <mergeCell ref="AB6:AH6"/>
    <mergeCell ref="Q7:X7"/>
    <mergeCell ref="AE4:AH4"/>
    <mergeCell ref="C28:E28"/>
    <mergeCell ref="C29:E29"/>
    <mergeCell ref="F28:G28"/>
    <mergeCell ref="F29:G29"/>
    <mergeCell ref="H28:I28"/>
    <mergeCell ref="J28:K28"/>
    <mergeCell ref="L28:M28"/>
    <mergeCell ref="H29:I29"/>
    <mergeCell ref="J29:K29"/>
    <mergeCell ref="L29:M29"/>
    <mergeCell ref="N28:P28"/>
    <mergeCell ref="Q28:R28"/>
    <mergeCell ref="S28:T28"/>
    <mergeCell ref="U28:V28"/>
    <mergeCell ref="W28:X28"/>
    <mergeCell ref="Y28:AB28"/>
    <mergeCell ref="AC28:AD28"/>
    <mergeCell ref="AF28:AG28"/>
    <mergeCell ref="N29:P29"/>
    <mergeCell ref="Q29:R29"/>
    <mergeCell ref="S29:T29"/>
    <mergeCell ref="U29:V29"/>
    <mergeCell ref="W29:X29"/>
    <mergeCell ref="Y29:AB29"/>
    <mergeCell ref="AC29:AD29"/>
    <mergeCell ref="AF29:AG29"/>
  </mergeCells>
  <phoneticPr fontId="4"/>
  <printOptions horizontalCentered="1" verticalCentered="1"/>
  <pageMargins left="0" right="0" top="0" bottom="0" header="0.31496062992125984" footer="0.31496062992125984"/>
  <pageSetup paperSize="9" scale="84" orientation="landscape" r:id="rId1"/>
  <rowBreaks count="2" manualBreakCount="2">
    <brk id="32" max="16383" man="1"/>
    <brk id="66" min="1" max="34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C1:AK97"/>
  <sheetViews>
    <sheetView showGridLines="0" showZeros="0" tabSelected="1" view="pageBreakPreview" topLeftCell="A2" zoomScaleNormal="100" zoomScaleSheetLayoutView="100" workbookViewId="0">
      <selection activeCell="AD5" sqref="AD5:AH5"/>
    </sheetView>
  </sheetViews>
  <sheetFormatPr defaultColWidth="9.33203125" defaultRowHeight="14.25" x14ac:dyDescent="0.2"/>
  <cols>
    <col min="1" max="1" width="9.33203125" style="3"/>
    <col min="2" max="2" width="1.5" style="3" customWidth="1"/>
    <col min="3" max="12" width="5.5" style="3" customWidth="1"/>
    <col min="13" max="13" width="6.6640625" style="3" bestFit="1" customWidth="1"/>
    <col min="14" max="17" width="5.5" style="3" customWidth="1"/>
    <col min="18" max="18" width="6.33203125" style="3" customWidth="1"/>
    <col min="19" max="20" width="5.5" style="3" customWidth="1"/>
    <col min="21" max="31" width="5.83203125" style="3" customWidth="1"/>
    <col min="32" max="32" width="7.83203125" style="3" customWidth="1"/>
    <col min="33" max="34" width="5.83203125" style="3" customWidth="1"/>
    <col min="35" max="35" width="2.33203125" style="3" customWidth="1"/>
    <col min="36" max="16384" width="9.33203125" style="3"/>
  </cols>
  <sheetData>
    <row r="1" spans="3:37" ht="20.100000000000001" hidden="1" customHeight="1" x14ac:dyDescent="0.2">
      <c r="D1" s="1"/>
      <c r="E1" s="1"/>
      <c r="F1" s="1"/>
      <c r="G1" s="1"/>
      <c r="Q1" s="1"/>
      <c r="T1" s="7"/>
      <c r="AG1" s="273"/>
      <c r="AH1" s="273"/>
    </row>
    <row r="2" spans="3:37" ht="20.100000000000001" customHeight="1" x14ac:dyDescent="0.2">
      <c r="C2" s="4" t="s">
        <v>84</v>
      </c>
    </row>
    <row r="3" spans="3:37" ht="20.100000000000001" customHeight="1" x14ac:dyDescent="0.2">
      <c r="C3" s="391" t="s">
        <v>0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</row>
    <row r="4" spans="3:37" ht="20.100000000000001" customHeight="1" thickBot="1" x14ac:dyDescent="0.25">
      <c r="T4" s="5"/>
      <c r="AD4" s="546" t="s">
        <v>202</v>
      </c>
      <c r="AE4" s="546"/>
      <c r="AF4" s="546"/>
      <c r="AG4" s="546"/>
      <c r="AH4" s="546"/>
    </row>
    <row r="5" spans="3:37" ht="24.95" customHeight="1" x14ac:dyDescent="0.2">
      <c r="C5" s="43" t="s">
        <v>87</v>
      </c>
      <c r="D5" s="395" t="s">
        <v>85</v>
      </c>
      <c r="E5" s="395"/>
      <c r="F5" s="395"/>
      <c r="G5" s="395"/>
      <c r="H5" s="395"/>
      <c r="I5" s="396"/>
      <c r="L5" s="397" t="s">
        <v>69</v>
      </c>
      <c r="M5" s="409" t="s">
        <v>70</v>
      </c>
      <c r="N5" s="410"/>
      <c r="O5" s="410"/>
      <c r="P5" s="411"/>
      <c r="Q5" s="363"/>
      <c r="R5" s="363"/>
      <c r="S5" s="363"/>
      <c r="T5" s="363"/>
      <c r="U5" s="363"/>
      <c r="V5" s="363"/>
      <c r="W5" s="363"/>
      <c r="X5" s="363"/>
      <c r="Y5" s="364"/>
      <c r="Z5" s="364"/>
      <c r="AA5" s="364"/>
      <c r="AB5" s="414" t="s">
        <v>65</v>
      </c>
      <c r="AC5" s="414"/>
      <c r="AD5" s="363"/>
      <c r="AE5" s="363"/>
      <c r="AF5" s="363"/>
      <c r="AG5" s="363"/>
      <c r="AH5" s="415"/>
    </row>
    <row r="6" spans="3:37" ht="24.95" customHeight="1" x14ac:dyDescent="0.2">
      <c r="C6" s="11"/>
      <c r="D6" s="365" t="s">
        <v>86</v>
      </c>
      <c r="E6" s="365"/>
      <c r="F6" s="365"/>
      <c r="G6" s="365"/>
      <c r="H6" s="365"/>
      <c r="I6" s="366"/>
      <c r="L6" s="398"/>
      <c r="M6" s="406" t="s">
        <v>71</v>
      </c>
      <c r="N6" s="407"/>
      <c r="O6" s="407"/>
      <c r="P6" s="408"/>
      <c r="Q6" s="327"/>
      <c r="R6" s="328"/>
      <c r="S6" s="328"/>
      <c r="T6" s="328"/>
      <c r="U6" s="328"/>
      <c r="V6" s="328"/>
      <c r="W6" s="328"/>
      <c r="X6" s="328"/>
      <c r="Y6" s="421" t="s">
        <v>3</v>
      </c>
      <c r="Z6" s="421"/>
      <c r="AA6" s="421"/>
      <c r="AB6" s="412"/>
      <c r="AC6" s="412"/>
      <c r="AD6" s="412"/>
      <c r="AE6" s="412"/>
      <c r="AF6" s="412"/>
      <c r="AG6" s="412"/>
      <c r="AH6" s="413"/>
    </row>
    <row r="7" spans="3:37" ht="24.95" customHeight="1" x14ac:dyDescent="0.2">
      <c r="C7" s="11"/>
      <c r="D7" s="365" t="s">
        <v>88</v>
      </c>
      <c r="E7" s="365"/>
      <c r="F7" s="365"/>
      <c r="G7" s="365"/>
      <c r="H7" s="365"/>
      <c r="I7" s="366"/>
      <c r="L7" s="398"/>
      <c r="M7" s="403" t="s">
        <v>80</v>
      </c>
      <c r="N7" s="404"/>
      <c r="O7" s="404"/>
      <c r="P7" s="405"/>
      <c r="Q7" s="327"/>
      <c r="R7" s="328"/>
      <c r="S7" s="328"/>
      <c r="T7" s="328"/>
      <c r="U7" s="328"/>
      <c r="V7" s="328"/>
      <c r="W7" s="328"/>
      <c r="X7" s="329"/>
      <c r="Y7" s="362" t="s">
        <v>74</v>
      </c>
      <c r="Z7" s="362"/>
      <c r="AA7" s="362"/>
      <c r="AB7" s="412"/>
      <c r="AC7" s="412"/>
      <c r="AD7" s="412"/>
      <c r="AE7" s="412"/>
      <c r="AF7" s="412"/>
      <c r="AG7" s="412"/>
      <c r="AH7" s="413"/>
    </row>
    <row r="8" spans="3:37" ht="24.95" customHeight="1" thickBot="1" x14ac:dyDescent="0.25">
      <c r="C8" s="12"/>
      <c r="D8" s="283" t="s">
        <v>2</v>
      </c>
      <c r="E8" s="283"/>
      <c r="F8" s="283"/>
      <c r="G8" s="283"/>
      <c r="H8" s="283"/>
      <c r="I8" s="284"/>
      <c r="L8" s="399"/>
      <c r="M8" s="400" t="s">
        <v>72</v>
      </c>
      <c r="N8" s="401"/>
      <c r="O8" s="401"/>
      <c r="P8" s="402"/>
      <c r="Q8" s="417"/>
      <c r="R8" s="418"/>
      <c r="S8" s="418"/>
      <c r="T8" s="418"/>
      <c r="U8" s="418"/>
      <c r="V8" s="418"/>
      <c r="W8" s="418"/>
      <c r="X8" s="418"/>
      <c r="Y8" s="416" t="s">
        <v>4</v>
      </c>
      <c r="Z8" s="416"/>
      <c r="AA8" s="416"/>
      <c r="AB8" s="419"/>
      <c r="AC8" s="419"/>
      <c r="AD8" s="419"/>
      <c r="AE8" s="419"/>
      <c r="AF8" s="419"/>
      <c r="AG8" s="419"/>
      <c r="AH8" s="420"/>
    </row>
    <row r="9" spans="3:37" ht="20.100000000000001" customHeight="1" x14ac:dyDescent="0.2">
      <c r="C9" s="8"/>
      <c r="D9" s="389"/>
      <c r="E9" s="389"/>
      <c r="F9" s="389"/>
      <c r="G9" s="389"/>
      <c r="H9" s="389"/>
      <c r="U9" s="6"/>
    </row>
    <row r="10" spans="3:37" ht="20.100000000000001" customHeight="1" thickBot="1" x14ac:dyDescent="0.25">
      <c r="C10" s="390" t="s">
        <v>13</v>
      </c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</row>
    <row r="11" spans="3:37" ht="30" customHeight="1" thickBot="1" x14ac:dyDescent="0.25">
      <c r="C11" s="392" t="s">
        <v>14</v>
      </c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</row>
    <row r="12" spans="3:37" ht="24.95" customHeight="1" thickBot="1" x14ac:dyDescent="0.25">
      <c r="C12" s="374" t="s">
        <v>23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6"/>
    </row>
    <row r="13" spans="3:37" ht="20.100000000000001" customHeight="1" x14ac:dyDescent="0.2">
      <c r="C13" s="377" t="s">
        <v>19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9"/>
    </row>
    <row r="14" spans="3:37" ht="20.100000000000001" customHeight="1" x14ac:dyDescent="0.2">
      <c r="C14" s="324" t="s">
        <v>106</v>
      </c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73"/>
      <c r="S14" s="56"/>
      <c r="T14" s="54"/>
      <c r="U14" s="54"/>
      <c r="V14" s="54"/>
      <c r="W14" s="54"/>
      <c r="X14" s="357" t="s">
        <v>92</v>
      </c>
      <c r="Y14" s="357"/>
      <c r="Z14" s="357"/>
      <c r="AA14" s="76">
        <v>12</v>
      </c>
      <c r="AB14" s="357" t="s">
        <v>91</v>
      </c>
      <c r="AC14" s="357"/>
      <c r="AD14" s="54"/>
      <c r="AE14" s="54"/>
      <c r="AF14" s="54"/>
      <c r="AG14" s="54"/>
      <c r="AH14" s="55"/>
    </row>
    <row r="15" spans="3:37" ht="20.100000000000001" customHeight="1" x14ac:dyDescent="0.2">
      <c r="C15" s="289" t="s">
        <v>199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 t="s">
        <v>174</v>
      </c>
      <c r="Q15" s="285"/>
      <c r="R15" s="286"/>
      <c r="S15" s="289" t="s">
        <v>199</v>
      </c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 t="s">
        <v>174</v>
      </c>
      <c r="AG15" s="285"/>
      <c r="AH15" s="286"/>
      <c r="AK15" s="3" t="s">
        <v>108</v>
      </c>
    </row>
    <row r="16" spans="3:37" ht="20.100000000000001" customHeight="1" x14ac:dyDescent="0.2">
      <c r="C16" s="290" t="s">
        <v>146</v>
      </c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8"/>
      <c r="S16" s="290" t="s">
        <v>146</v>
      </c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8"/>
      <c r="AK16" s="2" t="s">
        <v>109</v>
      </c>
    </row>
    <row r="17" spans="3:34" ht="20.100000000000001" customHeight="1" thickBot="1" x14ac:dyDescent="0.25">
      <c r="C17" s="358" t="s">
        <v>107</v>
      </c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60"/>
      <c r="S17" s="358" t="s">
        <v>107</v>
      </c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  <c r="AH17" s="360"/>
    </row>
    <row r="18" spans="3:34" ht="20.100000000000001" customHeight="1" x14ac:dyDescent="0.2">
      <c r="C18" s="369" t="s">
        <v>37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71"/>
      <c r="AD18" s="371"/>
      <c r="AE18" s="371"/>
      <c r="AF18" s="371"/>
      <c r="AG18" s="370"/>
      <c r="AH18" s="372"/>
    </row>
    <row r="19" spans="3:34" ht="20.100000000000001" customHeight="1" x14ac:dyDescent="0.2">
      <c r="C19" s="19"/>
      <c r="D19" s="20"/>
      <c r="E19" s="20"/>
      <c r="F19" s="20"/>
      <c r="G19" s="20"/>
      <c r="H19" s="21"/>
      <c r="I19" s="421" t="s">
        <v>34</v>
      </c>
      <c r="J19" s="421"/>
      <c r="K19" s="421"/>
      <c r="L19" s="421"/>
      <c r="M19" s="355" t="s">
        <v>92</v>
      </c>
      <c r="N19" s="356"/>
      <c r="O19" s="57">
        <f>AA14</f>
        <v>12</v>
      </c>
      <c r="P19" s="53" t="s">
        <v>91</v>
      </c>
      <c r="Q19" s="495"/>
      <c r="R19" s="496"/>
      <c r="S19" s="496"/>
      <c r="T19" s="496"/>
      <c r="U19" s="496"/>
      <c r="V19" s="497"/>
      <c r="W19" s="473" t="s">
        <v>26</v>
      </c>
      <c r="X19" s="473"/>
      <c r="Y19" s="473"/>
      <c r="Z19" s="473"/>
      <c r="AA19" s="355" t="s">
        <v>92</v>
      </c>
      <c r="AB19" s="356"/>
      <c r="AC19" s="57">
        <f>AA14</f>
        <v>12</v>
      </c>
      <c r="AD19" s="53" t="s">
        <v>91</v>
      </c>
      <c r="AE19" s="319" t="s">
        <v>28</v>
      </c>
      <c r="AF19" s="319"/>
      <c r="AG19" s="492">
        <v>1</v>
      </c>
      <c r="AH19" s="489" t="s">
        <v>36</v>
      </c>
    </row>
    <row r="20" spans="3:34" ht="30" customHeight="1" x14ac:dyDescent="0.2">
      <c r="C20" s="482" t="s">
        <v>33</v>
      </c>
      <c r="D20" s="483"/>
      <c r="E20" s="483"/>
      <c r="F20" s="483"/>
      <c r="G20" s="483"/>
      <c r="H20" s="484"/>
      <c r="I20" s="480">
        <f>'別添5～6'!E20/10</f>
        <v>0</v>
      </c>
      <c r="J20" s="481"/>
      <c r="K20" s="481"/>
      <c r="L20" s="53" t="s">
        <v>27</v>
      </c>
      <c r="M20" s="460">
        <f>'別添5～6'!H20/10</f>
        <v>0</v>
      </c>
      <c r="N20" s="461"/>
      <c r="O20" s="461"/>
      <c r="P20" s="53" t="s">
        <v>27</v>
      </c>
      <c r="Q20" s="486" t="s">
        <v>40</v>
      </c>
      <c r="R20" s="487"/>
      <c r="S20" s="487"/>
      <c r="T20" s="487"/>
      <c r="U20" s="487"/>
      <c r="V20" s="488"/>
      <c r="W20" s="464">
        <f>SUMIF(M62:M65,"○",N62:O65)</f>
        <v>0</v>
      </c>
      <c r="X20" s="465"/>
      <c r="Y20" s="465"/>
      <c r="Z20" s="71" t="s">
        <v>83</v>
      </c>
      <c r="AA20" s="466">
        <f>SUMIF(R62:R65,"○",S62:T65)</f>
        <v>0</v>
      </c>
      <c r="AB20" s="467"/>
      <c r="AC20" s="467"/>
      <c r="AD20" s="71" t="s">
        <v>83</v>
      </c>
      <c r="AE20" s="319"/>
      <c r="AF20" s="319"/>
      <c r="AG20" s="493"/>
      <c r="AH20" s="490"/>
    </row>
    <row r="21" spans="3:34" ht="30" customHeight="1" thickBot="1" x14ac:dyDescent="0.25">
      <c r="C21" s="22"/>
      <c r="D21" s="321" t="s">
        <v>35</v>
      </c>
      <c r="E21" s="322"/>
      <c r="F21" s="322"/>
      <c r="G21" s="322"/>
      <c r="H21" s="323"/>
      <c r="I21" s="462">
        <f>IFERROR(I20/AG19," ")</f>
        <v>0</v>
      </c>
      <c r="J21" s="463"/>
      <c r="K21" s="463"/>
      <c r="L21" s="66" t="s">
        <v>27</v>
      </c>
      <c r="M21" s="462">
        <f>IFERROR(M20/AG19," ")</f>
        <v>0</v>
      </c>
      <c r="N21" s="463"/>
      <c r="O21" s="463"/>
      <c r="P21" s="66" t="s">
        <v>27</v>
      </c>
      <c r="Q21" s="10"/>
      <c r="R21" s="321" t="s">
        <v>39</v>
      </c>
      <c r="S21" s="322"/>
      <c r="T21" s="322"/>
      <c r="U21" s="322"/>
      <c r="V21" s="323"/>
      <c r="W21" s="468">
        <f>IFERROR(W20/AG19," ")</f>
        <v>0</v>
      </c>
      <c r="X21" s="469"/>
      <c r="Y21" s="469"/>
      <c r="Z21" s="72" t="s">
        <v>83</v>
      </c>
      <c r="AA21" s="468">
        <f>IFERROR(AA20/AG19," ")</f>
        <v>0</v>
      </c>
      <c r="AB21" s="469"/>
      <c r="AC21" s="469"/>
      <c r="AD21" s="72" t="s">
        <v>83</v>
      </c>
      <c r="AE21" s="320"/>
      <c r="AF21" s="320"/>
      <c r="AG21" s="494"/>
      <c r="AH21" s="491"/>
    </row>
    <row r="22" spans="3:34" ht="24.95" customHeight="1" thickBot="1" x14ac:dyDescent="0.25">
      <c r="C22" s="470" t="s">
        <v>25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2"/>
    </row>
    <row r="23" spans="3:34" ht="20.100000000000001" customHeight="1" x14ac:dyDescent="0.2">
      <c r="C23" s="474" t="s">
        <v>20</v>
      </c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6"/>
      <c r="Y23" s="296" t="s">
        <v>32</v>
      </c>
      <c r="Z23" s="297"/>
      <c r="AA23" s="297"/>
      <c r="AB23" s="297"/>
      <c r="AC23" s="297"/>
      <c r="AD23" s="297"/>
      <c r="AE23" s="297"/>
      <c r="AF23" s="297"/>
      <c r="AG23" s="297"/>
      <c r="AH23" s="298"/>
    </row>
    <row r="24" spans="3:34" ht="20.100000000000001" customHeight="1" x14ac:dyDescent="0.2">
      <c r="C24" s="308" t="s">
        <v>30</v>
      </c>
      <c r="D24" s="309"/>
      <c r="E24" s="310"/>
      <c r="F24" s="477" t="s">
        <v>6</v>
      </c>
      <c r="G24" s="309"/>
      <c r="H24" s="478"/>
      <c r="I24" s="479"/>
      <c r="J24" s="355" t="s">
        <v>92</v>
      </c>
      <c r="K24" s="356"/>
      <c r="L24" s="57">
        <f>AA14</f>
        <v>12</v>
      </c>
      <c r="M24" s="53" t="s">
        <v>91</v>
      </c>
      <c r="N24" s="308" t="s">
        <v>31</v>
      </c>
      <c r="O24" s="309"/>
      <c r="P24" s="310"/>
      <c r="Q24" s="485" t="s">
        <v>6</v>
      </c>
      <c r="R24" s="478"/>
      <c r="S24" s="478"/>
      <c r="T24" s="479"/>
      <c r="U24" s="355" t="s">
        <v>92</v>
      </c>
      <c r="V24" s="356"/>
      <c r="W24" s="57">
        <f>AA14</f>
        <v>12</v>
      </c>
      <c r="X24" s="53" t="s">
        <v>91</v>
      </c>
      <c r="Y24" s="276"/>
      <c r="Z24" s="277"/>
      <c r="AA24" s="277"/>
      <c r="AB24" s="277"/>
      <c r="AC24" s="277"/>
      <c r="AD24" s="277"/>
      <c r="AE24" s="277"/>
      <c r="AF24" s="277"/>
      <c r="AG24" s="277"/>
      <c r="AH24" s="299"/>
    </row>
    <row r="25" spans="3:34" ht="20.100000000000001" customHeight="1" x14ac:dyDescent="0.2">
      <c r="C25" s="311"/>
      <c r="D25" s="312"/>
      <c r="E25" s="312"/>
      <c r="F25" s="304" t="s">
        <v>81</v>
      </c>
      <c r="G25" s="305"/>
      <c r="H25" s="304" t="s">
        <v>100</v>
      </c>
      <c r="I25" s="305"/>
      <c r="J25" s="304" t="s">
        <v>81</v>
      </c>
      <c r="K25" s="305"/>
      <c r="L25" s="304" t="s">
        <v>100</v>
      </c>
      <c r="M25" s="305"/>
      <c r="N25" s="311"/>
      <c r="O25" s="312"/>
      <c r="P25" s="313"/>
      <c r="Q25" s="300" t="s">
        <v>64</v>
      </c>
      <c r="R25" s="301"/>
      <c r="S25" s="304" t="s">
        <v>101</v>
      </c>
      <c r="T25" s="305"/>
      <c r="U25" s="300" t="s">
        <v>64</v>
      </c>
      <c r="V25" s="301"/>
      <c r="W25" s="304" t="s">
        <v>101</v>
      </c>
      <c r="X25" s="305"/>
      <c r="Y25" s="324" t="s">
        <v>29</v>
      </c>
      <c r="Z25" s="325"/>
      <c r="AA25" s="325"/>
      <c r="AB25" s="326"/>
      <c r="AC25" s="380" t="s">
        <v>5</v>
      </c>
      <c r="AD25" s="325"/>
      <c r="AE25" s="326"/>
      <c r="AF25" s="63" t="s">
        <v>96</v>
      </c>
      <c r="AG25" s="61">
        <f>AA14</f>
        <v>12</v>
      </c>
      <c r="AH25" s="62" t="s">
        <v>91</v>
      </c>
    </row>
    <row r="26" spans="3:34" ht="20.100000000000001" customHeight="1" x14ac:dyDescent="0.2">
      <c r="C26" s="314"/>
      <c r="D26" s="303"/>
      <c r="E26" s="303"/>
      <c r="F26" s="306"/>
      <c r="G26" s="307"/>
      <c r="H26" s="306"/>
      <c r="I26" s="307"/>
      <c r="J26" s="306"/>
      <c r="K26" s="307"/>
      <c r="L26" s="306"/>
      <c r="M26" s="307"/>
      <c r="N26" s="314"/>
      <c r="O26" s="303"/>
      <c r="P26" s="315"/>
      <c r="Q26" s="302"/>
      <c r="R26" s="303"/>
      <c r="S26" s="306"/>
      <c r="T26" s="307"/>
      <c r="U26" s="302"/>
      <c r="V26" s="303"/>
      <c r="W26" s="306"/>
      <c r="X26" s="307"/>
      <c r="Y26" s="316"/>
      <c r="Z26" s="317"/>
      <c r="AA26" s="317"/>
      <c r="AB26" s="318"/>
      <c r="AC26" s="381"/>
      <c r="AD26" s="382"/>
      <c r="AE26" s="52" t="s">
        <v>27</v>
      </c>
      <c r="AF26" s="381"/>
      <c r="AG26" s="382"/>
      <c r="AH26" s="96" t="s">
        <v>27</v>
      </c>
    </row>
    <row r="27" spans="3:34" ht="20.100000000000001" customHeight="1" x14ac:dyDescent="0.2">
      <c r="C27" s="263">
        <f>'別添5～6'!B7</f>
        <v>0</v>
      </c>
      <c r="D27" s="264"/>
      <c r="E27" s="265"/>
      <c r="F27" s="384">
        <f>'別添5～6'!C7</f>
        <v>0</v>
      </c>
      <c r="G27" s="385"/>
      <c r="H27" s="384">
        <f>'別添5～6'!D7</f>
        <v>0</v>
      </c>
      <c r="I27" s="385"/>
      <c r="J27" s="384">
        <f>'別添5～6'!F7</f>
        <v>0</v>
      </c>
      <c r="K27" s="385"/>
      <c r="L27" s="384">
        <f>'別添5～6'!G7</f>
        <v>0</v>
      </c>
      <c r="M27" s="385"/>
      <c r="N27" s="423"/>
      <c r="O27" s="424"/>
      <c r="P27" s="425"/>
      <c r="Q27" s="431"/>
      <c r="R27" s="432"/>
      <c r="S27" s="428"/>
      <c r="T27" s="430"/>
      <c r="U27" s="431"/>
      <c r="V27" s="432"/>
      <c r="W27" s="428"/>
      <c r="X27" s="429"/>
      <c r="Y27" s="245"/>
      <c r="Z27" s="245"/>
      <c r="AA27" s="245"/>
      <c r="AB27" s="245"/>
      <c r="AC27" s="381"/>
      <c r="AD27" s="382"/>
      <c r="AE27" s="52" t="s">
        <v>27</v>
      </c>
      <c r="AF27" s="381"/>
      <c r="AG27" s="382"/>
      <c r="AH27" s="96" t="s">
        <v>27</v>
      </c>
    </row>
    <row r="28" spans="3:34" ht="20.100000000000001" customHeight="1" x14ac:dyDescent="0.2">
      <c r="C28" s="263">
        <f>'別添5～6'!B9</f>
        <v>0</v>
      </c>
      <c r="D28" s="264"/>
      <c r="E28" s="265"/>
      <c r="F28" s="384">
        <f>'別添5～6'!C9</f>
        <v>0</v>
      </c>
      <c r="G28" s="385"/>
      <c r="H28" s="384">
        <f>'別添5～6'!D9</f>
        <v>0</v>
      </c>
      <c r="I28" s="385"/>
      <c r="J28" s="384">
        <f>'別添5～6'!F9</f>
        <v>0</v>
      </c>
      <c r="K28" s="385"/>
      <c r="L28" s="384">
        <f>'別添5～6'!G9</f>
        <v>0</v>
      </c>
      <c r="M28" s="385"/>
      <c r="N28" s="423"/>
      <c r="O28" s="424"/>
      <c r="P28" s="425"/>
      <c r="Q28" s="426"/>
      <c r="R28" s="427"/>
      <c r="S28" s="353"/>
      <c r="T28" s="354"/>
      <c r="U28" s="426"/>
      <c r="V28" s="427"/>
      <c r="W28" s="353"/>
      <c r="X28" s="422"/>
      <c r="Y28" s="316"/>
      <c r="Z28" s="317"/>
      <c r="AA28" s="317"/>
      <c r="AB28" s="318"/>
      <c r="AC28" s="381"/>
      <c r="AD28" s="382"/>
      <c r="AE28" s="52" t="s">
        <v>27</v>
      </c>
      <c r="AF28" s="381"/>
      <c r="AG28" s="382"/>
      <c r="AH28" s="96" t="s">
        <v>27</v>
      </c>
    </row>
    <row r="29" spans="3:34" ht="20.100000000000001" customHeight="1" x14ac:dyDescent="0.2">
      <c r="C29" s="263">
        <f>'別添5～6'!B11</f>
        <v>0</v>
      </c>
      <c r="D29" s="264"/>
      <c r="E29" s="265"/>
      <c r="F29" s="384">
        <f>'別添5～6'!C11</f>
        <v>0</v>
      </c>
      <c r="G29" s="385"/>
      <c r="H29" s="384">
        <f>'別添5～6'!D11</f>
        <v>0</v>
      </c>
      <c r="I29" s="385"/>
      <c r="J29" s="384">
        <f>'別添5～6'!F11</f>
        <v>0</v>
      </c>
      <c r="K29" s="385"/>
      <c r="L29" s="384">
        <f>'別添5～6'!G11</f>
        <v>0</v>
      </c>
      <c r="M29" s="385"/>
      <c r="N29" s="423"/>
      <c r="O29" s="424"/>
      <c r="P29" s="425"/>
      <c r="Q29" s="426"/>
      <c r="R29" s="427"/>
      <c r="S29" s="353"/>
      <c r="T29" s="354"/>
      <c r="U29" s="426"/>
      <c r="V29" s="427"/>
      <c r="W29" s="353"/>
      <c r="X29" s="422"/>
      <c r="Y29" s="316"/>
      <c r="Z29" s="317"/>
      <c r="AA29" s="317"/>
      <c r="AB29" s="318"/>
      <c r="AC29" s="381"/>
      <c r="AD29" s="382"/>
      <c r="AE29" s="52" t="s">
        <v>27</v>
      </c>
      <c r="AF29" s="381"/>
      <c r="AG29" s="382"/>
      <c r="AH29" s="96" t="s">
        <v>27</v>
      </c>
    </row>
    <row r="30" spans="3:34" ht="20.100000000000001" customHeight="1" x14ac:dyDescent="0.2">
      <c r="C30" s="263">
        <f>'別添5～6'!B13</f>
        <v>0</v>
      </c>
      <c r="D30" s="264"/>
      <c r="E30" s="265"/>
      <c r="F30" s="384">
        <f>'別添5～6'!C13</f>
        <v>0</v>
      </c>
      <c r="G30" s="385"/>
      <c r="H30" s="384">
        <f>'別添5～6'!D13</f>
        <v>0</v>
      </c>
      <c r="I30" s="385"/>
      <c r="J30" s="384">
        <f>'別添5～6'!F13</f>
        <v>0</v>
      </c>
      <c r="K30" s="385"/>
      <c r="L30" s="384">
        <f>'別添5～6'!G13</f>
        <v>0</v>
      </c>
      <c r="M30" s="385"/>
      <c r="N30" s="423"/>
      <c r="O30" s="424"/>
      <c r="P30" s="425"/>
      <c r="Q30" s="426"/>
      <c r="R30" s="427"/>
      <c r="S30" s="353"/>
      <c r="T30" s="354"/>
      <c r="U30" s="426"/>
      <c r="V30" s="427"/>
      <c r="W30" s="353"/>
      <c r="X30" s="422"/>
      <c r="Y30" s="316"/>
      <c r="Z30" s="317"/>
      <c r="AA30" s="317"/>
      <c r="AB30" s="318"/>
      <c r="AC30" s="381"/>
      <c r="AD30" s="382"/>
      <c r="AE30" s="52" t="s">
        <v>27</v>
      </c>
      <c r="AF30" s="381"/>
      <c r="AG30" s="382"/>
      <c r="AH30" s="96" t="s">
        <v>27</v>
      </c>
    </row>
    <row r="31" spans="3:34" ht="20.100000000000001" customHeight="1" thickBot="1" x14ac:dyDescent="0.25">
      <c r="C31" s="263">
        <f>'別添5～6'!B15</f>
        <v>0</v>
      </c>
      <c r="D31" s="264"/>
      <c r="E31" s="265"/>
      <c r="F31" s="384">
        <f>'別添5～6'!C15</f>
        <v>0</v>
      </c>
      <c r="G31" s="385"/>
      <c r="H31" s="384">
        <f>'別添5～6'!D15</f>
        <v>0</v>
      </c>
      <c r="I31" s="385"/>
      <c r="J31" s="384">
        <f>'別添5～6'!F15</f>
        <v>0</v>
      </c>
      <c r="K31" s="385"/>
      <c r="L31" s="384">
        <f>'別添5～6'!G15</f>
        <v>0</v>
      </c>
      <c r="M31" s="385"/>
      <c r="N31" s="248"/>
      <c r="O31" s="249"/>
      <c r="P31" s="250"/>
      <c r="Q31" s="252"/>
      <c r="R31" s="253"/>
      <c r="S31" s="251"/>
      <c r="T31" s="250"/>
      <c r="U31" s="252"/>
      <c r="V31" s="253"/>
      <c r="W31" s="251"/>
      <c r="X31" s="446"/>
      <c r="Y31" s="316"/>
      <c r="Z31" s="317"/>
      <c r="AA31" s="317"/>
      <c r="AB31" s="318"/>
      <c r="AC31" s="442"/>
      <c r="AD31" s="443"/>
      <c r="AE31" s="52" t="s">
        <v>27</v>
      </c>
      <c r="AF31" s="442"/>
      <c r="AG31" s="443"/>
      <c r="AH31" s="26" t="s">
        <v>27</v>
      </c>
    </row>
    <row r="32" spans="3:34" ht="11.25" customHeight="1" x14ac:dyDescent="0.2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2"/>
      <c r="AD32" s="42"/>
      <c r="AE32" s="42"/>
      <c r="AF32" s="42"/>
      <c r="AG32" s="42"/>
      <c r="AH32" s="42"/>
    </row>
    <row r="33" spans="3:34" ht="9" customHeight="1" thickBot="1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38"/>
      <c r="AD33" s="38"/>
      <c r="AE33" s="38"/>
      <c r="AF33" s="38"/>
      <c r="AG33" s="38"/>
      <c r="AH33" s="38"/>
    </row>
    <row r="34" spans="3:34" ht="20.100000000000001" customHeight="1" thickBot="1" x14ac:dyDescent="0.25">
      <c r="C34" s="435" t="s">
        <v>24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7"/>
    </row>
    <row r="35" spans="3:34" ht="20.100000000000001" customHeight="1" x14ac:dyDescent="0.2">
      <c r="C35" s="377" t="s">
        <v>16</v>
      </c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9"/>
      <c r="S35" s="377" t="s">
        <v>21</v>
      </c>
      <c r="T35" s="378"/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9"/>
    </row>
    <row r="36" spans="3:34" ht="20.100000000000001" customHeight="1" x14ac:dyDescent="0.2">
      <c r="C36" s="271" t="s">
        <v>17</v>
      </c>
      <c r="D36" s="255"/>
      <c r="E36" s="256"/>
      <c r="F36" s="254" t="s">
        <v>7</v>
      </c>
      <c r="G36" s="255"/>
      <c r="H36" s="255"/>
      <c r="I36" s="256"/>
      <c r="J36" s="291" t="s">
        <v>8</v>
      </c>
      <c r="K36" s="343" t="s">
        <v>95</v>
      </c>
      <c r="L36" s="344"/>
      <c r="M36" s="344"/>
      <c r="N36" s="450"/>
      <c r="O36" s="343" t="s">
        <v>92</v>
      </c>
      <c r="P36" s="344"/>
      <c r="Q36" s="58"/>
      <c r="R36" s="59"/>
      <c r="S36" s="271" t="s">
        <v>22</v>
      </c>
      <c r="T36" s="255"/>
      <c r="U36" s="255"/>
      <c r="V36" s="294"/>
      <c r="W36" s="368" t="s">
        <v>7</v>
      </c>
      <c r="X36" s="255"/>
      <c r="Y36" s="255"/>
      <c r="Z36" s="256"/>
      <c r="AA36" s="447" t="s">
        <v>18</v>
      </c>
      <c r="AB36" s="404"/>
      <c r="AC36" s="404"/>
      <c r="AD36" s="404"/>
      <c r="AE36" s="404"/>
      <c r="AF36" s="404"/>
      <c r="AG36" s="404"/>
      <c r="AH36" s="449"/>
    </row>
    <row r="37" spans="3:34" ht="15.75" customHeight="1" x14ac:dyDescent="0.2">
      <c r="C37" s="272"/>
      <c r="D37" s="273"/>
      <c r="E37" s="275"/>
      <c r="F37" s="274" t="s">
        <v>9</v>
      </c>
      <c r="G37" s="274"/>
      <c r="H37" s="274" t="s">
        <v>10</v>
      </c>
      <c r="I37" s="274"/>
      <c r="J37" s="292"/>
      <c r="K37" s="345"/>
      <c r="L37" s="346"/>
      <c r="M37" s="346"/>
      <c r="N37" s="451"/>
      <c r="O37" s="345"/>
      <c r="P37" s="346"/>
      <c r="Q37" s="7">
        <f>AA14</f>
        <v>12</v>
      </c>
      <c r="R37" s="60" t="s">
        <v>91</v>
      </c>
      <c r="S37" s="272"/>
      <c r="T37" s="273"/>
      <c r="U37" s="273"/>
      <c r="V37" s="273"/>
      <c r="W37" s="274" t="s">
        <v>9</v>
      </c>
      <c r="X37" s="274"/>
      <c r="Y37" s="274" t="s">
        <v>10</v>
      </c>
      <c r="Z37" s="274"/>
      <c r="AA37" s="447" t="s">
        <v>75</v>
      </c>
      <c r="AB37" s="404"/>
      <c r="AC37" s="404"/>
      <c r="AD37" s="404"/>
      <c r="AE37" s="355" t="s">
        <v>92</v>
      </c>
      <c r="AF37" s="356"/>
      <c r="AG37" s="57">
        <f>AA14</f>
        <v>12</v>
      </c>
      <c r="AH37" s="53" t="s">
        <v>91</v>
      </c>
    </row>
    <row r="38" spans="3:34" ht="15" customHeight="1" x14ac:dyDescent="0.2">
      <c r="C38" s="276"/>
      <c r="D38" s="277"/>
      <c r="E38" s="278"/>
      <c r="F38" s="274"/>
      <c r="G38" s="274"/>
      <c r="H38" s="274"/>
      <c r="I38" s="274"/>
      <c r="J38" s="293"/>
      <c r="K38" s="350" t="s">
        <v>93</v>
      </c>
      <c r="L38" s="351"/>
      <c r="M38" s="351"/>
      <c r="N38" s="352"/>
      <c r="O38" s="347" t="s">
        <v>94</v>
      </c>
      <c r="P38" s="348"/>
      <c r="Q38" s="348"/>
      <c r="R38" s="349"/>
      <c r="S38" s="276"/>
      <c r="T38" s="277"/>
      <c r="U38" s="277"/>
      <c r="V38" s="277"/>
      <c r="W38" s="274"/>
      <c r="X38" s="274"/>
      <c r="Y38" s="274"/>
      <c r="Z38" s="274"/>
      <c r="AA38" s="438" t="s">
        <v>76</v>
      </c>
      <c r="AB38" s="439"/>
      <c r="AC38" s="440" t="s">
        <v>77</v>
      </c>
      <c r="AD38" s="448"/>
      <c r="AE38" s="438" t="s">
        <v>76</v>
      </c>
      <c r="AF38" s="439"/>
      <c r="AG38" s="440" t="s">
        <v>77</v>
      </c>
      <c r="AH38" s="441"/>
    </row>
    <row r="39" spans="3:34" ht="20.100000000000001" customHeight="1" x14ac:dyDescent="0.2">
      <c r="C39" s="271" t="s">
        <v>11</v>
      </c>
      <c r="D39" s="255"/>
      <c r="E39" s="294"/>
      <c r="F39" s="280" t="s">
        <v>102</v>
      </c>
      <c r="G39" s="281"/>
      <c r="H39" s="280" t="s">
        <v>103</v>
      </c>
      <c r="I39" s="282"/>
      <c r="J39" s="77"/>
      <c r="K39" s="257"/>
      <c r="L39" s="258"/>
      <c r="M39" s="258"/>
      <c r="N39" s="259"/>
      <c r="O39" s="257"/>
      <c r="P39" s="258"/>
      <c r="Q39" s="258"/>
      <c r="R39" s="279"/>
      <c r="S39" s="386"/>
      <c r="T39" s="387"/>
      <c r="U39" s="387"/>
      <c r="V39" s="388"/>
      <c r="W39" s="280"/>
      <c r="X39" s="281"/>
      <c r="Y39" s="280"/>
      <c r="Z39" s="282"/>
      <c r="AA39" s="257"/>
      <c r="AB39" s="361"/>
      <c r="AC39" s="266"/>
      <c r="AD39" s="267"/>
      <c r="AE39" s="257"/>
      <c r="AF39" s="361"/>
      <c r="AG39" s="266"/>
      <c r="AH39" s="383"/>
    </row>
    <row r="40" spans="3:34" ht="20.100000000000001" customHeight="1" x14ac:dyDescent="0.2">
      <c r="C40" s="272"/>
      <c r="D40" s="273"/>
      <c r="E40" s="295"/>
      <c r="F40" s="280" t="s">
        <v>102</v>
      </c>
      <c r="G40" s="281"/>
      <c r="H40" s="280" t="s">
        <v>103</v>
      </c>
      <c r="I40" s="282"/>
      <c r="J40" s="77"/>
      <c r="K40" s="257"/>
      <c r="L40" s="258"/>
      <c r="M40" s="258"/>
      <c r="N40" s="259"/>
      <c r="O40" s="257"/>
      <c r="P40" s="258"/>
      <c r="Q40" s="258"/>
      <c r="R40" s="279"/>
      <c r="S40" s="386"/>
      <c r="T40" s="387"/>
      <c r="U40" s="387"/>
      <c r="V40" s="388"/>
      <c r="W40" s="280"/>
      <c r="X40" s="281"/>
      <c r="Y40" s="280"/>
      <c r="Z40" s="282"/>
      <c r="AA40" s="257"/>
      <c r="AB40" s="361"/>
      <c r="AC40" s="266"/>
      <c r="AD40" s="267"/>
      <c r="AE40" s="257"/>
      <c r="AF40" s="361"/>
      <c r="AG40" s="266"/>
      <c r="AH40" s="383"/>
    </row>
    <row r="41" spans="3:34" ht="20.100000000000001" customHeight="1" x14ac:dyDescent="0.2">
      <c r="C41" s="459" t="s">
        <v>12</v>
      </c>
      <c r="D41" s="335"/>
      <c r="E41" s="336"/>
      <c r="F41" s="280" t="s">
        <v>102</v>
      </c>
      <c r="G41" s="281"/>
      <c r="H41" s="280" t="s">
        <v>103</v>
      </c>
      <c r="I41" s="282"/>
      <c r="J41" s="77"/>
      <c r="K41" s="257"/>
      <c r="L41" s="258"/>
      <c r="M41" s="258"/>
      <c r="N41" s="259"/>
      <c r="O41" s="257"/>
      <c r="P41" s="258"/>
      <c r="Q41" s="258"/>
      <c r="R41" s="279"/>
      <c r="S41" s="87"/>
      <c r="T41" s="88"/>
      <c r="U41" s="88"/>
      <c r="V41" s="89"/>
      <c r="W41" s="90"/>
      <c r="X41" s="89"/>
      <c r="Y41" s="90"/>
      <c r="Z41" s="89"/>
      <c r="AA41" s="257"/>
      <c r="AB41" s="361"/>
      <c r="AC41" s="266"/>
      <c r="AD41" s="267"/>
      <c r="AE41" s="257"/>
      <c r="AF41" s="361"/>
      <c r="AG41" s="266"/>
      <c r="AH41" s="383"/>
    </row>
    <row r="42" spans="3:34" ht="20.100000000000001" customHeight="1" x14ac:dyDescent="0.2">
      <c r="C42" s="276"/>
      <c r="D42" s="277"/>
      <c r="E42" s="338"/>
      <c r="F42" s="280" t="s">
        <v>102</v>
      </c>
      <c r="G42" s="281"/>
      <c r="H42" s="280" t="s">
        <v>103</v>
      </c>
      <c r="I42" s="282"/>
      <c r="J42" s="77"/>
      <c r="K42" s="257"/>
      <c r="L42" s="258"/>
      <c r="M42" s="258"/>
      <c r="N42" s="259"/>
      <c r="O42" s="257"/>
      <c r="P42" s="258"/>
      <c r="Q42" s="258"/>
      <c r="R42" s="279"/>
      <c r="S42" s="87"/>
      <c r="T42" s="88"/>
      <c r="U42" s="88"/>
      <c r="V42" s="89"/>
      <c r="W42" s="90"/>
      <c r="X42" s="89"/>
      <c r="Y42" s="90"/>
      <c r="Z42" s="89"/>
      <c r="AA42" s="257"/>
      <c r="AB42" s="361"/>
      <c r="AC42" s="266"/>
      <c r="AD42" s="267"/>
      <c r="AE42" s="257"/>
      <c r="AF42" s="361"/>
      <c r="AG42" s="266"/>
      <c r="AH42" s="383"/>
    </row>
    <row r="43" spans="3:34" ht="20.100000000000001" customHeight="1" x14ac:dyDescent="0.2">
      <c r="C43" s="271" t="s">
        <v>79</v>
      </c>
      <c r="D43" s="255"/>
      <c r="E43" s="255"/>
      <c r="F43" s="79"/>
      <c r="G43" s="80"/>
      <c r="H43" s="79"/>
      <c r="I43" s="81"/>
      <c r="J43" s="82"/>
      <c r="K43" s="257"/>
      <c r="L43" s="258"/>
      <c r="M43" s="258"/>
      <c r="N43" s="259"/>
      <c r="O43" s="260"/>
      <c r="P43" s="261"/>
      <c r="Q43" s="261"/>
      <c r="R43" s="262"/>
      <c r="S43" s="87"/>
      <c r="T43" s="88"/>
      <c r="U43" s="88"/>
      <c r="V43" s="89"/>
      <c r="W43" s="90"/>
      <c r="X43" s="89"/>
      <c r="Y43" s="90"/>
      <c r="Z43" s="89"/>
      <c r="AA43" s="257"/>
      <c r="AB43" s="361"/>
      <c r="AC43" s="266"/>
      <c r="AD43" s="267"/>
      <c r="AE43" s="257"/>
      <c r="AF43" s="361"/>
      <c r="AG43" s="266"/>
      <c r="AH43" s="383"/>
    </row>
    <row r="44" spans="3:34" ht="20.100000000000001" customHeight="1" x14ac:dyDescent="0.2">
      <c r="C44" s="272"/>
      <c r="D44" s="273"/>
      <c r="E44" s="273"/>
      <c r="F44" s="79"/>
      <c r="G44" s="80"/>
      <c r="H44" s="79"/>
      <c r="I44" s="80"/>
      <c r="J44" s="78"/>
      <c r="K44" s="83"/>
      <c r="L44" s="84"/>
      <c r="M44" s="84"/>
      <c r="N44" s="85"/>
      <c r="O44" s="84"/>
      <c r="P44" s="84"/>
      <c r="Q44" s="84"/>
      <c r="R44" s="86"/>
      <c r="S44" s="87"/>
      <c r="T44" s="88"/>
      <c r="U44" s="88"/>
      <c r="V44" s="89"/>
      <c r="W44" s="90"/>
      <c r="X44" s="89"/>
      <c r="Y44" s="90"/>
      <c r="Z44" s="89"/>
      <c r="AA44" s="257"/>
      <c r="AB44" s="361"/>
      <c r="AC44" s="266"/>
      <c r="AD44" s="267"/>
      <c r="AE44" s="257"/>
      <c r="AF44" s="361"/>
      <c r="AG44" s="266"/>
      <c r="AH44" s="383"/>
    </row>
    <row r="45" spans="3:34" ht="20.100000000000001" customHeight="1" thickBot="1" x14ac:dyDescent="0.25">
      <c r="C45" s="268" t="s">
        <v>78</v>
      </c>
      <c r="D45" s="269"/>
      <c r="E45" s="269"/>
      <c r="F45" s="269"/>
      <c r="G45" s="269"/>
      <c r="H45" s="269"/>
      <c r="I45" s="269"/>
      <c r="J45" s="270"/>
      <c r="K45" s="498">
        <f>SUM(K39:N44)</f>
        <v>0</v>
      </c>
      <c r="L45" s="269"/>
      <c r="M45" s="269"/>
      <c r="N45" s="270"/>
      <c r="O45" s="498">
        <f>SUM(O39:R44)</f>
        <v>0</v>
      </c>
      <c r="P45" s="269"/>
      <c r="Q45" s="269"/>
      <c r="R45" s="499"/>
      <c r="S45" s="248" t="s">
        <v>78</v>
      </c>
      <c r="T45" s="249"/>
      <c r="U45" s="249"/>
      <c r="V45" s="249"/>
      <c r="W45" s="249"/>
      <c r="X45" s="249"/>
      <c r="Y45" s="249"/>
      <c r="Z45" s="253"/>
      <c r="AA45" s="251">
        <f>SUM(AA39:AB44)</f>
        <v>0</v>
      </c>
      <c r="AB45" s="534"/>
      <c r="AC45" s="525">
        <f>SUM(AC39:AD44)</f>
        <v>0</v>
      </c>
      <c r="AD45" s="526"/>
      <c r="AE45" s="251">
        <f>SUM(AE39:AF44)</f>
        <v>0</v>
      </c>
      <c r="AF45" s="534"/>
      <c r="AG45" s="525">
        <f>SUM(AG39:AH44)</f>
        <v>0</v>
      </c>
      <c r="AH45" s="527"/>
    </row>
    <row r="46" spans="3:34" ht="20.100000000000001" customHeight="1" x14ac:dyDescent="0.2">
      <c r="C46" s="377" t="s">
        <v>38</v>
      </c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9"/>
      <c r="S46" s="474" t="s">
        <v>67</v>
      </c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6"/>
    </row>
    <row r="47" spans="3:34" ht="20.100000000000001" customHeight="1" x14ac:dyDescent="0.2">
      <c r="C47" s="503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  <c r="Q47" s="504"/>
      <c r="R47" s="505"/>
      <c r="S47" s="503"/>
      <c r="T47" s="504"/>
      <c r="U47" s="504"/>
      <c r="V47" s="504"/>
      <c r="W47" s="504"/>
      <c r="X47" s="504"/>
      <c r="Y47" s="504"/>
      <c r="Z47" s="504"/>
      <c r="AA47" s="504"/>
      <c r="AB47" s="504"/>
      <c r="AC47" s="504"/>
      <c r="AD47" s="504"/>
      <c r="AE47" s="504"/>
      <c r="AF47" s="504"/>
      <c r="AG47" s="504"/>
      <c r="AH47" s="505"/>
    </row>
    <row r="48" spans="3:34" ht="20.100000000000001" customHeight="1" x14ac:dyDescent="0.2">
      <c r="C48" s="506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8"/>
      <c r="S48" s="506"/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8"/>
    </row>
    <row r="49" spans="3:34" ht="20.100000000000001" customHeight="1" x14ac:dyDescent="0.2">
      <c r="C49" s="506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8"/>
      <c r="S49" s="506"/>
      <c r="T49" s="507"/>
      <c r="U49" s="507"/>
      <c r="V49" s="507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8"/>
    </row>
    <row r="50" spans="3:34" ht="20.100000000000001" customHeight="1" thickBot="1" x14ac:dyDescent="0.25">
      <c r="C50" s="509"/>
      <c r="D50" s="510"/>
      <c r="E50" s="510"/>
      <c r="F50" s="510"/>
      <c r="G50" s="510"/>
      <c r="H50" s="510"/>
      <c r="I50" s="510"/>
      <c r="J50" s="510"/>
      <c r="K50" s="510"/>
      <c r="L50" s="510"/>
      <c r="M50" s="510"/>
      <c r="N50" s="510"/>
      <c r="O50" s="510"/>
      <c r="P50" s="510"/>
      <c r="Q50" s="510"/>
      <c r="R50" s="511"/>
      <c r="S50" s="509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1"/>
    </row>
    <row r="51" spans="3:34" ht="20.100000000000001" customHeight="1" x14ac:dyDescent="0.2">
      <c r="C51" s="474" t="s">
        <v>68</v>
      </c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6"/>
      <c r="S51" s="474" t="s">
        <v>66</v>
      </c>
      <c r="T51" s="475"/>
      <c r="U51" s="475"/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6"/>
    </row>
    <row r="52" spans="3:34" ht="20.100000000000001" customHeight="1" x14ac:dyDescent="0.2">
      <c r="C52" s="503"/>
      <c r="D52" s="504"/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5"/>
      <c r="S52" s="503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  <c r="AE52" s="504"/>
      <c r="AF52" s="504"/>
      <c r="AG52" s="504"/>
      <c r="AH52" s="505"/>
    </row>
    <row r="53" spans="3:34" ht="20.100000000000001" customHeight="1" x14ac:dyDescent="0.2">
      <c r="C53" s="506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8"/>
      <c r="S53" s="506"/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8"/>
    </row>
    <row r="54" spans="3:34" ht="20.100000000000001" customHeight="1" x14ac:dyDescent="0.2">
      <c r="C54" s="506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8"/>
      <c r="S54" s="506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8"/>
    </row>
    <row r="55" spans="3:34" ht="20.100000000000001" customHeight="1" thickBot="1" x14ac:dyDescent="0.25">
      <c r="C55" s="509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1"/>
      <c r="S55" s="509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D55" s="510"/>
      <c r="AE55" s="510"/>
      <c r="AF55" s="510"/>
      <c r="AG55" s="510"/>
      <c r="AH55" s="511"/>
    </row>
    <row r="56" spans="3:34" ht="8.25" customHeight="1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 spans="3:34" ht="20.100000000000001" customHeight="1" x14ac:dyDescent="0.2">
      <c r="C57" s="517" t="s">
        <v>41</v>
      </c>
      <c r="D57" s="517"/>
      <c r="E57" s="517"/>
      <c r="F57" s="517"/>
      <c r="G57" s="517"/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  <c r="S57" s="517"/>
      <c r="T57" s="517"/>
      <c r="U57" s="517"/>
      <c r="V57" s="517"/>
      <c r="W57" s="517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</row>
    <row r="58" spans="3:34" ht="20.100000000000001" customHeight="1" x14ac:dyDescent="0.2">
      <c r="C58" s="514" t="s">
        <v>42</v>
      </c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6"/>
      <c r="U58" s="518" t="s">
        <v>49</v>
      </c>
      <c r="V58" s="519"/>
      <c r="W58" s="519"/>
      <c r="X58" s="519"/>
      <c r="Y58" s="519"/>
      <c r="Z58" s="519"/>
      <c r="AA58" s="519"/>
      <c r="AB58" s="519"/>
      <c r="AC58" s="519"/>
      <c r="AD58" s="519"/>
      <c r="AE58" s="519"/>
      <c r="AF58" s="519"/>
      <c r="AG58" s="519"/>
      <c r="AH58" s="520"/>
    </row>
    <row r="59" spans="3:34" ht="20.100000000000001" customHeight="1" x14ac:dyDescent="0.2">
      <c r="C59" s="254" t="s">
        <v>43</v>
      </c>
      <c r="D59" s="255"/>
      <c r="E59" s="255"/>
      <c r="F59" s="294"/>
      <c r="G59" s="368" t="s">
        <v>44</v>
      </c>
      <c r="H59" s="368" t="s">
        <v>45</v>
      </c>
      <c r="I59" s="528" t="s">
        <v>46</v>
      </c>
      <c r="J59" s="529"/>
      <c r="K59" s="368" t="s">
        <v>5</v>
      </c>
      <c r="L59" s="255"/>
      <c r="M59" s="255"/>
      <c r="N59" s="255"/>
      <c r="O59" s="294"/>
      <c r="P59" s="512" t="s">
        <v>97</v>
      </c>
      <c r="Q59" s="513"/>
      <c r="R59" s="513"/>
      <c r="S59" s="64">
        <f>AA14</f>
        <v>12</v>
      </c>
      <c r="T59" s="65" t="s">
        <v>98</v>
      </c>
      <c r="U59" s="350" t="s">
        <v>50</v>
      </c>
      <c r="V59" s="351"/>
      <c r="W59" s="351"/>
      <c r="X59" s="453"/>
      <c r="Y59" s="524" t="s">
        <v>51</v>
      </c>
      <c r="Z59" s="352"/>
      <c r="AA59" s="350" t="s">
        <v>52</v>
      </c>
      <c r="AB59" s="352"/>
      <c r="AC59" s="242"/>
      <c r="AD59" s="17" t="s">
        <v>53</v>
      </c>
      <c r="AE59" s="350" t="s">
        <v>54</v>
      </c>
      <c r="AF59" s="352"/>
      <c r="AG59" s="242"/>
      <c r="AH59" s="17" t="s">
        <v>53</v>
      </c>
    </row>
    <row r="60" spans="3:34" ht="20.100000000000001" customHeight="1" x14ac:dyDescent="0.2">
      <c r="C60" s="452"/>
      <c r="D60" s="273"/>
      <c r="E60" s="273"/>
      <c r="F60" s="295"/>
      <c r="G60" s="454"/>
      <c r="H60" s="454"/>
      <c r="I60" s="530"/>
      <c r="J60" s="531"/>
      <c r="K60" s="330" t="s">
        <v>47</v>
      </c>
      <c r="L60" s="330"/>
      <c r="M60" s="331" t="s">
        <v>48</v>
      </c>
      <c r="N60" s="332" t="s">
        <v>82</v>
      </c>
      <c r="O60" s="333"/>
      <c r="P60" s="330" t="s">
        <v>47</v>
      </c>
      <c r="Q60" s="330"/>
      <c r="R60" s="331" t="s">
        <v>48</v>
      </c>
      <c r="S60" s="332" t="s">
        <v>82</v>
      </c>
      <c r="T60" s="333"/>
      <c r="U60" s="334" t="s">
        <v>55</v>
      </c>
      <c r="V60" s="335"/>
      <c r="W60" s="335"/>
      <c r="X60" s="336"/>
      <c r="Y60" s="339" t="s">
        <v>51</v>
      </c>
      <c r="Z60" s="340"/>
      <c r="AA60" s="458" t="s">
        <v>52</v>
      </c>
      <c r="AB60" s="340"/>
      <c r="AC60" s="242"/>
      <c r="AD60" s="16" t="s">
        <v>53</v>
      </c>
      <c r="AE60" s="458" t="s">
        <v>54</v>
      </c>
      <c r="AF60" s="340"/>
      <c r="AG60" s="242"/>
      <c r="AH60" s="16" t="s">
        <v>53</v>
      </c>
    </row>
    <row r="61" spans="3:34" ht="20.100000000000001" customHeight="1" x14ac:dyDescent="0.2">
      <c r="C61" s="350"/>
      <c r="D61" s="351"/>
      <c r="E61" s="351"/>
      <c r="F61" s="453"/>
      <c r="G61" s="454"/>
      <c r="H61" s="454"/>
      <c r="I61" s="532"/>
      <c r="J61" s="533"/>
      <c r="K61" s="330"/>
      <c r="L61" s="330"/>
      <c r="M61" s="331"/>
      <c r="N61" s="333"/>
      <c r="O61" s="333"/>
      <c r="P61" s="330"/>
      <c r="Q61" s="330"/>
      <c r="R61" s="331"/>
      <c r="S61" s="333"/>
      <c r="T61" s="333"/>
      <c r="U61" s="337"/>
      <c r="V61" s="277"/>
      <c r="W61" s="277"/>
      <c r="X61" s="338"/>
      <c r="Y61" s="341" t="s">
        <v>56</v>
      </c>
      <c r="Z61" s="342"/>
      <c r="AA61" s="367" t="s">
        <v>52</v>
      </c>
      <c r="AB61" s="342"/>
      <c r="AC61" s="242"/>
      <c r="AD61" s="16" t="s">
        <v>53</v>
      </c>
      <c r="AE61" s="367" t="s">
        <v>54</v>
      </c>
      <c r="AF61" s="342"/>
      <c r="AG61" s="242"/>
      <c r="AH61" s="16" t="s">
        <v>53</v>
      </c>
    </row>
    <row r="62" spans="3:34" ht="20.100000000000001" customHeight="1" x14ac:dyDescent="0.2">
      <c r="C62" s="455"/>
      <c r="D62" s="456"/>
      <c r="E62" s="456"/>
      <c r="F62" s="457"/>
      <c r="G62" s="91"/>
      <c r="H62" s="91"/>
      <c r="I62" s="444"/>
      <c r="J62" s="445"/>
      <c r="K62" s="521"/>
      <c r="L62" s="522"/>
      <c r="M62" s="92"/>
      <c r="N62" s="433"/>
      <c r="O62" s="523"/>
      <c r="P62" s="521"/>
      <c r="Q62" s="522"/>
      <c r="R62" s="92"/>
      <c r="S62" s="433"/>
      <c r="T62" s="434"/>
      <c r="U62" s="15"/>
    </row>
    <row r="63" spans="3:34" ht="20.100000000000001" customHeight="1" x14ac:dyDescent="0.2">
      <c r="C63" s="500"/>
      <c r="D63" s="501"/>
      <c r="E63" s="501"/>
      <c r="F63" s="502"/>
      <c r="G63" s="93"/>
      <c r="H63" s="93"/>
      <c r="I63" s="444"/>
      <c r="J63" s="445"/>
      <c r="K63" s="521"/>
      <c r="L63" s="522"/>
      <c r="M63" s="94"/>
      <c r="N63" s="433"/>
      <c r="O63" s="523"/>
      <c r="P63" s="521"/>
      <c r="Q63" s="522"/>
      <c r="R63" s="94"/>
      <c r="S63" s="433"/>
      <c r="T63" s="434"/>
      <c r="U63" s="8"/>
    </row>
    <row r="64" spans="3:34" ht="20.100000000000001" customHeight="1" x14ac:dyDescent="0.2">
      <c r="C64" s="500"/>
      <c r="D64" s="501"/>
      <c r="E64" s="501"/>
      <c r="F64" s="502"/>
      <c r="G64" s="91"/>
      <c r="H64" s="91"/>
      <c r="I64" s="444"/>
      <c r="J64" s="445"/>
      <c r="K64" s="536"/>
      <c r="L64" s="537"/>
      <c r="M64" s="95"/>
      <c r="N64" s="433"/>
      <c r="O64" s="523"/>
      <c r="P64" s="536"/>
      <c r="Q64" s="537"/>
      <c r="R64" s="95"/>
      <c r="S64" s="433"/>
      <c r="T64" s="523"/>
      <c r="U64" s="8"/>
    </row>
    <row r="65" spans="3:34" ht="20.100000000000001" customHeight="1" x14ac:dyDescent="0.2">
      <c r="C65" s="500"/>
      <c r="D65" s="501"/>
      <c r="E65" s="501"/>
      <c r="F65" s="502"/>
      <c r="G65" s="91"/>
      <c r="H65" s="91"/>
      <c r="I65" s="444"/>
      <c r="J65" s="445"/>
      <c r="K65" s="538"/>
      <c r="L65" s="539"/>
      <c r="M65" s="79"/>
      <c r="N65" s="433"/>
      <c r="O65" s="523"/>
      <c r="P65" s="538"/>
      <c r="Q65" s="539"/>
      <c r="R65" s="79"/>
      <c r="S65" s="433"/>
      <c r="T65" s="434"/>
      <c r="U65" s="8"/>
    </row>
    <row r="66" spans="3:34" ht="12.75" customHeight="1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3:34" ht="7.5" customHeight="1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3:34" ht="20.100000000000001" customHeight="1" thickBot="1" x14ac:dyDescent="0.25">
      <c r="C68" s="6" t="s">
        <v>60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30"/>
      <c r="T68" s="30"/>
      <c r="U68" s="30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</row>
    <row r="69" spans="3:34" ht="24" customHeight="1" x14ac:dyDescent="0.2">
      <c r="C69" s="541" t="s">
        <v>59</v>
      </c>
      <c r="D69" s="542"/>
      <c r="E69" s="542"/>
      <c r="F69" s="542"/>
      <c r="G69" s="542"/>
      <c r="H69" s="542"/>
      <c r="I69" s="542"/>
      <c r="J69" s="542"/>
      <c r="K69" s="542"/>
      <c r="L69" s="542"/>
      <c r="M69" s="542"/>
      <c r="N69" s="542"/>
      <c r="O69" s="542"/>
      <c r="P69" s="543"/>
      <c r="Q69" s="544" t="s">
        <v>57</v>
      </c>
      <c r="R69" s="542"/>
      <c r="S69" s="542"/>
      <c r="T69" s="542"/>
      <c r="U69" s="545"/>
    </row>
    <row r="70" spans="3:34" ht="24" customHeight="1" x14ac:dyDescent="0.2">
      <c r="C70" s="540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9"/>
      <c r="Q70" s="327"/>
      <c r="R70" s="328"/>
      <c r="S70" s="328"/>
      <c r="T70" s="328"/>
      <c r="U70" s="535"/>
    </row>
    <row r="71" spans="3:34" ht="24" customHeight="1" x14ac:dyDescent="0.2">
      <c r="C71" s="540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9"/>
      <c r="Q71" s="327"/>
      <c r="R71" s="328"/>
      <c r="S71" s="328"/>
      <c r="T71" s="328"/>
      <c r="U71" s="535"/>
    </row>
    <row r="72" spans="3:34" ht="24" customHeight="1" x14ac:dyDescent="0.2">
      <c r="C72" s="540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9"/>
      <c r="Q72" s="327"/>
      <c r="R72" s="328"/>
      <c r="S72" s="328"/>
      <c r="T72" s="328"/>
      <c r="U72" s="535"/>
    </row>
    <row r="73" spans="3:34" ht="24" customHeight="1" x14ac:dyDescent="0.2">
      <c r="C73" s="540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9"/>
      <c r="Q73" s="327"/>
      <c r="R73" s="328"/>
      <c r="S73" s="328"/>
      <c r="T73" s="328"/>
      <c r="U73" s="535"/>
    </row>
    <row r="74" spans="3:34" ht="24" customHeight="1" x14ac:dyDescent="0.2">
      <c r="C74" s="540"/>
      <c r="D74" s="328"/>
      <c r="E74" s="328"/>
      <c r="F74" s="328"/>
      <c r="G74" s="328"/>
      <c r="H74" s="328"/>
      <c r="I74" s="328"/>
      <c r="J74" s="328"/>
      <c r="K74" s="328"/>
      <c r="L74" s="328"/>
      <c r="M74" s="328"/>
      <c r="N74" s="328"/>
      <c r="O74" s="328"/>
      <c r="P74" s="329"/>
      <c r="Q74" s="327"/>
      <c r="R74" s="328"/>
      <c r="S74" s="328"/>
      <c r="T74" s="328"/>
      <c r="U74" s="535"/>
    </row>
    <row r="75" spans="3:34" ht="24" customHeight="1" x14ac:dyDescent="0.2">
      <c r="C75" s="540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9"/>
      <c r="Q75" s="327"/>
      <c r="R75" s="328"/>
      <c r="S75" s="328"/>
      <c r="T75" s="328"/>
      <c r="U75" s="535"/>
    </row>
    <row r="76" spans="3:34" ht="24" customHeight="1" x14ac:dyDescent="0.2">
      <c r="C76" s="540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9"/>
      <c r="Q76" s="327"/>
      <c r="R76" s="328"/>
      <c r="S76" s="328"/>
      <c r="T76" s="328"/>
      <c r="U76" s="535"/>
    </row>
    <row r="77" spans="3:34" ht="24" customHeight="1" x14ac:dyDescent="0.2">
      <c r="C77" s="540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9"/>
      <c r="Q77" s="327"/>
      <c r="R77" s="328"/>
      <c r="S77" s="328"/>
      <c r="T77" s="328"/>
      <c r="U77" s="535"/>
    </row>
    <row r="78" spans="3:34" ht="24" customHeight="1" x14ac:dyDescent="0.2">
      <c r="C78" s="540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9"/>
      <c r="Q78" s="327"/>
      <c r="R78" s="328"/>
      <c r="S78" s="328"/>
      <c r="T78" s="328"/>
      <c r="U78" s="535"/>
    </row>
    <row r="79" spans="3:34" ht="24" customHeight="1" x14ac:dyDescent="0.2">
      <c r="C79" s="540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9"/>
      <c r="Q79" s="327"/>
      <c r="R79" s="328"/>
      <c r="S79" s="328"/>
      <c r="T79" s="328"/>
      <c r="U79" s="535"/>
    </row>
    <row r="80" spans="3:34" ht="24" customHeight="1" x14ac:dyDescent="0.2">
      <c r="C80" s="540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9"/>
      <c r="Q80" s="327"/>
      <c r="R80" s="328"/>
      <c r="S80" s="328"/>
      <c r="T80" s="328"/>
      <c r="U80" s="535"/>
    </row>
    <row r="81" spans="3:32" ht="24" customHeight="1" x14ac:dyDescent="0.2">
      <c r="C81" s="540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8"/>
      <c r="P81" s="329"/>
      <c r="Q81" s="327"/>
      <c r="R81" s="328"/>
      <c r="S81" s="328"/>
      <c r="T81" s="328"/>
      <c r="U81" s="535"/>
    </row>
    <row r="82" spans="3:32" ht="24" customHeight="1" x14ac:dyDescent="0.2">
      <c r="C82" s="540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9"/>
      <c r="Q82" s="327"/>
      <c r="R82" s="328"/>
      <c r="S82" s="328"/>
      <c r="T82" s="328"/>
      <c r="U82" s="535"/>
    </row>
    <row r="83" spans="3:32" ht="24" customHeight="1" x14ac:dyDescent="0.2">
      <c r="C83" s="540"/>
      <c r="D83" s="328"/>
      <c r="E83" s="328"/>
      <c r="F83" s="328"/>
      <c r="G83" s="328"/>
      <c r="H83" s="328"/>
      <c r="I83" s="328"/>
      <c r="J83" s="328"/>
      <c r="K83" s="328"/>
      <c r="L83" s="328"/>
      <c r="M83" s="328"/>
      <c r="N83" s="328"/>
      <c r="O83" s="328"/>
      <c r="P83" s="329"/>
      <c r="Q83" s="327"/>
      <c r="R83" s="328"/>
      <c r="S83" s="328"/>
      <c r="T83" s="328"/>
      <c r="U83" s="535"/>
    </row>
    <row r="84" spans="3:32" ht="24" customHeight="1" x14ac:dyDescent="0.2">
      <c r="C84" s="540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9"/>
      <c r="Q84" s="327"/>
      <c r="R84" s="328"/>
      <c r="S84" s="328"/>
      <c r="T84" s="328"/>
      <c r="U84" s="535"/>
    </row>
    <row r="85" spans="3:32" ht="24" customHeight="1" x14ac:dyDescent="0.2">
      <c r="C85" s="540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9"/>
      <c r="Q85" s="327"/>
      <c r="R85" s="328"/>
      <c r="S85" s="328"/>
      <c r="T85" s="328"/>
      <c r="U85" s="535"/>
    </row>
    <row r="86" spans="3:32" ht="24" customHeight="1" x14ac:dyDescent="0.2">
      <c r="C86" s="540"/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328"/>
      <c r="O86" s="328"/>
      <c r="P86" s="329"/>
      <c r="Q86" s="327"/>
      <c r="R86" s="328"/>
      <c r="S86" s="328"/>
      <c r="T86" s="328"/>
      <c r="U86" s="535"/>
    </row>
    <row r="87" spans="3:32" ht="24" customHeight="1" x14ac:dyDescent="0.2">
      <c r="C87" s="540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9"/>
      <c r="Q87" s="327"/>
      <c r="R87" s="328"/>
      <c r="S87" s="328"/>
      <c r="T87" s="328"/>
      <c r="U87" s="535"/>
    </row>
    <row r="88" spans="3:32" ht="24" customHeight="1" x14ac:dyDescent="0.2">
      <c r="C88" s="540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9"/>
      <c r="Q88" s="327"/>
      <c r="R88" s="328"/>
      <c r="S88" s="328"/>
      <c r="T88" s="328"/>
      <c r="U88" s="535"/>
    </row>
    <row r="89" spans="3:32" ht="24" customHeight="1" x14ac:dyDescent="0.2">
      <c r="C89" s="540"/>
      <c r="D89" s="328"/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9"/>
      <c r="Q89" s="327"/>
      <c r="R89" s="328"/>
      <c r="S89" s="328"/>
      <c r="T89" s="328"/>
      <c r="U89" s="535"/>
    </row>
    <row r="90" spans="3:32" ht="20.100000000000001" customHeight="1" x14ac:dyDescent="0.2">
      <c r="C90" s="2" t="s">
        <v>58</v>
      </c>
      <c r="D90" s="27"/>
      <c r="E90" s="27"/>
      <c r="F90" s="27"/>
      <c r="G90" s="27"/>
      <c r="H90" s="27"/>
      <c r="I90" s="27"/>
      <c r="J90" s="27"/>
      <c r="K90" s="28"/>
      <c r="L90" s="28"/>
      <c r="M90" s="28"/>
      <c r="N90" s="28"/>
      <c r="O90" s="28"/>
      <c r="P90" s="27"/>
      <c r="Q90" s="27"/>
      <c r="R90" s="27"/>
      <c r="S90" s="27"/>
      <c r="T90" s="2"/>
      <c r="U90" s="2"/>
      <c r="V90" s="2"/>
      <c r="W90" s="2"/>
      <c r="X90" s="2"/>
      <c r="Y90" s="18"/>
    </row>
    <row r="91" spans="3:32" ht="20.100000000000001" customHeight="1" x14ac:dyDescent="0.2">
      <c r="C91" s="2" t="s">
        <v>61</v>
      </c>
      <c r="D91" s="29"/>
      <c r="E91" s="29"/>
      <c r="F91" s="29"/>
      <c r="G91" s="29"/>
      <c r="H91" s="29"/>
      <c r="I91" s="29"/>
      <c r="J91" s="27"/>
      <c r="K91" s="27"/>
      <c r="L91" s="27"/>
      <c r="M91" s="27"/>
      <c r="N91" s="27"/>
      <c r="O91" s="27"/>
      <c r="P91" s="27"/>
      <c r="Q91" s="27"/>
      <c r="R91" s="27"/>
      <c r="S91" s="28"/>
      <c r="T91" s="18"/>
      <c r="U91" s="18"/>
      <c r="V91" s="18"/>
      <c r="W91" s="18"/>
      <c r="X91" s="2"/>
      <c r="Y91" s="18"/>
    </row>
    <row r="92" spans="3:32" ht="20.100000000000001" customHeight="1" x14ac:dyDescent="0.2">
      <c r="C92" s="2" t="s">
        <v>63</v>
      </c>
      <c r="D92" s="29"/>
      <c r="E92" s="29"/>
      <c r="F92" s="29"/>
      <c r="G92" s="29"/>
      <c r="H92" s="29"/>
      <c r="I92" s="29"/>
      <c r="J92" s="27"/>
      <c r="K92" s="27"/>
      <c r="L92" s="27"/>
      <c r="M92" s="27"/>
      <c r="N92" s="27"/>
      <c r="O92" s="27"/>
      <c r="P92" s="27"/>
      <c r="Q92" s="27"/>
      <c r="R92" s="27"/>
      <c r="S92" s="28"/>
      <c r="T92" s="18"/>
      <c r="U92" s="18"/>
      <c r="V92" s="18"/>
      <c r="W92" s="18"/>
      <c r="AA92" s="18"/>
    </row>
    <row r="93" spans="3:32" ht="19.5" customHeight="1" x14ac:dyDescent="0.2">
      <c r="C93" s="2" t="s">
        <v>62</v>
      </c>
      <c r="D93" s="29"/>
      <c r="E93" s="29"/>
      <c r="F93" s="29"/>
      <c r="G93" s="29"/>
      <c r="H93" s="29"/>
      <c r="I93" s="29"/>
      <c r="J93" s="27"/>
      <c r="K93" s="27"/>
      <c r="L93" s="27"/>
      <c r="M93" s="27"/>
      <c r="N93" s="27"/>
      <c r="O93" s="27"/>
      <c r="P93" s="27"/>
      <c r="Q93" s="27"/>
      <c r="R93" s="27"/>
      <c r="S93" s="28"/>
      <c r="T93" s="18"/>
      <c r="U93" s="18"/>
      <c r="V93" s="18"/>
      <c r="W93" s="18"/>
      <c r="AA93" s="18"/>
    </row>
    <row r="94" spans="3:32" ht="20.100000000000001" customHeight="1" x14ac:dyDescent="0.2">
      <c r="C94" s="2"/>
      <c r="J94" s="2"/>
      <c r="K94" s="2"/>
      <c r="L94" s="2"/>
      <c r="M94" s="2"/>
      <c r="N94" s="2"/>
      <c r="O94" s="2"/>
      <c r="P94" s="2"/>
      <c r="Q94" s="2"/>
      <c r="R94" s="2"/>
      <c r="S94" s="18"/>
      <c r="T94" s="18"/>
      <c r="U94" s="18"/>
      <c r="V94" s="18"/>
      <c r="W94" s="18"/>
      <c r="AA94" s="18"/>
    </row>
    <row r="95" spans="3:32" ht="20.100000000000001" customHeight="1" x14ac:dyDescent="0.2">
      <c r="C95" s="2"/>
      <c r="J95" s="2"/>
      <c r="K95" s="2"/>
      <c r="L95" s="2"/>
      <c r="M95" s="2"/>
      <c r="N95" s="2"/>
      <c r="O95" s="2"/>
      <c r="P95" s="2"/>
      <c r="Q95" s="2"/>
      <c r="R95" s="2"/>
      <c r="S95" s="18"/>
      <c r="T95" s="18"/>
      <c r="U95" s="18"/>
      <c r="V95" s="18"/>
      <c r="W95" s="18"/>
      <c r="AA95" s="18"/>
    </row>
    <row r="96" spans="3:32" ht="20.100000000000001" customHeight="1" x14ac:dyDescent="0.2">
      <c r="C96" s="2"/>
      <c r="J96" s="2"/>
      <c r="K96" s="2"/>
      <c r="L96" s="2"/>
      <c r="M96" s="2"/>
      <c r="N96" s="2"/>
      <c r="O96" s="2"/>
      <c r="P96" s="2"/>
      <c r="Q96" s="2"/>
      <c r="R96" s="2"/>
      <c r="S96" s="18"/>
      <c r="T96" s="18"/>
      <c r="U96" s="18"/>
      <c r="V96" s="18"/>
      <c r="W96" s="18"/>
      <c r="X96" s="2"/>
      <c r="Y96" s="2"/>
      <c r="AF96" s="18"/>
    </row>
    <row r="97" spans="3:34" ht="20.100000000000001" customHeight="1" x14ac:dyDescent="0.2">
      <c r="C97" s="2"/>
      <c r="J97" s="2"/>
      <c r="K97" s="2"/>
      <c r="L97" s="2"/>
      <c r="M97" s="2"/>
      <c r="N97" s="2"/>
      <c r="O97" s="2"/>
      <c r="P97" s="2"/>
      <c r="Q97" s="2"/>
      <c r="R97" s="2"/>
      <c r="S97" s="18"/>
      <c r="T97" s="18"/>
      <c r="U97" s="18"/>
      <c r="V97" s="18"/>
      <c r="W97" s="18"/>
      <c r="X97" s="18"/>
      <c r="Y97" s="18"/>
      <c r="AF97" s="18"/>
      <c r="AG97" s="18"/>
      <c r="AH97" s="18"/>
    </row>
  </sheetData>
  <mergeCells count="329">
    <mergeCell ref="C30:E30"/>
    <mergeCell ref="F29:G29"/>
    <mergeCell ref="F30:G30"/>
    <mergeCell ref="H29:I29"/>
    <mergeCell ref="H30:I30"/>
    <mergeCell ref="Q88:U88"/>
    <mergeCell ref="Q89:U89"/>
    <mergeCell ref="C77:P77"/>
    <mergeCell ref="C78:P78"/>
    <mergeCell ref="C79:P79"/>
    <mergeCell ref="C80:P80"/>
    <mergeCell ref="C89:P89"/>
    <mergeCell ref="Q71:U71"/>
    <mergeCell ref="Q72:U72"/>
    <mergeCell ref="Q73:U73"/>
    <mergeCell ref="Q74:U74"/>
    <mergeCell ref="Q75:U75"/>
    <mergeCell ref="Q76:U76"/>
    <mergeCell ref="Q77:U77"/>
    <mergeCell ref="Q78:U78"/>
    <mergeCell ref="Q79:U79"/>
    <mergeCell ref="Q80:U80"/>
    <mergeCell ref="Q81:U81"/>
    <mergeCell ref="Q82:U82"/>
    <mergeCell ref="AD4:AH4"/>
    <mergeCell ref="AF26:AG26"/>
    <mergeCell ref="AC31:AD31"/>
    <mergeCell ref="AC28:AD28"/>
    <mergeCell ref="AC27:AD27"/>
    <mergeCell ref="AC26:AD26"/>
    <mergeCell ref="C86:P86"/>
    <mergeCell ref="C87:P87"/>
    <mergeCell ref="C88:P88"/>
    <mergeCell ref="C81:P81"/>
    <mergeCell ref="C82:P82"/>
    <mergeCell ref="C83:P83"/>
    <mergeCell ref="C84:P84"/>
    <mergeCell ref="C85:P85"/>
    <mergeCell ref="AE44:AF44"/>
    <mergeCell ref="C70:P70"/>
    <mergeCell ref="Q70:U70"/>
    <mergeCell ref="C71:P71"/>
    <mergeCell ref="AE42:AF42"/>
    <mergeCell ref="AE43:AF43"/>
    <mergeCell ref="AG39:AH39"/>
    <mergeCell ref="AC40:AD40"/>
    <mergeCell ref="AC41:AD41"/>
    <mergeCell ref="AG40:AH40"/>
    <mergeCell ref="Q83:U83"/>
    <mergeCell ref="Q84:U84"/>
    <mergeCell ref="Q85:U85"/>
    <mergeCell ref="Q86:U86"/>
    <mergeCell ref="Q87:U87"/>
    <mergeCell ref="I64:J64"/>
    <mergeCell ref="I65:J65"/>
    <mergeCell ref="K63:L63"/>
    <mergeCell ref="K64:L64"/>
    <mergeCell ref="K65:L65"/>
    <mergeCell ref="C76:P76"/>
    <mergeCell ref="P63:Q63"/>
    <mergeCell ref="P64:Q64"/>
    <mergeCell ref="P65:Q65"/>
    <mergeCell ref="S63:T63"/>
    <mergeCell ref="S64:T64"/>
    <mergeCell ref="C69:P69"/>
    <mergeCell ref="Q69:U69"/>
    <mergeCell ref="C72:P72"/>
    <mergeCell ref="C73:P73"/>
    <mergeCell ref="C74:P74"/>
    <mergeCell ref="C75:P75"/>
    <mergeCell ref="N65:O65"/>
    <mergeCell ref="C65:F65"/>
    <mergeCell ref="P62:Q62"/>
    <mergeCell ref="AG43:AH43"/>
    <mergeCell ref="AG44:AH44"/>
    <mergeCell ref="C52:R55"/>
    <mergeCell ref="C46:R46"/>
    <mergeCell ref="S46:AH46"/>
    <mergeCell ref="S45:Z45"/>
    <mergeCell ref="AC45:AD45"/>
    <mergeCell ref="AG45:AH45"/>
    <mergeCell ref="I59:J61"/>
    <mergeCell ref="AE59:AF59"/>
    <mergeCell ref="AA60:AB60"/>
    <mergeCell ref="K45:N45"/>
    <mergeCell ref="AA43:AB43"/>
    <mergeCell ref="AA44:AB44"/>
    <mergeCell ref="AA45:AB45"/>
    <mergeCell ref="AE45:AF45"/>
    <mergeCell ref="Q19:V19"/>
    <mergeCell ref="S62:T62"/>
    <mergeCell ref="O45:R45"/>
    <mergeCell ref="AC43:AD43"/>
    <mergeCell ref="AC44:AD44"/>
    <mergeCell ref="C63:F63"/>
    <mergeCell ref="C64:F64"/>
    <mergeCell ref="C47:R50"/>
    <mergeCell ref="C51:R51"/>
    <mergeCell ref="S51:AH51"/>
    <mergeCell ref="S47:AH50"/>
    <mergeCell ref="AE61:AF61"/>
    <mergeCell ref="U59:X59"/>
    <mergeCell ref="P59:R59"/>
    <mergeCell ref="AA59:AB59"/>
    <mergeCell ref="C58:T58"/>
    <mergeCell ref="C57:AH57"/>
    <mergeCell ref="U58:AH58"/>
    <mergeCell ref="K62:L62"/>
    <mergeCell ref="N62:O62"/>
    <mergeCell ref="S52:AH55"/>
    <mergeCell ref="Y59:Z59"/>
    <mergeCell ref="N63:O63"/>
    <mergeCell ref="N64:O64"/>
    <mergeCell ref="K39:N39"/>
    <mergeCell ref="O39:R39"/>
    <mergeCell ref="AA19:AB19"/>
    <mergeCell ref="J24:K24"/>
    <mergeCell ref="U24:V24"/>
    <mergeCell ref="M20:O20"/>
    <mergeCell ref="I21:K21"/>
    <mergeCell ref="M21:O21"/>
    <mergeCell ref="W20:Y20"/>
    <mergeCell ref="AA20:AC20"/>
    <mergeCell ref="W21:Y21"/>
    <mergeCell ref="AA21:AC21"/>
    <mergeCell ref="C22:AH22"/>
    <mergeCell ref="I19:L19"/>
    <mergeCell ref="W19:Z19"/>
    <mergeCell ref="C23:X23"/>
    <mergeCell ref="F24:I24"/>
    <mergeCell ref="I20:K20"/>
    <mergeCell ref="C20:H20"/>
    <mergeCell ref="D21:H21"/>
    <mergeCell ref="Q24:T24"/>
    <mergeCell ref="Q20:V20"/>
    <mergeCell ref="AH19:AH21"/>
    <mergeCell ref="AG19:AG21"/>
    <mergeCell ref="I63:J63"/>
    <mergeCell ref="C31:E31"/>
    <mergeCell ref="U28:V28"/>
    <mergeCell ref="AF28:AG28"/>
    <mergeCell ref="W31:X31"/>
    <mergeCell ref="AA37:AD37"/>
    <mergeCell ref="O41:R41"/>
    <mergeCell ref="Y40:Z40"/>
    <mergeCell ref="S35:AH35"/>
    <mergeCell ref="AC38:AD38"/>
    <mergeCell ref="AA38:AB38"/>
    <mergeCell ref="C35:R35"/>
    <mergeCell ref="AA36:AH36"/>
    <mergeCell ref="W40:X40"/>
    <mergeCell ref="K36:N37"/>
    <mergeCell ref="C59:F61"/>
    <mergeCell ref="G59:G61"/>
    <mergeCell ref="C62:F62"/>
    <mergeCell ref="I62:J62"/>
    <mergeCell ref="H59:H61"/>
    <mergeCell ref="F37:G38"/>
    <mergeCell ref="H37:I38"/>
    <mergeCell ref="AE60:AF60"/>
    <mergeCell ref="C41:E42"/>
    <mergeCell ref="S65:T65"/>
    <mergeCell ref="F27:G27"/>
    <mergeCell ref="F28:G28"/>
    <mergeCell ref="F31:G31"/>
    <mergeCell ref="J27:K27"/>
    <mergeCell ref="J28:K28"/>
    <mergeCell ref="J31:K31"/>
    <mergeCell ref="L27:M27"/>
    <mergeCell ref="L28:M28"/>
    <mergeCell ref="L31:M31"/>
    <mergeCell ref="H27:I27"/>
    <mergeCell ref="H28:I28"/>
    <mergeCell ref="H31:I31"/>
    <mergeCell ref="C34:AH34"/>
    <mergeCell ref="S39:V39"/>
    <mergeCell ref="W39:X39"/>
    <mergeCell ref="Y39:Z39"/>
    <mergeCell ref="AC39:AD39"/>
    <mergeCell ref="Q31:R31"/>
    <mergeCell ref="AE38:AF38"/>
    <mergeCell ref="AG38:AH38"/>
    <mergeCell ref="AE37:AF37"/>
    <mergeCell ref="AF31:AG31"/>
    <mergeCell ref="Y31:AB31"/>
    <mergeCell ref="AF27:AG27"/>
    <mergeCell ref="W30:X30"/>
    <mergeCell ref="L29:M29"/>
    <mergeCell ref="L30:M30"/>
    <mergeCell ref="N29:P29"/>
    <mergeCell ref="N30:P30"/>
    <mergeCell ref="Q29:R29"/>
    <mergeCell ref="Q30:R30"/>
    <mergeCell ref="S29:T29"/>
    <mergeCell ref="S30:T30"/>
    <mergeCell ref="U29:V29"/>
    <mergeCell ref="U30:V30"/>
    <mergeCell ref="W27:X27"/>
    <mergeCell ref="Y28:AB28"/>
    <mergeCell ref="Y29:AB29"/>
    <mergeCell ref="S27:T27"/>
    <mergeCell ref="W28:X28"/>
    <mergeCell ref="N27:P27"/>
    <mergeCell ref="N28:P28"/>
    <mergeCell ref="U27:V27"/>
    <mergeCell ref="Y30:AB30"/>
    <mergeCell ref="Q27:R27"/>
    <mergeCell ref="W29:X29"/>
    <mergeCell ref="Q28:R28"/>
    <mergeCell ref="C27:E27"/>
    <mergeCell ref="S36:V38"/>
    <mergeCell ref="W36:Z36"/>
    <mergeCell ref="C28:E28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5:AA5"/>
    <mergeCell ref="D7:I7"/>
    <mergeCell ref="AA61:AB61"/>
    <mergeCell ref="K59:O59"/>
    <mergeCell ref="AF15:AH16"/>
    <mergeCell ref="S16:AE16"/>
    <mergeCell ref="C18:AH18"/>
    <mergeCell ref="C14:R14"/>
    <mergeCell ref="C12:AH12"/>
    <mergeCell ref="C13:AH13"/>
    <mergeCell ref="C17:R17"/>
    <mergeCell ref="AB14:AC14"/>
    <mergeCell ref="AC25:AE25"/>
    <mergeCell ref="AC29:AD29"/>
    <mergeCell ref="AC30:AD30"/>
    <mergeCell ref="AF29:AG29"/>
    <mergeCell ref="AF30:AG30"/>
    <mergeCell ref="AG41:AH41"/>
    <mergeCell ref="AG42:AH42"/>
    <mergeCell ref="J29:K29"/>
    <mergeCell ref="J30:K30"/>
    <mergeCell ref="S40:V40"/>
    <mergeCell ref="Q7:X7"/>
    <mergeCell ref="K60:L61"/>
    <mergeCell ref="M60:M61"/>
    <mergeCell ref="N60:O61"/>
    <mergeCell ref="P60:Q61"/>
    <mergeCell ref="R60:R61"/>
    <mergeCell ref="S60:T61"/>
    <mergeCell ref="U60:X61"/>
    <mergeCell ref="Y60:Z60"/>
    <mergeCell ref="Y61:Z61"/>
    <mergeCell ref="O36:P37"/>
    <mergeCell ref="O38:R38"/>
    <mergeCell ref="K38:N38"/>
    <mergeCell ref="S28:T28"/>
    <mergeCell ref="M19:N19"/>
    <mergeCell ref="X14:Z14"/>
    <mergeCell ref="S17:AH17"/>
    <mergeCell ref="AA39:AB39"/>
    <mergeCell ref="AA40:AB40"/>
    <mergeCell ref="AA41:AB41"/>
    <mergeCell ref="AA42:AB42"/>
    <mergeCell ref="AE39:AF39"/>
    <mergeCell ref="AE40:AF40"/>
    <mergeCell ref="AE41:AF41"/>
    <mergeCell ref="D8:I8"/>
    <mergeCell ref="P15:R16"/>
    <mergeCell ref="C15:O15"/>
    <mergeCell ref="C16:O16"/>
    <mergeCell ref="S15:AE15"/>
    <mergeCell ref="J36:J38"/>
    <mergeCell ref="C39:E40"/>
    <mergeCell ref="K41:N41"/>
    <mergeCell ref="O40:R40"/>
    <mergeCell ref="Y23:AH24"/>
    <mergeCell ref="U25:V26"/>
    <mergeCell ref="W25:X26"/>
    <mergeCell ref="N24:P26"/>
    <mergeCell ref="C24:E26"/>
    <mergeCell ref="F25:G26"/>
    <mergeCell ref="H25:I26"/>
    <mergeCell ref="J25:K26"/>
    <mergeCell ref="L25:M26"/>
    <mergeCell ref="Q25:R26"/>
    <mergeCell ref="S25:T26"/>
    <mergeCell ref="Y26:AB26"/>
    <mergeCell ref="AE19:AF21"/>
    <mergeCell ref="R21:V21"/>
    <mergeCell ref="Y25:AB25"/>
    <mergeCell ref="N31:P31"/>
    <mergeCell ref="S31:T31"/>
    <mergeCell ref="U31:V31"/>
    <mergeCell ref="F36:I36"/>
    <mergeCell ref="K43:N43"/>
    <mergeCell ref="O43:R43"/>
    <mergeCell ref="C29:E29"/>
    <mergeCell ref="AC42:AD42"/>
    <mergeCell ref="C45:J45"/>
    <mergeCell ref="C43:E44"/>
    <mergeCell ref="W37:X38"/>
    <mergeCell ref="Y37:Z38"/>
    <mergeCell ref="C36:E38"/>
    <mergeCell ref="O42:R42"/>
    <mergeCell ref="F41:G41"/>
    <mergeCell ref="H41:I41"/>
    <mergeCell ref="F40:G40"/>
    <mergeCell ref="H40:I40"/>
    <mergeCell ref="F42:G42"/>
    <mergeCell ref="H42:I42"/>
    <mergeCell ref="K40:N40"/>
    <mergeCell ref="K42:N42"/>
    <mergeCell ref="F39:G39"/>
    <mergeCell ref="H39:I39"/>
  </mergeCells>
  <phoneticPr fontId="4"/>
  <pageMargins left="0.70866141732283472" right="0.59055118110236227" top="0.55118110236220474" bottom="0.35433070866141736" header="0.31496062992125984" footer="0.31496062992125984"/>
  <pageSetup paperSize="9" scale="75" orientation="landscape" r:id="rId1"/>
  <rowBreaks count="2" manualBreakCount="2">
    <brk id="32" max="16383" man="1"/>
    <brk id="66" max="16383" man="1"/>
  </rowBreaks>
  <colBreaks count="1" manualBreakCount="1">
    <brk id="1" max="1048575" man="1"/>
  </colBreaks>
  <ignoredErrors>
    <ignoredError sqref="AD59:AF6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B29D-ADB3-4F73-A9F7-1419F26EA8FF}">
  <sheetPr>
    <pageSetUpPr fitToPage="1"/>
  </sheetPr>
  <dimension ref="A1:E24"/>
  <sheetViews>
    <sheetView view="pageBreakPreview" zoomScale="130" zoomScaleNormal="115" zoomScaleSheetLayoutView="130" workbookViewId="0">
      <selection activeCell="AC59" sqref="AC59"/>
    </sheetView>
  </sheetViews>
  <sheetFormatPr defaultRowHeight="12.75" x14ac:dyDescent="0.2"/>
  <cols>
    <col min="1" max="1" width="5.33203125" customWidth="1"/>
    <col min="2" max="2" width="33.5" customWidth="1"/>
    <col min="3" max="3" width="34.1640625" customWidth="1"/>
    <col min="4" max="4" width="32.33203125" customWidth="1"/>
  </cols>
  <sheetData>
    <row r="1" spans="1:5" ht="13.5" x14ac:dyDescent="0.2">
      <c r="A1" s="227" t="s">
        <v>175</v>
      </c>
      <c r="B1" s="227"/>
      <c r="C1" s="227"/>
      <c r="D1" s="227"/>
      <c r="E1" s="227"/>
    </row>
    <row r="2" spans="1:5" ht="18" customHeight="1" x14ac:dyDescent="0.2">
      <c r="A2" s="227"/>
      <c r="B2" s="227"/>
      <c r="C2" s="227"/>
      <c r="D2" s="227"/>
      <c r="E2" s="227"/>
    </row>
    <row r="3" spans="1:5" ht="13.5" x14ac:dyDescent="0.2">
      <c r="A3" s="229">
        <v>1</v>
      </c>
      <c r="B3" s="227" t="s">
        <v>191</v>
      </c>
      <c r="C3" s="227"/>
      <c r="D3" s="227"/>
      <c r="E3" s="227"/>
    </row>
    <row r="4" spans="1:5" ht="39" customHeight="1" x14ac:dyDescent="0.2">
      <c r="A4" s="227"/>
      <c r="B4" s="235"/>
      <c r="C4" s="227"/>
      <c r="D4" s="227"/>
      <c r="E4" s="227"/>
    </row>
    <row r="5" spans="1:5" ht="13.5" x14ac:dyDescent="0.2">
      <c r="A5" s="227"/>
      <c r="B5" s="227"/>
      <c r="C5" s="227"/>
      <c r="D5" s="227"/>
      <c r="E5" s="227"/>
    </row>
    <row r="6" spans="1:5" ht="13.5" x14ac:dyDescent="0.2">
      <c r="A6" s="229">
        <v>2</v>
      </c>
      <c r="B6" s="227" t="s">
        <v>192</v>
      </c>
      <c r="C6" s="227"/>
      <c r="D6" s="227"/>
      <c r="E6" s="227"/>
    </row>
    <row r="7" spans="1:5" ht="30.75" customHeight="1" x14ac:dyDescent="0.2">
      <c r="A7" s="227"/>
      <c r="B7" s="231" t="s">
        <v>193</v>
      </c>
      <c r="C7" s="227" t="s">
        <v>194</v>
      </c>
      <c r="D7" s="227"/>
      <c r="E7" s="227"/>
    </row>
    <row r="8" spans="1:5" ht="13.5" x14ac:dyDescent="0.2">
      <c r="A8" s="227"/>
      <c r="B8" s="227"/>
      <c r="C8" s="227"/>
      <c r="D8" s="227"/>
      <c r="E8" s="227"/>
    </row>
    <row r="9" spans="1:5" ht="13.5" x14ac:dyDescent="0.2">
      <c r="A9" s="229">
        <v>3</v>
      </c>
      <c r="B9" s="227" t="s">
        <v>195</v>
      </c>
      <c r="C9" s="227"/>
      <c r="D9" s="227"/>
      <c r="E9" s="227"/>
    </row>
    <row r="10" spans="1:5" ht="30" customHeight="1" x14ac:dyDescent="0.2">
      <c r="A10" s="227"/>
      <c r="B10" s="740"/>
      <c r="C10" s="741"/>
      <c r="D10" s="227"/>
      <c r="E10" s="227"/>
    </row>
    <row r="11" spans="1:5" ht="13.5" x14ac:dyDescent="0.2">
      <c r="A11" s="227"/>
      <c r="B11" s="227"/>
      <c r="C11" s="227"/>
      <c r="D11" s="227"/>
      <c r="E11" s="227"/>
    </row>
    <row r="12" spans="1:5" ht="25.5" customHeight="1" x14ac:dyDescent="0.2">
      <c r="A12" s="229">
        <v>4</v>
      </c>
      <c r="B12" s="227" t="s">
        <v>196</v>
      </c>
      <c r="C12" s="227"/>
      <c r="D12" s="227"/>
      <c r="E12" s="227"/>
    </row>
    <row r="13" spans="1:5" ht="13.5" x14ac:dyDescent="0.2">
      <c r="A13" s="227"/>
      <c r="B13" s="742" t="s">
        <v>197</v>
      </c>
      <c r="C13" s="742"/>
      <c r="D13" s="231" t="s">
        <v>198</v>
      </c>
      <c r="E13" s="227"/>
    </row>
    <row r="14" spans="1:5" ht="19.5" customHeight="1" x14ac:dyDescent="0.2">
      <c r="A14" s="227"/>
      <c r="B14" s="743"/>
      <c r="C14" s="744"/>
      <c r="D14" s="236"/>
      <c r="E14" s="227"/>
    </row>
    <row r="15" spans="1:5" ht="19.5" customHeight="1" x14ac:dyDescent="0.2">
      <c r="A15" s="227"/>
      <c r="B15" s="736"/>
      <c r="C15" s="737"/>
      <c r="D15" s="236"/>
      <c r="E15" s="227"/>
    </row>
    <row r="16" spans="1:5" ht="19.5" customHeight="1" x14ac:dyDescent="0.2">
      <c r="A16" s="227"/>
      <c r="B16" s="736"/>
      <c r="C16" s="737"/>
      <c r="D16" s="236"/>
      <c r="E16" s="227"/>
    </row>
    <row r="17" spans="1:5" ht="19.5" customHeight="1" x14ac:dyDescent="0.2">
      <c r="A17" s="227"/>
      <c r="B17" s="734"/>
      <c r="C17" s="735"/>
      <c r="D17" s="236"/>
      <c r="E17" s="227"/>
    </row>
    <row r="18" spans="1:5" ht="19.5" customHeight="1" x14ac:dyDescent="0.2">
      <c r="A18" s="227"/>
      <c r="B18" s="734"/>
      <c r="C18" s="735"/>
      <c r="D18" s="236"/>
      <c r="E18" s="227"/>
    </row>
    <row r="19" spans="1:5" ht="19.5" customHeight="1" x14ac:dyDescent="0.2">
      <c r="A19" s="227"/>
      <c r="B19" s="734"/>
      <c r="C19" s="735"/>
      <c r="D19" s="236"/>
      <c r="E19" s="227"/>
    </row>
    <row r="20" spans="1:5" ht="19.5" customHeight="1" x14ac:dyDescent="0.2">
      <c r="A20" s="227"/>
      <c r="B20" s="734"/>
      <c r="C20" s="735"/>
      <c r="D20" s="236"/>
      <c r="E20" s="227"/>
    </row>
    <row r="21" spans="1:5" ht="19.5" customHeight="1" x14ac:dyDescent="0.2">
      <c r="A21" s="227"/>
      <c r="B21" s="734"/>
      <c r="C21" s="735"/>
      <c r="D21" s="236"/>
      <c r="E21" s="227"/>
    </row>
    <row r="22" spans="1:5" ht="19.5" customHeight="1" x14ac:dyDescent="0.2">
      <c r="A22" s="227"/>
      <c r="B22" s="736"/>
      <c r="C22" s="737"/>
      <c r="D22" s="236"/>
      <c r="E22" s="227"/>
    </row>
    <row r="23" spans="1:5" ht="19.5" customHeight="1" x14ac:dyDescent="0.2">
      <c r="A23" s="227"/>
      <c r="B23" s="738"/>
      <c r="C23" s="739"/>
      <c r="D23" s="237"/>
      <c r="E23" s="227"/>
    </row>
    <row r="24" spans="1:5" ht="19.5" customHeight="1" x14ac:dyDescent="0.2">
      <c r="A24" s="227"/>
      <c r="B24" s="732"/>
      <c r="C24" s="733"/>
      <c r="D24" s="231"/>
      <c r="E24" s="227"/>
    </row>
  </sheetData>
  <mergeCells count="13">
    <mergeCell ref="B17:C17"/>
    <mergeCell ref="B10:C10"/>
    <mergeCell ref="B13:C13"/>
    <mergeCell ref="B14:C14"/>
    <mergeCell ref="B15:C15"/>
    <mergeCell ref="B16:C16"/>
    <mergeCell ref="B24:C24"/>
    <mergeCell ref="B18:C18"/>
    <mergeCell ref="B19:C19"/>
    <mergeCell ref="B20:C20"/>
    <mergeCell ref="B21:C21"/>
    <mergeCell ref="B22:C22"/>
    <mergeCell ref="B23:C23"/>
  </mergeCells>
  <phoneticPr fontId="4"/>
  <pageMargins left="0.70866141732283472" right="0.70866141732283472" top="0.74803149606299213" bottom="0.74803149606299213" header="0.31496062992125984" footer="0.31496062992125984"/>
  <pageSetup paperSize="9" fitToWidth="0" fitToHeight="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1B43-2499-458A-BA23-B88A17212998}">
  <dimension ref="A1:P23"/>
  <sheetViews>
    <sheetView view="pageBreakPreview" zoomScale="115" zoomScaleNormal="100" zoomScaleSheetLayoutView="115" workbookViewId="0">
      <selection activeCell="AC59" sqref="AC59"/>
    </sheetView>
  </sheetViews>
  <sheetFormatPr defaultRowHeight="12.75" x14ac:dyDescent="0.2"/>
  <cols>
    <col min="2" max="2" width="22.33203125" customWidth="1"/>
    <col min="3" max="4" width="14.33203125" customWidth="1"/>
    <col min="5" max="5" width="17" customWidth="1"/>
    <col min="6" max="7" width="14.33203125" customWidth="1"/>
    <col min="8" max="8" width="17" customWidth="1"/>
    <col min="9" max="16" width="11.1640625" customWidth="1"/>
  </cols>
  <sheetData>
    <row r="1" spans="1:16" ht="13.5" x14ac:dyDescent="0.2">
      <c r="A1" s="745" t="s">
        <v>175</v>
      </c>
      <c r="B1" s="745"/>
      <c r="C1" s="227"/>
      <c r="D1" s="227"/>
      <c r="E1" s="227"/>
      <c r="F1" s="227"/>
      <c r="G1" s="227"/>
      <c r="H1" s="227"/>
      <c r="I1" s="228"/>
      <c r="J1" s="228"/>
      <c r="K1" s="228"/>
      <c r="L1" s="228"/>
      <c r="M1" s="228"/>
      <c r="N1" s="228"/>
      <c r="O1" s="227"/>
      <c r="P1" s="227"/>
    </row>
    <row r="2" spans="1:16" ht="13.5" x14ac:dyDescent="0.2">
      <c r="A2" s="227"/>
      <c r="B2" s="227"/>
      <c r="C2" s="227"/>
      <c r="D2" s="227"/>
      <c r="E2" s="227"/>
      <c r="F2" s="227"/>
      <c r="G2" s="227"/>
      <c r="H2" s="227"/>
      <c r="I2" s="228"/>
      <c r="J2" s="228"/>
      <c r="K2" s="228"/>
      <c r="L2" s="228"/>
      <c r="M2" s="228"/>
      <c r="N2" s="228"/>
      <c r="O2" s="227"/>
      <c r="P2" s="227"/>
    </row>
    <row r="3" spans="1:16" ht="13.5" x14ac:dyDescent="0.2">
      <c r="A3" s="229">
        <v>5</v>
      </c>
      <c r="B3" s="227" t="s">
        <v>176</v>
      </c>
      <c r="C3" s="227"/>
      <c r="D3" s="227"/>
      <c r="E3" s="227"/>
      <c r="F3" s="746"/>
      <c r="G3" s="745"/>
      <c r="H3" s="745"/>
      <c r="I3" s="747" t="s">
        <v>177</v>
      </c>
      <c r="J3" s="748"/>
      <c r="K3" s="230"/>
      <c r="L3" s="230"/>
      <c r="M3" s="230"/>
      <c r="N3" s="230"/>
      <c r="O3" s="230"/>
      <c r="P3" s="230"/>
    </row>
    <row r="4" spans="1:16" ht="18" customHeight="1" x14ac:dyDescent="0.2">
      <c r="A4" s="227"/>
      <c r="B4" s="742" t="s">
        <v>178</v>
      </c>
      <c r="C4" s="742" t="s">
        <v>179</v>
      </c>
      <c r="D4" s="742"/>
      <c r="E4" s="742"/>
      <c r="F4" s="742" t="s">
        <v>180</v>
      </c>
      <c r="G4" s="742"/>
      <c r="H4" s="742"/>
      <c r="I4" s="749" t="s">
        <v>201</v>
      </c>
      <c r="J4" s="750"/>
      <c r="K4" s="751" t="s">
        <v>181</v>
      </c>
      <c r="L4" s="752"/>
      <c r="M4" s="749" t="s">
        <v>182</v>
      </c>
      <c r="N4" s="750"/>
      <c r="O4" s="751" t="s">
        <v>183</v>
      </c>
      <c r="P4" s="752"/>
    </row>
    <row r="5" spans="1:16" ht="25.5" customHeight="1" x14ac:dyDescent="0.2">
      <c r="A5" s="227"/>
      <c r="B5" s="742"/>
      <c r="C5" s="753" t="s">
        <v>184</v>
      </c>
      <c r="D5" s="755" t="s">
        <v>200</v>
      </c>
      <c r="E5" s="232" t="s">
        <v>186</v>
      </c>
      <c r="F5" s="753" t="s">
        <v>184</v>
      </c>
      <c r="G5" s="755" t="s">
        <v>185</v>
      </c>
      <c r="H5" s="232" t="s">
        <v>186</v>
      </c>
      <c r="I5" s="757" t="s">
        <v>26</v>
      </c>
      <c r="J5" s="757" t="s">
        <v>187</v>
      </c>
      <c r="K5" s="757" t="s">
        <v>26</v>
      </c>
      <c r="L5" s="757" t="s">
        <v>187</v>
      </c>
      <c r="M5" s="757" t="s">
        <v>26</v>
      </c>
      <c r="N5" s="757" t="s">
        <v>187</v>
      </c>
      <c r="O5" s="757" t="s">
        <v>26</v>
      </c>
      <c r="P5" s="757" t="s">
        <v>187</v>
      </c>
    </row>
    <row r="6" spans="1:16" ht="25.5" customHeight="1" x14ac:dyDescent="0.2">
      <c r="A6" s="227"/>
      <c r="B6" s="742"/>
      <c r="C6" s="754"/>
      <c r="D6" s="756"/>
      <c r="E6" s="233" t="s">
        <v>188</v>
      </c>
      <c r="F6" s="754"/>
      <c r="G6" s="756"/>
      <c r="H6" s="233" t="s">
        <v>188</v>
      </c>
      <c r="I6" s="758"/>
      <c r="J6" s="758"/>
      <c r="K6" s="759"/>
      <c r="L6" s="759"/>
      <c r="M6" s="759"/>
      <c r="N6" s="759"/>
      <c r="O6" s="759"/>
      <c r="P6" s="759"/>
    </row>
    <row r="7" spans="1:16" ht="19.5" customHeight="1" x14ac:dyDescent="0.2">
      <c r="A7" s="227"/>
      <c r="B7" s="760"/>
      <c r="C7" s="762"/>
      <c r="D7" s="763"/>
      <c r="E7" s="246"/>
      <c r="F7" s="765"/>
      <c r="G7" s="766"/>
      <c r="H7" s="241"/>
      <c r="I7" s="770"/>
      <c r="J7" s="770"/>
      <c r="K7" s="772"/>
      <c r="L7" s="772"/>
      <c r="M7" s="768"/>
      <c r="N7" s="768"/>
      <c r="O7" s="768"/>
      <c r="P7" s="768"/>
    </row>
    <row r="8" spans="1:16" ht="19.5" customHeight="1" x14ac:dyDescent="0.2">
      <c r="A8" s="227"/>
      <c r="B8" s="761"/>
      <c r="C8" s="762"/>
      <c r="D8" s="764"/>
      <c r="E8" s="246"/>
      <c r="F8" s="765"/>
      <c r="G8" s="767"/>
      <c r="H8" s="241"/>
      <c r="I8" s="771"/>
      <c r="J8" s="771"/>
      <c r="K8" s="772"/>
      <c r="L8" s="772"/>
      <c r="M8" s="768"/>
      <c r="N8" s="768"/>
      <c r="O8" s="768"/>
      <c r="P8" s="768"/>
    </row>
    <row r="9" spans="1:16" ht="19.5" customHeight="1" x14ac:dyDescent="0.2">
      <c r="A9" s="227"/>
      <c r="B9" s="760"/>
      <c r="C9" s="769"/>
      <c r="D9" s="763"/>
      <c r="E9" s="246"/>
      <c r="F9" s="765"/>
      <c r="G9" s="766"/>
      <c r="H9" s="241"/>
      <c r="I9" s="770"/>
      <c r="J9" s="770"/>
      <c r="K9" s="768"/>
      <c r="L9" s="768"/>
      <c r="M9" s="773"/>
      <c r="N9" s="773"/>
      <c r="O9" s="773"/>
      <c r="P9" s="773"/>
    </row>
    <row r="10" spans="1:16" ht="19.5" customHeight="1" x14ac:dyDescent="0.2">
      <c r="A10" s="227"/>
      <c r="B10" s="761"/>
      <c r="C10" s="769"/>
      <c r="D10" s="764"/>
      <c r="E10" s="246"/>
      <c r="F10" s="765"/>
      <c r="G10" s="767"/>
      <c r="H10" s="241"/>
      <c r="I10" s="771"/>
      <c r="J10" s="771"/>
      <c r="K10" s="768"/>
      <c r="L10" s="768"/>
      <c r="M10" s="774"/>
      <c r="N10" s="774"/>
      <c r="O10" s="774"/>
      <c r="P10" s="774"/>
    </row>
    <row r="11" spans="1:16" ht="19.5" customHeight="1" x14ac:dyDescent="0.2">
      <c r="A11" s="227"/>
      <c r="B11" s="760"/>
      <c r="C11" s="769"/>
      <c r="D11" s="763"/>
      <c r="E11" s="246"/>
      <c r="F11" s="765"/>
      <c r="G11" s="766"/>
      <c r="H11" s="241"/>
      <c r="I11" s="770"/>
      <c r="J11" s="770"/>
      <c r="K11" s="768"/>
      <c r="L11" s="768"/>
      <c r="M11" s="768"/>
      <c r="N11" s="768"/>
      <c r="O11" s="768"/>
      <c r="P11" s="768"/>
    </row>
    <row r="12" spans="1:16" ht="19.5" customHeight="1" x14ac:dyDescent="0.2">
      <c r="A12" s="227"/>
      <c r="B12" s="760"/>
      <c r="C12" s="769"/>
      <c r="D12" s="764"/>
      <c r="E12" s="246"/>
      <c r="F12" s="765"/>
      <c r="G12" s="767"/>
      <c r="H12" s="241"/>
      <c r="I12" s="771"/>
      <c r="J12" s="771"/>
      <c r="K12" s="768"/>
      <c r="L12" s="768"/>
      <c r="M12" s="768"/>
      <c r="N12" s="768"/>
      <c r="O12" s="768"/>
      <c r="P12" s="768"/>
    </row>
    <row r="13" spans="1:16" ht="19.5" customHeight="1" x14ac:dyDescent="0.2">
      <c r="A13" s="227"/>
      <c r="B13" s="775"/>
      <c r="C13" s="762"/>
      <c r="D13" s="763"/>
      <c r="E13" s="246"/>
      <c r="F13" s="765"/>
      <c r="G13" s="766"/>
      <c r="H13" s="241"/>
      <c r="I13" s="770"/>
      <c r="J13" s="770"/>
      <c r="K13" s="768"/>
      <c r="L13" s="768"/>
      <c r="M13" s="768"/>
      <c r="N13" s="768"/>
      <c r="O13" s="768"/>
      <c r="P13" s="768"/>
    </row>
    <row r="14" spans="1:16" ht="19.5" customHeight="1" x14ac:dyDescent="0.2">
      <c r="A14" s="227"/>
      <c r="B14" s="776"/>
      <c r="C14" s="762"/>
      <c r="D14" s="764"/>
      <c r="E14" s="246"/>
      <c r="F14" s="765"/>
      <c r="G14" s="767"/>
      <c r="H14" s="241"/>
      <c r="I14" s="771"/>
      <c r="J14" s="771"/>
      <c r="K14" s="768"/>
      <c r="L14" s="768"/>
      <c r="M14" s="768"/>
      <c r="N14" s="768"/>
      <c r="O14" s="768"/>
      <c r="P14" s="768"/>
    </row>
    <row r="15" spans="1:16" ht="19.5" customHeight="1" x14ac:dyDescent="0.2">
      <c r="A15" s="227"/>
      <c r="B15" s="775"/>
      <c r="C15" s="769"/>
      <c r="D15" s="777"/>
      <c r="E15" s="247"/>
      <c r="F15" s="762"/>
      <c r="G15" s="777"/>
      <c r="H15" s="243"/>
      <c r="I15" s="770"/>
      <c r="J15" s="780"/>
      <c r="K15" s="768"/>
      <c r="L15" s="768"/>
      <c r="M15" s="768"/>
      <c r="N15" s="768"/>
      <c r="O15" s="768"/>
      <c r="P15" s="768"/>
    </row>
    <row r="16" spans="1:16" ht="19.5" customHeight="1" x14ac:dyDescent="0.2">
      <c r="A16" s="227"/>
      <c r="B16" s="776"/>
      <c r="C16" s="769"/>
      <c r="D16" s="778"/>
      <c r="E16" s="247"/>
      <c r="F16" s="762"/>
      <c r="G16" s="778"/>
      <c r="H16" s="243"/>
      <c r="I16" s="771"/>
      <c r="J16" s="781"/>
      <c r="K16" s="768"/>
      <c r="L16" s="768"/>
      <c r="M16" s="768"/>
      <c r="N16" s="768"/>
      <c r="O16" s="768"/>
      <c r="P16" s="768"/>
    </row>
    <row r="17" spans="1:16" ht="19.5" customHeight="1" x14ac:dyDescent="0.2">
      <c r="A17" s="227"/>
      <c r="B17" s="761"/>
      <c r="C17" s="769"/>
      <c r="D17" s="777"/>
      <c r="E17" s="247"/>
      <c r="F17" s="769"/>
      <c r="G17" s="777"/>
      <c r="H17" s="244"/>
      <c r="I17" s="780"/>
      <c r="J17" s="780"/>
      <c r="K17" s="768"/>
      <c r="L17" s="768"/>
      <c r="M17" s="768"/>
      <c r="N17" s="768"/>
      <c r="O17" s="768"/>
      <c r="P17" s="768"/>
    </row>
    <row r="18" spans="1:16" ht="19.5" customHeight="1" x14ac:dyDescent="0.2">
      <c r="A18" s="227"/>
      <c r="B18" s="761"/>
      <c r="C18" s="769"/>
      <c r="D18" s="778"/>
      <c r="E18" s="247"/>
      <c r="F18" s="769"/>
      <c r="G18" s="778"/>
      <c r="H18" s="244"/>
      <c r="I18" s="781"/>
      <c r="J18" s="781"/>
      <c r="K18" s="768"/>
      <c r="L18" s="768"/>
      <c r="M18" s="768"/>
      <c r="N18" s="768"/>
      <c r="O18" s="768"/>
      <c r="P18" s="768"/>
    </row>
    <row r="19" spans="1:16" ht="19.5" customHeight="1" x14ac:dyDescent="0.2">
      <c r="A19" s="227"/>
      <c r="B19" s="742"/>
      <c r="C19" s="779"/>
      <c r="D19" s="779"/>
      <c r="E19" s="241"/>
      <c r="F19" s="779"/>
      <c r="G19" s="779"/>
      <c r="H19" s="241"/>
      <c r="I19" s="782"/>
      <c r="J19" s="782"/>
      <c r="K19" s="782"/>
      <c r="L19" s="782"/>
      <c r="M19" s="782"/>
      <c r="N19" s="782"/>
      <c r="O19" s="782"/>
      <c r="P19" s="782"/>
    </row>
    <row r="20" spans="1:16" ht="19.5" customHeight="1" x14ac:dyDescent="0.2">
      <c r="A20" s="227"/>
      <c r="B20" s="742"/>
      <c r="C20" s="779"/>
      <c r="D20" s="779"/>
      <c r="E20" s="241"/>
      <c r="F20" s="779"/>
      <c r="G20" s="779"/>
      <c r="H20" s="241"/>
      <c r="I20" s="783"/>
      <c r="J20" s="783"/>
      <c r="K20" s="783"/>
      <c r="L20" s="783"/>
      <c r="M20" s="783"/>
      <c r="N20" s="783"/>
      <c r="O20" s="783"/>
      <c r="P20" s="783"/>
    </row>
    <row r="21" spans="1:16" ht="13.5" x14ac:dyDescent="0.2">
      <c r="A21" s="227"/>
      <c r="B21" s="227"/>
      <c r="C21" s="227"/>
      <c r="D21" s="227"/>
      <c r="E21" s="227"/>
      <c r="F21" s="227"/>
      <c r="G21" s="227"/>
      <c r="H21" s="227"/>
      <c r="I21" s="228"/>
      <c r="J21" s="228"/>
      <c r="K21" s="228"/>
      <c r="L21" s="228"/>
      <c r="M21" s="228"/>
      <c r="N21" s="228"/>
      <c r="O21" s="227"/>
      <c r="P21" s="227"/>
    </row>
    <row r="22" spans="1:16" ht="13.5" x14ac:dyDescent="0.2">
      <c r="A22" s="229">
        <v>6</v>
      </c>
      <c r="B22" s="234" t="s">
        <v>189</v>
      </c>
      <c r="C22" s="227"/>
      <c r="D22" s="227"/>
      <c r="E22" s="227"/>
      <c r="F22" s="227"/>
      <c r="G22" s="227"/>
      <c r="H22" s="227"/>
      <c r="I22" s="228"/>
      <c r="J22" s="228"/>
      <c r="K22" s="228"/>
      <c r="L22" s="228"/>
      <c r="M22" s="228"/>
      <c r="N22" s="228"/>
      <c r="O22" s="227"/>
      <c r="P22" s="227"/>
    </row>
    <row r="23" spans="1:16" ht="13.5" x14ac:dyDescent="0.2">
      <c r="A23" s="227"/>
      <c r="B23" s="239" t="s">
        <v>190</v>
      </c>
      <c r="C23" s="227"/>
      <c r="D23" s="227"/>
      <c r="E23" s="227"/>
      <c r="F23" s="227"/>
      <c r="G23" s="227"/>
      <c r="H23" s="227"/>
      <c r="I23" s="228"/>
      <c r="J23" s="228"/>
      <c r="K23" s="228"/>
      <c r="L23" s="228"/>
      <c r="M23" s="228"/>
      <c r="N23" s="228"/>
      <c r="O23" s="227"/>
      <c r="P23" s="227"/>
    </row>
  </sheetData>
  <mergeCells count="113">
    <mergeCell ref="P17:P18"/>
    <mergeCell ref="J19:J20"/>
    <mergeCell ref="K19:K20"/>
    <mergeCell ref="L19:L20"/>
    <mergeCell ref="M19:M20"/>
    <mergeCell ref="N19:N20"/>
    <mergeCell ref="L17:L18"/>
    <mergeCell ref="M17:M18"/>
    <mergeCell ref="N17:N18"/>
    <mergeCell ref="O17:O18"/>
    <mergeCell ref="B19:B20"/>
    <mergeCell ref="C19:C20"/>
    <mergeCell ref="D19:D20"/>
    <mergeCell ref="F19:F20"/>
    <mergeCell ref="G19:G20"/>
    <mergeCell ref="O15:O16"/>
    <mergeCell ref="P15:P16"/>
    <mergeCell ref="B17:B18"/>
    <mergeCell ref="C17:C18"/>
    <mergeCell ref="D17:D18"/>
    <mergeCell ref="F17:F18"/>
    <mergeCell ref="G17:G18"/>
    <mergeCell ref="I17:I18"/>
    <mergeCell ref="J17:J18"/>
    <mergeCell ref="K17:K18"/>
    <mergeCell ref="I15:I16"/>
    <mergeCell ref="J15:J16"/>
    <mergeCell ref="K15:K16"/>
    <mergeCell ref="L15:L16"/>
    <mergeCell ref="M15:M16"/>
    <mergeCell ref="N15:N16"/>
    <mergeCell ref="O19:O20"/>
    <mergeCell ref="P19:P20"/>
    <mergeCell ref="I19:I20"/>
    <mergeCell ref="L13:L14"/>
    <mergeCell ref="M13:M14"/>
    <mergeCell ref="N13:N14"/>
    <mergeCell ref="O13:O14"/>
    <mergeCell ref="P13:P14"/>
    <mergeCell ref="B15:B16"/>
    <mergeCell ref="C15:C16"/>
    <mergeCell ref="D15:D16"/>
    <mergeCell ref="F15:F16"/>
    <mergeCell ref="G15:G16"/>
    <mergeCell ref="B13:B14"/>
    <mergeCell ref="C13:C14"/>
    <mergeCell ref="D13:D14"/>
    <mergeCell ref="F13:F14"/>
    <mergeCell ref="G13:G14"/>
    <mergeCell ref="I13:I14"/>
    <mergeCell ref="J13:J14"/>
    <mergeCell ref="K13:K14"/>
    <mergeCell ref="I11:I12"/>
    <mergeCell ref="J11:J12"/>
    <mergeCell ref="K11:K12"/>
    <mergeCell ref="O9:O10"/>
    <mergeCell ref="P9:P10"/>
    <mergeCell ref="B11:B12"/>
    <mergeCell ref="C11:C12"/>
    <mergeCell ref="D11:D12"/>
    <mergeCell ref="F11:F12"/>
    <mergeCell ref="G11:G12"/>
    <mergeCell ref="O11:O12"/>
    <mergeCell ref="P11:P12"/>
    <mergeCell ref="L11:L12"/>
    <mergeCell ref="M11:M12"/>
    <mergeCell ref="N11:N12"/>
    <mergeCell ref="B7:B8"/>
    <mergeCell ref="C7:C8"/>
    <mergeCell ref="D7:D8"/>
    <mergeCell ref="F7:F8"/>
    <mergeCell ref="G7:G8"/>
    <mergeCell ref="O7:O8"/>
    <mergeCell ref="P7:P8"/>
    <mergeCell ref="B9:B10"/>
    <mergeCell ref="C9:C10"/>
    <mergeCell ref="D9:D10"/>
    <mergeCell ref="F9:F10"/>
    <mergeCell ref="G9:G10"/>
    <mergeCell ref="I9:I10"/>
    <mergeCell ref="J9:J10"/>
    <mergeCell ref="K9:K10"/>
    <mergeCell ref="I7:I8"/>
    <mergeCell ref="J7:J8"/>
    <mergeCell ref="K7:K8"/>
    <mergeCell ref="L7:L8"/>
    <mergeCell ref="M7:M8"/>
    <mergeCell ref="N7:N8"/>
    <mergeCell ref="L9:L10"/>
    <mergeCell ref="M9:M10"/>
    <mergeCell ref="N9:N10"/>
    <mergeCell ref="O4:P4"/>
    <mergeCell ref="C5:C6"/>
    <mergeCell ref="D5:D6"/>
    <mergeCell ref="F5:F6"/>
    <mergeCell ref="G5:G6"/>
    <mergeCell ref="I5:I6"/>
    <mergeCell ref="J5:J6"/>
    <mergeCell ref="K5:K6"/>
    <mergeCell ref="L5:L6"/>
    <mergeCell ref="M5:M6"/>
    <mergeCell ref="N5:N6"/>
    <mergeCell ref="O5:O6"/>
    <mergeCell ref="P5:P6"/>
    <mergeCell ref="A1:B1"/>
    <mergeCell ref="F3:H3"/>
    <mergeCell ref="I3:J3"/>
    <mergeCell ref="B4:B6"/>
    <mergeCell ref="C4:E4"/>
    <mergeCell ref="F4:H4"/>
    <mergeCell ref="I4:J4"/>
    <mergeCell ref="K4:L4"/>
    <mergeCell ref="M4:N4"/>
  </mergeCells>
  <phoneticPr fontId="4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記入・使用方法</vt:lpstr>
      <vt:lpstr>申請書記入例</vt:lpstr>
      <vt:lpstr>積算根拠記入例</vt:lpstr>
      <vt:lpstr>印刷用（PC用反映版）</vt:lpstr>
      <vt:lpstr>申請書入力（PC用反映版）</vt:lpstr>
      <vt:lpstr>別添1～4</vt:lpstr>
      <vt:lpstr>別添5～6</vt:lpstr>
      <vt:lpstr>'印刷用（PC用反映版）'!Print_Area</vt:lpstr>
      <vt:lpstr>記入・使用方法!Print_Area</vt:lpstr>
      <vt:lpstr>'申請書入力（PC用反映版）'!Print_Area</vt:lpstr>
      <vt:lpstr>'別添1～4'!Print_Area</vt:lpstr>
      <vt:lpstr>'別添5～6'!Print_Area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6708</dc:creator>
  <cp:lastModifiedBy>5124</cp:lastModifiedBy>
  <cp:lastPrinted>2025-10-31T06:34:33Z</cp:lastPrinted>
  <dcterms:created xsi:type="dcterms:W3CDTF">2025-06-25T08:35:18Z</dcterms:created>
  <dcterms:modified xsi:type="dcterms:W3CDTF">2026-07-13T04:07:55Z</dcterms:modified>
</cp:coreProperties>
</file>