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02_結婚新生活支援事業\1.チラシ・手引き・Ｑ＆Ａ・チェックリスト\R8\HP用素材\"/>
    </mc:Choice>
  </mc:AlternateContent>
  <xr:revisionPtr revIDLastSave="0" documentId="13_ncr:1_{1BDA6D2F-C4E2-4A46-B3B7-68E0A70A3650}" xr6:coauthVersionLast="47" xr6:coauthVersionMax="47" xr10:uidLastSave="{00000000-0000-0000-0000-000000000000}"/>
  <bookViews>
    <workbookView xWindow="28680" yWindow="-120" windowWidth="29040" windowHeight="15720" xr2:uid="{A977D06A-81F6-4261-8728-3E8FC2BDE5CE}"/>
  </bookViews>
  <sheets>
    <sheet name="ツール" sheetId="1" r:id="rId1"/>
    <sheet name="記載例" sheetId="2" r:id="rId2"/>
  </sheets>
  <definedNames>
    <definedName name="_xlnm.Print_Area" localSheetId="0">ツール!$A$1:$N$46</definedName>
    <definedName name="_xlnm.Print_Area" localSheetId="1">記載例!$A$1:$N$46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O31" i="1"/>
  <c r="O32" i="1"/>
  <c r="O29" i="1"/>
  <c r="O35" i="1"/>
  <c r="O36" i="1"/>
  <c r="O37" i="1"/>
  <c r="O38" i="1"/>
  <c r="O39" i="1"/>
  <c r="O40" i="1"/>
  <c r="O41" i="1"/>
  <c r="O42" i="1"/>
  <c r="O43" i="1"/>
  <c r="O44" i="1"/>
  <c r="O45" i="1"/>
  <c r="O34" i="1"/>
  <c r="L45" i="2"/>
  <c r="L44" i="2"/>
  <c r="L43" i="2"/>
  <c r="L42" i="2"/>
  <c r="L41" i="2"/>
  <c r="L40" i="2"/>
  <c r="L39" i="2"/>
  <c r="L38" i="2"/>
  <c r="L37" i="2"/>
  <c r="L36" i="2"/>
  <c r="L35" i="2"/>
  <c r="L34" i="2"/>
  <c r="L35" i="1"/>
  <c r="L36" i="1"/>
  <c r="L37" i="1"/>
  <c r="L38" i="1"/>
  <c r="L39" i="1"/>
  <c r="L40" i="1"/>
  <c r="L41" i="1"/>
  <c r="L42" i="1"/>
  <c r="L43" i="1"/>
  <c r="L44" i="1"/>
  <c r="L45" i="1"/>
  <c r="L34" i="1"/>
  <c r="D24" i="2" l="1"/>
  <c r="F24" i="2" s="1"/>
  <c r="I24" i="2" s="1"/>
  <c r="D24" i="1"/>
  <c r="F24" i="1" s="1"/>
  <c r="I24" i="1" s="1"/>
</calcChain>
</file>

<file path=xl/sharedStrings.xml><?xml version="1.0" encoding="utf-8"?>
<sst xmlns="http://schemas.openxmlformats.org/spreadsheetml/2006/main" count="166" uniqueCount="32">
  <si>
    <t>円</t>
    <rPh sb="0" eb="1">
      <t>エン</t>
    </rPh>
    <phoneticPr fontId="1"/>
  </si>
  <si>
    <t>㋐賃料</t>
    <phoneticPr fontId="1"/>
  </si>
  <si>
    <t>㋑共益費</t>
    <phoneticPr fontId="1"/>
  </si>
  <si>
    <t>㋒住宅手当</t>
    <phoneticPr fontId="1"/>
  </si>
  <si>
    <t>㋓対象経費（㋐+㋑-㋒）</t>
    <rPh sb="1" eb="5">
      <t>タイショウケイヒ</t>
    </rPh>
    <phoneticPr fontId="1"/>
  </si>
  <si>
    <t>本補助金は上限が30万円となりますので、対象経費を積み上げて30万を上回った時点で申請するようになります。このツールを使うことで、申請時期の目安がわかります。</t>
    <rPh sb="0" eb="4">
      <t>ホンホジョキン</t>
    </rPh>
    <rPh sb="5" eb="7">
      <t>ジョウゲン</t>
    </rPh>
    <rPh sb="10" eb="12">
      <t>マンエン</t>
    </rPh>
    <rPh sb="20" eb="24">
      <t>タイショウケイヒ</t>
    </rPh>
    <rPh sb="25" eb="26">
      <t>ツ</t>
    </rPh>
    <rPh sb="27" eb="28">
      <t>ア</t>
    </rPh>
    <rPh sb="32" eb="33">
      <t>マン</t>
    </rPh>
    <rPh sb="34" eb="36">
      <t>ウワマワ</t>
    </rPh>
    <rPh sb="38" eb="40">
      <t>ジテン</t>
    </rPh>
    <rPh sb="41" eb="43">
      <t>シンセイ</t>
    </rPh>
    <rPh sb="59" eb="60">
      <t>ツカ</t>
    </rPh>
    <rPh sb="65" eb="69">
      <t>シンセイジキ</t>
    </rPh>
    <rPh sb="70" eb="72">
      <t>メヤス</t>
    </rPh>
    <phoneticPr fontId="1"/>
  </si>
  <si>
    <t>申請時期チェックツール（賃貸住宅費用を申請する方向け）</t>
    <rPh sb="0" eb="4">
      <t>シンセイジキ</t>
    </rPh>
    <rPh sb="12" eb="16">
      <t>チンタイジュウタク</t>
    </rPh>
    <rPh sb="16" eb="18">
      <t>ヒヨウ</t>
    </rPh>
    <rPh sb="19" eb="21">
      <t>シンセイ</t>
    </rPh>
    <rPh sb="23" eb="24">
      <t>カタ</t>
    </rPh>
    <rPh sb="24" eb="25">
      <t>ム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</si>
  <si>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</si>
  <si>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</si>
  <si>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仲介手数料</t>
    <rPh sb="0" eb="5">
      <t>チュウカイテスウリョウ</t>
    </rPh>
    <phoneticPr fontId="1"/>
  </si>
  <si>
    <t>引越費用</t>
    <rPh sb="0" eb="4">
      <t>ヒッコシヒヨウ</t>
    </rPh>
    <phoneticPr fontId="1"/>
  </si>
  <si>
    <t>家賃</t>
    <rPh sb="0" eb="2">
      <t>ヤチン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</si>
  <si>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</si>
  <si>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</si>
  <si>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</si>
  <si>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</si>
  <si>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</si>
  <si>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</si>
  <si>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</si>
  <si>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</si>
  <si>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12月分</t>
    <rPh sb="2" eb="3">
      <t>ガツ</t>
    </rPh>
    <rPh sb="3" eb="4">
      <t>ブン</t>
    </rPh>
    <phoneticPr fontId="1"/>
  </si>
  <si>
    <t>1月分</t>
    <rPh sb="1" eb="3">
      <t>ガツブン</t>
    </rPh>
    <phoneticPr fontId="1"/>
  </si>
  <si>
    <t>2月分</t>
    <rPh sb="1" eb="3">
      <t>ガツブン</t>
    </rPh>
    <phoneticPr fontId="1"/>
  </si>
  <si>
    <t>3月分</t>
    <rPh sb="1" eb="3">
      <t>ガツブン</t>
    </rPh>
    <phoneticPr fontId="1"/>
  </si>
  <si>
    <t>１．はじめに</t>
    <phoneticPr fontId="1"/>
  </si>
  <si>
    <t>２．使い方</t>
    <rPh sb="2" eb="3">
      <t>ツカ</t>
    </rPh>
    <rPh sb="4" eb="5">
      <t>カタ</t>
    </rPh>
    <phoneticPr fontId="1"/>
  </si>
  <si>
    <t>支払日（R8.4.1～R9.3.31に限る）</t>
    <rPh sb="0" eb="3">
      <t>シハライビ</t>
    </rPh>
    <rPh sb="19" eb="20">
      <t>カギ</t>
    </rPh>
    <phoneticPr fontId="1"/>
  </si>
  <si>
    <t>対象経費合計</t>
    <rPh sb="0" eb="4">
      <t>タイショウケイヒ</t>
    </rPh>
    <rPh sb="4" eb="6">
      <t>ゴウケイ</t>
    </rPh>
    <phoneticPr fontId="1"/>
  </si>
  <si>
    <t>補助額</t>
    <rPh sb="0" eb="3">
      <t>ホジョガク</t>
    </rPh>
    <phoneticPr fontId="1"/>
  </si>
  <si>
    <r>
      <rPr>
        <sz val="11"/>
        <rFont val="游ゴシック"/>
        <family val="3"/>
        <charset val="128"/>
        <scheme val="minor"/>
      </rPr>
      <t>令和9年3月家賃を支払った段階で（民間アパートにお住まいで家賃前払いの方は令和9年2月に3月分家賃を支払い）補助金上限30万円まで満たない方は、その時点で申請してください。</t>
    </r>
    <r>
      <rPr>
        <b/>
        <u val="double"/>
        <sz val="11"/>
        <color rgb="FFFF0000"/>
        <rFont val="游ゴシック"/>
        <family val="3"/>
        <charset val="128"/>
        <scheme val="minor"/>
      </rPr>
      <t>今年度に支払った費用は今年度の申請でなければ補助できません。</t>
    </r>
    <rPh sb="0" eb="2">
      <t>レイワ</t>
    </rPh>
    <rPh sb="3" eb="4">
      <t>ネン</t>
    </rPh>
    <rPh sb="5" eb="6">
      <t>ガツ</t>
    </rPh>
    <rPh sb="6" eb="8">
      <t>ヤチン</t>
    </rPh>
    <rPh sb="9" eb="11">
      <t>シハラ</t>
    </rPh>
    <rPh sb="13" eb="15">
      <t>ダンカイ</t>
    </rPh>
    <rPh sb="17" eb="19">
      <t>ミンカン</t>
    </rPh>
    <rPh sb="25" eb="26">
      <t>ス</t>
    </rPh>
    <rPh sb="29" eb="33">
      <t>ヤチンマエバラ</t>
    </rPh>
    <rPh sb="35" eb="36">
      <t>カタ</t>
    </rPh>
    <rPh sb="37" eb="39">
      <t>レイワ</t>
    </rPh>
    <rPh sb="40" eb="41">
      <t>ネン</t>
    </rPh>
    <rPh sb="42" eb="43">
      <t>ガツ</t>
    </rPh>
    <rPh sb="45" eb="49">
      <t>ガツブンヤチン</t>
    </rPh>
    <rPh sb="50" eb="52">
      <t>シハラ</t>
    </rPh>
    <rPh sb="54" eb="57">
      <t>ホジョキン</t>
    </rPh>
    <rPh sb="57" eb="59">
      <t>ジョウゲン</t>
    </rPh>
    <rPh sb="61" eb="63">
      <t>マンエン</t>
    </rPh>
    <rPh sb="65" eb="70">
      <t>ミタナイカタ</t>
    </rPh>
    <rPh sb="74" eb="76">
      <t>ジテン</t>
    </rPh>
    <rPh sb="77" eb="79">
      <t>シンセイ</t>
    </rPh>
    <rPh sb="86" eb="89">
      <t>コンネンド</t>
    </rPh>
    <rPh sb="90" eb="92">
      <t>シハラ</t>
    </rPh>
    <rPh sb="94" eb="96">
      <t>ヒヨウ</t>
    </rPh>
    <rPh sb="97" eb="100">
      <t>コンネンド</t>
    </rPh>
    <rPh sb="101" eb="103">
      <t>シンセイ</t>
    </rPh>
    <rPh sb="108" eb="110">
      <t>ホジョ</t>
    </rPh>
    <phoneticPr fontId="1"/>
  </si>
  <si>
    <t>３．重要！必ずご確認ください</t>
    <rPh sb="2" eb="4">
      <t>ジュウヨウ</t>
    </rPh>
    <rPh sb="5" eb="6">
      <t>カナラ</t>
    </rPh>
    <rPh sb="8" eb="10">
      <t>カクニン</t>
    </rPh>
    <phoneticPr fontId="1"/>
  </si>
  <si>
    <r>
      <rPr>
        <sz val="11"/>
        <rFont val="游ゴシック"/>
        <family val="3"/>
        <charset val="128"/>
        <scheme val="minor"/>
      </rPr>
      <t>①以下の注意事項をご確認ください。
【敷金、礼金、仲介手数料について】</t>
    </r>
    <r>
      <rPr>
        <sz val="11"/>
        <color rgb="FFFF0000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・契約書等で明確に敷金、礼金、仲介手数料と定められている費用を記載してください。退去時クリーニング費用や仲介手数料のうち駐車場に係る分は対象外です。
【家賃について】
・民間の賃貸住宅はほぼ前払いとなっています。そのため令和8年4月分の家賃は令和8年3月支払いとなりほとんどの方が対象外となります。
・住民票上で夫婦等が同居した月の家賃からが対象となります。
【引越費用について】
・引越業者に依頼した場合の費用が対象となります。レンタカー等を借りてご自身で引越した費用は対象外です。
②</t>
    </r>
    <r>
      <rPr>
        <sz val="11"/>
        <color rgb="FFFAF1BE"/>
        <rFont val="游ゴシック"/>
        <family val="3"/>
        <charset val="128"/>
        <scheme val="minor"/>
      </rPr>
      <t>■</t>
    </r>
    <r>
      <rPr>
        <sz val="11"/>
        <rFont val="游ゴシック"/>
        <family val="3"/>
        <charset val="128"/>
        <scheme val="minor"/>
      </rPr>
      <t>のセルについて、支払日が早い項目から入力してください。
③順に入力していき、補助額が30万円の上限に達した支払日が申請時期の目安となります。</t>
    </r>
    <rPh sb="1" eb="3">
      <t>イカ</t>
    </rPh>
    <rPh sb="4" eb="8">
      <t>チュウイジコウ</t>
    </rPh>
    <rPh sb="10" eb="12">
      <t>カクニン</t>
    </rPh>
    <rPh sb="19" eb="21">
      <t>シキキン</t>
    </rPh>
    <rPh sb="22" eb="24">
      <t>レイキン</t>
    </rPh>
    <rPh sb="25" eb="30">
      <t>チュウカイテスウリョウ</t>
    </rPh>
    <rPh sb="37" eb="40">
      <t>ケイヤクショ</t>
    </rPh>
    <rPh sb="40" eb="41">
      <t>トウ</t>
    </rPh>
    <rPh sb="42" eb="44">
      <t>メイカク</t>
    </rPh>
    <rPh sb="45" eb="47">
      <t>シキキン</t>
    </rPh>
    <rPh sb="48" eb="50">
      <t>レイキン</t>
    </rPh>
    <rPh sb="51" eb="56">
      <t>チュウカイテスウリョウ</t>
    </rPh>
    <rPh sb="57" eb="58">
      <t>サダ</t>
    </rPh>
    <rPh sb="64" eb="66">
      <t>ヒヨウ</t>
    </rPh>
    <rPh sb="67" eb="69">
      <t>キサイ</t>
    </rPh>
    <rPh sb="88" eb="93">
      <t>チュウカイテスウリョウ</t>
    </rPh>
    <rPh sb="96" eb="99">
      <t>チュウシャジョウ</t>
    </rPh>
    <rPh sb="100" eb="101">
      <t>カカ</t>
    </rPh>
    <rPh sb="102" eb="103">
      <t>ブン</t>
    </rPh>
    <rPh sb="104" eb="107">
      <t>タイショウガイ</t>
    </rPh>
    <rPh sb="112" eb="114">
      <t>ヤチン</t>
    </rPh>
    <rPh sb="121" eb="123">
      <t>ミンカン</t>
    </rPh>
    <rPh sb="124" eb="128">
      <t>チンタイジュウタク</t>
    </rPh>
    <rPh sb="131" eb="133">
      <t>マエバラ</t>
    </rPh>
    <rPh sb="146" eb="148">
      <t>レイワ</t>
    </rPh>
    <rPh sb="149" eb="150">
      <t>ネン</t>
    </rPh>
    <rPh sb="151" eb="153">
      <t>ガツブン</t>
    </rPh>
    <rPh sb="154" eb="156">
      <t>ヤチン</t>
    </rPh>
    <rPh sb="157" eb="159">
      <t>レイワ</t>
    </rPh>
    <rPh sb="160" eb="161">
      <t>ネン</t>
    </rPh>
    <rPh sb="162" eb="163">
      <t>ガツ</t>
    </rPh>
    <rPh sb="163" eb="165">
      <t>シハラ</t>
    </rPh>
    <rPh sb="174" eb="175">
      <t>カタ</t>
    </rPh>
    <rPh sb="176" eb="179">
      <t>タイショウガイ</t>
    </rPh>
    <rPh sb="187" eb="191">
      <t>ジュウミンヒョウジョウ</t>
    </rPh>
    <rPh sb="192" eb="194">
      <t>フウフ</t>
    </rPh>
    <rPh sb="194" eb="195">
      <t>トウ</t>
    </rPh>
    <rPh sb="196" eb="198">
      <t>ドウキョ</t>
    </rPh>
    <rPh sb="200" eb="201">
      <t>ツキ</t>
    </rPh>
    <rPh sb="202" eb="204">
      <t>ヤチン</t>
    </rPh>
    <rPh sb="207" eb="209">
      <t>タイショウ</t>
    </rPh>
    <rPh sb="217" eb="221">
      <t>ヒッコシヒヨウ</t>
    </rPh>
    <rPh sb="228" eb="232">
      <t>ヒッコシギョウシャ</t>
    </rPh>
    <rPh sb="233" eb="235">
      <t>イライ</t>
    </rPh>
    <rPh sb="237" eb="239">
      <t>バアイ</t>
    </rPh>
    <rPh sb="240" eb="242">
      <t>ヒヨウ</t>
    </rPh>
    <rPh sb="243" eb="245">
      <t>タイショウ</t>
    </rPh>
    <rPh sb="256" eb="257">
      <t>トウ</t>
    </rPh>
    <rPh sb="258" eb="259">
      <t>カ</t>
    </rPh>
    <rPh sb="262" eb="264">
      <t>ジシン</t>
    </rPh>
    <rPh sb="265" eb="267">
      <t>ヒッコシ</t>
    </rPh>
    <rPh sb="269" eb="271">
      <t>ヒヨウ</t>
    </rPh>
    <rPh sb="272" eb="275">
      <t>タイショウガイ</t>
    </rPh>
    <rPh sb="328" eb="330">
      <t>ジョウゲン</t>
    </rPh>
    <rPh sb="331" eb="332">
      <t>タッ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</si>
</sst>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81" formatCode="[$-411]ge\.m\.d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1"/>
      <color rgb="FFFAF1BE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1BE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3" fontId="2" fillId="0" borderId="0" xfId="0" applyNumberFormat="1" applyFo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Protection="1">
      <alignment vertical="center"/>
      <protection locked="0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2" xfId="0" applyNumberFormat="1" applyFont="1" applyBorder="1" applyAlignment="1">
      <alignment horizontal="left" vertical="top" wrapText="1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center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vertical="top" wrapText="1"/>
    </xf>
    <xf numFmtId="3" fontId="4" fillId="3" borderId="11" xfId="0" applyNumberFormat="1" applyFont="1" applyFill="1" applyBorder="1" applyAlignment="1">
      <alignment horizontal="center" vertical="top" wrapText="1"/>
    </xf>
    <xf numFmtId="3" fontId="4" fillId="3" borderId="12" xfId="0" applyNumberFormat="1" applyFont="1" applyFill="1" applyBorder="1" applyAlignment="1">
      <alignment horizontal="center" vertical="top" wrapText="1"/>
    </xf>
    <xf numFmtId="3" fontId="4" fillId="3" borderId="13" xfId="0" applyNumberFormat="1" applyFont="1" applyFill="1" applyBorder="1" applyAlignment="1">
      <alignment horizontal="center" vertical="top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2" fillId="0" borderId="0" xfId="0" applyNumberFormat="1" applyFont="1">
      <alignment vertical="center"/>
    </xf>
    <xf numFmtId="181" fontId="2" fillId="2" borderId="3" xfId="0" applyNumberFormat="1" applyFont="1" applyFill="1" applyBorder="1" applyAlignment="1" applyProtection="1">
      <alignment horizontal="center" vertical="center"/>
      <protection locked="0"/>
    </xf>
    <xf numFmtId="181" fontId="2" fillId="2" borderId="4" xfId="0" applyNumberFormat="1" applyFont="1" applyFill="1" applyBorder="1" applyAlignment="1" applyProtection="1">
      <alignment horizontal="center" vertical="center"/>
      <protection locked="0"/>
    </xf>
    <xf numFmtId="181" fontId="2" fillId="0" borderId="9" xfId="0" applyNumberFormat="1" applyFont="1" applyBorder="1" applyAlignment="1">
      <alignment horizontal="center" vertical="center"/>
    </xf>
    <xf numFmtId="181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F1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39</xdr:row>
      <xdr:rowOff>0</xdr:rowOff>
    </xdr:from>
    <xdr:to>
      <xdr:col>6</xdr:col>
      <xdr:colOff>247650</xdr:colOff>
      <xdr:row>43</xdr:row>
      <xdr:rowOff>228600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01E2C98-F594-8511-E532-0F78A27AC967}"/>
            </a:ext>
          </a:extLst>
        </xdr:cNvPr>
        <xdr:cNvSpPr/>
      </xdr:nvSpPr>
      <xdr:spPr>
        <a:xfrm>
          <a:off x="1847850" y="9353550"/>
          <a:ext cx="3124200" cy="1219200"/>
        </a:xfrm>
        <a:prstGeom prst="wedgeRoundRectCallout">
          <a:avLst>
            <a:gd name="adj1" fmla="val 40447"/>
            <a:gd name="adj2" fmla="val 6269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この場合</a:t>
          </a:r>
          <a:r>
            <a:rPr kumimoji="1" lang="en-US" altLang="ja-JP" sz="1400" b="1">
              <a:solidFill>
                <a:schemeClr val="tx1"/>
              </a:solidFill>
            </a:rPr>
            <a:t>7/28</a:t>
          </a:r>
          <a:r>
            <a:rPr kumimoji="1" lang="ja-JP" altLang="en-US" sz="1400" b="1">
              <a:solidFill>
                <a:schemeClr val="tx1"/>
              </a:solidFill>
            </a:rPr>
            <a:t>の支払いで補助上限に達しているので、</a:t>
          </a:r>
          <a:r>
            <a:rPr kumimoji="1" lang="en-US" altLang="ja-JP" sz="1400" b="1">
              <a:solidFill>
                <a:schemeClr val="tx1"/>
              </a:solidFill>
            </a:rPr>
            <a:t>7/28</a:t>
          </a:r>
          <a:r>
            <a:rPr kumimoji="1" lang="ja-JP" altLang="en-US" sz="1400" b="1">
              <a:solidFill>
                <a:schemeClr val="tx1"/>
              </a:solidFill>
            </a:rPr>
            <a:t>の支払い後が補助申請の目安となります。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48BD-ECB4-4B35-9CFA-6D8FB7E054C4}">
  <sheetPr codeName="Sheet1"/>
  <dimension ref="B1:Z46"/>
  <sheetViews>
    <sheetView showGridLines="0" showZeros="0" tabSelected="1" zoomScaleNormal="100" zoomScaleSheetLayoutView="100" workbookViewId="0">
      <selection activeCell="D45" sqref="D45:E45"/>
    </sheetView>
  </sheetViews>
  <sheetFormatPr defaultColWidth="8.75" defaultRowHeight="18.75"/>
  <cols>
    <col min="1" max="1" width="1.625" style="1" customWidth="1"/>
    <col min="2" max="2" width="6.5" style="1" customWidth="1"/>
    <col min="3" max="3" width="8.75" style="1"/>
    <col min="4" max="4" width="6.625" style="1" customWidth="1"/>
    <col min="5" max="5" width="24.875" style="1" customWidth="1"/>
    <col min="6" max="6" width="13.625" style="1" customWidth="1"/>
    <col min="7" max="7" width="5.625" style="1" customWidth="1"/>
    <col min="8" max="8" width="13.625" style="1" customWidth="1"/>
    <col min="9" max="9" width="5.625" style="1" customWidth="1"/>
    <col min="10" max="10" width="13.625" style="1" customWidth="1"/>
    <col min="11" max="11" width="5.625" style="1" customWidth="1"/>
    <col min="12" max="12" width="13.625" style="1" customWidth="1"/>
    <col min="13" max="13" width="5.625" style="1" customWidth="1"/>
    <col min="14" max="14" width="1.5" style="1" hidden="1" customWidth="1"/>
    <col min="15" max="15" width="11.625" style="1" customWidth="1"/>
    <col min="16" max="16384" width="8.75" style="1"/>
  </cols>
  <sheetData>
    <row r="1" spans="2:14" ht="18.95" customHeight="1">
      <c r="B1" s="18" t="s">
        <v>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4" ht="18.95" customHeight="1">
      <c r="B2" s="2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4" ht="18.95" customHeight="1">
      <c r="B3" s="19" t="s">
        <v>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"/>
    </row>
    <row r="4" spans="2:14" ht="18.95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"/>
    </row>
    <row r="5" spans="2:14" ht="18.9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4"/>
    </row>
    <row r="6" spans="2:14" ht="18.95" customHeight="1">
      <c r="B6" s="19" t="s">
        <v>25</v>
      </c>
      <c r="C6" s="19"/>
      <c r="D6" s="5"/>
      <c r="E6" s="5"/>
      <c r="F6" s="5"/>
      <c r="G6" s="5"/>
      <c r="H6" s="5"/>
      <c r="I6" s="5"/>
      <c r="J6" s="5"/>
      <c r="K6" s="5"/>
      <c r="L6" s="5"/>
      <c r="M6" s="5"/>
      <c r="N6" s="4"/>
    </row>
    <row r="7" spans="2:14" ht="18.95" customHeight="1">
      <c r="B7" s="44" t="s">
        <v>31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"/>
    </row>
    <row r="8" spans="2:14" ht="18.95" customHeight="1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"/>
    </row>
    <row r="9" spans="2:14" ht="18.9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"/>
    </row>
    <row r="10" spans="2:14" ht="18.95" customHeight="1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"/>
    </row>
    <row r="11" spans="2:14" ht="18.95" customHeight="1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"/>
    </row>
    <row r="12" spans="2:14" ht="18.95" customHeight="1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"/>
    </row>
    <row r="13" spans="2:14" ht="18.95" customHeight="1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"/>
    </row>
    <row r="14" spans="2:14" ht="18.95" customHeight="1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"/>
    </row>
    <row r="15" spans="2:14" ht="18.95" customHeight="1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"/>
    </row>
    <row r="16" spans="2:14" ht="18.95" customHeight="1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"/>
    </row>
    <row r="17" spans="2:26" ht="18.95" customHeight="1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"/>
    </row>
    <row r="18" spans="2:26" ht="18.95" customHeight="1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"/>
    </row>
    <row r="19" spans="2:26" ht="18.95" customHeight="1">
      <c r="B19" s="34" t="s">
        <v>30</v>
      </c>
      <c r="C19" s="34"/>
      <c r="D19" s="34"/>
      <c r="E19" s="34"/>
      <c r="F19" s="6"/>
      <c r="G19" s="6"/>
      <c r="H19" s="6"/>
      <c r="I19" s="6"/>
      <c r="J19" s="6"/>
      <c r="K19" s="6"/>
      <c r="L19" s="6"/>
      <c r="M19" s="6"/>
      <c r="N19" s="4"/>
    </row>
    <row r="20" spans="2:26" ht="18.95" customHeight="1">
      <c r="B20" s="24" t="s">
        <v>29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4"/>
    </row>
    <row r="21" spans="2:26" ht="18.9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4"/>
    </row>
    <row r="22" spans="2:26" ht="18.95" customHeight="1" thickBo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"/>
    </row>
    <row r="23" spans="2:26" ht="18.95" customHeight="1">
      <c r="B23" s="7"/>
      <c r="C23" s="7"/>
      <c r="D23" s="25" t="s">
        <v>27</v>
      </c>
      <c r="E23" s="26"/>
      <c r="F23" s="26" t="s">
        <v>28</v>
      </c>
      <c r="G23" s="26"/>
      <c r="H23" s="27"/>
      <c r="I23" s="7"/>
      <c r="J23" s="7"/>
      <c r="K23" s="7"/>
      <c r="L23" s="7"/>
      <c r="M23" s="7"/>
      <c r="N23" s="4"/>
    </row>
    <row r="24" spans="2:26" ht="18.75" customHeight="1">
      <c r="B24" s="7"/>
      <c r="C24" s="7"/>
      <c r="D24" s="28">
        <f>F29+F30+F31+F32+L34+L35+L36+L37+L38+L39+L40+L41+L42+L43+L44+L45</f>
        <v>0</v>
      </c>
      <c r="E24" s="29"/>
      <c r="F24" s="29">
        <f>MIN(ROUNDDOWN(D24, -3), 300000)</f>
        <v>0</v>
      </c>
      <c r="G24" s="29"/>
      <c r="H24" s="32"/>
      <c r="I24" s="35" t="str">
        <f>IF(F24&gt;=300000, "←補助上限に達しました", "")</f>
        <v/>
      </c>
      <c r="J24" s="36"/>
      <c r="K24" s="36"/>
      <c r="L24" s="36"/>
      <c r="M24" s="7"/>
      <c r="N24" s="4"/>
    </row>
    <row r="25" spans="2:26" ht="18.95" customHeight="1" thickBot="1">
      <c r="B25" s="7"/>
      <c r="C25" s="7"/>
      <c r="D25" s="30"/>
      <c r="E25" s="31"/>
      <c r="F25" s="31"/>
      <c r="G25" s="31"/>
      <c r="H25" s="33"/>
      <c r="I25" s="35"/>
      <c r="J25" s="36"/>
      <c r="K25" s="36"/>
      <c r="L25" s="36"/>
      <c r="M25" s="7"/>
      <c r="N25" s="4"/>
    </row>
    <row r="26" spans="2:26" ht="18.9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4"/>
    </row>
    <row r="27" spans="2:26" ht="18.95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4"/>
    </row>
    <row r="28" spans="2:26">
      <c r="B28" s="2"/>
      <c r="C28" s="8"/>
      <c r="D28" s="23" t="s">
        <v>26</v>
      </c>
      <c r="E28" s="23"/>
      <c r="F28" s="9"/>
      <c r="G28" s="4"/>
      <c r="H28" s="2"/>
      <c r="I28" s="2"/>
      <c r="J28" s="2"/>
      <c r="K28" s="2"/>
      <c r="L28" s="2"/>
      <c r="M28" s="2"/>
      <c r="Q28" s="4"/>
      <c r="R28" s="2"/>
      <c r="S28" s="2"/>
      <c r="T28" s="2"/>
      <c r="U28" s="2"/>
      <c r="V28" s="2"/>
      <c r="W28" s="2"/>
      <c r="X28" s="2"/>
    </row>
    <row r="29" spans="2:26">
      <c r="B29" s="20" t="s">
        <v>7</v>
      </c>
      <c r="C29" s="20"/>
      <c r="D29" s="48"/>
      <c r="E29" s="49"/>
      <c r="F29" s="21"/>
      <c r="G29" s="21"/>
      <c r="H29" s="22"/>
      <c r="I29" s="10" t="s">
        <v>0</v>
      </c>
      <c r="J29" s="2"/>
      <c r="K29" s="2"/>
      <c r="L29" s="2"/>
      <c r="M29" s="2"/>
      <c r="N29" s="2"/>
      <c r="O29" s="47" t="str">
        <f>IF(D29="","", IF(AND(D29&gt;=DATE(2026,4,1), D29&lt;=DATE(2027,3,31)), "", "支払日はR8.4.1～R9.3.31の範囲で入力してください"))</f>
        <v/>
      </c>
      <c r="S29" s="4"/>
      <c r="T29" s="2"/>
      <c r="U29" s="2"/>
      <c r="V29" s="2"/>
      <c r="W29" s="2"/>
      <c r="X29" s="2"/>
      <c r="Y29" s="2"/>
      <c r="Z29" s="2"/>
    </row>
    <row r="30" spans="2:26">
      <c r="B30" s="20" t="s">
        <v>8</v>
      </c>
      <c r="C30" s="20"/>
      <c r="D30" s="48"/>
      <c r="E30" s="49"/>
      <c r="F30" s="21"/>
      <c r="G30" s="21"/>
      <c r="H30" s="22"/>
      <c r="I30" s="10" t="s">
        <v>0</v>
      </c>
      <c r="J30" s="2"/>
      <c r="K30" s="2"/>
      <c r="L30" s="2"/>
      <c r="M30" s="2"/>
      <c r="N30" s="2"/>
      <c r="O30" s="47" t="str">
        <f t="shared" ref="O30:O32" si="0">IF(D30="","", IF(AND(D30&gt;=DATE(2026,4,1), D30&lt;=DATE(2027,3,31)), "", "支払日はR8.4.1～R9.3.31の範囲で入力してください"))</f>
        <v/>
      </c>
      <c r="S30" s="4"/>
      <c r="T30" s="2"/>
      <c r="U30" s="2"/>
      <c r="V30" s="2"/>
      <c r="W30" s="2"/>
      <c r="X30" s="2"/>
      <c r="Y30" s="2"/>
      <c r="Z30" s="2"/>
    </row>
    <row r="31" spans="2:26">
      <c r="B31" s="20" t="s">
        <v>9</v>
      </c>
      <c r="C31" s="20"/>
      <c r="D31" s="48"/>
      <c r="E31" s="49"/>
      <c r="F31" s="21"/>
      <c r="G31" s="21"/>
      <c r="H31" s="22"/>
      <c r="I31" s="10" t="s">
        <v>0</v>
      </c>
      <c r="J31" s="2"/>
      <c r="K31" s="2"/>
      <c r="L31" s="2"/>
      <c r="M31" s="2"/>
      <c r="N31" s="2"/>
      <c r="O31" s="47" t="str">
        <f t="shared" si="0"/>
        <v/>
      </c>
      <c r="S31" s="4"/>
      <c r="T31" s="2"/>
      <c r="U31" s="2"/>
      <c r="V31" s="2"/>
      <c r="W31" s="2"/>
      <c r="X31" s="2"/>
      <c r="Y31" s="2"/>
      <c r="Z31" s="2"/>
    </row>
    <row r="32" spans="2:26">
      <c r="B32" s="20" t="s">
        <v>10</v>
      </c>
      <c r="C32" s="20"/>
      <c r="D32" s="48"/>
      <c r="E32" s="49"/>
      <c r="F32" s="21"/>
      <c r="G32" s="21"/>
      <c r="H32" s="22"/>
      <c r="I32" s="10" t="s">
        <v>0</v>
      </c>
      <c r="J32" s="2"/>
      <c r="K32" s="2"/>
      <c r="L32" s="2"/>
      <c r="M32" s="2"/>
      <c r="N32" s="2"/>
      <c r="O32" s="47" t="str">
        <f t="shared" si="0"/>
        <v/>
      </c>
      <c r="S32" s="4"/>
      <c r="T32" s="2"/>
      <c r="U32" s="2"/>
      <c r="V32" s="2"/>
      <c r="W32" s="2"/>
      <c r="X32" s="2"/>
      <c r="Y32" s="2"/>
      <c r="Z32" s="2"/>
    </row>
    <row r="33" spans="2:15" ht="19.5">
      <c r="B33" s="37" t="s">
        <v>11</v>
      </c>
      <c r="C33" s="11"/>
      <c r="D33" s="50"/>
      <c r="E33" s="51"/>
      <c r="F33" s="45" t="s">
        <v>1</v>
      </c>
      <c r="G33" s="45"/>
      <c r="H33" s="42" t="s">
        <v>2</v>
      </c>
      <c r="I33" s="43"/>
      <c r="J33" s="42" t="s">
        <v>3</v>
      </c>
      <c r="K33" s="43"/>
      <c r="L33" s="46" t="s">
        <v>4</v>
      </c>
      <c r="M33" s="46"/>
      <c r="N33" s="13"/>
    </row>
    <row r="34" spans="2:15" ht="19.5">
      <c r="B34" s="38"/>
      <c r="C34" s="12" t="s">
        <v>12</v>
      </c>
      <c r="D34" s="48"/>
      <c r="E34" s="49"/>
      <c r="F34" s="15"/>
      <c r="G34" s="12" t="s">
        <v>0</v>
      </c>
      <c r="H34" s="15"/>
      <c r="I34" s="12" t="s">
        <v>0</v>
      </c>
      <c r="J34" s="15"/>
      <c r="K34" s="12" t="s">
        <v>0</v>
      </c>
      <c r="L34" s="12">
        <f>F34+H34-J34</f>
        <v>0</v>
      </c>
      <c r="M34" s="12" t="s">
        <v>0</v>
      </c>
      <c r="N34" s="13"/>
      <c r="O34" s="47" t="str">
        <f>IF(D34="","", IF(AND(D34&gt;=DATE(2026,4,1), D34&lt;=DATE(2027,3,31)), "", "支払日はR8.4.1～R9.3.31の範囲で入力してください"))</f>
        <v/>
      </c>
    </row>
    <row r="35" spans="2:15" ht="19.5">
      <c r="B35" s="38"/>
      <c r="C35" s="12" t="s">
        <v>13</v>
      </c>
      <c r="D35" s="48"/>
      <c r="E35" s="49"/>
      <c r="F35" s="15"/>
      <c r="G35" s="12" t="s">
        <v>0</v>
      </c>
      <c r="H35" s="15"/>
      <c r="I35" s="12" t="s">
        <v>0</v>
      </c>
      <c r="J35" s="15"/>
      <c r="K35" s="12" t="s">
        <v>0</v>
      </c>
      <c r="L35" s="12">
        <f t="shared" ref="L35:L45" si="1">F35+H35-J35</f>
        <v>0</v>
      </c>
      <c r="M35" s="12" t="s">
        <v>0</v>
      </c>
      <c r="N35" s="13"/>
      <c r="O35" s="47" t="str">
        <f t="shared" ref="O35:O45" si="2">IF(D35="","", IF(AND(D35&gt;=DATE(2026,4,1), D35&lt;=DATE(2027,3,31)), "", "支払日はR8.4.1～R9.3.31の範囲で入力してください"))</f>
        <v/>
      </c>
    </row>
    <row r="36" spans="2:15" ht="19.5">
      <c r="B36" s="38"/>
      <c r="C36" s="12" t="s">
        <v>14</v>
      </c>
      <c r="D36" s="48"/>
      <c r="E36" s="49"/>
      <c r="F36" s="15"/>
      <c r="G36" s="12" t="s">
        <v>0</v>
      </c>
      <c r="H36" s="15"/>
      <c r="I36" s="12" t="s">
        <v>0</v>
      </c>
      <c r="J36" s="15"/>
      <c r="K36" s="12" t="s">
        <v>0</v>
      </c>
      <c r="L36" s="12">
        <f t="shared" si="1"/>
        <v>0</v>
      </c>
      <c r="M36" s="12" t="s">
        <v>0</v>
      </c>
      <c r="N36" s="13"/>
      <c r="O36" s="47" t="str">
        <f t="shared" si="2"/>
        <v/>
      </c>
    </row>
    <row r="37" spans="2:15" ht="19.5">
      <c r="B37" s="38"/>
      <c r="C37" s="12" t="s">
        <v>15</v>
      </c>
      <c r="D37" s="48"/>
      <c r="E37" s="49"/>
      <c r="F37" s="15"/>
      <c r="G37" s="12" t="s">
        <v>0</v>
      </c>
      <c r="H37" s="15"/>
      <c r="I37" s="12" t="s">
        <v>0</v>
      </c>
      <c r="J37" s="15"/>
      <c r="K37" s="12" t="s">
        <v>0</v>
      </c>
      <c r="L37" s="12">
        <f t="shared" si="1"/>
        <v>0</v>
      </c>
      <c r="M37" s="12" t="s">
        <v>0</v>
      </c>
      <c r="N37" s="13"/>
      <c r="O37" s="47" t="str">
        <f t="shared" si="2"/>
        <v/>
      </c>
    </row>
    <row r="38" spans="2:15" ht="19.5">
      <c r="B38" s="38"/>
      <c r="C38" s="12" t="s">
        <v>16</v>
      </c>
      <c r="D38" s="48"/>
      <c r="E38" s="49"/>
      <c r="F38" s="15"/>
      <c r="G38" s="12" t="s">
        <v>0</v>
      </c>
      <c r="H38" s="15"/>
      <c r="I38" s="12" t="s">
        <v>0</v>
      </c>
      <c r="J38" s="15"/>
      <c r="K38" s="12" t="s">
        <v>0</v>
      </c>
      <c r="L38" s="12">
        <f t="shared" si="1"/>
        <v>0</v>
      </c>
      <c r="M38" s="12" t="s">
        <v>0</v>
      </c>
      <c r="N38" s="13"/>
      <c r="O38" s="47" t="str">
        <f t="shared" si="2"/>
        <v/>
      </c>
    </row>
    <row r="39" spans="2:15" ht="19.5">
      <c r="B39" s="38"/>
      <c r="C39" s="12" t="s">
        <v>17</v>
      </c>
      <c r="D39" s="48"/>
      <c r="E39" s="49"/>
      <c r="F39" s="15"/>
      <c r="G39" s="12" t="s">
        <v>0</v>
      </c>
      <c r="H39" s="15"/>
      <c r="I39" s="12" t="s">
        <v>0</v>
      </c>
      <c r="J39" s="15"/>
      <c r="K39" s="12" t="s">
        <v>0</v>
      </c>
      <c r="L39" s="12">
        <f t="shared" si="1"/>
        <v>0</v>
      </c>
      <c r="M39" s="12" t="s">
        <v>0</v>
      </c>
      <c r="N39" s="13"/>
      <c r="O39" s="47" t="str">
        <f t="shared" si="2"/>
        <v/>
      </c>
    </row>
    <row r="40" spans="2:15" ht="19.5">
      <c r="B40" s="38"/>
      <c r="C40" s="12" t="s">
        <v>18</v>
      </c>
      <c r="D40" s="48"/>
      <c r="E40" s="49"/>
      <c r="F40" s="15"/>
      <c r="G40" s="12" t="s">
        <v>0</v>
      </c>
      <c r="H40" s="15"/>
      <c r="I40" s="12" t="s">
        <v>0</v>
      </c>
      <c r="J40" s="15"/>
      <c r="K40" s="12" t="s">
        <v>0</v>
      </c>
      <c r="L40" s="12">
        <f t="shared" si="1"/>
        <v>0</v>
      </c>
      <c r="M40" s="12" t="s">
        <v>0</v>
      </c>
      <c r="N40" s="13"/>
      <c r="O40" s="47" t="str">
        <f t="shared" si="2"/>
        <v/>
      </c>
    </row>
    <row r="41" spans="2:15" ht="19.5">
      <c r="B41" s="38"/>
      <c r="C41" s="12" t="s">
        <v>19</v>
      </c>
      <c r="D41" s="48"/>
      <c r="E41" s="49"/>
      <c r="F41" s="15"/>
      <c r="G41" s="12" t="s">
        <v>0</v>
      </c>
      <c r="H41" s="15"/>
      <c r="I41" s="12" t="s">
        <v>0</v>
      </c>
      <c r="J41" s="15"/>
      <c r="K41" s="12" t="s">
        <v>0</v>
      </c>
      <c r="L41" s="12">
        <f t="shared" si="1"/>
        <v>0</v>
      </c>
      <c r="M41" s="12" t="s">
        <v>0</v>
      </c>
      <c r="N41" s="13"/>
      <c r="O41" s="47" t="str">
        <f t="shared" si="2"/>
        <v/>
      </c>
    </row>
    <row r="42" spans="2:15" ht="19.5">
      <c r="B42" s="38"/>
      <c r="C42" s="12" t="s">
        <v>20</v>
      </c>
      <c r="D42" s="48"/>
      <c r="E42" s="49"/>
      <c r="F42" s="15"/>
      <c r="G42" s="12" t="s">
        <v>0</v>
      </c>
      <c r="H42" s="15"/>
      <c r="I42" s="12" t="s">
        <v>0</v>
      </c>
      <c r="J42" s="15"/>
      <c r="K42" s="12" t="s">
        <v>0</v>
      </c>
      <c r="L42" s="12">
        <f t="shared" si="1"/>
        <v>0</v>
      </c>
      <c r="M42" s="12" t="s">
        <v>0</v>
      </c>
      <c r="N42" s="13"/>
      <c r="O42" s="47" t="str">
        <f t="shared" si="2"/>
        <v/>
      </c>
    </row>
    <row r="43" spans="2:15" ht="19.5">
      <c r="B43" s="38"/>
      <c r="C43" s="12" t="s">
        <v>21</v>
      </c>
      <c r="D43" s="48"/>
      <c r="E43" s="49"/>
      <c r="F43" s="15"/>
      <c r="G43" s="12" t="s">
        <v>0</v>
      </c>
      <c r="H43" s="15"/>
      <c r="I43" s="12" t="s">
        <v>0</v>
      </c>
      <c r="J43" s="15"/>
      <c r="K43" s="12" t="s">
        <v>0</v>
      </c>
      <c r="L43" s="12">
        <f t="shared" si="1"/>
        <v>0</v>
      </c>
      <c r="M43" s="12" t="s">
        <v>0</v>
      </c>
      <c r="N43" s="13"/>
      <c r="O43" s="47" t="str">
        <f t="shared" si="2"/>
        <v/>
      </c>
    </row>
    <row r="44" spans="2:15" ht="19.5">
      <c r="B44" s="38"/>
      <c r="C44" s="12" t="s">
        <v>22</v>
      </c>
      <c r="D44" s="48"/>
      <c r="E44" s="49"/>
      <c r="F44" s="15"/>
      <c r="G44" s="12" t="s">
        <v>0</v>
      </c>
      <c r="H44" s="15"/>
      <c r="I44" s="12" t="s">
        <v>0</v>
      </c>
      <c r="J44" s="15"/>
      <c r="K44" s="12" t="s">
        <v>0</v>
      </c>
      <c r="L44" s="12">
        <f t="shared" si="1"/>
        <v>0</v>
      </c>
      <c r="M44" s="12" t="s">
        <v>0</v>
      </c>
      <c r="N44" s="13"/>
      <c r="O44" s="47" t="str">
        <f t="shared" si="2"/>
        <v/>
      </c>
    </row>
    <row r="45" spans="2:15" ht="22.5" customHeight="1">
      <c r="B45" s="39"/>
      <c r="C45" s="12" t="s">
        <v>23</v>
      </c>
      <c r="D45" s="48"/>
      <c r="E45" s="49"/>
      <c r="F45" s="15"/>
      <c r="G45" s="12" t="s">
        <v>0</v>
      </c>
      <c r="H45" s="15"/>
      <c r="I45" s="12" t="s">
        <v>0</v>
      </c>
      <c r="J45" s="15"/>
      <c r="K45" s="12" t="s">
        <v>0</v>
      </c>
      <c r="L45" s="12">
        <f t="shared" si="1"/>
        <v>0</v>
      </c>
      <c r="M45" s="12" t="s">
        <v>0</v>
      </c>
      <c r="N45" s="13"/>
      <c r="O45" s="47" t="str">
        <f t="shared" si="2"/>
        <v/>
      </c>
    </row>
    <row r="46" spans="2:15">
      <c r="B46" s="14"/>
      <c r="C46" s="14"/>
      <c r="D46" s="14"/>
      <c r="E46" s="14"/>
    </row>
  </sheetData>
  <sheetProtection algorithmName="SHA-512" hashValue="ApzIJq7sHFKLpGQayVzhYpbZs6XRpnIp090/57S/OKx6gM7wKbL79viVXHyuLMqh6jR6bm09ZbC5meZLQWrWdA==" saltValue="xM8f/0yjzaSjqgY2lBF7Jw==" spinCount="100000" sheet="1" objects="1" scenarios="1"/>
  <mergeCells count="42">
    <mergeCell ref="B33:B45"/>
    <mergeCell ref="D33:E33"/>
    <mergeCell ref="H33:I33"/>
    <mergeCell ref="J33:K33"/>
    <mergeCell ref="B7:M18"/>
    <mergeCell ref="D34:E34"/>
    <mergeCell ref="D35:E35"/>
    <mergeCell ref="D36:E36"/>
    <mergeCell ref="D37:E37"/>
    <mergeCell ref="D44:E44"/>
    <mergeCell ref="F33:G33"/>
    <mergeCell ref="L33:M33"/>
    <mergeCell ref="D39:E39"/>
    <mergeCell ref="D41:E41"/>
    <mergeCell ref="D43:E43"/>
    <mergeCell ref="D45:E45"/>
    <mergeCell ref="D31:E31"/>
    <mergeCell ref="D32:E32"/>
    <mergeCell ref="B6:C6"/>
    <mergeCell ref="B20:M22"/>
    <mergeCell ref="D23:E23"/>
    <mergeCell ref="F23:H23"/>
    <mergeCell ref="D24:E25"/>
    <mergeCell ref="F24:H25"/>
    <mergeCell ref="B19:E19"/>
    <mergeCell ref="I24:L25"/>
    <mergeCell ref="D38:E38"/>
    <mergeCell ref="D40:E40"/>
    <mergeCell ref="D42:E42"/>
    <mergeCell ref="B1:M1"/>
    <mergeCell ref="B3:M5"/>
    <mergeCell ref="B29:C29"/>
    <mergeCell ref="B32:C32"/>
    <mergeCell ref="B31:C31"/>
    <mergeCell ref="B30:C30"/>
    <mergeCell ref="F29:H29"/>
    <mergeCell ref="F30:H30"/>
    <mergeCell ref="F31:H31"/>
    <mergeCell ref="F32:H32"/>
    <mergeCell ref="D29:E29"/>
    <mergeCell ref="D28:E28"/>
    <mergeCell ref="D30:E30"/>
  </mergeCells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D5DF-6F22-46A7-B6FD-E502391396DB}">
  <dimension ref="B1:Z46"/>
  <sheetViews>
    <sheetView showGridLines="0" showZeros="0" zoomScaleNormal="100" zoomScaleSheetLayoutView="100" workbookViewId="0">
      <selection activeCell="Q17" sqref="Q17"/>
    </sheetView>
  </sheetViews>
  <sheetFormatPr defaultColWidth="8.75" defaultRowHeight="18.75"/>
  <cols>
    <col min="1" max="1" width="1.625" style="1" customWidth="1"/>
    <col min="2" max="2" width="6.5" style="1" customWidth="1"/>
    <col min="3" max="3" width="8.75" style="1"/>
    <col min="4" max="4" width="6.625" style="1" customWidth="1"/>
    <col min="5" max="5" width="24.875" style="1" customWidth="1"/>
    <col min="6" max="6" width="13.625" style="1" customWidth="1"/>
    <col min="7" max="7" width="5.625" style="1" customWidth="1"/>
    <col min="8" max="8" width="13.625" style="1" customWidth="1"/>
    <col min="9" max="9" width="5.625" style="1" customWidth="1"/>
    <col min="10" max="10" width="13.625" style="1" customWidth="1"/>
    <col min="11" max="11" width="5.625" style="1" customWidth="1"/>
    <col min="12" max="12" width="13.625" style="1" customWidth="1"/>
    <col min="13" max="13" width="5.625" style="1" customWidth="1"/>
    <col min="14" max="14" width="1.5" style="1" hidden="1" customWidth="1"/>
    <col min="15" max="15" width="11.625" style="1" customWidth="1"/>
    <col min="16" max="16384" width="8.75" style="1"/>
  </cols>
  <sheetData>
    <row r="1" spans="2:14" ht="18.95" customHeight="1">
      <c r="B1" s="18" t="s">
        <v>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4" ht="18.95" customHeight="1">
      <c r="B2" s="2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4" ht="18.95" customHeight="1">
      <c r="B3" s="19" t="s">
        <v>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"/>
    </row>
    <row r="4" spans="2:14" ht="18.95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"/>
    </row>
    <row r="5" spans="2:14" ht="18.9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4"/>
    </row>
    <row r="6" spans="2:14" ht="18.95" customHeight="1">
      <c r="B6" s="19" t="s">
        <v>25</v>
      </c>
      <c r="C6" s="19"/>
      <c r="D6" s="5"/>
      <c r="E6" s="5"/>
      <c r="F6" s="5"/>
      <c r="G6" s="5"/>
      <c r="H6" s="5"/>
      <c r="I6" s="5"/>
      <c r="J6" s="5"/>
      <c r="K6" s="5"/>
      <c r="L6" s="5"/>
      <c r="M6" s="5"/>
      <c r="N6" s="4"/>
    </row>
    <row r="7" spans="2:14" ht="18.95" customHeight="1">
      <c r="B7" s="44" t="s">
        <v>31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"/>
    </row>
    <row r="8" spans="2:14" ht="18.95" customHeight="1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"/>
    </row>
    <row r="9" spans="2:14" ht="18.9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"/>
    </row>
    <row r="10" spans="2:14" ht="18.95" customHeight="1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"/>
    </row>
    <row r="11" spans="2:14" ht="18.95" customHeight="1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"/>
    </row>
    <row r="12" spans="2:14" ht="18.95" customHeight="1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"/>
    </row>
    <row r="13" spans="2:14" ht="18.95" customHeight="1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"/>
    </row>
    <row r="14" spans="2:14" ht="18.95" customHeight="1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"/>
    </row>
    <row r="15" spans="2:14" ht="18.95" customHeight="1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"/>
    </row>
    <row r="16" spans="2:14" ht="18.95" customHeight="1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"/>
    </row>
    <row r="17" spans="2:26" ht="18.95" customHeight="1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"/>
    </row>
    <row r="18" spans="2:26" ht="18.95" customHeight="1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"/>
    </row>
    <row r="19" spans="2:26" ht="18.95" customHeight="1">
      <c r="B19" s="34" t="s">
        <v>30</v>
      </c>
      <c r="C19" s="34"/>
      <c r="D19" s="34"/>
      <c r="E19" s="34"/>
      <c r="F19" s="6"/>
      <c r="G19" s="6"/>
      <c r="H19" s="6"/>
      <c r="I19" s="6"/>
      <c r="J19" s="6"/>
      <c r="K19" s="6"/>
      <c r="L19" s="6"/>
      <c r="M19" s="6"/>
      <c r="N19" s="4"/>
    </row>
    <row r="20" spans="2:26" ht="18.95" customHeight="1">
      <c r="B20" s="24" t="s">
        <v>29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4"/>
    </row>
    <row r="21" spans="2:26" ht="18.9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4"/>
    </row>
    <row r="22" spans="2:26" ht="18.95" customHeight="1" thickBo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"/>
    </row>
    <row r="23" spans="2:26" ht="18.95" customHeight="1">
      <c r="B23" s="7"/>
      <c r="C23" s="7"/>
      <c r="D23" s="25" t="s">
        <v>27</v>
      </c>
      <c r="E23" s="26"/>
      <c r="F23" s="26" t="s">
        <v>28</v>
      </c>
      <c r="G23" s="26"/>
      <c r="H23" s="27"/>
      <c r="I23" s="7"/>
      <c r="J23" s="7"/>
      <c r="K23" s="7"/>
      <c r="L23" s="7"/>
      <c r="M23" s="7"/>
      <c r="N23" s="4"/>
    </row>
    <row r="24" spans="2:26" ht="18.75" customHeight="1">
      <c r="B24" s="7"/>
      <c r="C24" s="7"/>
      <c r="D24" s="28">
        <f>F29+F30+F31+F32+L34+L35+L36+L37+L38+L39+L40+L41+L42+L43+L44+L45</f>
        <v>312100</v>
      </c>
      <c r="E24" s="29"/>
      <c r="F24" s="29">
        <f>MIN(ROUNDDOWN(D24, -3), 300000)</f>
        <v>300000</v>
      </c>
      <c r="G24" s="29"/>
      <c r="H24" s="32"/>
      <c r="I24" s="35" t="str">
        <f>IF(F24&gt;=300000, "←補助上限に達しました", "")</f>
        <v>←補助上限に達しました</v>
      </c>
      <c r="J24" s="36"/>
      <c r="K24" s="36"/>
      <c r="L24" s="36"/>
      <c r="M24" s="7"/>
      <c r="N24" s="4"/>
    </row>
    <row r="25" spans="2:26" ht="18.95" customHeight="1" thickBot="1">
      <c r="B25" s="7"/>
      <c r="C25" s="7"/>
      <c r="D25" s="30"/>
      <c r="E25" s="31"/>
      <c r="F25" s="31"/>
      <c r="G25" s="31"/>
      <c r="H25" s="33"/>
      <c r="I25" s="35"/>
      <c r="J25" s="36"/>
      <c r="K25" s="36"/>
      <c r="L25" s="36"/>
      <c r="M25" s="7"/>
      <c r="N25" s="4"/>
    </row>
    <row r="26" spans="2:26" ht="18.9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4"/>
    </row>
    <row r="27" spans="2:26" ht="18.95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4"/>
    </row>
    <row r="28" spans="2:26">
      <c r="B28" s="2"/>
      <c r="C28" s="8"/>
      <c r="D28" s="23" t="s">
        <v>26</v>
      </c>
      <c r="E28" s="23"/>
      <c r="F28" s="9"/>
      <c r="G28" s="4"/>
      <c r="H28" s="2"/>
      <c r="I28" s="2"/>
      <c r="J28" s="2"/>
      <c r="K28" s="2"/>
      <c r="L28" s="2"/>
      <c r="M28" s="2"/>
      <c r="Q28" s="4"/>
      <c r="R28" s="2"/>
      <c r="S28" s="2"/>
      <c r="T28" s="2"/>
      <c r="U28" s="2"/>
      <c r="V28" s="2"/>
      <c r="W28" s="2"/>
      <c r="X28" s="2"/>
    </row>
    <row r="29" spans="2:26">
      <c r="B29" s="20" t="s">
        <v>7</v>
      </c>
      <c r="C29" s="20"/>
      <c r="D29" s="16"/>
      <c r="E29" s="17"/>
      <c r="F29" s="21"/>
      <c r="G29" s="21"/>
      <c r="H29" s="22"/>
      <c r="I29" s="10" t="s">
        <v>0</v>
      </c>
      <c r="J29" s="2"/>
      <c r="K29" s="2"/>
      <c r="L29" s="2"/>
      <c r="M29" s="2"/>
      <c r="N29" s="2"/>
      <c r="O29" s="2"/>
      <c r="S29" s="4"/>
      <c r="T29" s="2"/>
      <c r="U29" s="2"/>
      <c r="V29" s="2"/>
      <c r="W29" s="2"/>
      <c r="X29" s="2"/>
      <c r="Y29" s="2"/>
      <c r="Z29" s="2"/>
    </row>
    <row r="30" spans="2:26">
      <c r="B30" s="20" t="s">
        <v>8</v>
      </c>
      <c r="C30" s="20"/>
      <c r="D30" s="16">
        <v>46183</v>
      </c>
      <c r="E30" s="17"/>
      <c r="F30" s="21">
        <v>55000</v>
      </c>
      <c r="G30" s="21"/>
      <c r="H30" s="22"/>
      <c r="I30" s="10" t="s">
        <v>0</v>
      </c>
      <c r="J30" s="2"/>
      <c r="K30" s="2"/>
      <c r="L30" s="2"/>
      <c r="M30" s="2"/>
      <c r="N30" s="2"/>
      <c r="O30" s="2"/>
      <c r="S30" s="4"/>
      <c r="T30" s="2"/>
      <c r="U30" s="2"/>
      <c r="V30" s="2"/>
      <c r="W30" s="2"/>
      <c r="X30" s="2"/>
      <c r="Y30" s="2"/>
      <c r="Z30" s="2"/>
    </row>
    <row r="31" spans="2:26">
      <c r="B31" s="20" t="s">
        <v>9</v>
      </c>
      <c r="C31" s="20"/>
      <c r="D31" s="16">
        <v>46183</v>
      </c>
      <c r="E31" s="17"/>
      <c r="F31" s="21">
        <v>60500</v>
      </c>
      <c r="G31" s="21"/>
      <c r="H31" s="22"/>
      <c r="I31" s="10" t="s">
        <v>0</v>
      </c>
      <c r="J31" s="2"/>
      <c r="K31" s="2"/>
      <c r="L31" s="2"/>
      <c r="M31" s="2"/>
      <c r="N31" s="2"/>
      <c r="O31" s="2"/>
      <c r="S31" s="4"/>
      <c r="T31" s="2"/>
      <c r="U31" s="2"/>
      <c r="V31" s="2"/>
      <c r="W31" s="2"/>
      <c r="X31" s="2"/>
      <c r="Y31" s="2"/>
      <c r="Z31" s="2"/>
    </row>
    <row r="32" spans="2:26">
      <c r="B32" s="20" t="s">
        <v>10</v>
      </c>
      <c r="C32" s="20"/>
      <c r="D32" s="16">
        <v>46183</v>
      </c>
      <c r="E32" s="17"/>
      <c r="F32" s="21">
        <v>70000</v>
      </c>
      <c r="G32" s="21"/>
      <c r="H32" s="22"/>
      <c r="I32" s="10" t="s">
        <v>0</v>
      </c>
      <c r="J32" s="2"/>
      <c r="K32" s="2"/>
      <c r="L32" s="2"/>
      <c r="M32" s="2"/>
      <c r="N32" s="2"/>
      <c r="O32" s="2"/>
      <c r="S32" s="4"/>
      <c r="T32" s="2"/>
      <c r="U32" s="2"/>
      <c r="V32" s="2"/>
      <c r="W32" s="2"/>
      <c r="X32" s="2"/>
      <c r="Y32" s="2"/>
      <c r="Z32" s="2"/>
    </row>
    <row r="33" spans="2:14" ht="19.5">
      <c r="B33" s="37" t="s">
        <v>11</v>
      </c>
      <c r="C33" s="11"/>
      <c r="D33" s="40"/>
      <c r="E33" s="41"/>
      <c r="F33" s="45" t="s">
        <v>1</v>
      </c>
      <c r="G33" s="45"/>
      <c r="H33" s="42" t="s">
        <v>2</v>
      </c>
      <c r="I33" s="43"/>
      <c r="J33" s="42" t="s">
        <v>3</v>
      </c>
      <c r="K33" s="43"/>
      <c r="L33" s="46" t="s">
        <v>4</v>
      </c>
      <c r="M33" s="46"/>
      <c r="N33" s="13"/>
    </row>
    <row r="34" spans="2:14" ht="19.5">
      <c r="B34" s="38"/>
      <c r="C34" s="12" t="s">
        <v>12</v>
      </c>
      <c r="D34" s="16"/>
      <c r="E34" s="17"/>
      <c r="F34" s="15"/>
      <c r="G34" s="12" t="s">
        <v>0</v>
      </c>
      <c r="H34" s="15"/>
      <c r="I34" s="12" t="s">
        <v>0</v>
      </c>
      <c r="J34" s="15"/>
      <c r="K34" s="12" t="s">
        <v>0</v>
      </c>
      <c r="L34" s="12">
        <f>F34+H34-J34</f>
        <v>0</v>
      </c>
      <c r="M34" s="12" t="s">
        <v>0</v>
      </c>
      <c r="N34" s="13"/>
    </row>
    <row r="35" spans="2:14" ht="19.5">
      <c r="B35" s="38"/>
      <c r="C35" s="12" t="s">
        <v>13</v>
      </c>
      <c r="D35" s="16"/>
      <c r="E35" s="17"/>
      <c r="F35" s="15"/>
      <c r="G35" s="12" t="s">
        <v>0</v>
      </c>
      <c r="H35" s="15"/>
      <c r="I35" s="12" t="s">
        <v>0</v>
      </c>
      <c r="J35" s="15"/>
      <c r="K35" s="12" t="s">
        <v>0</v>
      </c>
      <c r="L35" s="12">
        <f t="shared" ref="L35:L45" si="0">F35+H35-J35</f>
        <v>0</v>
      </c>
      <c r="M35" s="12" t="s">
        <v>0</v>
      </c>
      <c r="N35" s="13"/>
    </row>
    <row r="36" spans="2:14" ht="19.5">
      <c r="B36" s="38"/>
      <c r="C36" s="12" t="s">
        <v>14</v>
      </c>
      <c r="D36" s="16">
        <v>46183</v>
      </c>
      <c r="E36" s="17"/>
      <c r="F36" s="15">
        <v>38500</v>
      </c>
      <c r="G36" s="12" t="s">
        <v>0</v>
      </c>
      <c r="H36" s="15">
        <v>2100</v>
      </c>
      <c r="I36" s="12" t="s">
        <v>0</v>
      </c>
      <c r="J36" s="15">
        <v>10000</v>
      </c>
      <c r="K36" s="12" t="s">
        <v>0</v>
      </c>
      <c r="L36" s="12">
        <f t="shared" si="0"/>
        <v>30600</v>
      </c>
      <c r="M36" s="12" t="s">
        <v>0</v>
      </c>
      <c r="N36" s="13"/>
    </row>
    <row r="37" spans="2:14" ht="19.5">
      <c r="B37" s="38"/>
      <c r="C37" s="12" t="s">
        <v>15</v>
      </c>
      <c r="D37" s="16">
        <v>46183</v>
      </c>
      <c r="E37" s="17"/>
      <c r="F37" s="15">
        <v>55000</v>
      </c>
      <c r="G37" s="12" t="s">
        <v>0</v>
      </c>
      <c r="H37" s="15">
        <v>3000</v>
      </c>
      <c r="I37" s="12" t="s">
        <v>0</v>
      </c>
      <c r="J37" s="15">
        <v>10000</v>
      </c>
      <c r="K37" s="12" t="s">
        <v>0</v>
      </c>
      <c r="L37" s="12">
        <f t="shared" si="0"/>
        <v>48000</v>
      </c>
      <c r="M37" s="12" t="s">
        <v>0</v>
      </c>
      <c r="N37" s="13"/>
    </row>
    <row r="38" spans="2:14" ht="19.5">
      <c r="B38" s="38"/>
      <c r="C38" s="12" t="s">
        <v>16</v>
      </c>
      <c r="D38" s="16">
        <v>46231</v>
      </c>
      <c r="E38" s="17"/>
      <c r="F38" s="15">
        <v>55000</v>
      </c>
      <c r="G38" s="12" t="s">
        <v>0</v>
      </c>
      <c r="H38" s="15">
        <v>3000</v>
      </c>
      <c r="I38" s="12" t="s">
        <v>0</v>
      </c>
      <c r="J38" s="15">
        <v>10000</v>
      </c>
      <c r="K38" s="12" t="s">
        <v>0</v>
      </c>
      <c r="L38" s="12">
        <f t="shared" si="0"/>
        <v>48000</v>
      </c>
      <c r="M38" s="12" t="s">
        <v>0</v>
      </c>
      <c r="N38" s="13"/>
    </row>
    <row r="39" spans="2:14" ht="19.5">
      <c r="B39" s="38"/>
      <c r="C39" s="12" t="s">
        <v>17</v>
      </c>
      <c r="D39" s="16"/>
      <c r="E39" s="17"/>
      <c r="F39" s="15"/>
      <c r="G39" s="12" t="s">
        <v>0</v>
      </c>
      <c r="H39" s="15"/>
      <c r="I39" s="12" t="s">
        <v>0</v>
      </c>
      <c r="J39" s="15"/>
      <c r="K39" s="12" t="s">
        <v>0</v>
      </c>
      <c r="L39" s="12">
        <f t="shared" si="0"/>
        <v>0</v>
      </c>
      <c r="M39" s="12" t="s">
        <v>0</v>
      </c>
      <c r="N39" s="13"/>
    </row>
    <row r="40" spans="2:14" ht="19.5">
      <c r="B40" s="38"/>
      <c r="C40" s="12" t="s">
        <v>18</v>
      </c>
      <c r="D40" s="16"/>
      <c r="E40" s="17"/>
      <c r="F40" s="15"/>
      <c r="G40" s="12" t="s">
        <v>0</v>
      </c>
      <c r="H40" s="15"/>
      <c r="I40" s="12" t="s">
        <v>0</v>
      </c>
      <c r="J40" s="15"/>
      <c r="K40" s="12" t="s">
        <v>0</v>
      </c>
      <c r="L40" s="12">
        <f t="shared" si="0"/>
        <v>0</v>
      </c>
      <c r="M40" s="12" t="s">
        <v>0</v>
      </c>
      <c r="N40" s="13"/>
    </row>
    <row r="41" spans="2:14" ht="19.5">
      <c r="B41" s="38"/>
      <c r="C41" s="12" t="s">
        <v>19</v>
      </c>
      <c r="D41" s="16"/>
      <c r="E41" s="17"/>
      <c r="F41" s="15"/>
      <c r="G41" s="12" t="s">
        <v>0</v>
      </c>
      <c r="H41" s="15"/>
      <c r="I41" s="12" t="s">
        <v>0</v>
      </c>
      <c r="J41" s="15"/>
      <c r="K41" s="12" t="s">
        <v>0</v>
      </c>
      <c r="L41" s="12">
        <f t="shared" si="0"/>
        <v>0</v>
      </c>
      <c r="M41" s="12" t="s">
        <v>0</v>
      </c>
      <c r="N41" s="13"/>
    </row>
    <row r="42" spans="2:14" ht="19.5">
      <c r="B42" s="38"/>
      <c r="C42" s="12" t="s">
        <v>20</v>
      </c>
      <c r="D42" s="16"/>
      <c r="E42" s="17"/>
      <c r="F42" s="15"/>
      <c r="G42" s="12" t="s">
        <v>0</v>
      </c>
      <c r="H42" s="15"/>
      <c r="I42" s="12" t="s">
        <v>0</v>
      </c>
      <c r="J42" s="15"/>
      <c r="K42" s="12" t="s">
        <v>0</v>
      </c>
      <c r="L42" s="12">
        <f t="shared" si="0"/>
        <v>0</v>
      </c>
      <c r="M42" s="12" t="s">
        <v>0</v>
      </c>
      <c r="N42" s="13"/>
    </row>
    <row r="43" spans="2:14" ht="19.5">
      <c r="B43" s="38"/>
      <c r="C43" s="12" t="s">
        <v>21</v>
      </c>
      <c r="D43" s="16"/>
      <c r="E43" s="17"/>
      <c r="F43" s="15"/>
      <c r="G43" s="12" t="s">
        <v>0</v>
      </c>
      <c r="H43" s="15"/>
      <c r="I43" s="12" t="s">
        <v>0</v>
      </c>
      <c r="J43" s="15"/>
      <c r="K43" s="12" t="s">
        <v>0</v>
      </c>
      <c r="L43" s="12">
        <f t="shared" si="0"/>
        <v>0</v>
      </c>
      <c r="M43" s="12" t="s">
        <v>0</v>
      </c>
      <c r="N43" s="13"/>
    </row>
    <row r="44" spans="2:14" ht="19.5">
      <c r="B44" s="38"/>
      <c r="C44" s="12" t="s">
        <v>22</v>
      </c>
      <c r="D44" s="16"/>
      <c r="E44" s="17"/>
      <c r="F44" s="15"/>
      <c r="G44" s="12" t="s">
        <v>0</v>
      </c>
      <c r="H44" s="15"/>
      <c r="I44" s="12" t="s">
        <v>0</v>
      </c>
      <c r="J44" s="15"/>
      <c r="K44" s="12" t="s">
        <v>0</v>
      </c>
      <c r="L44" s="12">
        <f t="shared" si="0"/>
        <v>0</v>
      </c>
      <c r="M44" s="12" t="s">
        <v>0</v>
      </c>
      <c r="N44" s="13"/>
    </row>
    <row r="45" spans="2:14" ht="22.5" customHeight="1">
      <c r="B45" s="39"/>
      <c r="C45" s="12" t="s">
        <v>23</v>
      </c>
      <c r="D45" s="16"/>
      <c r="E45" s="17"/>
      <c r="F45" s="15"/>
      <c r="G45" s="12" t="s">
        <v>0</v>
      </c>
      <c r="H45" s="15"/>
      <c r="I45" s="12" t="s">
        <v>0</v>
      </c>
      <c r="J45" s="15"/>
      <c r="K45" s="12" t="s">
        <v>0</v>
      </c>
      <c r="L45" s="12">
        <f t="shared" si="0"/>
        <v>0</v>
      </c>
      <c r="M45" s="12" t="s">
        <v>0</v>
      </c>
      <c r="N45" s="13"/>
    </row>
    <row r="46" spans="2:14">
      <c r="B46" s="14"/>
      <c r="C46" s="14"/>
      <c r="D46" s="14"/>
      <c r="E46" s="14"/>
    </row>
  </sheetData>
  <sheetProtection algorithmName="SHA-512" hashValue="ntE9nWMsOzNeORyb7yNQBaoj+MtQt1oQrTWTkxBIc/EKEesqWBMpUdMfTaLN/rZ8V7t/rbTJ41ZCvidQt3kUzg==" saltValue="FZktu4xi1CCuJ96kR5D1Bg==" spinCount="100000" sheet="1" objects="1" scenarios="1"/>
  <mergeCells count="42">
    <mergeCell ref="B33:B45"/>
    <mergeCell ref="D33:E33"/>
    <mergeCell ref="F33:G33"/>
    <mergeCell ref="H33:I33"/>
    <mergeCell ref="J33:K33"/>
    <mergeCell ref="D44:E44"/>
    <mergeCell ref="D45:E45"/>
    <mergeCell ref="D38:E38"/>
    <mergeCell ref="D39:E39"/>
    <mergeCell ref="D40:E40"/>
    <mergeCell ref="D41:E41"/>
    <mergeCell ref="D42:E42"/>
    <mergeCell ref="D43:E43"/>
    <mergeCell ref="L33:M33"/>
    <mergeCell ref="D34:E34"/>
    <mergeCell ref="D35:E35"/>
    <mergeCell ref="D36:E36"/>
    <mergeCell ref="D37:E37"/>
    <mergeCell ref="B31:C31"/>
    <mergeCell ref="D31:E31"/>
    <mergeCell ref="F31:H31"/>
    <mergeCell ref="B32:C32"/>
    <mergeCell ref="D32:E32"/>
    <mergeCell ref="F32:H32"/>
    <mergeCell ref="B29:C29"/>
    <mergeCell ref="D29:E29"/>
    <mergeCell ref="F29:H29"/>
    <mergeCell ref="B30:C30"/>
    <mergeCell ref="D30:E30"/>
    <mergeCell ref="F30:H30"/>
    <mergeCell ref="D28:E28"/>
    <mergeCell ref="B1:M1"/>
    <mergeCell ref="B3:M5"/>
    <mergeCell ref="B6:C6"/>
    <mergeCell ref="B7:M18"/>
    <mergeCell ref="B19:E19"/>
    <mergeCell ref="B20:M22"/>
    <mergeCell ref="D23:E23"/>
    <mergeCell ref="F23:H23"/>
    <mergeCell ref="D24:E25"/>
    <mergeCell ref="F24:H25"/>
    <mergeCell ref="I24:L25"/>
  </mergeCells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ツール</vt:lpstr>
      <vt:lpstr>記載例</vt:lpstr>
      <vt:lpstr>ツール!Print_Area</vt:lpstr>
      <vt:lpstr>記載例!Print_Area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5619</dc:creator>
  <cp:lastModifiedBy>5738</cp:lastModifiedBy>
  <cp:lastPrinted>2026-06-19T07:25:35Z</cp:lastPrinted>
  <dcterms:created xsi:type="dcterms:W3CDTF">2022-02-21T23:51:59Z</dcterms:created>
  <dcterms:modified xsi:type="dcterms:W3CDTF">2026-06-22T05:11:07Z</dcterms:modified>
</cp:coreProperties>
</file>