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Z:\【001　長寿福祉係】\010　事業\10_軽費老人ホーム事務費補助\02_補助金\01_改定\R7.12.1令和６年度介護人材確保・職場環境改善等事業を踏まえた老人保護措置費に係\④改定\②様式\①様式（使用用）\HP用\"/>
    </mc:Choice>
  </mc:AlternateContent>
  <xr:revisionPtr revIDLastSave="0" documentId="13_ncr:1_{98986901-251A-46FD-9B05-6FCB934DA0BB}" xr6:coauthVersionLast="47" xr6:coauthVersionMax="47" xr10:uidLastSave="{00000000-0000-0000-0000-000000000000}"/>
  <bookViews>
    <workbookView xWindow="-120" yWindow="-120" windowWidth="29040" windowHeight="15720" xr2:uid="{00000000-000D-0000-FFFF-FFFF00000000}"/>
  </bookViews>
  <sheets>
    <sheet name="第１号様式" sheetId="1" r:id="rId1"/>
    <sheet name="第２号様式" sheetId="5" r:id="rId2"/>
    <sheet name="第２号様式（その２）" sheetId="6" r:id="rId3"/>
    <sheet name="第２号様式（その３）" sheetId="7" r:id="rId4"/>
    <sheet name="第２号様式（その４）" sheetId="8" r:id="rId5"/>
    <sheet name="様式第１号別添１ " sheetId="14" r:id="rId6"/>
    <sheet name="様式第１号別添１記載例 " sheetId="18" r:id="rId7"/>
    <sheet name="様式第２号別添１ " sheetId="11" r:id="rId8"/>
    <sheet name="様式第２号別添１  (記載例)" sheetId="21" r:id="rId9"/>
    <sheet name="様式第２号別添２ " sheetId="26" r:id="rId10"/>
    <sheet name="様式第２号別添２記載例 " sheetId="24" r:id="rId11"/>
  </sheets>
  <externalReferences>
    <externalReference r:id="rId12"/>
    <externalReference r:id="rId13"/>
  </externalReferences>
  <definedNames>
    <definedName name="a" hidden="1">{#N/A,#N/A,FALSE,"Sheet1"}</definedName>
    <definedName name="aa" hidden="1">{#N/A,#N/A,FALSE,"Sheet1"}</definedName>
    <definedName name="aaaa" hidden="1">{#N/A,#N/A,FALSE,"Sheet1"}</definedName>
    <definedName name="_xlnm.Print_Area" localSheetId="0">第１号様式!$A$1:$L$18</definedName>
    <definedName name="_xlnm.Print_Area" localSheetId="1">第２号様式!$A$1:$E$49</definedName>
    <definedName name="_xlnm.Print_Area" localSheetId="2">'第２号様式（その２）'!$A$1:$Q$30</definedName>
    <definedName name="_xlnm.Print_Area" localSheetId="3">'第２号様式（その３）'!$A$1:$K$29</definedName>
    <definedName name="_xlnm.Print_Area" localSheetId="5">'様式第１号別添１ '!$A$1:$U$49</definedName>
    <definedName name="_xlnm.Print_Area" localSheetId="6">'様式第１号別添１記載例 '!$A$1:$U$49</definedName>
    <definedName name="_xlnm.Print_Area" localSheetId="7">'様式第２号別添１ '!$A$1:$U$49</definedName>
    <definedName name="_xlnm.Print_Area" localSheetId="8">'様式第２号別添１  (記載例)'!$A$1:$U$49</definedName>
    <definedName name="_xlnm.Print_Area" localSheetId="9">'様式第２号別添２ '!$A$1:$AJ$66</definedName>
    <definedName name="_xlnm.Print_Area" localSheetId="10">'様式第２号別添２記載例 '!$A$1:$AJ$66</definedName>
    <definedName name="wrn.ケアハウス." localSheetId="2" hidden="1">{#N/A,#N/A,FALSE,"Sheet1"}</definedName>
    <definedName name="wrn.ケアハウス." localSheetId="3" hidden="1">{#N/A,#N/A,FALSE,"Sheet1"}</definedName>
    <definedName name="wrn.ケアハウス." localSheetId="5" hidden="1">{#N/A,#N/A,FALSE,"Sheet1"}</definedName>
    <definedName name="wrn.ケアハウス." localSheetId="6" hidden="1">{#N/A,#N/A,FALSE,"Sheet1"}</definedName>
    <definedName name="wrn.ケアハウス." localSheetId="7" hidden="1">{#N/A,#N/A,FALSE,"Sheet1"}</definedName>
    <definedName name="wrn.ケアハウス." localSheetId="8" hidden="1">{#N/A,#N/A,FALSE,"Sheet1"}</definedName>
    <definedName name="wrn.ケアハウス." localSheetId="9" hidden="1">{#N/A,#N/A,FALSE,"Sheet1"}</definedName>
    <definedName name="wrn.ケアハウス." localSheetId="10" hidden="1">{#N/A,#N/A,FALSE,"Sheet1"}</definedName>
    <definedName name="wrn.ケアハウス." hidden="1">{#N/A,#N/A,FALSE,"Sheet1"}</definedName>
    <definedName name="サービス名">[1]【参考】数式用!$A$5:$A$27</definedName>
    <definedName name="確認">#N/A</definedName>
    <definedName name="種類" localSheetId="9">#REF!</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0" i="24" l="1"/>
  <c r="A32" i="26"/>
  <c r="AI28" i="24"/>
  <c r="AI46" i="26"/>
  <c r="AJ66" i="26" s="1"/>
  <c r="AH36" i="26"/>
  <c r="AJ63" i="26" s="1"/>
  <c r="AI28" i="26"/>
  <c r="AJ60" i="26" s="1"/>
  <c r="Z23" i="26"/>
  <c r="AE15" i="26"/>
  <c r="Z21" i="26" s="1"/>
  <c r="AH36" i="24"/>
  <c r="AJ63" i="24" s="1"/>
  <c r="AI46" i="24" l="1"/>
  <c r="AJ66" i="24" s="1"/>
  <c r="Z23" i="24"/>
  <c r="AE15" i="24"/>
  <c r="Z21" i="24" s="1"/>
  <c r="A32" i="24" l="1"/>
  <c r="Q22" i="21" l="1"/>
  <c r="P23" i="21" s="1"/>
  <c r="Q19" i="21"/>
  <c r="Q18" i="21"/>
  <c r="Q17" i="21"/>
  <c r="Q16" i="21"/>
  <c r="Q15" i="21"/>
  <c r="Q14" i="21"/>
  <c r="Q13" i="21"/>
  <c r="Q12" i="21"/>
  <c r="Q11" i="21"/>
  <c r="Q10" i="21"/>
  <c r="Q9" i="21"/>
  <c r="Q8" i="21"/>
  <c r="Q22" i="11"/>
  <c r="P23" i="11" s="1"/>
  <c r="Q22" i="18"/>
  <c r="P23" i="18" s="1"/>
  <c r="Q19" i="18"/>
  <c r="Q18" i="18"/>
  <c r="Q17" i="18"/>
  <c r="Q16" i="18"/>
  <c r="Q15" i="18"/>
  <c r="Q14" i="18"/>
  <c r="Q13" i="18"/>
  <c r="Q12" i="18"/>
  <c r="Q11" i="18"/>
  <c r="Q10" i="18"/>
  <c r="Q9" i="18"/>
  <c r="Q8" i="18"/>
  <c r="Q22" i="14"/>
  <c r="P23" i="14" s="1"/>
  <c r="P20" i="21" l="1"/>
  <c r="P20" i="18"/>
  <c r="H24" i="21"/>
  <c r="H24" i="18"/>
  <c r="Q19" i="14" l="1"/>
  <c r="Q18" i="14"/>
  <c r="Q17" i="14"/>
  <c r="Q16" i="14"/>
  <c r="Q15" i="14"/>
  <c r="Q14" i="14"/>
  <c r="Q13" i="14"/>
  <c r="Q12" i="14"/>
  <c r="Q11" i="14"/>
  <c r="Q10" i="14"/>
  <c r="Q9" i="14"/>
  <c r="Q8" i="14"/>
  <c r="P20" i="14" l="1"/>
  <c r="H24" i="14" s="1"/>
  <c r="Q19" i="11" l="1"/>
  <c r="Q18" i="11"/>
  <c r="Q17" i="11"/>
  <c r="Q16" i="11"/>
  <c r="Q15" i="11"/>
  <c r="Q14" i="11"/>
  <c r="Q13" i="11"/>
  <c r="Q12" i="11"/>
  <c r="Q11" i="11"/>
  <c r="Q10" i="11"/>
  <c r="Q9" i="11"/>
  <c r="Q8" i="11"/>
  <c r="P20" i="11" l="1"/>
  <c r="H24" i="11" s="1"/>
  <c r="N23" i="6"/>
  <c r="B27" i="7" s="1"/>
  <c r="K21" i="7"/>
  <c r="C13" i="7" s="1"/>
  <c r="B13" i="7"/>
  <c r="N6" i="6"/>
  <c r="B10" i="7" s="1"/>
  <c r="N7" i="6"/>
  <c r="B11" i="7" s="1"/>
  <c r="N8" i="6"/>
  <c r="B12" i="7" s="1"/>
  <c r="N9" i="6"/>
  <c r="N10" i="6"/>
  <c r="B14" i="7" s="1"/>
  <c r="N11" i="6"/>
  <c r="B15" i="7" s="1"/>
  <c r="N12" i="6"/>
  <c r="B16" i="7" s="1"/>
  <c r="N13" i="6"/>
  <c r="B17" i="7" s="1"/>
  <c r="N14" i="6"/>
  <c r="B18" i="7" s="1"/>
  <c r="N15" i="6"/>
  <c r="B19" i="7" s="1"/>
  <c r="N16" i="6"/>
  <c r="B20" i="7" s="1"/>
  <c r="N17" i="6"/>
  <c r="B21" i="7" s="1"/>
  <c r="N18" i="6"/>
  <c r="B22" i="7" s="1"/>
  <c r="N19" i="6"/>
  <c r="B23" i="7" s="1"/>
  <c r="N20" i="6"/>
  <c r="B24" i="7" s="1"/>
  <c r="N21" i="6"/>
  <c r="B25" i="7" s="1"/>
  <c r="N22" i="6"/>
  <c r="B26" i="7" s="1"/>
  <c r="N5" i="6"/>
  <c r="B9" i="7" s="1"/>
  <c r="C9" i="7" l="1"/>
  <c r="C24" i="7"/>
  <c r="C20" i="7"/>
  <c r="C16" i="7"/>
  <c r="C12" i="7"/>
  <c r="C27" i="7"/>
  <c r="C23" i="7"/>
  <c r="C19" i="7"/>
  <c r="C15" i="7"/>
  <c r="C11" i="7"/>
  <c r="C26" i="7"/>
  <c r="C22" i="7"/>
  <c r="C18" i="7"/>
  <c r="C14" i="7"/>
  <c r="C10" i="7"/>
  <c r="C25" i="7"/>
  <c r="C21" i="7"/>
  <c r="C17" i="7"/>
  <c r="B28" i="7"/>
  <c r="E11" i="1"/>
  <c r="G26" i="8" l="1"/>
  <c r="G25" i="8"/>
  <c r="G24" i="8"/>
  <c r="G23" i="8"/>
  <c r="G22" i="8"/>
  <c r="G21" i="8"/>
  <c r="G20" i="8"/>
  <c r="G19" i="8"/>
  <c r="G18" i="8"/>
  <c r="G17" i="8"/>
  <c r="E16" i="8"/>
  <c r="E27" i="8" s="1"/>
  <c r="C16" i="8"/>
  <c r="G15" i="8"/>
  <c r="G14" i="8"/>
  <c r="G13" i="8"/>
  <c r="G12" i="8"/>
  <c r="M27" i="7"/>
  <c r="E27" i="7"/>
  <c r="M26" i="7"/>
  <c r="E26" i="7"/>
  <c r="M25" i="7"/>
  <c r="E25" i="7"/>
  <c r="M24" i="7"/>
  <c r="E24" i="7"/>
  <c r="M23" i="7"/>
  <c r="E23" i="7"/>
  <c r="M22" i="7"/>
  <c r="E22" i="7"/>
  <c r="M21" i="7"/>
  <c r="J21" i="7"/>
  <c r="E21" i="7"/>
  <c r="M20" i="7"/>
  <c r="E20" i="7"/>
  <c r="M19" i="7"/>
  <c r="E19" i="7"/>
  <c r="M18" i="7"/>
  <c r="E18" i="7"/>
  <c r="M17" i="7"/>
  <c r="E17" i="7"/>
  <c r="M16" i="7"/>
  <c r="E16" i="7"/>
  <c r="M15" i="7"/>
  <c r="E15" i="7"/>
  <c r="M14" i="7"/>
  <c r="E14" i="7"/>
  <c r="M13" i="7"/>
  <c r="E13" i="7"/>
  <c r="M12" i="7"/>
  <c r="E12" i="7"/>
  <c r="M11" i="7"/>
  <c r="E11" i="7"/>
  <c r="M10" i="7"/>
  <c r="E10" i="7"/>
  <c r="M9" i="7"/>
  <c r="D9" i="7"/>
  <c r="M24" i="6"/>
  <c r="L24" i="6"/>
  <c r="K24" i="6"/>
  <c r="J24" i="6"/>
  <c r="I24" i="6"/>
  <c r="H24" i="6"/>
  <c r="G24" i="6"/>
  <c r="F24" i="6"/>
  <c r="E24" i="6"/>
  <c r="D24" i="6"/>
  <c r="C24" i="6"/>
  <c r="B24" i="6"/>
  <c r="C11" i="1"/>
  <c r="B11" i="1"/>
  <c r="G16" i="8" l="1"/>
  <c r="C27" i="8"/>
  <c r="G27" i="8" s="1"/>
  <c r="D12" i="7"/>
  <c r="D17" i="7"/>
  <c r="D20" i="7"/>
  <c r="D24" i="7"/>
  <c r="D16" i="7"/>
  <c r="D13" i="7"/>
  <c r="D21" i="7"/>
  <c r="N24" i="6"/>
  <c r="E9" i="7"/>
  <c r="E28" i="7" s="1"/>
  <c r="D10" i="7"/>
  <c r="D14" i="7"/>
  <c r="D18" i="7"/>
  <c r="D25" i="7"/>
  <c r="D26" i="7"/>
  <c r="D11" i="7"/>
  <c r="D15" i="7"/>
  <c r="D19" i="7"/>
  <c r="D22" i="7"/>
  <c r="D23" i="7"/>
  <c r="D27" i="7"/>
  <c r="D28" i="7" l="1"/>
  <c r="D11" i="1" l="1"/>
  <c r="F11" i="1" s="1"/>
  <c r="I11" i="1" s="1"/>
  <c r="K11" i="1" s="1"/>
</calcChain>
</file>

<file path=xl/sharedStrings.xml><?xml version="1.0" encoding="utf-8"?>
<sst xmlns="http://schemas.openxmlformats.org/spreadsheetml/2006/main" count="781" uniqueCount="288">
  <si>
    <t>補助金所要額調書</t>
    <rPh sb="0" eb="2">
      <t>ホジョ</t>
    </rPh>
    <rPh sb="2" eb="3">
      <t>キン</t>
    </rPh>
    <rPh sb="3" eb="5">
      <t>ショヨウ</t>
    </rPh>
    <rPh sb="5" eb="6">
      <t>ガク</t>
    </rPh>
    <rPh sb="6" eb="8">
      <t>チョウショ</t>
    </rPh>
    <phoneticPr fontId="1"/>
  </si>
  <si>
    <t>区分</t>
  </si>
  <si>
    <t>特別運営費</t>
  </si>
  <si>
    <t>総事業費</t>
  </si>
  <si>
    <t>（単位：円）</t>
  </si>
  <si>
    <t>事務費支出
予  定  額</t>
    <rPh sb="6" eb="7">
      <t>ヨ</t>
    </rPh>
    <rPh sb="9" eb="10">
      <t>サダム</t>
    </rPh>
    <rPh sb="12" eb="13">
      <t>ガク</t>
    </rPh>
    <phoneticPr fontId="6"/>
  </si>
  <si>
    <t>事  務  費
基  準  額</t>
    <phoneticPr fontId="6"/>
  </si>
  <si>
    <t>事務費本人                徴収予定額</t>
    <rPh sb="3" eb="5">
      <t>ホンニン</t>
    </rPh>
    <rPh sb="23" eb="25">
      <t>ヨテイ</t>
    </rPh>
    <phoneticPr fontId="6"/>
  </si>
  <si>
    <t>減免予定額</t>
    <rPh sb="2" eb="4">
      <t>ヨテイ</t>
    </rPh>
    <phoneticPr fontId="6"/>
  </si>
  <si>
    <t>備考</t>
  </si>
  <si>
    <t>（Ａ）</t>
  </si>
  <si>
    <t>（Ｂ）</t>
  </si>
  <si>
    <t>（Ｃ）</t>
  </si>
  <si>
    <t>（Ｄ）</t>
  </si>
  <si>
    <t>（Ｅ）</t>
  </si>
  <si>
    <t>事　務　費</t>
  </si>
  <si>
    <t>******</t>
  </si>
  <si>
    <t>計</t>
  </si>
  <si>
    <t>　　　を計上すること。</t>
    <rPh sb="4" eb="6">
      <t>ケイジョウ</t>
    </rPh>
    <phoneticPr fontId="6"/>
  </si>
  <si>
    <t>　　　対象経費」の欄には、指定を受けた場合の配置基準表における人員に係る経費</t>
    <rPh sb="3" eb="5">
      <t>タイショウ</t>
    </rPh>
    <rPh sb="5" eb="7">
      <t>ケイヒ</t>
    </rPh>
    <rPh sb="9" eb="10">
      <t>ラン</t>
    </rPh>
    <rPh sb="13" eb="15">
      <t>シテイ</t>
    </rPh>
    <rPh sb="16" eb="17">
      <t>ウ</t>
    </rPh>
    <rPh sb="19" eb="21">
      <t>バアイ</t>
    </rPh>
    <rPh sb="22" eb="24">
      <t>ハイチ</t>
    </rPh>
    <rPh sb="24" eb="26">
      <t>キジュン</t>
    </rPh>
    <rPh sb="26" eb="27">
      <t>ヒョウ</t>
    </rPh>
    <rPh sb="31" eb="33">
      <t>ジンイン</t>
    </rPh>
    <rPh sb="34" eb="35">
      <t>カカ</t>
    </rPh>
    <rPh sb="36" eb="38">
      <t>ケイヒ</t>
    </rPh>
    <phoneticPr fontId="6"/>
  </si>
  <si>
    <t>（注１）特定施設入所者生活介護の指定を受けた施設については、「左のうち事務費</t>
    <rPh sb="1" eb="2">
      <t>チュウ</t>
    </rPh>
    <rPh sb="4" eb="6">
      <t>トクテイ</t>
    </rPh>
    <rPh sb="6" eb="8">
      <t>シセツ</t>
    </rPh>
    <rPh sb="8" eb="11">
      <t>ニュウショシャ</t>
    </rPh>
    <rPh sb="11" eb="13">
      <t>セイカツ</t>
    </rPh>
    <rPh sb="13" eb="15">
      <t>カイゴ</t>
    </rPh>
    <rPh sb="16" eb="18">
      <t>シテイ</t>
    </rPh>
    <rPh sb="19" eb="20">
      <t>ウ</t>
    </rPh>
    <rPh sb="22" eb="24">
      <t>シセツ</t>
    </rPh>
    <rPh sb="31" eb="32">
      <t>ヒダリ</t>
    </rPh>
    <rPh sb="35" eb="38">
      <t>ジムヒ</t>
    </rPh>
    <phoneticPr fontId="6"/>
  </si>
  <si>
    <t>合　　計</t>
    <phoneticPr fontId="6"/>
  </si>
  <si>
    <t>　小計</t>
    <rPh sb="1" eb="3">
      <t>ショウケイ</t>
    </rPh>
    <phoneticPr fontId="6"/>
  </si>
  <si>
    <t>　　　・</t>
    <phoneticPr fontId="6"/>
  </si>
  <si>
    <t>　　　・</t>
    <phoneticPr fontId="6"/>
  </si>
  <si>
    <t>　生活費</t>
    <rPh sb="1" eb="4">
      <t>セイカツヒ</t>
    </rPh>
    <phoneticPr fontId="6"/>
  </si>
  <si>
    <t>　　○○</t>
    <phoneticPr fontId="6"/>
  </si>
  <si>
    <t>　食糧費</t>
    <rPh sb="1" eb="4">
      <t>ショクリョウヒ</t>
    </rPh>
    <phoneticPr fontId="6"/>
  </si>
  <si>
    <t>事業費</t>
    <rPh sb="0" eb="3">
      <t>ジギョウヒ</t>
    </rPh>
    <phoneticPr fontId="6"/>
  </si>
  <si>
    <t>　　　　・</t>
    <phoneticPr fontId="6"/>
  </si>
  <si>
    <t>庁費</t>
    <rPh sb="0" eb="1">
      <t>チョウ</t>
    </rPh>
    <phoneticPr fontId="6"/>
  </si>
  <si>
    <t>　　○○</t>
    <phoneticPr fontId="6"/>
  </si>
  <si>
    <t>旅費</t>
    <rPh sb="0" eb="2">
      <t>リョヒ</t>
    </rPh>
    <phoneticPr fontId="6"/>
  </si>
  <si>
    <t>　　　　・　</t>
    <phoneticPr fontId="6"/>
  </si>
  <si>
    <t>　　　　・　</t>
    <phoneticPr fontId="6"/>
  </si>
  <si>
    <t>　　　　・　</t>
    <phoneticPr fontId="6"/>
  </si>
  <si>
    <t>　　○○手当</t>
    <rPh sb="4" eb="6">
      <t>テアテ</t>
    </rPh>
    <phoneticPr fontId="6"/>
  </si>
  <si>
    <t>　　給料</t>
    <rPh sb="2" eb="4">
      <t>キュウリョウ</t>
    </rPh>
    <phoneticPr fontId="6"/>
  </si>
  <si>
    <t>　人件費</t>
    <rPh sb="1" eb="4">
      <t>ジンケンヒ</t>
    </rPh>
    <phoneticPr fontId="6"/>
  </si>
  <si>
    <t>事務費</t>
    <rPh sb="0" eb="3">
      <t>ジムヒ</t>
    </rPh>
    <phoneticPr fontId="6"/>
  </si>
  <si>
    <t>Ａ型・ケアハウス</t>
    <rPh sb="1" eb="2">
      <t>ガタ</t>
    </rPh>
    <phoneticPr fontId="6"/>
  </si>
  <si>
    <t>(施設名)　　　　　　　　　　　　　　　　　</t>
    <rPh sb="1" eb="3">
      <t>シセツ</t>
    </rPh>
    <rPh sb="3" eb="4">
      <t>メイ</t>
    </rPh>
    <phoneticPr fontId="6"/>
  </si>
  <si>
    <t>補　助　金　所　要　額　内　訳　書</t>
    <rPh sb="6" eb="7">
      <t>トコロ</t>
    </rPh>
    <rPh sb="8" eb="9">
      <t>ヨウ</t>
    </rPh>
    <phoneticPr fontId="6"/>
  </si>
  <si>
    <t>(施設名)　　　　　　　　　　　　　</t>
    <rPh sb="1" eb="3">
      <t>シセツ</t>
    </rPh>
    <rPh sb="3" eb="4">
      <t>メイ</t>
    </rPh>
    <phoneticPr fontId="6"/>
  </si>
  <si>
    <t>階層の区分</t>
    <rPh sb="0" eb="2">
      <t>カイソウ</t>
    </rPh>
    <rPh sb="3" eb="5">
      <t>クブン</t>
    </rPh>
    <phoneticPr fontId="6"/>
  </si>
  <si>
    <t>４月</t>
    <rPh sb="0" eb="2">
      <t>４ガツ</t>
    </rPh>
    <phoneticPr fontId="6"/>
  </si>
  <si>
    <t>５月</t>
  </si>
  <si>
    <t>６月</t>
  </si>
  <si>
    <t>７月</t>
  </si>
  <si>
    <t>８月</t>
  </si>
  <si>
    <t>９月</t>
  </si>
  <si>
    <t>１０月</t>
  </si>
  <si>
    <t>１１月</t>
  </si>
  <si>
    <t>１２月</t>
  </si>
  <si>
    <t>１月</t>
  </si>
  <si>
    <t>２月</t>
  </si>
  <si>
    <t>３月</t>
  </si>
  <si>
    <t>計</t>
    <rPh sb="0" eb="1">
      <t>ケイ</t>
    </rPh>
    <phoneticPr fontId="6"/>
  </si>
  <si>
    <t>備考</t>
    <rPh sb="0" eb="2">
      <t>ビコウ</t>
    </rPh>
    <phoneticPr fontId="6"/>
  </si>
  <si>
    <t>(注３）　備考欄には、施設が設定している事務費の額を記入すること。</t>
    <rPh sb="1" eb="2">
      <t>チュウ</t>
    </rPh>
    <rPh sb="5" eb="7">
      <t>ビコウ</t>
    </rPh>
    <rPh sb="7" eb="8">
      <t>ラン</t>
    </rPh>
    <rPh sb="11" eb="13">
      <t>シセツ</t>
    </rPh>
    <rPh sb="14" eb="16">
      <t>セッテイ</t>
    </rPh>
    <rPh sb="20" eb="23">
      <t>ジムヒ</t>
    </rPh>
    <rPh sb="24" eb="25">
      <t>ガク</t>
    </rPh>
    <rPh sb="26" eb="28">
      <t>キニュウ</t>
    </rPh>
    <phoneticPr fontId="6"/>
  </si>
  <si>
    <t>（施設名）</t>
    <rPh sb="1" eb="3">
      <t>シセツ</t>
    </rPh>
    <rPh sb="3" eb="4">
      <t>メイ</t>
    </rPh>
    <phoneticPr fontId="6"/>
  </si>
  <si>
    <t>定員</t>
    <rPh sb="0" eb="2">
      <t>テイイン</t>
    </rPh>
    <phoneticPr fontId="6"/>
  </si>
  <si>
    <t>事務費
級地区分</t>
    <rPh sb="0" eb="3">
      <t>ジムヒ</t>
    </rPh>
    <rPh sb="4" eb="5">
      <t>キュウ</t>
    </rPh>
    <rPh sb="5" eb="6">
      <t>チ</t>
    </rPh>
    <rPh sb="6" eb="8">
      <t>クブン</t>
    </rPh>
    <phoneticPr fontId="6"/>
  </si>
  <si>
    <t xml:space="preserve"> </t>
    <phoneticPr fontId="6"/>
  </si>
  <si>
    <t>民間加算率</t>
    <rPh sb="0" eb="2">
      <t>ミンカン</t>
    </rPh>
    <rPh sb="2" eb="4">
      <t>カサン</t>
    </rPh>
    <rPh sb="4" eb="5">
      <t>リツ</t>
    </rPh>
    <phoneticPr fontId="6"/>
  </si>
  <si>
    <t>民改費　 ％</t>
    <rPh sb="0" eb="1">
      <t>ミン</t>
    </rPh>
    <rPh sb="1" eb="2">
      <t>カイ</t>
    </rPh>
    <rPh sb="2" eb="3">
      <t>ヒ</t>
    </rPh>
    <phoneticPr fontId="6"/>
  </si>
  <si>
    <t>備考欄の数字は、各施設の事務費の設定状況に応じ、随時変更すること。</t>
    <rPh sb="0" eb="3">
      <t>ビコウラン</t>
    </rPh>
    <rPh sb="4" eb="6">
      <t>スウジ</t>
    </rPh>
    <rPh sb="8" eb="11">
      <t>カクシセツ</t>
    </rPh>
    <rPh sb="12" eb="15">
      <t>ジムヒ</t>
    </rPh>
    <rPh sb="16" eb="18">
      <t>セッテイ</t>
    </rPh>
    <rPh sb="18" eb="20">
      <t>ジョウキョウ</t>
    </rPh>
    <rPh sb="21" eb="22">
      <t>オウ</t>
    </rPh>
    <rPh sb="24" eb="26">
      <t>ズイジ</t>
    </rPh>
    <rPh sb="26" eb="28">
      <t>ヘンコウ</t>
    </rPh>
    <phoneticPr fontId="6"/>
  </si>
  <si>
    <t>事務費基準額</t>
    <rPh sb="0" eb="3">
      <t>ジムヒ</t>
    </rPh>
    <rPh sb="3" eb="5">
      <t>キジュン</t>
    </rPh>
    <rPh sb="5" eb="6">
      <t>ガク</t>
    </rPh>
    <phoneticPr fontId="6"/>
  </si>
  <si>
    <t>事務費本人    徴収額</t>
    <rPh sb="0" eb="3">
      <t>ジムヒ</t>
    </rPh>
    <rPh sb="3" eb="5">
      <t>ホンニン</t>
    </rPh>
    <rPh sb="9" eb="11">
      <t>チョウシュウ</t>
    </rPh>
    <rPh sb="11" eb="12">
      <t>ガク</t>
    </rPh>
    <phoneticPr fontId="6"/>
  </si>
  <si>
    <t>単価区分</t>
    <rPh sb="0" eb="2">
      <t>タンカ</t>
    </rPh>
    <rPh sb="2" eb="4">
      <t>クブン</t>
    </rPh>
    <phoneticPr fontId="6"/>
  </si>
  <si>
    <t>金額</t>
    <rPh sb="0" eb="2">
      <t>キンガク</t>
    </rPh>
    <phoneticPr fontId="6"/>
  </si>
  <si>
    <t>(　月から　月)</t>
    <rPh sb="2" eb="3">
      <t>ガツ</t>
    </rPh>
    <rPh sb="6" eb="7">
      <t>ツキ</t>
    </rPh>
    <phoneticPr fontId="6"/>
  </si>
  <si>
    <t>(　月～　月)</t>
    <rPh sb="2" eb="3">
      <t>ガツ</t>
    </rPh>
    <phoneticPr fontId="6"/>
  </si>
  <si>
    <t>サービスの提供に要する基本額</t>
    <rPh sb="5" eb="7">
      <t>テイキョウ</t>
    </rPh>
    <rPh sb="8" eb="9">
      <t>ヨウ</t>
    </rPh>
    <rPh sb="11" eb="14">
      <t>キホンガク</t>
    </rPh>
    <phoneticPr fontId="6"/>
  </si>
  <si>
    <t>加算分</t>
    <rPh sb="0" eb="2">
      <t>カサン</t>
    </rPh>
    <rPh sb="2" eb="3">
      <t>ブン</t>
    </rPh>
    <phoneticPr fontId="6"/>
  </si>
  <si>
    <t>合計</t>
    <rPh sb="0" eb="2">
      <t>ゴウケイ</t>
    </rPh>
    <phoneticPr fontId="6"/>
  </si>
  <si>
    <t>（注）備考欄には、施設が設定している事務費の額を記入すること。</t>
    <rPh sb="1" eb="2">
      <t>チュウ</t>
    </rPh>
    <rPh sb="3" eb="5">
      <t>ビコウ</t>
    </rPh>
    <rPh sb="5" eb="6">
      <t>ラン</t>
    </rPh>
    <rPh sb="9" eb="11">
      <t>シセツ</t>
    </rPh>
    <rPh sb="12" eb="14">
      <t>セッテイ</t>
    </rPh>
    <rPh sb="18" eb="21">
      <t>ジムヒ</t>
    </rPh>
    <rPh sb="22" eb="23">
      <t>ガク</t>
    </rPh>
    <rPh sb="24" eb="26">
      <t>キニュウ</t>
    </rPh>
    <phoneticPr fontId="6"/>
  </si>
  <si>
    <t>定員　(人)</t>
    <rPh sb="0" eb="2">
      <t>テイイン</t>
    </rPh>
    <rPh sb="4" eb="5">
      <t>ニン</t>
    </rPh>
    <phoneticPr fontId="6"/>
  </si>
  <si>
    <t>金額　(年額)</t>
    <rPh sb="0" eb="2">
      <t>キンガク</t>
    </rPh>
    <rPh sb="4" eb="6">
      <t>ネンガク</t>
    </rPh>
    <phoneticPr fontId="6"/>
  </si>
  <si>
    <t>（施設名）　</t>
    <rPh sb="1" eb="3">
      <t>シセツ</t>
    </rPh>
    <rPh sb="3" eb="4">
      <t>メイ</t>
    </rPh>
    <phoneticPr fontId="6"/>
  </si>
  <si>
    <t>（単位：人）</t>
    <rPh sb="1" eb="3">
      <t>タンイ</t>
    </rPh>
    <rPh sb="4" eb="5">
      <t>ニン</t>
    </rPh>
    <phoneticPr fontId="6"/>
  </si>
  <si>
    <t>区分</t>
    <rPh sb="0" eb="2">
      <t>クブン</t>
    </rPh>
    <phoneticPr fontId="6"/>
  </si>
  <si>
    <t>職員数</t>
    <rPh sb="0" eb="3">
      <t>ショクインスウ</t>
    </rPh>
    <phoneticPr fontId="6"/>
  </si>
  <si>
    <t>専任</t>
    <rPh sb="0" eb="2">
      <t>センニン</t>
    </rPh>
    <phoneticPr fontId="6"/>
  </si>
  <si>
    <t>兼任</t>
    <rPh sb="0" eb="2">
      <t>ケンニン</t>
    </rPh>
    <phoneticPr fontId="6"/>
  </si>
  <si>
    <t>施設長</t>
    <rPh sb="0" eb="2">
      <t>シセツ</t>
    </rPh>
    <rPh sb="2" eb="3">
      <t>チョウ</t>
    </rPh>
    <phoneticPr fontId="6"/>
  </si>
  <si>
    <t>医師</t>
    <rPh sb="0" eb="2">
      <t>イシ</t>
    </rPh>
    <phoneticPr fontId="6"/>
  </si>
  <si>
    <t>常勤</t>
    <rPh sb="0" eb="2">
      <t>ジョウキン</t>
    </rPh>
    <phoneticPr fontId="6"/>
  </si>
  <si>
    <t>非常勤</t>
    <rPh sb="0" eb="3">
      <t>ヒジョウキン</t>
    </rPh>
    <phoneticPr fontId="6"/>
  </si>
  <si>
    <t>嘱託</t>
    <rPh sb="0" eb="2">
      <t>ショクタク</t>
    </rPh>
    <phoneticPr fontId="6"/>
  </si>
  <si>
    <t>事務員</t>
    <rPh sb="0" eb="3">
      <t>ジムイン</t>
    </rPh>
    <phoneticPr fontId="6"/>
  </si>
  <si>
    <t>生活相談員</t>
    <rPh sb="0" eb="2">
      <t>セイカツ</t>
    </rPh>
    <rPh sb="2" eb="5">
      <t>ソウダンイン</t>
    </rPh>
    <phoneticPr fontId="6"/>
  </si>
  <si>
    <t>介護職員</t>
    <rPh sb="0" eb="2">
      <t>カイゴ</t>
    </rPh>
    <rPh sb="2" eb="4">
      <t>ショクイン</t>
    </rPh>
    <phoneticPr fontId="6"/>
  </si>
  <si>
    <t>看護職員</t>
    <rPh sb="0" eb="2">
      <t>カンゴ</t>
    </rPh>
    <rPh sb="2" eb="4">
      <t>ショクイン</t>
    </rPh>
    <phoneticPr fontId="6"/>
  </si>
  <si>
    <t>栄養士</t>
    <rPh sb="0" eb="2">
      <t>エイヨウ</t>
    </rPh>
    <rPh sb="2" eb="3">
      <t>シ</t>
    </rPh>
    <phoneticPr fontId="6"/>
  </si>
  <si>
    <t>調理員等</t>
    <rPh sb="0" eb="2">
      <t>チョウリ</t>
    </rPh>
    <rPh sb="2" eb="3">
      <t>イン</t>
    </rPh>
    <rPh sb="3" eb="4">
      <t>トウ</t>
    </rPh>
    <phoneticPr fontId="6"/>
  </si>
  <si>
    <t>階層別、月別利用人員内訳</t>
    <rPh sb="0" eb="3">
      <t>カイソウベツ</t>
    </rPh>
    <rPh sb="4" eb="6">
      <t>ツキベツ</t>
    </rPh>
    <rPh sb="6" eb="8">
      <t>リヨウ</t>
    </rPh>
    <rPh sb="8" eb="10">
      <t>ジンイン</t>
    </rPh>
    <rPh sb="10" eb="12">
      <t>ウチワケ</t>
    </rPh>
    <phoneticPr fontId="6"/>
  </si>
  <si>
    <t>軽費老人ホーム支出予定額内訳</t>
    <rPh sb="9" eb="11">
      <t>ヨテイ</t>
    </rPh>
    <rPh sb="11" eb="12">
      <t>ガク</t>
    </rPh>
    <phoneticPr fontId="6"/>
  </si>
  <si>
    <t>事務費基準額内訳</t>
    <rPh sb="0" eb="3">
      <t>ジムヒ</t>
    </rPh>
    <rPh sb="3" eb="5">
      <t>キジュン</t>
    </rPh>
    <rPh sb="5" eb="6">
      <t>ガク</t>
    </rPh>
    <rPh sb="6" eb="8">
      <t>ウチワケ</t>
    </rPh>
    <phoneticPr fontId="6"/>
  </si>
  <si>
    <t>　特別運営費</t>
    <rPh sb="1" eb="3">
      <t>トクベツ</t>
    </rPh>
    <rPh sb="3" eb="6">
      <t>ウンエイヒ</t>
    </rPh>
    <phoneticPr fontId="6"/>
  </si>
  <si>
    <t>様式第１号（要綱第４条関係）</t>
    <rPh sb="0" eb="2">
      <t>ヨウシキ</t>
    </rPh>
    <rPh sb="2" eb="3">
      <t>ダイ</t>
    </rPh>
    <rPh sb="4" eb="5">
      <t>ゴウ</t>
    </rPh>
    <rPh sb="6" eb="8">
      <t>ヨウコウ</t>
    </rPh>
    <rPh sb="8" eb="9">
      <t>ダイ</t>
    </rPh>
    <rPh sb="10" eb="11">
      <t>ジョウ</t>
    </rPh>
    <rPh sb="11" eb="13">
      <t>カンケイ</t>
    </rPh>
    <phoneticPr fontId="1"/>
  </si>
  <si>
    <t>様式第２号その１（要綱第４条関係）</t>
    <rPh sb="0" eb="2">
      <t>ヨウシキ</t>
    </rPh>
    <rPh sb="2" eb="3">
      <t>ダイ</t>
    </rPh>
    <rPh sb="4" eb="5">
      <t>ゴウ</t>
    </rPh>
    <rPh sb="9" eb="11">
      <t>ヨウコウ</t>
    </rPh>
    <rPh sb="11" eb="12">
      <t>ダイ</t>
    </rPh>
    <rPh sb="13" eb="14">
      <t>ジョウ</t>
    </rPh>
    <rPh sb="14" eb="16">
      <t>カンケイ</t>
    </rPh>
    <phoneticPr fontId="1"/>
  </si>
  <si>
    <t>様式第２号その２（要綱第４条関係）</t>
    <rPh sb="0" eb="2">
      <t>ヨウシキ</t>
    </rPh>
    <rPh sb="2" eb="3">
      <t>ダイ</t>
    </rPh>
    <rPh sb="4" eb="5">
      <t>ゴウ</t>
    </rPh>
    <rPh sb="9" eb="11">
      <t>ヨウコウ</t>
    </rPh>
    <rPh sb="11" eb="12">
      <t>ダイ</t>
    </rPh>
    <rPh sb="13" eb="14">
      <t>ジョウ</t>
    </rPh>
    <rPh sb="14" eb="16">
      <t>カンケイ</t>
    </rPh>
    <phoneticPr fontId="1"/>
  </si>
  <si>
    <t>様式第２号その３（要綱第４条関係）</t>
    <rPh sb="0" eb="2">
      <t>ヨウシキ</t>
    </rPh>
    <rPh sb="2" eb="3">
      <t>ダイ</t>
    </rPh>
    <rPh sb="4" eb="5">
      <t>ゴウ</t>
    </rPh>
    <rPh sb="9" eb="11">
      <t>ヨウコウ</t>
    </rPh>
    <rPh sb="11" eb="12">
      <t>ダイ</t>
    </rPh>
    <rPh sb="13" eb="14">
      <t>ジョウ</t>
    </rPh>
    <rPh sb="14" eb="16">
      <t>カンケイ</t>
    </rPh>
    <phoneticPr fontId="1"/>
  </si>
  <si>
    <t>　職員の状況（Ａ型・ケアハウス）</t>
    <rPh sb="1" eb="3">
      <t>ショクイン</t>
    </rPh>
    <rPh sb="4" eb="6">
      <t>ジョウキョウ</t>
    </rPh>
    <rPh sb="8" eb="9">
      <t>ガタ</t>
    </rPh>
    <phoneticPr fontId="6"/>
  </si>
  <si>
    <t>様式第２号その４（要綱第４条関係）</t>
    <rPh sb="0" eb="2">
      <t>ヨウシキ</t>
    </rPh>
    <rPh sb="2" eb="3">
      <t>ダイ</t>
    </rPh>
    <rPh sb="4" eb="5">
      <t>ゴウ</t>
    </rPh>
    <rPh sb="9" eb="11">
      <t>ヨウコウ</t>
    </rPh>
    <rPh sb="11" eb="12">
      <t>ダイ</t>
    </rPh>
    <rPh sb="13" eb="14">
      <t>ジョウ</t>
    </rPh>
    <rPh sb="14" eb="16">
      <t>カンケイ</t>
    </rPh>
    <phoneticPr fontId="1"/>
  </si>
  <si>
    <t>（注２）「区分」欄の科目は、適用している会計処理方式に応じて変更して差し支えない。</t>
    <rPh sb="1" eb="2">
      <t>チュウ</t>
    </rPh>
    <rPh sb="5" eb="7">
      <t>クブン</t>
    </rPh>
    <rPh sb="8" eb="9">
      <t>ラン</t>
    </rPh>
    <rPh sb="10" eb="12">
      <t>カモク</t>
    </rPh>
    <rPh sb="14" eb="16">
      <t>テキヨウ</t>
    </rPh>
    <rPh sb="20" eb="22">
      <t>カイケイ</t>
    </rPh>
    <rPh sb="22" eb="24">
      <t>ショリ</t>
    </rPh>
    <rPh sb="24" eb="26">
      <t>ホウシキ</t>
    </rPh>
    <rPh sb="27" eb="28">
      <t>オウ</t>
    </rPh>
    <rPh sb="30" eb="32">
      <t>ヘンコウ</t>
    </rPh>
    <rPh sb="34" eb="35">
      <t>サ</t>
    </rPh>
    <rPh sb="36" eb="37">
      <t>ツカ</t>
    </rPh>
    <phoneticPr fontId="6"/>
  </si>
  <si>
    <t>左のうち事務費対象経費</t>
    <phoneticPr fontId="1"/>
  </si>
  <si>
    <t>　　 ・</t>
    <phoneticPr fontId="6"/>
  </si>
  <si>
    <t>(注２）　特定施設入所者生活介護の指定を受けた施設においては、各欄にその利用対象者数のうち一般生活者数を</t>
    <rPh sb="1" eb="2">
      <t>チュウ</t>
    </rPh>
    <rPh sb="5" eb="7">
      <t>トクテイ</t>
    </rPh>
    <rPh sb="7" eb="9">
      <t>シセツ</t>
    </rPh>
    <rPh sb="9" eb="12">
      <t>ニュウショシャ</t>
    </rPh>
    <rPh sb="12" eb="14">
      <t>セイカツ</t>
    </rPh>
    <rPh sb="14" eb="16">
      <t>カイゴ</t>
    </rPh>
    <rPh sb="17" eb="19">
      <t>シテイ</t>
    </rPh>
    <rPh sb="20" eb="21">
      <t>ウ</t>
    </rPh>
    <rPh sb="23" eb="25">
      <t>シセツ</t>
    </rPh>
    <rPh sb="31" eb="32">
      <t>カク</t>
    </rPh>
    <rPh sb="32" eb="33">
      <t>ラン</t>
    </rPh>
    <rPh sb="36" eb="38">
      <t>リヨウ</t>
    </rPh>
    <rPh sb="38" eb="41">
      <t>タイショウシャ</t>
    </rPh>
    <rPh sb="41" eb="42">
      <t>スウ</t>
    </rPh>
    <phoneticPr fontId="6"/>
  </si>
  <si>
    <t>　　　（　　）書きにより再掲すること。</t>
    <rPh sb="7" eb="8">
      <t>ガ</t>
    </rPh>
    <rPh sb="12" eb="14">
      <t>サイケイ</t>
    </rPh>
    <phoneticPr fontId="6"/>
  </si>
  <si>
    <t>単価区分別
利用人員</t>
    <rPh sb="0" eb="2">
      <t>タンカ</t>
    </rPh>
    <rPh sb="2" eb="4">
      <t>クブン</t>
    </rPh>
    <rPh sb="4" eb="5">
      <t>ベツ</t>
    </rPh>
    <rPh sb="6" eb="8">
      <t>リヨウ</t>
    </rPh>
    <rPh sb="8" eb="10">
      <t>ジンイン</t>
    </rPh>
    <phoneticPr fontId="6"/>
  </si>
  <si>
    <t>適用月</t>
    <rPh sb="0" eb="2">
      <t>テキヨウ</t>
    </rPh>
    <rPh sb="2" eb="3">
      <t>ゲツ</t>
    </rPh>
    <phoneticPr fontId="6"/>
  </si>
  <si>
    <t>（施設名）</t>
    <rPh sb="1" eb="3">
      <t>シセツ</t>
    </rPh>
    <rPh sb="3" eb="4">
      <t>メイ</t>
    </rPh>
    <phoneticPr fontId="1"/>
  </si>
  <si>
    <t>(注１）　各月の利用人員は、各月初日の実利用人員を記入すること。（ただし、事業開始後３か月を経過した日の</t>
    <rPh sb="1" eb="2">
      <t>チュウ</t>
    </rPh>
    <rPh sb="5" eb="7">
      <t>カクツキ</t>
    </rPh>
    <rPh sb="8" eb="10">
      <t>リヨウ</t>
    </rPh>
    <rPh sb="10" eb="12">
      <t>ジンイン</t>
    </rPh>
    <rPh sb="14" eb="16">
      <t>カクツキ</t>
    </rPh>
    <rPh sb="16" eb="18">
      <t>ショニチ</t>
    </rPh>
    <rPh sb="19" eb="20">
      <t>ジツ</t>
    </rPh>
    <rPh sb="20" eb="22">
      <t>リヨウ</t>
    </rPh>
    <rPh sb="22" eb="24">
      <t>ジンイン</t>
    </rPh>
    <rPh sb="25" eb="27">
      <t>キニュウ</t>
    </rPh>
    <rPh sb="37" eb="39">
      <t>ジギョウ</t>
    </rPh>
    <rPh sb="39" eb="42">
      <t>カイシゴ</t>
    </rPh>
    <phoneticPr fontId="6"/>
  </si>
  <si>
    <t>属する月の分までは、３０日又は当該月の実人数で除した人員によること）</t>
    <rPh sb="12" eb="13">
      <t>ニチ</t>
    </rPh>
    <rPh sb="13" eb="14">
      <t>マタ</t>
    </rPh>
    <rPh sb="15" eb="17">
      <t>トウガイ</t>
    </rPh>
    <rPh sb="17" eb="18">
      <t>ツキ</t>
    </rPh>
    <rPh sb="19" eb="20">
      <t>ジツ</t>
    </rPh>
    <rPh sb="20" eb="22">
      <t>ニンズウ</t>
    </rPh>
    <rPh sb="23" eb="24">
      <t>ジョ</t>
    </rPh>
    <rPh sb="26" eb="28">
      <t>ジンイン</t>
    </rPh>
    <phoneticPr fontId="6"/>
  </si>
  <si>
    <t>（注）１　Ｅ欄については、Ｂ欄の計とＣ欄の計を比較して少ない方の額からＤ欄の計を差し引いた額を記入すること。</t>
    <rPh sb="1" eb="2">
      <t>チュウ</t>
    </rPh>
    <rPh sb="6" eb="7">
      <t>ラン</t>
    </rPh>
    <rPh sb="14" eb="15">
      <t>ラン</t>
    </rPh>
    <rPh sb="16" eb="17">
      <t>ケイ</t>
    </rPh>
    <rPh sb="19" eb="20">
      <t>ラン</t>
    </rPh>
    <rPh sb="21" eb="22">
      <t>ケイ</t>
    </rPh>
    <rPh sb="23" eb="25">
      <t>ヒカク</t>
    </rPh>
    <rPh sb="27" eb="28">
      <t>スク</t>
    </rPh>
    <rPh sb="30" eb="31">
      <t>ホウ</t>
    </rPh>
    <rPh sb="32" eb="33">
      <t>ガク</t>
    </rPh>
    <rPh sb="36" eb="37">
      <t>ラン</t>
    </rPh>
    <rPh sb="38" eb="39">
      <t>ケイ</t>
    </rPh>
    <rPh sb="40" eb="41">
      <t>サ</t>
    </rPh>
    <rPh sb="42" eb="43">
      <t>ヒ</t>
    </rPh>
    <rPh sb="45" eb="46">
      <t>ガク</t>
    </rPh>
    <rPh sb="47" eb="49">
      <t>キニュウ</t>
    </rPh>
    <phoneticPr fontId="6"/>
  </si>
  <si>
    <t>　　　４　特別運営費については、事務費本人徴収予定額（Ｄ）から控除すること。</t>
    <phoneticPr fontId="6"/>
  </si>
  <si>
    <t>［　　　　　　　年　　月　　日（申請日）現在］</t>
    <rPh sb="8" eb="9">
      <t>ネン</t>
    </rPh>
    <rPh sb="11" eb="12">
      <t>ガツ</t>
    </rPh>
    <rPh sb="14" eb="15">
      <t>ニチ</t>
    </rPh>
    <rPh sb="16" eb="18">
      <t>シンセイ</t>
    </rPh>
    <rPh sb="18" eb="19">
      <t>ヒ</t>
    </rPh>
    <rPh sb="20" eb="22">
      <t>ゲンザイ</t>
    </rPh>
    <phoneticPr fontId="6"/>
  </si>
  <si>
    <t>（Ｆ）</t>
    <phoneticPr fontId="1"/>
  </si>
  <si>
    <t>（Ｈ）</t>
    <phoneticPr fontId="1"/>
  </si>
  <si>
    <t>介護職員処遇改善加算</t>
    <rPh sb="0" eb="2">
      <t>カイゴ</t>
    </rPh>
    <rPh sb="2" eb="4">
      <t>ショクイン</t>
    </rPh>
    <rPh sb="4" eb="6">
      <t>ショグウ</t>
    </rPh>
    <rPh sb="6" eb="8">
      <t>カイゼン</t>
    </rPh>
    <rPh sb="8" eb="10">
      <t>カサン</t>
    </rPh>
    <phoneticPr fontId="6"/>
  </si>
  <si>
    <t>介護職員処遇改善計画書</t>
    <rPh sb="0" eb="4">
      <t>かいごしょくいん</t>
    </rPh>
    <rPh sb="4" eb="6">
      <t>しょぐう</t>
    </rPh>
    <rPh sb="6" eb="8">
      <t>かいぜん</t>
    </rPh>
    <rPh sb="8" eb="10">
      <t>けいかく</t>
    </rPh>
    <rPh sb="10" eb="11">
      <t>しょ</t>
    </rPh>
    <phoneticPr fontId="20" type="Hiragana"/>
  </si>
  <si>
    <t>施設名</t>
    <rPh sb="0" eb="3">
      <t>しせつめい</t>
    </rPh>
    <phoneticPr fontId="20" type="Hiragana"/>
  </si>
  <si>
    <t>①</t>
  </si>
  <si>
    <t>開設月</t>
    <rPh sb="0" eb="2">
      <t>カイセツ</t>
    </rPh>
    <rPh sb="2" eb="3">
      <t>ツキ</t>
    </rPh>
    <phoneticPr fontId="6"/>
  </si>
  <si>
    <t>対象介護職員数</t>
    <rPh sb="0" eb="2">
      <t>タイショウ</t>
    </rPh>
    <rPh sb="2" eb="4">
      <t>カイゴ</t>
    </rPh>
    <rPh sb="4" eb="7">
      <t>ショクインスウ</t>
    </rPh>
    <phoneticPr fontId="6"/>
  </si>
  <si>
    <t>単価</t>
    <rPh sb="0" eb="2">
      <t>タンカ</t>
    </rPh>
    <phoneticPr fontId="6"/>
  </si>
  <si>
    <t>実績額</t>
    <rPh sb="0" eb="2">
      <t>ジッセキ</t>
    </rPh>
    <rPh sb="2" eb="3">
      <t>ガク</t>
    </rPh>
    <phoneticPr fontId="6"/>
  </si>
  <si>
    <t>月</t>
    <rPh sb="0" eb="1">
      <t>ガツ</t>
    </rPh>
    <phoneticPr fontId="6"/>
  </si>
  <si>
    <t>人</t>
    <rPh sb="0" eb="1">
      <t>にん</t>
    </rPh>
    <phoneticPr fontId="20" type="Hiragana"/>
  </si>
  <si>
    <t>×</t>
    <phoneticPr fontId="6"/>
  </si>
  <si>
    <t>=</t>
    <phoneticPr fontId="6"/>
  </si>
  <si>
    <t>円</t>
    <rPh sb="0" eb="1">
      <t>エン</t>
    </rPh>
    <phoneticPr fontId="6"/>
  </si>
  <si>
    <t>②</t>
  </si>
  <si>
    <t>円</t>
    <rPh sb="0" eb="1">
      <t>えん</t>
    </rPh>
    <phoneticPr fontId="20" type="Hiragana"/>
  </si>
  <si>
    <r>
      <t>賃金改善を行った給与の種類</t>
    </r>
    <r>
      <rPr>
        <sz val="11"/>
        <color indexed="8"/>
        <rFont val="ＭＳ 明朝"/>
        <family val="1"/>
        <charset val="128"/>
      </rPr>
      <t xml:space="preserve">
</t>
    </r>
    <r>
      <rPr>
        <sz val="8"/>
        <color indexed="8"/>
        <rFont val="ＭＳ 明朝"/>
        <family val="1"/>
        <charset val="128"/>
      </rPr>
      <t>※該当する項目にチェックしてください。</t>
    </r>
    <rPh sb="0" eb="2">
      <t>ちんぎん</t>
    </rPh>
    <rPh sb="2" eb="4">
      <t>かいぜん</t>
    </rPh>
    <rPh sb="5" eb="6">
      <t>おこな</t>
    </rPh>
    <rPh sb="8" eb="10">
      <t>きゅうよ</t>
    </rPh>
    <rPh sb="11" eb="13">
      <t>しゅるい</t>
    </rPh>
    <rPh sb="15" eb="17">
      <t>がいとう</t>
    </rPh>
    <rPh sb="19" eb="21">
      <t>こうもく</t>
    </rPh>
    <phoneticPr fontId="20" type="Hiragana"/>
  </si>
  <si>
    <t>□</t>
  </si>
  <si>
    <t>基本給</t>
    <rPh sb="0" eb="3">
      <t>きほんきゅう</t>
    </rPh>
    <phoneticPr fontId="20" type="Hiragana"/>
  </si>
  <si>
    <t>手当（新設）</t>
    <rPh sb="0" eb="2">
      <t>てあて</t>
    </rPh>
    <rPh sb="3" eb="5">
      <t>しんせつ</t>
    </rPh>
    <phoneticPr fontId="20" type="Hiragana"/>
  </si>
  <si>
    <t>手当（既存の増額）</t>
    <rPh sb="0" eb="2">
      <t>てあて</t>
    </rPh>
    <rPh sb="3" eb="5">
      <t>きぞん</t>
    </rPh>
    <rPh sb="6" eb="8">
      <t>ぞうがく</t>
    </rPh>
    <phoneticPr fontId="20" type="Hiragana"/>
  </si>
  <si>
    <t>賞与</t>
    <rPh sb="0" eb="2">
      <t>しょうよ</t>
    </rPh>
    <phoneticPr fontId="20" type="Hiragana"/>
  </si>
  <si>
    <t>その他</t>
    <rPh sb="2" eb="3">
      <t>た</t>
    </rPh>
    <phoneticPr fontId="20" type="Hiragana"/>
  </si>
  <si>
    <t>（　　　　　　　　　　　　　　）</t>
  </si>
  <si>
    <t>賃金改善実施期間</t>
    <rPh sb="0" eb="2">
      <t>ちんぎん</t>
    </rPh>
    <rPh sb="2" eb="4">
      <t>かいぜん</t>
    </rPh>
    <rPh sb="4" eb="6">
      <t>じっし</t>
    </rPh>
    <rPh sb="6" eb="8">
      <t>きかん</t>
    </rPh>
    <phoneticPr fontId="20" type="Hiragana"/>
  </si>
  <si>
    <t>令和</t>
    <rPh sb="0" eb="2">
      <t>れいわ</t>
    </rPh>
    <phoneticPr fontId="20" type="Hiragana"/>
  </si>
  <si>
    <t>年</t>
    <rPh sb="0" eb="1">
      <t>ねん</t>
    </rPh>
    <phoneticPr fontId="20" type="Hiragana"/>
  </si>
  <si>
    <t>月</t>
    <rPh sb="0" eb="1">
      <t>つき</t>
    </rPh>
    <phoneticPr fontId="20" type="Hiragana"/>
  </si>
  <si>
    <t>～</t>
  </si>
  <si>
    <r>
      <t xml:space="preserve">具体的な取組内容
</t>
    </r>
    <r>
      <rPr>
        <sz val="8"/>
        <rFont val="ＭＳ Ｐゴシック"/>
        <family val="3"/>
        <charset val="128"/>
      </rPr>
      <t>※該当する項目にチェックし、具体的な内容（②欄の額の内訳を含む。）を下欄に記載してください。</t>
    </r>
    <rPh sb="0" eb="2">
      <t>ぐたい</t>
    </rPh>
    <rPh sb="2" eb="3">
      <t>てき</t>
    </rPh>
    <rPh sb="4" eb="6">
      <t>とりくみ</t>
    </rPh>
    <rPh sb="6" eb="8">
      <t>ないよう</t>
    </rPh>
    <rPh sb="10" eb="12">
      <t>がいとう</t>
    </rPh>
    <rPh sb="14" eb="16">
      <t>こうもく</t>
    </rPh>
    <rPh sb="23" eb="25">
      <t>ぐたい</t>
    </rPh>
    <rPh sb="25" eb="26">
      <t>てき</t>
    </rPh>
    <rPh sb="27" eb="29">
      <t>ないよう</t>
    </rPh>
    <rPh sb="31" eb="32">
      <t>らん</t>
    </rPh>
    <rPh sb="33" eb="34">
      <t>がく</t>
    </rPh>
    <rPh sb="35" eb="37">
      <t>うちわけ</t>
    </rPh>
    <rPh sb="38" eb="39">
      <t>ふく</t>
    </rPh>
    <rPh sb="43" eb="44">
      <t>した</t>
    </rPh>
    <rPh sb="44" eb="45">
      <t>らん</t>
    </rPh>
    <rPh sb="46" eb="48">
      <t>きさい</t>
    </rPh>
    <phoneticPr fontId="20" type="Hiragana"/>
  </si>
  <si>
    <t>（当該施設において賃金改善内容の根拠となる規則・規定）</t>
    <rPh sb="1" eb="3">
      <t>とうがい</t>
    </rPh>
    <rPh sb="3" eb="5">
      <t>しせつ</t>
    </rPh>
    <rPh sb="9" eb="11">
      <t>ちんぎん</t>
    </rPh>
    <rPh sb="11" eb="13">
      <t>かいぜん</t>
    </rPh>
    <rPh sb="13" eb="15">
      <t>ないよう</t>
    </rPh>
    <rPh sb="16" eb="18">
      <t>こんきょ</t>
    </rPh>
    <rPh sb="21" eb="23">
      <t>きそく</t>
    </rPh>
    <rPh sb="24" eb="26">
      <t>きてい</t>
    </rPh>
    <phoneticPr fontId="20" type="Hiragana"/>
  </si>
  <si>
    <t>就業規則の見直し</t>
    <rPh sb="0" eb="2">
      <t>しゅうぎょう</t>
    </rPh>
    <rPh sb="2" eb="4">
      <t>きそく</t>
    </rPh>
    <rPh sb="5" eb="7">
      <t>みなお</t>
    </rPh>
    <phoneticPr fontId="20" type="Hiragana"/>
  </si>
  <si>
    <t>賃金規定の見直し</t>
    <rPh sb="0" eb="2">
      <t>ちんぎん</t>
    </rPh>
    <rPh sb="2" eb="4">
      <t>きてい</t>
    </rPh>
    <rPh sb="5" eb="7">
      <t>みなお</t>
    </rPh>
    <phoneticPr fontId="20" type="Hiragana"/>
  </si>
  <si>
    <t>（　　　　　　　　　　　　　　　　　　　　）</t>
  </si>
  <si>
    <t>※「対象介護職員数」は、各月の介護職員数（常勤換算）から特定施設入居者生活介護を担当する介護職員数（常勤換算）を除くこと。また、介護職員が他の職務に従事する場合については、時間帯を明確に区分し、他の職に従事した時間については、常勤換算方法における介護職員として勤務した勤務延時間数には含めないこと。</t>
    <rPh sb="2" eb="4">
      <t>たいしょう</t>
    </rPh>
    <rPh sb="4" eb="6">
      <t>かいご</t>
    </rPh>
    <rPh sb="6" eb="8">
      <t>しょくいん</t>
    </rPh>
    <rPh sb="8" eb="9">
      <t>すう</t>
    </rPh>
    <rPh sb="12" eb="14">
      <t>かくつき</t>
    </rPh>
    <rPh sb="15" eb="17">
      <t>かいご</t>
    </rPh>
    <rPh sb="17" eb="20">
      <t>しょくいんすう</t>
    </rPh>
    <rPh sb="21" eb="23">
      <t>じょうきん</t>
    </rPh>
    <rPh sb="23" eb="25">
      <t>かんさん</t>
    </rPh>
    <rPh sb="28" eb="30">
      <t>とくてい</t>
    </rPh>
    <rPh sb="30" eb="32">
      <t>しせつ</t>
    </rPh>
    <rPh sb="32" eb="35">
      <t>にゅうきょしゃ</t>
    </rPh>
    <rPh sb="35" eb="37">
      <t>せいかつ</t>
    </rPh>
    <rPh sb="37" eb="39">
      <t>かいご</t>
    </rPh>
    <rPh sb="40" eb="42">
      <t>たんとう</t>
    </rPh>
    <rPh sb="56" eb="57">
      <t>のぞ</t>
    </rPh>
    <phoneticPr fontId="20" type="Hiragana"/>
  </si>
  <si>
    <t>※一般入所者の入所日数が「０」となる月は開設月数に算入しない。</t>
    <rPh sb="1" eb="3">
      <t>いっぱん</t>
    </rPh>
    <rPh sb="3" eb="6">
      <t>にゅうしょしゃ</t>
    </rPh>
    <rPh sb="7" eb="9">
      <t>にゅうしょ</t>
    </rPh>
    <rPh sb="9" eb="11">
      <t>にっすう</t>
    </rPh>
    <rPh sb="18" eb="19">
      <t>つき</t>
    </rPh>
    <rPh sb="20" eb="22">
      <t>かいせつ</t>
    </rPh>
    <rPh sb="22" eb="24">
      <t>つきすう</t>
    </rPh>
    <rPh sb="25" eb="27">
      <t>さんにゅう</t>
    </rPh>
    <phoneticPr fontId="20" type="Hiragana"/>
  </si>
  <si>
    <t>別添１　　補助金所要額内訳書</t>
    <phoneticPr fontId="6"/>
  </si>
  <si>
    <r>
      <t>(１)</t>
    </r>
    <r>
      <rPr>
        <sz val="11"/>
        <rFont val="ＭＳ Ｐゴシック"/>
        <family val="2"/>
        <charset val="128"/>
        <scheme val="minor"/>
      </rPr>
      <t>介護職員処遇改善計画書</t>
    </r>
    <rPh sb="3" eb="5">
      <t>かいご</t>
    </rPh>
    <rPh sb="5" eb="7">
      <t>しょくいん</t>
    </rPh>
    <rPh sb="7" eb="9">
      <t>しょぐう</t>
    </rPh>
    <rPh sb="9" eb="11">
      <t>かいぜん</t>
    </rPh>
    <rPh sb="11" eb="14">
      <t>けいかくしょ</t>
    </rPh>
    <phoneticPr fontId="20" type="Hiragana"/>
  </si>
  <si>
    <r>
      <t>(１)</t>
    </r>
    <r>
      <rPr>
        <sz val="11"/>
        <rFont val="ＭＳ Ｐゴシック"/>
        <family val="2"/>
        <charset val="128"/>
        <scheme val="minor"/>
      </rPr>
      <t>介護職員処遇改善変更計画書</t>
    </r>
    <rPh sb="3" eb="5">
      <t>かいご</t>
    </rPh>
    <rPh sb="5" eb="7">
      <t>しょくいん</t>
    </rPh>
    <rPh sb="7" eb="9">
      <t>しょぐう</t>
    </rPh>
    <rPh sb="9" eb="11">
      <t>かいぜん</t>
    </rPh>
    <rPh sb="11" eb="13">
      <t>へんこう</t>
    </rPh>
    <rPh sb="13" eb="16">
      <t>けいかくしょ</t>
    </rPh>
    <phoneticPr fontId="20" type="Hiragana"/>
  </si>
  <si>
    <t>介護職員処遇改善変更計画書</t>
    <rPh sb="0" eb="4">
      <t>かいごしょくいん</t>
    </rPh>
    <rPh sb="4" eb="6">
      <t>しょぐう</t>
    </rPh>
    <rPh sb="6" eb="8">
      <t>かいぜん</t>
    </rPh>
    <rPh sb="8" eb="10">
      <t>へんこう</t>
    </rPh>
    <rPh sb="10" eb="12">
      <t>けいかく</t>
    </rPh>
    <rPh sb="12" eb="13">
      <t>しょ</t>
    </rPh>
    <phoneticPr fontId="20" type="Hiragana"/>
  </si>
  <si>
    <t>既交付決定額</t>
    <rPh sb="0" eb="1">
      <t>キ</t>
    </rPh>
    <rPh sb="1" eb="3">
      <t>コウフ</t>
    </rPh>
    <rPh sb="3" eb="5">
      <t>ケッテイ</t>
    </rPh>
    <rPh sb="5" eb="6">
      <t>ガク</t>
    </rPh>
    <phoneticPr fontId="6"/>
  </si>
  <si>
    <t>差引額</t>
    <rPh sb="0" eb="2">
      <t>サシヒキ</t>
    </rPh>
    <rPh sb="2" eb="3">
      <t>ガク</t>
    </rPh>
    <phoneticPr fontId="6"/>
  </si>
  <si>
    <t>（Ｉ）</t>
    <phoneticPr fontId="1"/>
  </si>
  <si>
    <t>市補助所要額</t>
    <rPh sb="0" eb="1">
      <t>シ</t>
    </rPh>
    <rPh sb="1" eb="3">
      <t>ホジョ</t>
    </rPh>
    <rPh sb="3" eb="5">
      <t>ショヨウ</t>
    </rPh>
    <rPh sb="5" eb="6">
      <t>ガク</t>
    </rPh>
    <phoneticPr fontId="6"/>
  </si>
  <si>
    <t>　　　　また、１，０００円未満の端数が生じた場合には、これを切り捨てること。</t>
    <rPh sb="22" eb="24">
      <t>バアイ</t>
    </rPh>
    <rPh sb="30" eb="31">
      <t>キ</t>
    </rPh>
    <rPh sb="32" eb="33">
      <t>ス</t>
    </rPh>
    <phoneticPr fontId="6"/>
  </si>
  <si>
    <t xml:space="preserve">賃金改善見込額総額（年額）
</t>
    <rPh sb="0" eb="2">
      <t>ちんぎん</t>
    </rPh>
    <rPh sb="2" eb="4">
      <t>かいぜん</t>
    </rPh>
    <rPh sb="4" eb="6">
      <t>みこ</t>
    </rPh>
    <rPh sb="6" eb="7">
      <t>がく</t>
    </rPh>
    <rPh sb="7" eb="9">
      <t>そうがく</t>
    </rPh>
    <rPh sb="10" eb="12">
      <t>ねんがく</t>
    </rPh>
    <phoneticPr fontId="20" type="Hiragana"/>
  </si>
  <si>
    <t>③</t>
    <phoneticPr fontId="6"/>
  </si>
  <si>
    <t>円</t>
    <rPh sb="0" eb="1">
      <t>エン</t>
    </rPh>
    <phoneticPr fontId="1"/>
  </si>
  <si>
    <t>④</t>
    <phoneticPr fontId="1"/>
  </si>
  <si>
    <t>⑤</t>
    <phoneticPr fontId="1"/>
  </si>
  <si>
    <t>⑥</t>
    <phoneticPr fontId="1"/>
  </si>
  <si>
    <r>
      <t>※②「賃金改善見込額総額」欄については、各軽費老人ホームにおいて、賃金改善実施期間における賃金改善に要した費用（当該賃金改善に伴う法定福利費等の事業主負担の増加分に充当した場合はその額を含む。）の総額</t>
    </r>
    <r>
      <rPr>
        <u/>
        <sz val="10"/>
        <color rgb="FFFF0000"/>
        <rFont val="ＭＳ 明朝"/>
        <family val="1"/>
        <charset val="128"/>
      </rPr>
      <t>　　　　　　　　　　　　　</t>
    </r>
    <r>
      <rPr>
        <sz val="10"/>
        <color theme="1"/>
        <rFont val="ＭＳ 明朝"/>
        <family val="1"/>
        <charset val="128"/>
      </rPr>
      <t>を記載すること。また、介護職員以外の職員を改善の対象に加える場合、当該額を合算し記載すること。</t>
    </r>
    <rPh sb="3" eb="7">
      <t>ちんぎんかいぜん</t>
    </rPh>
    <rPh sb="7" eb="9">
      <t>みこ</t>
    </rPh>
    <rPh sb="9" eb="10">
      <t>がく</t>
    </rPh>
    <rPh sb="10" eb="12">
      <t>そうがく</t>
    </rPh>
    <rPh sb="13" eb="14">
      <t>らん</t>
    </rPh>
    <rPh sb="124" eb="128">
      <t>かいごしょくいん</t>
    </rPh>
    <rPh sb="128" eb="130">
      <t>いがい</t>
    </rPh>
    <rPh sb="131" eb="133">
      <t>しょくいん</t>
    </rPh>
    <rPh sb="134" eb="136">
      <t>かいぜん</t>
    </rPh>
    <rPh sb="137" eb="139">
      <t>たいしょう</t>
    </rPh>
    <rPh sb="140" eb="141">
      <t>くわ</t>
    </rPh>
    <rPh sb="143" eb="145">
      <t>ばあい</t>
    </rPh>
    <rPh sb="146" eb="148">
      <t>とうがい</t>
    </rPh>
    <rPh sb="148" eb="149">
      <t>がく</t>
    </rPh>
    <rPh sb="150" eb="152">
      <t>がっさん</t>
    </rPh>
    <rPh sb="153" eb="155">
      <t>きさい</t>
    </rPh>
    <phoneticPr fontId="20" type="Hiragana"/>
  </si>
  <si>
    <t>■</t>
    <phoneticPr fontId="1"/>
  </si>
  <si>
    <t>円</t>
    <rPh sb="0" eb="1">
      <t>エン</t>
    </rPh>
    <phoneticPr fontId="1"/>
  </si>
  <si>
    <t>④</t>
    <phoneticPr fontId="1"/>
  </si>
  <si>
    <t>⑤</t>
    <phoneticPr fontId="1"/>
  </si>
  <si>
    <t>⑥</t>
    <phoneticPr fontId="1"/>
  </si>
  <si>
    <t>ア処遇改善加算上限額
（介護職員数算定分）</t>
    <rPh sb="1" eb="3">
      <t>しょぐう</t>
    </rPh>
    <rPh sb="3" eb="5">
      <t>かいぜん</t>
    </rPh>
    <rPh sb="5" eb="7">
      <t>かさん</t>
    </rPh>
    <rPh sb="7" eb="10">
      <t>じょうげんがく</t>
    </rPh>
    <rPh sb="12" eb="14">
      <t>かいご</t>
    </rPh>
    <rPh sb="14" eb="16">
      <t>しょくいん</t>
    </rPh>
    <rPh sb="16" eb="17">
      <t>すう</t>
    </rPh>
    <rPh sb="17" eb="19">
      <t>さんてい</t>
    </rPh>
    <rPh sb="19" eb="20">
      <t>ぶん</t>
    </rPh>
    <phoneticPr fontId="20" type="Hiragana"/>
  </si>
  <si>
    <t>小計</t>
    <rPh sb="0" eb="2">
      <t>ショウケイ</t>
    </rPh>
    <phoneticPr fontId="6"/>
  </si>
  <si>
    <t>イ処遇改善加算上限額
（令和６年度介護報酬改定を踏まえた対応（処遇改善分））</t>
    <phoneticPr fontId="1"/>
  </si>
  <si>
    <t>合計（ア＋イ）</t>
    <phoneticPr fontId="1"/>
  </si>
  <si>
    <t>対象月</t>
    <rPh sb="0" eb="3">
      <t>タイショウツキ</t>
    </rPh>
    <phoneticPr fontId="6"/>
  </si>
  <si>
    <t>か月</t>
    <rPh sb="1" eb="2">
      <t>ゲツ</t>
    </rPh>
    <phoneticPr fontId="6"/>
  </si>
  <si>
    <t>×</t>
    <phoneticPr fontId="1"/>
  </si>
  <si>
    <t>小計</t>
    <rPh sb="0" eb="2">
      <t>ショウケイ</t>
    </rPh>
    <phoneticPr fontId="1"/>
  </si>
  <si>
    <t>施設当たりの加算額</t>
    <rPh sb="0" eb="3">
      <t>シセツア</t>
    </rPh>
    <rPh sb="6" eb="9">
      <t>カサンガク</t>
    </rPh>
    <phoneticPr fontId="6"/>
  </si>
  <si>
    <r>
      <t xml:space="preserve">介護職員処遇改善加算額
</t>
    </r>
    <r>
      <rPr>
        <sz val="9"/>
        <color theme="1"/>
        <rFont val="ＭＳ Ｐゴシック"/>
        <family val="3"/>
        <charset val="128"/>
      </rPr>
      <t>※①と②を比較して少ない額</t>
    </r>
    <rPh sb="0" eb="4">
      <t>カイゴショクイン</t>
    </rPh>
    <rPh sb="4" eb="8">
      <t>ショグウカイゼン</t>
    </rPh>
    <rPh sb="8" eb="11">
      <t>カサンガク</t>
    </rPh>
    <rPh sb="17" eb="19">
      <t>ヒカク</t>
    </rPh>
    <rPh sb="21" eb="22">
      <t>スク</t>
    </rPh>
    <rPh sb="24" eb="25">
      <t>ガク</t>
    </rPh>
    <phoneticPr fontId="6"/>
  </si>
  <si>
    <t>※①イの施設あたりの加算額（月額）については、サービスの提供に要する基本額及び各種加算額（民間施設給与等改善費を除く）の合計に直近3年間の平均対象入所者数（特定施設入居者生活介護の対象となる入所者分を除く）を乗じ、更に1.16％を乗じた額を12カ月で除し、円未満の端数を切り捨てた額とする。</t>
    <rPh sb="28" eb="30">
      <t>テイキョウ</t>
    </rPh>
    <rPh sb="31" eb="32">
      <t>ヨウ</t>
    </rPh>
    <phoneticPr fontId="6"/>
  </si>
  <si>
    <t>ケアハウス○○</t>
  </si>
  <si>
    <t>29000</t>
    <phoneticPr fontId="1"/>
  </si>
  <si>
    <t>○　賃金改善額（ひと月当たり）
　　　介護職員　　 １名当たり１２，０００円　×　２名　＝　２４，０００円
　　　生活相談員　１名当たり６，０００円　  ×　１名　＝　　６，０００円
　　　　　　　　　　　　　　　　　　　　　　　　　　　　　  　　 計　３０，０００円（年間３６０，０００円）
○　賃金改善対象期間
　　 令和７年４月～令和８年３月</t>
    <phoneticPr fontId="1"/>
  </si>
  <si>
    <t>イ処遇改善加算上限額
（令和６年度介護報酬改定を踏まえた対応（処遇改善分））</t>
    <rPh sb="1" eb="5">
      <t>ショグウカイゼン</t>
    </rPh>
    <rPh sb="5" eb="7">
      <t>カサン</t>
    </rPh>
    <rPh sb="7" eb="10">
      <t>ジョウゲンガク</t>
    </rPh>
    <rPh sb="12" eb="14">
      <t>レイワ</t>
    </rPh>
    <rPh sb="15" eb="17">
      <t>ネンド</t>
    </rPh>
    <rPh sb="17" eb="19">
      <t>カイゴ</t>
    </rPh>
    <rPh sb="19" eb="23">
      <t>ホウシュウカイテイ</t>
    </rPh>
    <rPh sb="24" eb="25">
      <t>フ</t>
    </rPh>
    <rPh sb="28" eb="30">
      <t>タイオウ</t>
    </rPh>
    <rPh sb="31" eb="35">
      <t>ショグウカイゼン</t>
    </rPh>
    <rPh sb="35" eb="36">
      <t>ブン</t>
    </rPh>
    <phoneticPr fontId="6"/>
  </si>
  <si>
    <t>合計（ア＋イ）</t>
    <rPh sb="0" eb="2">
      <t>ゴウケイ</t>
    </rPh>
    <phoneticPr fontId="6"/>
  </si>
  <si>
    <t>※②「賃金改善見込額総額」欄については、各軽費老人ホームにおいて、賃金改善実施期間における賃金改善に要した費用（当該賃金改善に伴う法定福利費等の事業主負担の増加分に充当した場合はその額を含む。）の総額を記載すること。また、介護職員以外の職員を改善の対象に加える場合、当該額を合算し記載すること。</t>
    <rPh sb="3" eb="7">
      <t>ちんぎんかいぜん</t>
    </rPh>
    <rPh sb="7" eb="9">
      <t>みこ</t>
    </rPh>
    <rPh sb="9" eb="10">
      <t>がく</t>
    </rPh>
    <rPh sb="10" eb="12">
      <t>そうがく</t>
    </rPh>
    <rPh sb="13" eb="14">
      <t>らん</t>
    </rPh>
    <rPh sb="111" eb="115">
      <t>かいごしょくいん</t>
    </rPh>
    <rPh sb="115" eb="117">
      <t>いがい</t>
    </rPh>
    <rPh sb="118" eb="120">
      <t>しょくいん</t>
    </rPh>
    <rPh sb="121" eb="123">
      <t>かいぜん</t>
    </rPh>
    <rPh sb="124" eb="126">
      <t>たいしょう</t>
    </rPh>
    <rPh sb="127" eb="128">
      <t>くわ</t>
    </rPh>
    <rPh sb="130" eb="132">
      <t>ばあい</t>
    </rPh>
    <rPh sb="133" eb="135">
      <t>とうがい</t>
    </rPh>
    <rPh sb="135" eb="136">
      <t>がく</t>
    </rPh>
    <rPh sb="137" eb="139">
      <t>がっさん</t>
    </rPh>
    <rPh sb="140" eb="142">
      <t>きさい</t>
    </rPh>
    <phoneticPr fontId="20" type="Hiragana"/>
  </si>
  <si>
    <r>
      <rPr>
        <u/>
        <sz val="11"/>
        <color theme="1"/>
        <rFont val="ＭＳ Ｐゴシック"/>
        <family val="3"/>
        <charset val="128"/>
      </rPr>
      <t>ア</t>
    </r>
    <r>
      <rPr>
        <u/>
        <sz val="11"/>
        <color theme="1"/>
        <rFont val="ＭＳ Ｐゴシック"/>
        <family val="3"/>
        <charset val="128"/>
        <scheme val="minor"/>
      </rPr>
      <t xml:space="preserve">処遇改善加算上限額
</t>
    </r>
    <r>
      <rPr>
        <u/>
        <sz val="11"/>
        <color theme="1"/>
        <rFont val="ＭＳ Ｐゴシック"/>
        <family val="3"/>
        <charset val="128"/>
      </rPr>
      <t>（介護職員数算定分）</t>
    </r>
    <rPh sb="1" eb="3">
      <t>しょぐう</t>
    </rPh>
    <rPh sb="3" eb="5">
      <t>かいぜん</t>
    </rPh>
    <rPh sb="5" eb="7">
      <t>かさん</t>
    </rPh>
    <rPh sb="7" eb="9">
      <t>じょうげん</t>
    </rPh>
    <rPh sb="9" eb="10">
      <t>がく</t>
    </rPh>
    <rPh sb="12" eb="16">
      <t>かいごしょくいん</t>
    </rPh>
    <rPh sb="16" eb="17">
      <t>すう</t>
    </rPh>
    <rPh sb="17" eb="20">
      <t>さんていぶん</t>
    </rPh>
    <phoneticPr fontId="20" type="Hiragana"/>
  </si>
  <si>
    <r>
      <t>賃金改善を行った給与の種類</t>
    </r>
    <r>
      <rPr>
        <sz val="11"/>
        <color theme="1"/>
        <rFont val="ＭＳ 明朝"/>
        <family val="1"/>
        <charset val="128"/>
      </rPr>
      <t xml:space="preserve">
</t>
    </r>
    <r>
      <rPr>
        <sz val="8"/>
        <color theme="1"/>
        <rFont val="ＭＳ 明朝"/>
        <family val="1"/>
        <charset val="128"/>
      </rPr>
      <t>※該当する項目にチェックしてください。</t>
    </r>
    <rPh sb="0" eb="2">
      <t>ちんぎん</t>
    </rPh>
    <rPh sb="2" eb="4">
      <t>かいぜん</t>
    </rPh>
    <rPh sb="5" eb="6">
      <t>おこな</t>
    </rPh>
    <rPh sb="8" eb="10">
      <t>きゅうよ</t>
    </rPh>
    <rPh sb="11" eb="13">
      <t>しゅるい</t>
    </rPh>
    <rPh sb="15" eb="17">
      <t>がいとう</t>
    </rPh>
    <rPh sb="19" eb="21">
      <t>こうもく</t>
    </rPh>
    <phoneticPr fontId="20" type="Hiragana"/>
  </si>
  <si>
    <r>
      <t xml:space="preserve">具体的な取組内容
</t>
    </r>
    <r>
      <rPr>
        <sz val="8"/>
        <color theme="1"/>
        <rFont val="ＭＳ Ｐゴシック"/>
        <family val="3"/>
        <charset val="128"/>
      </rPr>
      <t>※該当する項目にチェックし、具体的な内容（②欄の額の内訳を含む。）を下欄に記載してください。</t>
    </r>
    <rPh sb="0" eb="2">
      <t>ぐたい</t>
    </rPh>
    <rPh sb="2" eb="3">
      <t>てき</t>
    </rPh>
    <rPh sb="4" eb="6">
      <t>とりくみ</t>
    </rPh>
    <rPh sb="6" eb="8">
      <t>ないよう</t>
    </rPh>
    <rPh sb="10" eb="12">
      <t>がいとう</t>
    </rPh>
    <rPh sb="14" eb="16">
      <t>こうもく</t>
    </rPh>
    <rPh sb="23" eb="25">
      <t>ぐたい</t>
    </rPh>
    <rPh sb="25" eb="26">
      <t>てき</t>
    </rPh>
    <rPh sb="27" eb="29">
      <t>ないよう</t>
    </rPh>
    <rPh sb="31" eb="32">
      <t>らん</t>
    </rPh>
    <rPh sb="33" eb="34">
      <t>がく</t>
    </rPh>
    <rPh sb="35" eb="37">
      <t>うちわけ</t>
    </rPh>
    <rPh sb="38" eb="39">
      <t>ふく</t>
    </rPh>
    <rPh sb="43" eb="44">
      <t>した</t>
    </rPh>
    <rPh sb="44" eb="45">
      <t>らん</t>
    </rPh>
    <rPh sb="46" eb="48">
      <t>きさい</t>
    </rPh>
    <phoneticPr fontId="20" type="Hiragana"/>
  </si>
  <si>
    <t>〇〇ケアハウス</t>
    <phoneticPr fontId="1"/>
  </si>
  <si>
    <t>○　賃金改善額（ひと月当たり）
　　　介護職員　　 １名当たり１２，０００円　×　２名　＝　２４，０００円
　　　生活相談員　１名当たり６，０００円　  ×　１名　＝　　６，０００円
　　　　　　　　　　　　　　　　　　　　　　　　　　　　　  　　 計　３０，０００円（年間３６０，０００円）
○　賃金改善対象期間
　　 令和７年４月～令和８年３月</t>
    <phoneticPr fontId="1"/>
  </si>
  <si>
    <r>
      <rPr>
        <sz val="11"/>
        <color theme="1"/>
        <rFont val="ＭＳ Ｐゴシック"/>
        <family val="3"/>
        <charset val="128"/>
      </rPr>
      <t>ア</t>
    </r>
    <r>
      <rPr>
        <sz val="11"/>
        <color theme="1"/>
        <rFont val="ＭＳ Ｐゴシック"/>
        <family val="2"/>
        <charset val="128"/>
        <scheme val="minor"/>
      </rPr>
      <t xml:space="preserve">処遇改善加算上限額
</t>
    </r>
    <r>
      <rPr>
        <sz val="11"/>
        <color theme="1"/>
        <rFont val="ＭＳ Ｐゴシック"/>
        <family val="3"/>
        <charset val="128"/>
      </rPr>
      <t>（介護職員数算定分）</t>
    </r>
    <rPh sb="1" eb="3">
      <t>しょぐう</t>
    </rPh>
    <rPh sb="3" eb="5">
      <t>かいぜん</t>
    </rPh>
    <rPh sb="5" eb="7">
      <t>かさん</t>
    </rPh>
    <rPh sb="7" eb="9">
      <t>じょうげん</t>
    </rPh>
    <rPh sb="9" eb="10">
      <t>がく</t>
    </rPh>
    <rPh sb="12" eb="16">
      <t>かいごしょくいん</t>
    </rPh>
    <rPh sb="16" eb="17">
      <t>すう</t>
    </rPh>
    <rPh sb="17" eb="20">
      <t>さんていぶん</t>
    </rPh>
    <phoneticPr fontId="20" type="Hiragana"/>
  </si>
  <si>
    <r>
      <t>(１)</t>
    </r>
    <r>
      <rPr>
        <sz val="11"/>
        <color theme="1"/>
        <rFont val="ＭＳ Ｐゴシック"/>
        <family val="2"/>
        <charset val="128"/>
        <scheme val="minor"/>
      </rPr>
      <t>介護職員処遇改善計画書</t>
    </r>
    <rPh sb="3" eb="5">
      <t>かいご</t>
    </rPh>
    <rPh sb="5" eb="7">
      <t>しょくいん</t>
    </rPh>
    <rPh sb="7" eb="9">
      <t>しょぐう</t>
    </rPh>
    <rPh sb="9" eb="11">
      <t>かいぜん</t>
    </rPh>
    <rPh sb="11" eb="14">
      <t>けいかくしょ</t>
    </rPh>
    <phoneticPr fontId="20" type="Hiragana"/>
  </si>
  <si>
    <t>※②「賃金改善見込額総額」欄については、各軽費老人ホームにおいて、賃金改善実施期間における賃金改善に要した費用（当該賃金改善に伴う法定福利費等の事業主負担の増加分に充当した場合はその額を含む。）の総額　　　　　　　　　　　　　を記載すること。また、介護職員以外の職員を改善の対象に加える場合、当該額を合算し記載すること。</t>
    <rPh sb="3" eb="7">
      <t>ちんぎんかいぜん</t>
    </rPh>
    <rPh sb="7" eb="9">
      <t>みこ</t>
    </rPh>
    <rPh sb="9" eb="10">
      <t>がく</t>
    </rPh>
    <rPh sb="10" eb="12">
      <t>そうがく</t>
    </rPh>
    <rPh sb="13" eb="14">
      <t>らん</t>
    </rPh>
    <rPh sb="124" eb="128">
      <t>かいごしょくいん</t>
    </rPh>
    <rPh sb="128" eb="130">
      <t>いがい</t>
    </rPh>
    <rPh sb="131" eb="133">
      <t>しょくいん</t>
    </rPh>
    <rPh sb="134" eb="136">
      <t>かいぜん</t>
    </rPh>
    <rPh sb="137" eb="139">
      <t>たいしょう</t>
    </rPh>
    <rPh sb="140" eb="141">
      <t>くわ</t>
    </rPh>
    <rPh sb="143" eb="145">
      <t>ばあい</t>
    </rPh>
    <rPh sb="146" eb="148">
      <t>とうがい</t>
    </rPh>
    <rPh sb="148" eb="149">
      <t>がく</t>
    </rPh>
    <rPh sb="150" eb="152">
      <t>がっさん</t>
    </rPh>
    <rPh sb="153" eb="155">
      <t>きさい</t>
    </rPh>
    <phoneticPr fontId="20" type="Hiragana"/>
  </si>
  <si>
    <t>人材確保・職場環境改善等加算</t>
    <phoneticPr fontId="1"/>
  </si>
  <si>
    <t>（Ｇ）</t>
    <phoneticPr fontId="1"/>
  </si>
  <si>
    <t>（Ｊ）</t>
    <phoneticPr fontId="1"/>
  </si>
  <si>
    <t>別添２　　補助金所要額内訳書</t>
    <phoneticPr fontId="6"/>
  </si>
  <si>
    <t>１　基本情報</t>
    <rPh sb="2" eb="4">
      <t>キホン</t>
    </rPh>
    <rPh sb="4" eb="6">
      <t>ジョウホウ</t>
    </rPh>
    <phoneticPr fontId="6"/>
  </si>
  <si>
    <t>フリガナ</t>
    <phoneticPr fontId="6"/>
  </si>
  <si>
    <t>施設所在地</t>
    <rPh sb="0" eb="2">
      <t>シセツ</t>
    </rPh>
    <rPh sb="2" eb="5">
      <t>ショザイチ</t>
    </rPh>
    <phoneticPr fontId="6"/>
  </si>
  <si>
    <t>〒</t>
    <phoneticPr fontId="6"/>
  </si>
  <si>
    <t>書類作成担当者</t>
    <rPh sb="0" eb="2">
      <t>ショルイ</t>
    </rPh>
    <rPh sb="2" eb="4">
      <t>サクセイ</t>
    </rPh>
    <rPh sb="4" eb="7">
      <t>タントウシャ</t>
    </rPh>
    <phoneticPr fontId="6"/>
  </si>
  <si>
    <t>連絡先</t>
    <rPh sb="0" eb="3">
      <t>レンラクサキ</t>
    </rPh>
    <phoneticPr fontId="6"/>
  </si>
  <si>
    <t>電話番号</t>
    <rPh sb="0" eb="2">
      <t>デンワ</t>
    </rPh>
    <rPh sb="2" eb="4">
      <t>バンゴウ</t>
    </rPh>
    <phoneticPr fontId="6"/>
  </si>
  <si>
    <t>E-mail</t>
    <phoneticPr fontId="6"/>
  </si>
  <si>
    <t>以下の点を確認し、満たしている項目に全てチェック（✔）すること。</t>
    <phoneticPr fontId="6"/>
  </si>
  <si>
    <t>確認項目</t>
    <rPh sb="0" eb="2">
      <t>カクニン</t>
    </rPh>
    <rPh sb="2" eb="4">
      <t>コウモク</t>
    </rPh>
    <phoneticPr fontId="6"/>
  </si>
  <si>
    <t>証明する資料の例</t>
    <rPh sb="0" eb="2">
      <t>ショウメイ</t>
    </rPh>
    <rPh sb="4" eb="6">
      <t>シリョウ</t>
    </rPh>
    <rPh sb="7" eb="8">
      <t>レイ</t>
    </rPh>
    <phoneticPr fontId="6"/>
  </si>
  <si>
    <t>介護人材確保・職場環境改善等加算による人件費改善以外の部分で賃金水準を引き下げません。</t>
    <rPh sb="14" eb="16">
      <t>カサン</t>
    </rPh>
    <rPh sb="19" eb="22">
      <t>ジンケンヒ</t>
    </rPh>
    <rPh sb="22" eb="24">
      <t>カイゼン</t>
    </rPh>
    <rPh sb="23" eb="24">
      <t>チンカイ</t>
    </rPh>
    <rPh sb="24" eb="26">
      <t>イガイ</t>
    </rPh>
    <rPh sb="27" eb="29">
      <t>ブブン</t>
    </rPh>
    <rPh sb="30" eb="32">
      <t>チンギン</t>
    </rPh>
    <rPh sb="32" eb="34">
      <t>スイジュン</t>
    </rPh>
    <rPh sb="35" eb="36">
      <t>ヒ</t>
    </rPh>
    <rPh sb="37" eb="38">
      <t>サ</t>
    </rPh>
    <phoneticPr fontId="6"/>
  </si>
  <si>
    <t>加算として算定される額は、上記使途のために全額支出します。</t>
    <rPh sb="0" eb="2">
      <t>カサン</t>
    </rPh>
    <rPh sb="5" eb="7">
      <t>サンテイ</t>
    </rPh>
    <rPh sb="10" eb="11">
      <t>ガク</t>
    </rPh>
    <rPh sb="13" eb="15">
      <t>ジョウキ</t>
    </rPh>
    <rPh sb="15" eb="17">
      <t>シト</t>
    </rPh>
    <rPh sb="21" eb="23">
      <t>ゼンガク</t>
    </rPh>
    <rPh sb="23" eb="25">
      <t>シシュツ</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</si>
  <si>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</si>
  <si>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令和</t>
    <rPh sb="0" eb="2">
      <t>レイワ</t>
    </rPh>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</si>
  <si>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</si>
  <si>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</si>
  <si>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</si>
  <si>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</si>
  <si>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</si>
  <si>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</si>
  <si>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</si>
  <si>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</si>
  <si>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</si>
  <si>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t>
  </si>
  <si>
    <t>960-8601</t>
    <phoneticPr fontId="1"/>
  </si>
  <si>
    <t>福島市五老内町3番1号</t>
    <phoneticPr fontId="1"/>
  </si>
  <si>
    <t>令和〇年〇月〇日</t>
    <phoneticPr fontId="1"/>
  </si>
  <si>
    <t>福島　太郎</t>
    <phoneticPr fontId="1"/>
  </si>
  <si>
    <t>〇〇〇-○○〇-〇〇〇〇</t>
    <phoneticPr fontId="1"/>
  </si>
  <si>
    <t>tyoujyu@mail.city.fukushima.fukushima.jp</t>
    <phoneticPr fontId="1"/>
  </si>
  <si>
    <t>施設名</t>
    <rPh sb="0" eb="2">
      <t>シセツ</t>
    </rPh>
    <rPh sb="2" eb="3">
      <t>メイ</t>
    </rPh>
    <phoneticPr fontId="6"/>
  </si>
  <si>
    <t>運営主体</t>
    <rPh sb="0" eb="2">
      <t>ウンエイ</t>
    </rPh>
    <rPh sb="2" eb="4">
      <t>シュタイ</t>
    </rPh>
    <phoneticPr fontId="6"/>
  </si>
  <si>
    <t>算定年月日</t>
    <rPh sb="0" eb="2">
      <t>サンテイ</t>
    </rPh>
    <rPh sb="2" eb="5">
      <t>ネンガッピ</t>
    </rPh>
    <phoneticPr fontId="6"/>
  </si>
  <si>
    <t>年間対象介護職員数（常勤換算）</t>
    <rPh sb="0" eb="2">
      <t>ネンカン</t>
    </rPh>
    <rPh sb="4" eb="6">
      <t>カイゴ</t>
    </rPh>
    <phoneticPr fontId="6"/>
  </si>
  <si>
    <t>人</t>
    <rPh sb="0" eb="1">
      <t>ニン</t>
    </rPh>
    <phoneticPr fontId="6"/>
  </si>
  <si>
    <t>加算額（対象職員数×4,500円）（自動計算）</t>
    <rPh sb="0" eb="3">
      <t>カサンガク</t>
    </rPh>
    <rPh sb="4" eb="9">
      <t>タイショウショクインスウ</t>
    </rPh>
    <rPh sb="15" eb="16">
      <t>エン</t>
    </rPh>
    <rPh sb="18" eb="20">
      <t>ジドウ</t>
    </rPh>
    <rPh sb="20" eb="22">
      <t>ケイサン</t>
    </rPh>
    <phoneticPr fontId="6"/>
  </si>
  <si>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6"/>
  </si>
  <si>
    <t>（ア）研修費</t>
    <rPh sb="3" eb="5">
      <t>ケンシュウ</t>
    </rPh>
    <rPh sb="5" eb="6">
      <t>ヒ</t>
    </rPh>
    <phoneticPr fontId="6"/>
  </si>
  <si>
    <t>（イ）いわゆる介護助手等の募集経費</t>
    <rPh sb="7" eb="9">
      <t>カイゴ</t>
    </rPh>
    <rPh sb="9" eb="11">
      <t>ジョシュ</t>
    </rPh>
    <rPh sb="11" eb="12">
      <t>トウ</t>
    </rPh>
    <rPh sb="13" eb="15">
      <t>ボシュウ</t>
    </rPh>
    <rPh sb="15" eb="17">
      <t>ケイヒ</t>
    </rPh>
    <phoneticPr fontId="6"/>
  </si>
  <si>
    <t>（ウ）その他の金額</t>
    <rPh sb="5" eb="6">
      <t>タ</t>
    </rPh>
    <rPh sb="7" eb="9">
      <t>キンガク</t>
    </rPh>
    <phoneticPr fontId="6"/>
  </si>
  <si>
    <t>③（ウ）「その他の金額」に記載した場合の使途</t>
    <rPh sb="7" eb="8">
      <t>タ</t>
    </rPh>
    <rPh sb="9" eb="12">
      <t>キンガク）</t>
    </rPh>
    <rPh sb="13" eb="15">
      <t>キサイ</t>
    </rPh>
    <rPh sb="17" eb="19">
      <t>バアイ</t>
    </rPh>
    <rPh sb="20" eb="22">
      <t>シト</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</si>
  <si>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</si>
  <si>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</si>
  <si>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やむを得ない事情により加算以外の部分で賃金水準を引き下げた場合、下記備考欄に経緯の概要を記載すること。
　（例：事業規模の縮小に伴う職員数・賃金総額の減少等）</t>
    <rPh sb="1" eb="3">
      <t>キニュウ</t>
    </rPh>
    <rPh sb="3" eb="4">
      <t>ジョウ</t>
    </rPh>
    <rPh sb="5" eb="7">
      <t>チュウイ</t>
    </rPh>
    <rPh sb="22" eb="24">
      <t>カサン</t>
    </rPh>
    <rPh sb="24" eb="26">
      <t>イガイ</t>
    </rPh>
    <rPh sb="27" eb="29">
      <t>ブブン</t>
    </rPh>
    <rPh sb="30" eb="32">
      <t>チンギン</t>
    </rPh>
    <rPh sb="32" eb="34">
      <t>スイジュン</t>
    </rPh>
    <rPh sb="35" eb="36">
      <t>ヒ</t>
    </rPh>
    <rPh sb="37" eb="38">
      <t>サ</t>
    </rPh>
    <rPh sb="40" eb="42">
      <t>バアイ</t>
    </rPh>
    <rPh sb="43" eb="45">
      <t>カキ</t>
    </rPh>
    <rPh sb="45" eb="47">
      <t>ビコウ</t>
    </rPh>
    <rPh sb="47" eb="48">
      <t>ラン</t>
    </rPh>
    <rPh sb="49" eb="51">
      <t>ケイイ</t>
    </rPh>
    <rPh sb="52" eb="54">
      <t>ガイヨウ</t>
    </rPh>
    <rPh sb="55" eb="57">
      <t>キサイ</t>
    </rPh>
    <rPh sb="65" eb="66">
      <t>レイ</t>
    </rPh>
    <phoneticPr fontId="6"/>
  </si>
  <si>
    <t>備考欄</t>
    <rPh sb="0" eb="2">
      <t>ビコウ</t>
    </rPh>
    <rPh sb="2" eb="3">
      <t>ラン</t>
    </rPh>
    <phoneticPr fontId="6"/>
  </si>
  <si>
    <t>４　記載内容に虚偽がないことの誓約</t>
    <rPh sb="2" eb="4">
      <t>キサイ</t>
    </rPh>
    <rPh sb="4" eb="6">
      <t>ナイヨウ</t>
    </rPh>
    <rPh sb="7" eb="9">
      <t>キョギ</t>
    </rPh>
    <rPh sb="15" eb="17">
      <t>セイヤク</t>
    </rPh>
    <phoneticPr fontId="6"/>
  </si>
  <si>
    <t>　</t>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</si>
  <si>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</si>
  <si>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職場環境改善を、研修費、いわゆる介護助手等の募集経費以外に充てた場合、具体的な使途を記載していること</t>
    <rPh sb="32" eb="34">
      <t>バアイ</t>
    </rPh>
    <rPh sb="35" eb="38">
      <t>グタイテキ</t>
    </rPh>
    <rPh sb="39" eb="41">
      <t>シト</t>
    </rPh>
    <rPh sb="42" eb="44">
      <t>キサイ</t>
    </rPh>
    <phoneticPr fontId="6"/>
  </si>
  <si>
    <t>４　記載内容に虚偽がないこと等の誓約</t>
    <rPh sb="2" eb="4">
      <t>キサイ</t>
    </rPh>
    <rPh sb="4" eb="6">
      <t>ナイヨウ</t>
    </rPh>
    <rPh sb="7" eb="9">
      <t>キョギ</t>
    </rPh>
    <rPh sb="14" eb="15">
      <t>トウ</t>
    </rPh>
    <rPh sb="16" eb="18">
      <t>セイヤク</t>
    </rPh>
    <phoneticPr fontId="6"/>
  </si>
  <si>
    <t>誓約について、空欄がない</t>
    <phoneticPr fontId="6"/>
  </si>
  <si>
    <t>２　加算の使途</t>
    <rPh sb="2" eb="4">
      <t>カサン</t>
    </rPh>
    <rPh sb="5" eb="7">
      <t>シト</t>
    </rPh>
    <phoneticPr fontId="6"/>
  </si>
  <si>
    <t>本計画書の内容を雇用する全ての職員に対して周知しました。</t>
    <phoneticPr fontId="1"/>
  </si>
  <si>
    <t>―</t>
    <phoneticPr fontId="1"/>
  </si>
  <si>
    <t>給与明細、職場環境改善経費に係る明細書等</t>
    <phoneticPr fontId="1"/>
  </si>
  <si>
    <t>会議録、周知文書</t>
    <phoneticPr fontId="1"/>
  </si>
  <si>
    <t>要件を満たすことの確認について、チェック（✔）が入っていない項目がない</t>
    <rPh sb="0" eb="2">
      <t>ヨウケン</t>
    </rPh>
    <rPh sb="3" eb="4">
      <t>ミ</t>
    </rPh>
    <rPh sb="9" eb="11">
      <t>カクニン</t>
    </rPh>
    <rPh sb="24" eb="25">
      <t>ハイ</t>
    </rPh>
    <rPh sb="30" eb="32">
      <t>コウモク</t>
    </rPh>
    <phoneticPr fontId="6"/>
  </si>
  <si>
    <t>３　その他要件を満たすことの確認・誓約等</t>
    <phoneticPr fontId="1"/>
  </si>
  <si>
    <t>その他要件を満たすことの確認・誓約等</t>
    <phoneticPr fontId="6"/>
  </si>
  <si>
    <t>・　各証明資料は、地方自治体からの求めがあった場合には、速やかに提出すること。
・　本表への虚偽記載の他、加算額の算定に関して不正があった場合は、加算額を返還することとなる場合がある。</t>
    <phoneticPr fontId="1"/>
  </si>
  <si>
    <t>ケアハウスマルマル</t>
  </si>
  <si>
    <t>ケアハウス〇〇</t>
    <phoneticPr fontId="1"/>
  </si>
  <si>
    <t>社会福祉法人〇〇</t>
    <phoneticPr fontId="1"/>
  </si>
  <si>
    <t>フクシマ　タロウ</t>
  </si>
  <si>
    <t>〇〇　〇〇</t>
    <phoneticPr fontId="1"/>
  </si>
  <si>
    <t>生活相談員</t>
    <phoneticPr fontId="1"/>
  </si>
  <si>
    <t>（１）　介護人材確保・職場環境改善等変更計画書</t>
    <rPh sb="18" eb="20">
      <t>ヘンコウ</t>
    </rPh>
    <rPh sb="20" eb="23">
      <t>ケイカクショ</t>
    </rPh>
    <phoneticPr fontId="6"/>
  </si>
  <si>
    <t>介護人材確保・職場環境改善等変更計画書</t>
    <rPh sb="0" eb="2">
      <t>カイゴ</t>
    </rPh>
    <rPh sb="14" eb="16">
      <t>ヘンコウ</t>
    </rPh>
    <rPh sb="16" eb="18">
      <t>ケイカク</t>
    </rPh>
    <phoneticPr fontId="6"/>
  </si>
  <si>
    <t>（１）　介護人材確保・職場環境改善等変更計画書</t>
    <phoneticPr fontId="6"/>
  </si>
  <si>
    <t>介護人材確保・職場環境改善等変更計画書</t>
    <rPh sb="0" eb="2">
      <t>カイゴ</t>
    </rPh>
    <rPh sb="2" eb="4">
      <t>ジンザイ</t>
    </rPh>
    <rPh sb="4" eb="6">
      <t>カクホ</t>
    </rPh>
    <rPh sb="7" eb="9">
      <t>ショクバ</t>
    </rPh>
    <rPh sb="9" eb="11">
      <t>カンキョウ</t>
    </rPh>
    <rPh sb="11" eb="13">
      <t>カイゼン</t>
    </rPh>
    <rPh sb="13" eb="14">
      <t>トウ</t>
    </rPh>
    <rPh sb="14" eb="16">
      <t>ヘンコウ</t>
    </rPh>
    <rPh sb="16" eb="19">
      <t>ケイカクショ</t>
    </rPh>
    <phoneticPr fontId="6"/>
  </si>
  <si>
    <t>②人件費改善の所要見込額</t>
    <rPh sb="1" eb="4">
      <t>ジンケンヒ</t>
    </rPh>
    <rPh sb="4" eb="6">
      <t>カイゼン</t>
    </rPh>
    <rPh sb="7" eb="9">
      <t>ショヨウ</t>
    </rPh>
    <rPh sb="9" eb="11">
      <t>ミコ</t>
    </rPh>
    <phoneticPr fontId="6"/>
  </si>
  <si>
    <t>③職場環境改善の所要見込額（（ア）～（ウ）の合計）</t>
    <rPh sb="1" eb="3">
      <t>ショクバ</t>
    </rPh>
    <rPh sb="3" eb="5">
      <t>カンキョウ</t>
    </rPh>
    <rPh sb="5" eb="7">
      <t>カイゼン</t>
    </rPh>
    <rPh sb="8" eb="10">
      <t>ショヨウ</t>
    </rPh>
    <rPh sb="10" eb="12">
      <t>ミコ</t>
    </rPh>
    <rPh sb="12" eb="13">
      <t>ガク</t>
    </rPh>
    <rPh sb="22" eb="24">
      <t>ゴウケイ</t>
    </rPh>
    <phoneticPr fontId="6"/>
  </si>
  <si>
    <t>介護人材確保・職場環境改善等変更計画書の記載内容に虚偽がないこと及び記載内容を証明する資料を適切に保管していることを誓約します。</t>
    <phoneticPr fontId="6"/>
  </si>
  <si>
    <t>２　加算の使途</t>
    <phoneticPr fontId="6"/>
  </si>
  <si>
    <t>④介護人材確保・職場環境改善等加算</t>
    <rPh sb="14" eb="15">
      <t>トウ</t>
    </rPh>
    <rPh sb="15" eb="17">
      <t>カサン</t>
    </rPh>
    <phoneticPr fontId="1"/>
  </si>
  <si>
    <t>①加算の総額</t>
    <rPh sb="1" eb="3">
      <t>カサン</t>
    </rPh>
    <rPh sb="4" eb="6">
      <t>ソウガク</t>
    </rPh>
    <phoneticPr fontId="6"/>
  </si>
  <si>
    <t>④介護人材確保・職場環境改善等加算</t>
    <rPh sb="15" eb="17">
      <t>カサン</t>
    </rPh>
    <phoneticPr fontId="1"/>
  </si>
  <si>
    <t>【記入上の注意】
・　本様式では下記の要件を確認しており、オレンジセルが「○」でない場合、加算の算定要件を満たしていない。
　Ⅰ職場環境改善を、研修費、いわゆる介護助手等の募集経費以外に充てた場合、その使途を記載すること。
・　②「人件費改善の所要額」には、加算により人件費改善を行った場合の法定福利費等の事業主負担の増加分を含めることができる。
・　「その他の金額」には、加算の算定要件である「現場の課題の見える化」、「業務内容の明確化と役割分担」、又は「業務改善活動の体制構築」に関する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本加算を、介護テクノロジー等の機器購入費用に充てることはできないため、
　　そのような使用が地方自治体によって確認された場合、チェックリストに○がついていても、要件を満たしていないと審査される可能性がある。
・　④は①と②+③のうち小さい方を記載する</t>
    <rPh sb="45" eb="47">
      <t>カサン</t>
    </rPh>
    <rPh sb="48" eb="50">
      <t>サンテイ</t>
    </rPh>
    <rPh sb="64" eb="70">
      <t>ショクバカンキョウカイゼン</t>
    </rPh>
    <rPh sb="72" eb="74">
      <t>ケンシュウ</t>
    </rPh>
    <rPh sb="74" eb="75">
      <t>ヒ</t>
    </rPh>
    <rPh sb="80" eb="85">
      <t>カイゴジョシュトウ</t>
    </rPh>
    <rPh sb="86" eb="90">
      <t>ボシュウケイヒ</t>
    </rPh>
    <rPh sb="90" eb="92">
      <t>イガイ</t>
    </rPh>
    <rPh sb="93" eb="94">
      <t>ア</t>
    </rPh>
    <rPh sb="96" eb="98">
      <t>バアイ</t>
    </rPh>
    <rPh sb="101" eb="103">
      <t>シト</t>
    </rPh>
    <rPh sb="104" eb="106">
      <t>キサイ</t>
    </rPh>
    <rPh sb="116" eb="119">
      <t>ジンケンヒ</t>
    </rPh>
    <rPh sb="119" eb="121">
      <t>カイゼン</t>
    </rPh>
    <rPh sb="129" eb="131">
      <t>カサン</t>
    </rPh>
    <rPh sb="134" eb="137">
      <t>ジンケンヒ</t>
    </rPh>
    <rPh sb="179" eb="180">
      <t>ホカ</t>
    </rPh>
    <rPh sb="181" eb="183">
      <t>キンガク</t>
    </rPh>
    <rPh sb="187" eb="189">
      <t>カサン</t>
    </rPh>
    <rPh sb="190" eb="192">
      <t>サンテイ</t>
    </rPh>
    <rPh sb="192" eb="194">
      <t>ヨウケン</t>
    </rPh>
    <rPh sb="198" eb="200">
      <t>ゲンバ</t>
    </rPh>
    <rPh sb="201" eb="203">
      <t>カダイ</t>
    </rPh>
    <rPh sb="204" eb="205">
      <t>ミ</t>
    </rPh>
    <rPh sb="207" eb="208">
      <t>カ</t>
    </rPh>
    <rPh sb="211" eb="213">
      <t>ギョウム</t>
    </rPh>
    <rPh sb="213" eb="215">
      <t>ナイヨウ</t>
    </rPh>
    <rPh sb="216" eb="219">
      <t>メイカクカ</t>
    </rPh>
    <rPh sb="220" eb="222">
      <t>ヤクワリ</t>
    </rPh>
    <rPh sb="222" eb="224">
      <t>ブンタン</t>
    </rPh>
    <rPh sb="226" eb="227">
      <t>マタ</t>
    </rPh>
    <rPh sb="229" eb="231">
      <t>ギョウム</t>
    </rPh>
    <rPh sb="231" eb="233">
      <t>カイゼン</t>
    </rPh>
    <rPh sb="233" eb="235">
      <t>カツドウ</t>
    </rPh>
    <rPh sb="236" eb="238">
      <t>タイセイ</t>
    </rPh>
    <rPh sb="238" eb="240">
      <t>コウチク</t>
    </rPh>
    <rPh sb="242" eb="243">
      <t>カン</t>
    </rPh>
    <rPh sb="248" eb="250">
      <t>トリクミ</t>
    </rPh>
    <rPh sb="251" eb="253">
      <t>ジッシ</t>
    </rPh>
    <rPh sb="258" eb="260">
      <t>ヒヨウ</t>
    </rPh>
    <rPh sb="272" eb="273">
      <t>トウ</t>
    </rPh>
    <rPh sb="286" eb="289">
      <t>センモンカ</t>
    </rPh>
    <rPh sb="290" eb="292">
      <t>ハケン</t>
    </rPh>
    <rPh sb="292" eb="294">
      <t>ヒヨウ</t>
    </rPh>
    <rPh sb="295" eb="298">
      <t>カイギヒ</t>
    </rPh>
    <rPh sb="298" eb="299">
      <t>トウ</t>
    </rPh>
    <rPh sb="302" eb="304">
      <t>ジュウトウ</t>
    </rPh>
    <rPh sb="316" eb="317">
      <t>ホン</t>
    </rPh>
    <rPh sb="317" eb="319">
      <t>カサン</t>
    </rPh>
    <rPh sb="335" eb="337">
      <t>ヒヨウ</t>
    </rPh>
    <rPh sb="338" eb="339">
      <t>ア</t>
    </rPh>
    <rPh sb="350" eb="352">
      <t>シンサ</t>
    </rPh>
    <rPh sb="355" eb="358">
      <t>カノウセイ</t>
    </rPh>
    <rPh sb="362" eb="364">
      <t>チホウ</t>
    </rPh>
    <rPh sb="364" eb="367">
      <t>ジチタイ</t>
    </rPh>
    <phoneticPr fontId="6"/>
  </si>
  <si>
    <t>【記入上の注意】
・　本様式では下記の要件を確認しており、オレンジセルが「○」でない場合、加算の算定要件を満たしていない。
　Ⅰ職場環境改善を、研修費、いわゆる介護助手等の募集経費以外に充てた場合、その使途を記載すること。
・　②「人件費改善の所要額」には、加算により人件費改善を行った場合の法定福利費等の事業主負担の増加分を含めることができる。
・　「その他の金額」には、加算の算定要件である「現場の課題の見える化」、「業務内容の明確化と役割分担」、又は「業務改善活動の体制構築」に関する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本加算を、介護テクノロジー等の機器購入費用に充てることはできないため、そのような使用が地方自治体によって確認された場合、チェックリストに
    ○がついていても、要件を満たしていないと審査される可能性がある。
・　④は①と②+③のうち小さい方を記載する</t>
    <rPh sb="45" eb="47">
      <t>カサン</t>
    </rPh>
    <rPh sb="48" eb="50">
      <t>サンテイ</t>
    </rPh>
    <rPh sb="64" eb="70">
      <t>ショクバカンキョウカイゼン</t>
    </rPh>
    <rPh sb="72" eb="74">
      <t>ケンシュウ</t>
    </rPh>
    <rPh sb="74" eb="75">
      <t>ヒ</t>
    </rPh>
    <rPh sb="80" eb="85">
      <t>カイゴジョシュトウ</t>
    </rPh>
    <rPh sb="86" eb="90">
      <t>ボシュウケイヒ</t>
    </rPh>
    <rPh sb="90" eb="92">
      <t>イガイ</t>
    </rPh>
    <rPh sb="93" eb="94">
      <t>ア</t>
    </rPh>
    <rPh sb="96" eb="98">
      <t>バアイ</t>
    </rPh>
    <rPh sb="101" eb="103">
      <t>シト</t>
    </rPh>
    <rPh sb="104" eb="106">
      <t>キサイ</t>
    </rPh>
    <rPh sb="116" eb="119">
      <t>ジンケンヒ</t>
    </rPh>
    <rPh sb="119" eb="121">
      <t>カイゼン</t>
    </rPh>
    <rPh sb="129" eb="131">
      <t>カサン</t>
    </rPh>
    <rPh sb="134" eb="137">
      <t>ジンケンヒ</t>
    </rPh>
    <rPh sb="179" eb="180">
      <t>ホカ</t>
    </rPh>
    <rPh sb="181" eb="183">
      <t>キンガク</t>
    </rPh>
    <rPh sb="187" eb="189">
      <t>カサン</t>
    </rPh>
    <rPh sb="190" eb="192">
      <t>サンテイ</t>
    </rPh>
    <rPh sb="192" eb="194">
      <t>ヨウケン</t>
    </rPh>
    <rPh sb="198" eb="200">
      <t>ゲンバ</t>
    </rPh>
    <rPh sb="201" eb="203">
      <t>カダイ</t>
    </rPh>
    <rPh sb="204" eb="205">
      <t>ミ</t>
    </rPh>
    <rPh sb="207" eb="208">
      <t>カ</t>
    </rPh>
    <rPh sb="211" eb="213">
      <t>ギョウム</t>
    </rPh>
    <rPh sb="213" eb="215">
      <t>ナイヨウ</t>
    </rPh>
    <rPh sb="216" eb="219">
      <t>メイカクカ</t>
    </rPh>
    <rPh sb="220" eb="222">
      <t>ヤクワリ</t>
    </rPh>
    <rPh sb="222" eb="224">
      <t>ブンタン</t>
    </rPh>
    <rPh sb="226" eb="227">
      <t>マタ</t>
    </rPh>
    <rPh sb="229" eb="231">
      <t>ギョウム</t>
    </rPh>
    <rPh sb="231" eb="233">
      <t>カイゼン</t>
    </rPh>
    <rPh sb="233" eb="235">
      <t>カツドウ</t>
    </rPh>
    <rPh sb="236" eb="238">
      <t>タイセイ</t>
    </rPh>
    <rPh sb="238" eb="240">
      <t>コウチク</t>
    </rPh>
    <rPh sb="242" eb="243">
      <t>カン</t>
    </rPh>
    <rPh sb="248" eb="250">
      <t>トリクミ</t>
    </rPh>
    <rPh sb="251" eb="253">
      <t>ジッシ</t>
    </rPh>
    <rPh sb="258" eb="260">
      <t>ヒヨウ</t>
    </rPh>
    <rPh sb="272" eb="273">
      <t>トウ</t>
    </rPh>
    <rPh sb="286" eb="289">
      <t>センモンカ</t>
    </rPh>
    <rPh sb="290" eb="292">
      <t>ハケン</t>
    </rPh>
    <rPh sb="292" eb="294">
      <t>ヒヨウ</t>
    </rPh>
    <rPh sb="295" eb="298">
      <t>カイギヒ</t>
    </rPh>
    <rPh sb="298" eb="299">
      <t>トウ</t>
    </rPh>
    <rPh sb="302" eb="304">
      <t>ジュウトウ</t>
    </rPh>
    <rPh sb="316" eb="317">
      <t>ホン</t>
    </rPh>
    <rPh sb="317" eb="319">
      <t>カサン</t>
    </rPh>
    <rPh sb="335" eb="337">
      <t>ヒヨウ</t>
    </rPh>
    <rPh sb="338" eb="339">
      <t>ア</t>
    </rPh>
    <rPh sb="352" eb="355">
      <t>カノウセイ</t>
    </rPh>
    <rPh sb="359" eb="361">
      <t>チホウ</t>
    </rPh>
    <rPh sb="361" eb="364">
      <t>ジチタイ</t>
    </rPh>
    <phoneticPr fontId="6"/>
  </si>
  <si>
    <t>　　　２　Ｉ欄については、当初交付決定額を記入すること。</t>
    <rPh sb="6" eb="7">
      <t>ラン</t>
    </rPh>
    <rPh sb="13" eb="15">
      <t>トウショ</t>
    </rPh>
    <rPh sb="15" eb="17">
      <t>コウフ</t>
    </rPh>
    <rPh sb="17" eb="19">
      <t>ケッテイ</t>
    </rPh>
    <rPh sb="19" eb="20">
      <t>ガク</t>
    </rPh>
    <rPh sb="21" eb="23">
      <t>キニュウ</t>
    </rPh>
    <phoneticPr fontId="6"/>
  </si>
  <si>
    <t>　　　３　Ｈ欄については、Ｅ欄、Ｆ欄及びＧ欄の合計の額を記入すること。</t>
    <rPh sb="6" eb="7">
      <t>ラン</t>
    </rPh>
    <rPh sb="14" eb="15">
      <t>ラン</t>
    </rPh>
    <rPh sb="17" eb="18">
      <t>ラン</t>
    </rPh>
    <rPh sb="18" eb="19">
      <t>オヨ</t>
    </rPh>
    <rPh sb="21" eb="22">
      <t>ラン</t>
    </rPh>
    <rPh sb="23" eb="25">
      <t>ゴウケイ</t>
    </rPh>
    <rPh sb="26" eb="27">
      <t>ガク</t>
    </rPh>
    <rPh sb="28" eb="30">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</si>
</sst>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0_ "/>
    <numFmt numFmtId="178" formatCode="\(0.0\)"/>
  </numFmts>
  <fonts count="5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1"/>
      <name val="ＭＳ 明朝"/>
      <family val="1"/>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u/>
      <sz val="11"/>
      <name val="ＭＳ 明朝"/>
      <family val="1"/>
      <charset val="128"/>
    </font>
    <font>
      <sz val="14"/>
      <name val="ＭＳ 明朝"/>
      <family val="1"/>
      <charset val="128"/>
    </font>
    <font>
      <sz val="14"/>
      <color theme="1"/>
      <name val="ＭＳ 明朝"/>
      <family val="1"/>
      <charset val="128"/>
    </font>
    <font>
      <sz val="8"/>
      <name val="ＭＳ 明朝"/>
      <family val="1"/>
      <charset val="128"/>
    </font>
    <font>
      <sz val="9"/>
      <name val="ＭＳ Ｐゴシック"/>
      <family val="3"/>
      <charset val="128"/>
    </font>
    <font>
      <sz val="11"/>
      <color indexed="10"/>
      <name val="ＭＳ Ｐゴシック"/>
      <family val="3"/>
      <charset val="128"/>
    </font>
    <font>
      <sz val="11"/>
      <color indexed="10"/>
      <name val="ＭＳ 明朝"/>
      <family val="1"/>
      <charset val="128"/>
    </font>
    <font>
      <sz val="10"/>
      <name val="ＭＳ Ｐゴシック"/>
      <family val="3"/>
      <charset val="128"/>
    </font>
    <font>
      <sz val="11"/>
      <name val="ＭＳ Ｐ明朝"/>
      <family val="1"/>
      <charset val="128"/>
    </font>
    <font>
      <sz val="12"/>
      <name val="ＭＳ 明朝"/>
      <family val="1"/>
      <charset val="128"/>
    </font>
    <font>
      <sz val="12"/>
      <name val="ＭＳ Ｐゴシック"/>
      <family val="3"/>
      <charset val="128"/>
    </font>
    <font>
      <sz val="6"/>
      <name val="ＭＳ 明朝"/>
      <family val="1"/>
      <charset val="128"/>
    </font>
    <font>
      <sz val="11"/>
      <color theme="1"/>
      <name val="ＭＳ Ｐゴシック"/>
      <family val="3"/>
      <charset val="128"/>
    </font>
    <font>
      <sz val="10"/>
      <color theme="1"/>
      <name val="ＭＳ 明朝"/>
      <family val="1"/>
      <charset val="128"/>
    </font>
    <font>
      <sz val="11"/>
      <color indexed="8"/>
      <name val="ＭＳ 明朝"/>
      <family val="1"/>
      <charset val="128"/>
    </font>
    <font>
      <sz val="8"/>
      <color indexed="8"/>
      <name val="ＭＳ 明朝"/>
      <family val="1"/>
      <charset val="128"/>
    </font>
    <font>
      <sz val="8"/>
      <name val="ＭＳ Ｐゴシック"/>
      <family val="3"/>
      <charset val="128"/>
    </font>
    <font>
      <sz val="16"/>
      <name val="ＭＳ 明朝"/>
      <family val="1"/>
      <charset val="128"/>
    </font>
    <font>
      <sz val="11"/>
      <name val="ＭＳ Ｐゴシック"/>
      <family val="2"/>
      <charset val="128"/>
      <scheme val="minor"/>
    </font>
    <font>
      <u/>
      <sz val="10"/>
      <color rgb="FFFF0000"/>
      <name val="ＭＳ 明朝"/>
      <family val="1"/>
      <charset val="128"/>
    </font>
    <font>
      <sz val="11"/>
      <color theme="1"/>
      <name val="ＭＳ Ｐゴシック"/>
      <family val="3"/>
      <charset val="128"/>
      <scheme val="minor"/>
    </font>
    <font>
      <sz val="9"/>
      <color theme="1"/>
      <name val="ＭＳ Ｐゴシック"/>
      <family val="3"/>
      <charset val="128"/>
    </font>
    <font>
      <u/>
      <sz val="11"/>
      <color theme="1"/>
      <name val="ＭＳ Ｐゴシック"/>
      <family val="3"/>
      <charset val="128"/>
    </font>
    <font>
      <u/>
      <sz val="11"/>
      <color theme="1"/>
      <name val="ＭＳ Ｐゴシック"/>
      <family val="3"/>
      <charset val="128"/>
      <scheme val="minor"/>
    </font>
    <font>
      <sz val="8"/>
      <color theme="1"/>
      <name val="ＭＳ 明朝"/>
      <family val="1"/>
      <charset val="128"/>
    </font>
    <font>
      <sz val="8"/>
      <color theme="1"/>
      <name val="ＭＳ Ｐゴシック"/>
      <family val="3"/>
      <charset val="128"/>
    </font>
    <font>
      <b/>
      <sz val="12"/>
      <color theme="1"/>
      <name val="ＭＳ Ｐゴシック"/>
      <family val="3"/>
      <charset val="128"/>
    </font>
    <font>
      <b/>
      <sz val="11"/>
      <name val="ＭＳ Ｐゴシック"/>
      <family val="3"/>
      <charset val="128"/>
    </font>
    <font>
      <sz val="10"/>
      <color theme="1"/>
      <name val="ＭＳ Ｐゴシック"/>
      <family val="3"/>
      <charset val="128"/>
    </font>
    <font>
      <b/>
      <sz val="11"/>
      <color theme="1"/>
      <name val="ＭＳ Ｐゴシック"/>
      <family val="3"/>
      <charset val="128"/>
    </font>
    <font>
      <sz val="10"/>
      <color theme="0"/>
      <name val="ＭＳ Ｐゴシック"/>
      <family val="3"/>
      <charset val="128"/>
    </font>
    <font>
      <sz val="11"/>
      <color theme="0"/>
      <name val="ＭＳ Ｐゴシック"/>
      <family val="3"/>
      <charset val="128"/>
    </font>
    <font>
      <b/>
      <sz val="10.5"/>
      <color theme="1"/>
      <name val="ＭＳ Ｐゴシック"/>
      <family val="3"/>
      <charset val="128"/>
    </font>
    <font>
      <b/>
      <sz val="10"/>
      <color theme="1"/>
      <name val="ＭＳ Ｐゴシック"/>
      <family val="3"/>
      <charset val="128"/>
    </font>
    <font>
      <sz val="10.5"/>
      <name val="ＭＳ Ｐゴシック"/>
      <family val="3"/>
      <charset val="128"/>
    </font>
    <font>
      <sz val="10.5"/>
      <color theme="1"/>
      <name val="ＭＳ Ｐゴシック"/>
      <family val="3"/>
      <charset val="128"/>
    </font>
    <font>
      <b/>
      <sz val="9"/>
      <color theme="1"/>
      <name val="ＭＳ Ｐゴシック"/>
      <family val="3"/>
      <charset val="128"/>
    </font>
    <font>
      <b/>
      <sz val="10.5"/>
      <name val="ＭＳ Ｐゴシック"/>
      <family val="3"/>
      <charset val="128"/>
    </font>
    <font>
      <b/>
      <sz val="12"/>
      <name val="ＭＳ Ｐゴシック"/>
      <family val="3"/>
      <charset val="128"/>
    </font>
    <font>
      <b/>
      <sz val="10"/>
      <name val="ＭＳ Ｐゴシック"/>
      <family val="3"/>
      <charset val="128"/>
    </font>
    <font>
      <u/>
      <sz val="11"/>
      <color theme="10"/>
      <name val="ＭＳ Ｐゴシック"/>
      <family val="2"/>
      <charset val="128"/>
      <scheme val="minor"/>
    </font>
    <font>
      <sz val="8.5"/>
      <color theme="1"/>
      <name val="ＭＳ Ｐゴシック"/>
      <family val="3"/>
      <charset val="128"/>
    </font>
    <font>
      <b/>
      <sz val="10.5"/>
      <color indexed="60"/>
      <name val="ＭＳ Ｐゴシック"/>
      <family val="3"/>
      <charset val="128"/>
    </font>
    <font>
      <u/>
      <sz val="10"/>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indexed="64"/>
      </right>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hair">
        <color auto="1"/>
      </right>
      <top style="thin">
        <color auto="1"/>
      </top>
      <bottom style="thin">
        <color auto="1"/>
      </bottom>
      <diagonal/>
    </border>
    <border>
      <left/>
      <right style="dashed">
        <color indexed="64"/>
      </right>
      <top style="thin">
        <color indexed="64"/>
      </top>
      <bottom style="thin">
        <color indexed="64"/>
      </bottom>
      <diagonal/>
    </border>
    <border>
      <left style="hair">
        <color indexed="64"/>
      </left>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xf numFmtId="0" fontId="5" fillId="0" borderId="0">
      <alignment vertical="center"/>
    </xf>
    <xf numFmtId="38" fontId="5" fillId="0" borderId="0" applyFont="0" applyFill="0" applyBorder="0" applyAlignment="0" applyProtection="0">
      <alignment vertical="center"/>
    </xf>
    <xf numFmtId="0" fontId="49" fillId="0" borderId="0" applyNumberFormat="0" applyFill="0" applyBorder="0" applyAlignment="0" applyProtection="0">
      <alignment vertical="center"/>
    </xf>
  </cellStyleXfs>
  <cellXfs count="615">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4" fillId="0" borderId="0" xfId="0" applyFont="1" applyAlignment="1"/>
    <xf numFmtId="38" fontId="4" fillId="0" borderId="0" xfId="1" applyFont="1" applyAlignment="1"/>
    <xf numFmtId="38" fontId="4" fillId="0" borderId="0" xfId="1" applyFont="1" applyAlignment="1">
      <alignment horizontal="right"/>
    </xf>
    <xf numFmtId="0" fontId="0" fillId="0" borderId="0" xfId="0" applyAlignment="1"/>
    <xf numFmtId="38" fontId="4" fillId="0" borderId="7" xfId="1" applyFont="1" applyBorder="1" applyAlignment="1">
      <alignment horizontal="center"/>
    </xf>
    <xf numFmtId="0" fontId="4" fillId="0" borderId="7" xfId="0" applyFont="1" applyBorder="1" applyAlignment="1"/>
    <xf numFmtId="0" fontId="4" fillId="0" borderId="1" xfId="0" applyFont="1" applyBorder="1" applyAlignment="1">
      <alignment horizontal="center"/>
    </xf>
    <xf numFmtId="0" fontId="4" fillId="0" borderId="0" xfId="0" applyFont="1" applyAlignment="1">
      <alignment horizontal="left"/>
    </xf>
    <xf numFmtId="0" fontId="5" fillId="0" borderId="0" xfId="2"/>
    <xf numFmtId="0" fontId="4" fillId="0" borderId="0" xfId="2" applyFont="1"/>
    <xf numFmtId="38" fontId="4" fillId="0" borderId="0" xfId="3" applyFont="1" applyAlignment="1"/>
    <xf numFmtId="0" fontId="4" fillId="0" borderId="0" xfId="2" applyFont="1" applyAlignment="1">
      <alignment horizontal="right"/>
    </xf>
    <xf numFmtId="0" fontId="4" fillId="0" borderId="9" xfId="2" applyFont="1" applyBorder="1"/>
    <xf numFmtId="38" fontId="4" fillId="0" borderId="7" xfId="3" applyFont="1" applyBorder="1" applyAlignment="1"/>
    <xf numFmtId="38" fontId="4" fillId="0" borderId="9" xfId="3" applyFont="1" applyBorder="1" applyAlignment="1"/>
    <xf numFmtId="0" fontId="4" fillId="0" borderId="7" xfId="2" applyFont="1" applyBorder="1" applyAlignment="1">
      <alignment horizontal="center"/>
    </xf>
    <xf numFmtId="0" fontId="4" fillId="0" borderId="10" xfId="2" applyFont="1" applyBorder="1"/>
    <xf numFmtId="38" fontId="4" fillId="0" borderId="11" xfId="3" applyFont="1" applyBorder="1" applyAlignment="1"/>
    <xf numFmtId="0" fontId="7" fillId="0" borderId="11" xfId="2" applyFont="1" applyBorder="1"/>
    <xf numFmtId="0" fontId="4" fillId="0" borderId="11" xfId="2" applyFont="1" applyBorder="1"/>
    <xf numFmtId="0" fontId="4" fillId="0" borderId="11" xfId="2" applyFont="1" applyBorder="1" applyAlignment="1">
      <alignment horizontal="left"/>
    </xf>
    <xf numFmtId="0" fontId="4" fillId="0" borderId="12" xfId="2" applyFont="1" applyBorder="1"/>
    <xf numFmtId="38" fontId="4" fillId="0" borderId="13" xfId="3" applyFont="1" applyBorder="1" applyAlignment="1"/>
    <xf numFmtId="0" fontId="4" fillId="0" borderId="13" xfId="2" applyFont="1" applyBorder="1"/>
    <xf numFmtId="0" fontId="4" fillId="0" borderId="8" xfId="2" applyFont="1" applyBorder="1" applyAlignment="1">
      <alignment horizontal="center"/>
    </xf>
    <xf numFmtId="38" fontId="4" fillId="0" borderId="8" xfId="3" applyFont="1" applyBorder="1" applyAlignment="1">
      <alignment horizontal="center"/>
    </xf>
    <xf numFmtId="0" fontId="4" fillId="0" borderId="5" xfId="2" applyFont="1" applyBorder="1" applyAlignment="1">
      <alignment horizontal="center"/>
    </xf>
    <xf numFmtId="0" fontId="9" fillId="0" borderId="0" xfId="2" applyFont="1" applyAlignment="1">
      <alignment horizontal="centerContinuous"/>
    </xf>
    <xf numFmtId="38" fontId="9" fillId="0" borderId="0" xfId="3" applyFont="1" applyAlignment="1">
      <alignment horizontal="centerContinuous"/>
    </xf>
    <xf numFmtId="0" fontId="4" fillId="0" borderId="0" xfId="2" applyFont="1" applyAlignment="1">
      <alignment horizontal="left"/>
    </xf>
    <xf numFmtId="0" fontId="4" fillId="0" borderId="0" xfId="2" applyFont="1" applyAlignment="1">
      <alignment vertical="center"/>
    </xf>
    <xf numFmtId="0" fontId="7" fillId="0" borderId="15" xfId="2" applyFont="1" applyBorder="1" applyAlignment="1">
      <alignment horizontal="center" vertical="center" shrinkToFit="1"/>
    </xf>
    <xf numFmtId="0" fontId="12" fillId="0" borderId="16" xfId="2" applyFont="1" applyBorder="1" applyAlignment="1">
      <alignment horizontal="center" vertical="center"/>
    </xf>
    <xf numFmtId="0" fontId="12" fillId="0" borderId="17" xfId="2" applyFont="1" applyBorder="1" applyAlignment="1">
      <alignment horizontal="center" vertical="center"/>
    </xf>
    <xf numFmtId="0" fontId="12" fillId="0" borderId="18" xfId="2" applyFont="1" applyBorder="1" applyAlignment="1">
      <alignment horizontal="center" vertical="center"/>
    </xf>
    <xf numFmtId="0" fontId="12" fillId="0" borderId="15" xfId="2" applyFont="1" applyBorder="1" applyAlignment="1">
      <alignment horizontal="center" vertical="center"/>
    </xf>
    <xf numFmtId="0" fontId="5" fillId="0" borderId="0" xfId="2" applyAlignment="1">
      <alignment horizontal="center" vertical="center"/>
    </xf>
    <xf numFmtId="0" fontId="8" fillId="0" borderId="20" xfId="2" applyFont="1" applyBorder="1" applyAlignment="1">
      <alignment horizontal="right"/>
    </xf>
    <xf numFmtId="0" fontId="8" fillId="0" borderId="21" xfId="2" applyFont="1" applyBorder="1" applyAlignment="1">
      <alignment horizontal="right"/>
    </xf>
    <xf numFmtId="0" fontId="8" fillId="0" borderId="22" xfId="2" applyFont="1" applyBorder="1" applyAlignment="1">
      <alignment horizontal="right"/>
    </xf>
    <xf numFmtId="0" fontId="8" fillId="0" borderId="23" xfId="2" applyFont="1" applyBorder="1" applyAlignment="1">
      <alignment horizontal="right"/>
    </xf>
    <xf numFmtId="38" fontId="8" fillId="0" borderId="24" xfId="3" applyFont="1" applyBorder="1" applyAlignment="1">
      <alignment horizontal="right"/>
    </xf>
    <xf numFmtId="0" fontId="8" fillId="0" borderId="26" xfId="2" applyFont="1" applyBorder="1" applyAlignment="1">
      <alignment horizontal="right"/>
    </xf>
    <xf numFmtId="0" fontId="8" fillId="0" borderId="27" xfId="2" applyFont="1" applyBorder="1" applyAlignment="1">
      <alignment horizontal="right"/>
    </xf>
    <xf numFmtId="0" fontId="8" fillId="0" borderId="24" xfId="2" applyFont="1" applyBorder="1" applyAlignment="1">
      <alignment horizontal="right"/>
    </xf>
    <xf numFmtId="38" fontId="8" fillId="0" borderId="28" xfId="3" applyFont="1" applyBorder="1" applyAlignment="1">
      <alignment horizontal="right"/>
    </xf>
    <xf numFmtId="0" fontId="14" fillId="0" borderId="0" xfId="2" applyFont="1"/>
    <xf numFmtId="0" fontId="8" fillId="0" borderId="28" xfId="2" applyFont="1" applyBorder="1" applyAlignment="1">
      <alignment horizontal="right"/>
    </xf>
    <xf numFmtId="0" fontId="8" fillId="0" borderId="30" xfId="2" applyFont="1" applyBorder="1" applyAlignment="1">
      <alignment horizontal="right"/>
    </xf>
    <xf numFmtId="38" fontId="8" fillId="0" borderId="28" xfId="3" applyFont="1" applyBorder="1" applyAlignment="1"/>
    <xf numFmtId="0" fontId="8" fillId="0" borderId="31" xfId="2" applyFont="1" applyBorder="1" applyAlignment="1">
      <alignment horizontal="right"/>
    </xf>
    <xf numFmtId="0" fontId="8" fillId="0" borderId="32" xfId="2" applyFont="1" applyBorder="1" applyAlignment="1">
      <alignment horizontal="right"/>
    </xf>
    <xf numFmtId="0" fontId="8" fillId="0" borderId="33" xfId="2" applyFont="1" applyBorder="1" applyAlignment="1">
      <alignment horizontal="right"/>
    </xf>
    <xf numFmtId="0" fontId="8" fillId="0" borderId="34" xfId="2" applyFont="1" applyBorder="1" applyAlignment="1">
      <alignment horizontal="right"/>
    </xf>
    <xf numFmtId="0" fontId="8" fillId="0" borderId="15" xfId="2" applyFont="1" applyBorder="1" applyAlignment="1">
      <alignment horizontal="right"/>
    </xf>
    <xf numFmtId="0" fontId="5" fillId="0" borderId="16" xfId="2" applyBorder="1" applyAlignment="1">
      <alignment horizontal="right"/>
    </xf>
    <xf numFmtId="0" fontId="4" fillId="0" borderId="15" xfId="2" applyFont="1" applyBorder="1"/>
    <xf numFmtId="0" fontId="8" fillId="0" borderId="35" xfId="2" applyFont="1" applyBorder="1" applyAlignment="1">
      <alignment horizontal="right"/>
    </xf>
    <xf numFmtId="0" fontId="4" fillId="0" borderId="35" xfId="2" applyFont="1" applyBorder="1"/>
    <xf numFmtId="38" fontId="4" fillId="0" borderId="0" xfId="3" applyFont="1" applyAlignment="1">
      <alignment horizontal="right"/>
    </xf>
    <xf numFmtId="0" fontId="8" fillId="0" borderId="0" xfId="2" applyFont="1" applyAlignment="1">
      <alignment horizontal="left" wrapText="1"/>
    </xf>
    <xf numFmtId="0" fontId="10" fillId="0" borderId="0" xfId="2" applyFont="1" applyAlignment="1">
      <alignment horizontal="center" wrapText="1"/>
    </xf>
    <xf numFmtId="38" fontId="7" fillId="0" borderId="36" xfId="3" applyFont="1" applyBorder="1" applyAlignment="1">
      <alignment horizontal="center" vertical="center"/>
    </xf>
    <xf numFmtId="38" fontId="7" fillId="0" borderId="37" xfId="3" applyFont="1" applyBorder="1" applyAlignment="1">
      <alignment horizontal="center" vertical="center"/>
    </xf>
    <xf numFmtId="38" fontId="7" fillId="0" borderId="37" xfId="3" applyFont="1" applyBorder="1" applyAlignment="1">
      <alignment horizontal="center" vertical="center" wrapText="1"/>
    </xf>
    <xf numFmtId="38" fontId="7" fillId="0" borderId="38" xfId="3" applyFont="1" applyBorder="1" applyAlignment="1">
      <alignment horizontal="center" vertical="center"/>
    </xf>
    <xf numFmtId="38" fontId="4" fillId="0" borderId="0" xfId="3" applyFont="1" applyBorder="1" applyAlignment="1">
      <alignment horizontal="center"/>
    </xf>
    <xf numFmtId="38" fontId="4" fillId="0" borderId="0" xfId="3" applyFont="1" applyBorder="1" applyAlignment="1">
      <alignment horizontal="right"/>
    </xf>
    <xf numFmtId="38" fontId="7" fillId="0" borderId="39" xfId="3" applyFont="1" applyBorder="1" applyAlignment="1">
      <alignment horizontal="center" wrapText="1"/>
    </xf>
    <xf numFmtId="38" fontId="7" fillId="0" borderId="5" xfId="3" applyFont="1" applyBorder="1" applyAlignment="1">
      <alignment horizontal="center" wrapText="1"/>
    </xf>
    <xf numFmtId="38" fontId="7" fillId="0" borderId="5" xfId="3" applyFont="1" applyBorder="1" applyAlignment="1">
      <alignment horizontal="center"/>
    </xf>
    <xf numFmtId="38" fontId="7" fillId="0" borderId="40" xfId="3" applyFont="1" applyBorder="1" applyAlignment="1">
      <alignment horizontal="center"/>
    </xf>
    <xf numFmtId="0" fontId="5" fillId="0" borderId="41" xfId="2" applyBorder="1"/>
    <xf numFmtId="0" fontId="5" fillId="0" borderId="42" xfId="2" applyBorder="1"/>
    <xf numFmtId="0" fontId="5" fillId="0" borderId="43" xfId="2" applyBorder="1"/>
    <xf numFmtId="38" fontId="4" fillId="0" borderId="0" xfId="3" applyFont="1" applyBorder="1" applyAlignment="1">
      <alignment horizontal="center" vertical="center"/>
    </xf>
    <xf numFmtId="38" fontId="4" fillId="0" borderId="50" xfId="3" applyFont="1" applyBorder="1" applyAlignment="1"/>
    <xf numFmtId="38" fontId="15" fillId="0" borderId="0" xfId="3" applyFont="1" applyBorder="1" applyAlignment="1">
      <alignment horizontal="center" vertical="center"/>
    </xf>
    <xf numFmtId="38" fontId="15" fillId="0" borderId="0" xfId="3" applyFont="1" applyAlignment="1">
      <alignment horizontal="right"/>
    </xf>
    <xf numFmtId="0" fontId="4" fillId="0" borderId="53" xfId="2" applyFont="1" applyBorder="1" applyAlignment="1">
      <alignment horizontal="right"/>
    </xf>
    <xf numFmtId="38" fontId="7" fillId="0" borderId="52" xfId="3" applyFont="1" applyBorder="1" applyAlignment="1">
      <alignment horizontal="right" wrapText="1"/>
    </xf>
    <xf numFmtId="38" fontId="4" fillId="0" borderId="0" xfId="3" applyFont="1" applyBorder="1" applyAlignment="1">
      <alignment wrapText="1"/>
    </xf>
    <xf numFmtId="0" fontId="4" fillId="0" borderId="26" xfId="2" applyFont="1" applyBorder="1"/>
    <xf numFmtId="38" fontId="4" fillId="0" borderId="0" xfId="3" applyFont="1" applyBorder="1" applyAlignment="1"/>
    <xf numFmtId="38" fontId="12" fillId="0" borderId="0" xfId="3" applyFont="1" applyAlignment="1">
      <alignment horizontal="right" shrinkToFit="1"/>
    </xf>
    <xf numFmtId="38" fontId="4" fillId="0" borderId="54" xfId="3" applyFont="1" applyBorder="1" applyAlignment="1">
      <alignment horizontal="right" vertical="center"/>
    </xf>
    <xf numFmtId="38" fontId="4" fillId="0" borderId="38" xfId="3" applyFont="1" applyBorder="1" applyAlignment="1">
      <alignment horizontal="right" vertical="center"/>
    </xf>
    <xf numFmtId="38" fontId="4" fillId="0" borderId="2" xfId="3" applyFont="1" applyBorder="1" applyAlignment="1">
      <alignment horizontal="right" vertical="center"/>
    </xf>
    <xf numFmtId="38" fontId="4" fillId="0" borderId="56" xfId="3" applyFont="1" applyBorder="1" applyAlignment="1">
      <alignment horizontal="right" vertical="center"/>
    </xf>
    <xf numFmtId="38" fontId="4" fillId="0" borderId="2" xfId="3" applyFont="1" applyBorder="1" applyAlignment="1">
      <alignment horizontal="right" wrapText="1"/>
    </xf>
    <xf numFmtId="38" fontId="4" fillId="0" borderId="56" xfId="3" applyFont="1" applyBorder="1" applyAlignment="1">
      <alignment horizontal="right" wrapText="1"/>
    </xf>
    <xf numFmtId="38" fontId="4" fillId="0" borderId="2" xfId="3" applyFont="1" applyBorder="1" applyAlignment="1">
      <alignment horizontal="right"/>
    </xf>
    <xf numFmtId="38" fontId="4" fillId="0" borderId="56" xfId="3" applyFont="1" applyBorder="1" applyAlignment="1">
      <alignment horizontal="right"/>
    </xf>
    <xf numFmtId="0" fontId="4" fillId="0" borderId="53" xfId="2" applyFont="1" applyBorder="1"/>
    <xf numFmtId="38" fontId="4" fillId="0" borderId="59" xfId="3" applyFont="1" applyBorder="1" applyAlignment="1">
      <alignment horizontal="right"/>
    </xf>
    <xf numFmtId="38" fontId="4" fillId="0" borderId="60" xfId="3" applyFont="1" applyBorder="1" applyAlignment="1">
      <alignment horizontal="right"/>
    </xf>
    <xf numFmtId="6" fontId="8" fillId="0" borderId="29" xfId="2" applyNumberFormat="1" applyFont="1" applyBorder="1"/>
    <xf numFmtId="0" fontId="4" fillId="0" borderId="61" xfId="2" applyFont="1" applyBorder="1" applyAlignment="1">
      <alignment horizontal="right"/>
    </xf>
    <xf numFmtId="38" fontId="4" fillId="0" borderId="62" xfId="3" applyFont="1" applyBorder="1" applyAlignment="1"/>
    <xf numFmtId="38" fontId="4" fillId="0" borderId="58" xfId="3" applyFont="1" applyBorder="1" applyAlignment="1"/>
    <xf numFmtId="38" fontId="4" fillId="0" borderId="63" xfId="3" applyFont="1" applyBorder="1" applyAlignment="1"/>
    <xf numFmtId="0" fontId="16" fillId="0" borderId="35" xfId="2" applyFont="1" applyBorder="1" applyAlignment="1">
      <alignment horizontal="left" vertical="center"/>
    </xf>
    <xf numFmtId="0" fontId="5" fillId="0" borderId="35" xfId="2" applyBorder="1" applyAlignment="1">
      <alignment horizontal="right" vertical="top"/>
    </xf>
    <xf numFmtId="38" fontId="0" fillId="0" borderId="35" xfId="3" applyFont="1" applyBorder="1" applyAlignment="1">
      <alignment horizontal="right" vertical="top"/>
    </xf>
    <xf numFmtId="38" fontId="5" fillId="0" borderId="0" xfId="3" applyBorder="1" applyAlignment="1"/>
    <xf numFmtId="38" fontId="5" fillId="0" borderId="0" xfId="3" applyBorder="1" applyAlignment="1">
      <alignment horizontal="right"/>
    </xf>
    <xf numFmtId="0" fontId="5" fillId="0" borderId="0" xfId="2" applyAlignment="1">
      <alignment horizontal="right" vertical="top"/>
    </xf>
    <xf numFmtId="38" fontId="0" fillId="0" borderId="0" xfId="3" applyFont="1" applyAlignment="1">
      <alignment horizontal="right" vertical="top"/>
    </xf>
    <xf numFmtId="38" fontId="5" fillId="0" borderId="0" xfId="3" applyAlignment="1"/>
    <xf numFmtId="38" fontId="5" fillId="0" borderId="0" xfId="3" applyAlignment="1">
      <alignment horizontal="right"/>
    </xf>
    <xf numFmtId="0" fontId="17" fillId="0" borderId="0" xfId="0" applyFont="1" applyAlignment="1"/>
    <xf numFmtId="38" fontId="17" fillId="0" borderId="0" xfId="3" applyFont="1" applyAlignment="1"/>
    <xf numFmtId="0" fontId="17" fillId="0" borderId="0" xfId="0" applyFont="1" applyAlignment="1">
      <alignment horizontal="center"/>
    </xf>
    <xf numFmtId="0" fontId="17" fillId="0" borderId="0" xfId="0" applyFont="1" applyAlignment="1">
      <alignment horizontal="right"/>
    </xf>
    <xf numFmtId="0" fontId="17" fillId="0" borderId="30" xfId="0" applyFont="1" applyBorder="1" applyAlignment="1">
      <alignment horizontal="center"/>
    </xf>
    <xf numFmtId="38" fontId="4" fillId="0" borderId="1" xfId="1" applyFont="1" applyBorder="1" applyAlignment="1"/>
    <xf numFmtId="38" fontId="4" fillId="0" borderId="1" xfId="1" applyFont="1" applyBorder="1" applyAlignment="1">
      <alignment horizontal="center"/>
    </xf>
    <xf numFmtId="38" fontId="4" fillId="0" borderId="1" xfId="1" applyFont="1" applyFill="1" applyBorder="1" applyAlignment="1">
      <alignment horizontal="center"/>
    </xf>
    <xf numFmtId="0" fontId="4" fillId="0" borderId="1" xfId="0" applyFont="1" applyBorder="1" applyAlignment="1"/>
    <xf numFmtId="176" fontId="4" fillId="0" borderId="1" xfId="1" applyNumberFormat="1" applyFont="1" applyBorder="1" applyAlignment="1">
      <alignment horizontal="right"/>
    </xf>
    <xf numFmtId="38" fontId="4" fillId="0" borderId="1" xfId="1" applyFont="1" applyFill="1" applyBorder="1" applyAlignment="1"/>
    <xf numFmtId="38" fontId="8" fillId="0" borderId="5" xfId="3" applyFont="1" applyFill="1" applyBorder="1" applyAlignment="1">
      <alignment horizontal="center" shrinkToFit="1"/>
    </xf>
    <xf numFmtId="38" fontId="4" fillId="0" borderId="0" xfId="3" applyFont="1" applyFill="1" applyBorder="1" applyAlignment="1">
      <alignment horizontal="center" vertical="center"/>
    </xf>
    <xf numFmtId="38" fontId="4" fillId="0" borderId="0" xfId="3" applyFont="1" applyFill="1" applyAlignment="1"/>
    <xf numFmtId="0" fontId="4" fillId="0" borderId="49" xfId="2" applyFont="1" applyBorder="1" applyAlignment="1">
      <alignment horizontal="right" vertical="center" wrapText="1"/>
    </xf>
    <xf numFmtId="38" fontId="4" fillId="0" borderId="49" xfId="3" applyFont="1" applyFill="1" applyBorder="1" applyAlignment="1">
      <alignment horizontal="right" vertical="center"/>
    </xf>
    <xf numFmtId="38" fontId="4" fillId="0" borderId="50" xfId="3" applyFont="1" applyFill="1" applyBorder="1" applyAlignment="1"/>
    <xf numFmtId="38" fontId="7" fillId="0" borderId="51" xfId="3" applyFont="1" applyFill="1" applyBorder="1" applyAlignment="1">
      <alignment horizontal="right"/>
    </xf>
    <xf numFmtId="38" fontId="7" fillId="0" borderId="52" xfId="3" applyFont="1" applyFill="1" applyBorder="1" applyAlignment="1">
      <alignment horizontal="right"/>
    </xf>
    <xf numFmtId="38" fontId="15" fillId="0" borderId="0" xfId="3" applyFont="1" applyFill="1" applyBorder="1" applyAlignment="1">
      <alignment horizontal="center" vertical="center"/>
    </xf>
    <xf numFmtId="38" fontId="15" fillId="0" borderId="0" xfId="3" applyFont="1" applyFill="1" applyAlignment="1"/>
    <xf numFmtId="38" fontId="7" fillId="0" borderId="52" xfId="3" applyFont="1" applyFill="1" applyBorder="1" applyAlignment="1">
      <alignment horizontal="right" wrapText="1"/>
    </xf>
    <xf numFmtId="38" fontId="4" fillId="0" borderId="0" xfId="3" applyFont="1" applyFill="1" applyBorder="1" applyAlignment="1">
      <alignment wrapText="1"/>
    </xf>
    <xf numFmtId="38" fontId="4" fillId="0" borderId="0" xfId="3" applyFont="1" applyFill="1" applyAlignment="1">
      <alignment horizontal="left"/>
    </xf>
    <xf numFmtId="38" fontId="4" fillId="0" borderId="0" xfId="3" applyFont="1" applyFill="1" applyBorder="1" applyAlignment="1"/>
    <xf numFmtId="38" fontId="4" fillId="0" borderId="0" xfId="3" applyFont="1" applyFill="1" applyAlignment="1">
      <alignment horizontal="center"/>
    </xf>
    <xf numFmtId="38" fontId="4" fillId="0" borderId="1" xfId="3" applyFont="1" applyFill="1" applyBorder="1" applyAlignment="1">
      <alignment horizontal="center" vertical="center" shrinkToFit="1"/>
    </xf>
    <xf numFmtId="38" fontId="4" fillId="0" borderId="1" xfId="3" applyFont="1" applyFill="1" applyBorder="1" applyAlignment="1">
      <alignment shrinkToFit="1"/>
    </xf>
    <xf numFmtId="0" fontId="18" fillId="2" borderId="0" xfId="2" applyFont="1" applyFill="1"/>
    <xf numFmtId="0" fontId="19" fillId="2" borderId="0" xfId="2" applyFont="1" applyFill="1"/>
    <xf numFmtId="38" fontId="19" fillId="2" borderId="0" xfId="3" applyFont="1" applyFill="1"/>
    <xf numFmtId="0" fontId="19" fillId="0" borderId="0" xfId="2" applyFont="1"/>
    <xf numFmtId="49" fontId="5" fillId="2" borderId="0" xfId="2" applyNumberFormat="1" applyFill="1" applyAlignment="1">
      <alignment vertical="center"/>
    </xf>
    <xf numFmtId="0" fontId="5" fillId="2" borderId="0" xfId="2" applyFill="1" applyAlignment="1">
      <alignment vertical="center"/>
    </xf>
    <xf numFmtId="0" fontId="5" fillId="2" borderId="0" xfId="2" applyFill="1"/>
    <xf numFmtId="0" fontId="5" fillId="2" borderId="0" xfId="2" applyFill="1" applyAlignment="1">
      <alignment horizontal="center" vertical="center"/>
    </xf>
    <xf numFmtId="49" fontId="5" fillId="2" borderId="4" xfId="2" applyNumberFormat="1" applyFill="1" applyBorder="1" applyAlignment="1">
      <alignment vertical="center"/>
    </xf>
    <xf numFmtId="38" fontId="2" fillId="2" borderId="2" xfId="3" applyFont="1" applyFill="1" applyBorder="1" applyAlignment="1">
      <alignment vertical="center"/>
    </xf>
    <xf numFmtId="38" fontId="21" fillId="2" borderId="3" xfId="3" applyFont="1" applyFill="1" applyBorder="1" applyAlignment="1">
      <alignment vertical="center"/>
    </xf>
    <xf numFmtId="0" fontId="5" fillId="2" borderId="8" xfId="2" applyFill="1" applyBorder="1" applyAlignment="1">
      <alignment vertical="center"/>
    </xf>
    <xf numFmtId="0" fontId="5" fillId="2" borderId="84" xfId="2" applyFill="1" applyBorder="1" applyAlignment="1">
      <alignment vertical="center"/>
    </xf>
    <xf numFmtId="0" fontId="5" fillId="2" borderId="85" xfId="2" applyFill="1" applyBorder="1" applyAlignment="1">
      <alignment vertical="center" wrapText="1"/>
    </xf>
    <xf numFmtId="0" fontId="5" fillId="2" borderId="8" xfId="2" applyFill="1" applyBorder="1" applyAlignment="1">
      <alignment vertical="center" wrapText="1"/>
    </xf>
    <xf numFmtId="0" fontId="5" fillId="2" borderId="89" xfId="2" applyFill="1" applyBorder="1" applyAlignment="1">
      <alignment horizontal="center" vertical="center"/>
    </xf>
    <xf numFmtId="0" fontId="22" fillId="2" borderId="0" xfId="2" applyFont="1" applyFill="1" applyAlignment="1">
      <alignment vertical="center"/>
    </xf>
    <xf numFmtId="0" fontId="5" fillId="2" borderId="0" xfId="2" applyFill="1" applyAlignment="1">
      <alignment horizontal="left" vertical="center" wrapText="1"/>
    </xf>
    <xf numFmtId="38" fontId="2" fillId="0" borderId="2" xfId="3" applyFont="1" applyBorder="1" applyAlignment="1">
      <alignment vertical="center"/>
    </xf>
    <xf numFmtId="38" fontId="21" fillId="0" borderId="3" xfId="3" applyFont="1" applyBorder="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26" fillId="0" borderId="0" xfId="0" applyFont="1">
      <alignment vertical="center"/>
    </xf>
    <xf numFmtId="0" fontId="4" fillId="0" borderId="83" xfId="0" applyFont="1" applyBorder="1" applyAlignment="1">
      <alignment horizontal="left" vertical="center" wrapText="1"/>
    </xf>
    <xf numFmtId="0" fontId="27" fillId="0" borderId="0" xfId="0" applyFont="1" applyAlignment="1"/>
    <xf numFmtId="38" fontId="27" fillId="0" borderId="0" xfId="1" applyFont="1" applyAlignment="1"/>
    <xf numFmtId="0" fontId="5" fillId="2" borderId="83" xfId="2" applyFill="1" applyBorder="1" applyAlignment="1">
      <alignment horizontal="center" vertical="center"/>
    </xf>
    <xf numFmtId="0" fontId="5" fillId="2" borderId="85" xfId="2" applyFill="1" applyBorder="1" applyAlignment="1">
      <alignment horizontal="center" vertical="center"/>
    </xf>
    <xf numFmtId="0" fontId="5" fillId="2" borderId="8" xfId="2" applyFill="1" applyBorder="1" applyAlignment="1">
      <alignment horizontal="center" vertical="center"/>
    </xf>
    <xf numFmtId="0" fontId="5" fillId="2" borderId="91" xfId="2" applyFill="1" applyBorder="1" applyAlignment="1">
      <alignment horizontal="center" vertical="center"/>
    </xf>
    <xf numFmtId="38" fontId="21" fillId="2" borderId="3" xfId="3" applyFont="1" applyFill="1" applyBorder="1" applyAlignment="1">
      <alignment horizontal="center" vertical="center"/>
    </xf>
    <xf numFmtId="0" fontId="5" fillId="2" borderId="84" xfId="2" applyFill="1" applyBorder="1" applyAlignment="1">
      <alignment horizontal="center" vertical="center"/>
    </xf>
    <xf numFmtId="0" fontId="5" fillId="2" borderId="90" xfId="2" applyFill="1" applyBorder="1" applyAlignment="1">
      <alignment horizontal="center" vertical="center"/>
    </xf>
    <xf numFmtId="38" fontId="21" fillId="2" borderId="85" xfId="3" applyFont="1" applyFill="1" applyBorder="1" applyAlignment="1">
      <alignment horizontal="center" vertical="center"/>
    </xf>
    <xf numFmtId="38" fontId="21" fillId="2" borderId="8" xfId="3" applyFont="1" applyFill="1" applyBorder="1" applyAlignment="1">
      <alignment horizontal="center" vertical="center"/>
    </xf>
    <xf numFmtId="0" fontId="21" fillId="2" borderId="89" xfId="0" applyFont="1" applyFill="1" applyBorder="1" applyAlignment="1">
      <alignment horizontal="center" vertical="center"/>
    </xf>
    <xf numFmtId="49" fontId="21" fillId="2" borderId="97" xfId="2" applyNumberFormat="1" applyFont="1" applyFill="1" applyBorder="1" applyAlignment="1">
      <alignment vertical="center"/>
    </xf>
    <xf numFmtId="49" fontId="21" fillId="2" borderId="86" xfId="2" applyNumberFormat="1" applyFont="1" applyFill="1" applyBorder="1" applyAlignment="1">
      <alignment horizontal="center" vertical="center"/>
    </xf>
    <xf numFmtId="49" fontId="21" fillId="2" borderId="3" xfId="2" applyNumberFormat="1" applyFont="1" applyFill="1" applyBorder="1" applyAlignment="1">
      <alignment horizontal="center" vertical="center"/>
    </xf>
    <xf numFmtId="38" fontId="21" fillId="2" borderId="97" xfId="3" applyFont="1" applyFill="1" applyBorder="1" applyAlignment="1">
      <alignment horizontal="center" vertical="center"/>
    </xf>
    <xf numFmtId="0" fontId="21" fillId="2" borderId="90" xfId="2" applyFont="1" applyFill="1" applyBorder="1" applyAlignment="1">
      <alignment horizontal="center" vertical="center"/>
    </xf>
    <xf numFmtId="0" fontId="21" fillId="2" borderId="84" xfId="2" applyFont="1" applyFill="1" applyBorder="1" applyAlignment="1">
      <alignment horizontal="center" vertical="center"/>
    </xf>
    <xf numFmtId="49" fontId="21" fillId="2" borderId="98" xfId="0" applyNumberFormat="1" applyFont="1" applyFill="1" applyBorder="1">
      <alignment vertical="center"/>
    </xf>
    <xf numFmtId="0" fontId="21" fillId="2" borderId="0" xfId="2" applyFont="1" applyFill="1" applyAlignment="1">
      <alignment horizontal="center" vertical="center"/>
    </xf>
    <xf numFmtId="0" fontId="21" fillId="2" borderId="8" xfId="2" applyFont="1" applyFill="1" applyBorder="1" applyAlignment="1">
      <alignment vertical="center"/>
    </xf>
    <xf numFmtId="0" fontId="21" fillId="2" borderId="84" xfId="2" applyFont="1" applyFill="1" applyBorder="1" applyAlignment="1">
      <alignment vertical="center"/>
    </xf>
    <xf numFmtId="0" fontId="21" fillId="2" borderId="85" xfId="2" applyFont="1" applyFill="1" applyBorder="1" applyAlignment="1">
      <alignment vertical="center" wrapText="1"/>
    </xf>
    <xf numFmtId="0" fontId="21" fillId="2" borderId="8" xfId="2" applyFont="1" applyFill="1" applyBorder="1" applyAlignment="1">
      <alignment vertical="center" wrapText="1"/>
    </xf>
    <xf numFmtId="0" fontId="21" fillId="2" borderId="89" xfId="2" applyFont="1" applyFill="1" applyBorder="1" applyAlignment="1">
      <alignment horizontal="center" vertical="center"/>
    </xf>
    <xf numFmtId="0" fontId="21" fillId="2" borderId="91" xfId="2" applyFont="1" applyFill="1" applyBorder="1" applyAlignment="1">
      <alignment horizontal="center" vertical="center"/>
    </xf>
    <xf numFmtId="0" fontId="21" fillId="2" borderId="85" xfId="2" applyFont="1" applyFill="1" applyBorder="1" applyAlignment="1">
      <alignment horizontal="center" vertical="center"/>
    </xf>
    <xf numFmtId="0" fontId="21" fillId="2" borderId="8" xfId="2" applyFont="1" applyFill="1" applyBorder="1" applyAlignment="1">
      <alignment horizontal="center" vertical="center"/>
    </xf>
    <xf numFmtId="0" fontId="21" fillId="2" borderId="83" xfId="2" applyFont="1" applyFill="1" applyBorder="1" applyAlignment="1">
      <alignment horizontal="center" vertical="center"/>
    </xf>
    <xf numFmtId="49" fontId="21" fillId="2" borderId="0" xfId="2" applyNumberFormat="1" applyFont="1" applyFill="1" applyAlignment="1">
      <alignment vertical="center"/>
    </xf>
    <xf numFmtId="0" fontId="21" fillId="2" borderId="0" xfId="2" applyFont="1" applyFill="1" applyAlignment="1">
      <alignment vertical="center"/>
    </xf>
    <xf numFmtId="49" fontId="21" fillId="2" borderId="4" xfId="2" applyNumberFormat="1" applyFont="1" applyFill="1" applyBorder="1" applyAlignment="1">
      <alignment vertical="center"/>
    </xf>
    <xf numFmtId="0" fontId="21" fillId="2" borderId="0" xfId="2" applyFont="1" applyFill="1" applyAlignment="1">
      <alignment horizontal="left" vertical="center" wrapText="1"/>
    </xf>
    <xf numFmtId="0" fontId="21" fillId="2" borderId="0" xfId="2" applyFont="1" applyFill="1"/>
    <xf numFmtId="0" fontId="35" fillId="2" borderId="0" xfId="4" applyFont="1" applyFill="1">
      <alignment vertical="center"/>
    </xf>
    <xf numFmtId="0" fontId="21" fillId="2" borderId="0" xfId="4" applyFont="1" applyFill="1">
      <alignment vertical="center"/>
    </xf>
    <xf numFmtId="0" fontId="5" fillId="2" borderId="0" xfId="4" applyFill="1">
      <alignment vertical="center"/>
    </xf>
    <xf numFmtId="0" fontId="5" fillId="0" borderId="0" xfId="4">
      <alignment vertical="center"/>
    </xf>
    <xf numFmtId="0" fontId="16" fillId="0" borderId="0" xfId="4" applyFont="1">
      <alignment vertical="center"/>
    </xf>
    <xf numFmtId="0" fontId="39" fillId="0" borderId="0" xfId="4" applyFont="1">
      <alignment vertical="center"/>
    </xf>
    <xf numFmtId="0" fontId="37" fillId="2" borderId="0" xfId="4" applyFont="1" applyFill="1" applyAlignment="1">
      <alignment horizontal="center" vertical="center"/>
    </xf>
    <xf numFmtId="0" fontId="40" fillId="0" borderId="0" xfId="4" applyFont="1">
      <alignment vertical="center"/>
    </xf>
    <xf numFmtId="0" fontId="37" fillId="2" borderId="0" xfId="4" applyFont="1" applyFill="1" applyAlignment="1">
      <alignment horizontal="left" vertical="center"/>
    </xf>
    <xf numFmtId="0" fontId="16" fillId="2" borderId="0" xfId="4" applyFont="1" applyFill="1" applyAlignment="1">
      <alignment horizontal="center" vertical="center"/>
    </xf>
    <xf numFmtId="0" fontId="16" fillId="2" borderId="0" xfId="4" applyFont="1" applyFill="1">
      <alignment vertical="center"/>
    </xf>
    <xf numFmtId="0" fontId="41" fillId="2" borderId="0" xfId="4" applyFont="1" applyFill="1" applyAlignment="1">
      <alignment vertical="center" wrapText="1"/>
    </xf>
    <xf numFmtId="0" fontId="43" fillId="0" borderId="0" xfId="4" applyFont="1">
      <alignment vertical="center"/>
    </xf>
    <xf numFmtId="0" fontId="34" fillId="2" borderId="0" xfId="4" applyFont="1" applyFill="1" applyAlignment="1">
      <alignment vertical="top" wrapText="1"/>
    </xf>
    <xf numFmtId="0" fontId="13" fillId="4" borderId="15" xfId="4" applyFont="1" applyFill="1" applyBorder="1" applyAlignment="1" applyProtection="1">
      <alignment horizontal="center" vertical="center" wrapText="1"/>
      <protection locked="0"/>
    </xf>
    <xf numFmtId="0" fontId="41" fillId="2" borderId="0" xfId="4" applyFont="1" applyFill="1">
      <alignment vertical="center"/>
    </xf>
    <xf numFmtId="0" fontId="44" fillId="2" borderId="0" xfId="4" applyFont="1" applyFill="1">
      <alignment vertical="center"/>
    </xf>
    <xf numFmtId="0" fontId="34" fillId="2" borderId="0" xfId="4" applyFont="1" applyFill="1" applyAlignment="1">
      <alignment vertical="top"/>
    </xf>
    <xf numFmtId="0" fontId="46" fillId="2" borderId="0" xfId="4" applyFont="1" applyFill="1">
      <alignment vertical="center"/>
    </xf>
    <xf numFmtId="0" fontId="47" fillId="2" borderId="0" xfId="4" applyFont="1" applyFill="1">
      <alignment vertical="center"/>
    </xf>
    <xf numFmtId="0" fontId="5" fillId="2" borderId="0" xfId="4" applyFill="1" applyAlignment="1">
      <alignment horizontal="center" vertical="center"/>
    </xf>
    <xf numFmtId="0" fontId="36" fillId="2" borderId="0" xfId="4" applyFont="1" applyFill="1">
      <alignment vertical="center"/>
    </xf>
    <xf numFmtId="0" fontId="13" fillId="2" borderId="0" xfId="4" applyFont="1" applyFill="1">
      <alignment vertical="center"/>
    </xf>
    <xf numFmtId="0" fontId="37" fillId="2" borderId="99" xfId="4" applyFont="1" applyFill="1" applyBorder="1">
      <alignment vertical="center"/>
    </xf>
    <xf numFmtId="0" fontId="37" fillId="2" borderId="2" xfId="4" applyFont="1" applyFill="1" applyBorder="1">
      <alignment vertical="center"/>
    </xf>
    <xf numFmtId="0" fontId="37" fillId="2" borderId="3" xfId="4" applyFont="1" applyFill="1" applyBorder="1">
      <alignment vertical="center"/>
    </xf>
    <xf numFmtId="0" fontId="37" fillId="2" borderId="4" xfId="4" applyFont="1" applyFill="1" applyBorder="1">
      <alignment vertical="center"/>
    </xf>
    <xf numFmtId="0" fontId="37" fillId="2" borderId="3" xfId="4" applyFont="1" applyFill="1" applyBorder="1" applyAlignment="1">
      <alignment vertical="center" wrapText="1"/>
    </xf>
    <xf numFmtId="0" fontId="37" fillId="2" borderId="4" xfId="4" applyFont="1" applyFill="1" applyBorder="1" applyAlignment="1">
      <alignment vertical="center" wrapText="1"/>
    </xf>
    <xf numFmtId="0" fontId="16" fillId="2" borderId="0" xfId="4" applyFont="1" applyFill="1" applyAlignment="1">
      <alignment vertical="center" shrinkToFit="1"/>
    </xf>
    <xf numFmtId="0" fontId="36" fillId="2" borderId="0" xfId="4" applyFont="1" applyFill="1" applyAlignment="1">
      <alignment horizontal="left" vertical="center"/>
    </xf>
    <xf numFmtId="0" fontId="34" fillId="2" borderId="0" xfId="4" applyFont="1" applyFill="1" applyAlignment="1">
      <alignment horizontal="left" vertical="center"/>
    </xf>
    <xf numFmtId="0" fontId="36" fillId="0" borderId="89" xfId="4" applyFont="1" applyBorder="1" applyAlignment="1">
      <alignment horizontal="center" vertical="center"/>
    </xf>
    <xf numFmtId="0" fontId="36" fillId="2" borderId="0" xfId="4" applyFont="1" applyFill="1" applyAlignment="1">
      <alignment horizontal="center" vertical="center"/>
    </xf>
    <xf numFmtId="0" fontId="50" fillId="2" borderId="0" xfId="4" applyFont="1" applyFill="1" applyAlignment="1">
      <alignment vertical="center" shrinkToFit="1"/>
    </xf>
    <xf numFmtId="0" fontId="50" fillId="0" borderId="0" xfId="4" applyFont="1" applyAlignment="1">
      <alignment vertical="center" shrinkToFit="1"/>
    </xf>
    <xf numFmtId="0" fontId="37" fillId="2" borderId="89" xfId="4" applyFont="1" applyFill="1" applyBorder="1" applyAlignment="1">
      <alignment horizontal="left" vertical="center" wrapText="1" shrinkToFit="1"/>
    </xf>
    <xf numFmtId="0" fontId="37" fillId="2" borderId="0" xfId="4" applyFont="1" applyFill="1" applyAlignment="1">
      <alignment horizontal="left" vertical="center" wrapText="1" shrinkToFit="1"/>
    </xf>
    <xf numFmtId="0" fontId="5" fillId="0" borderId="0" xfId="4" applyProtection="1">
      <alignment vertical="center"/>
      <protection locked="0"/>
    </xf>
    <xf numFmtId="0" fontId="5" fillId="4" borderId="0" xfId="4" applyFill="1">
      <alignment vertical="center"/>
    </xf>
    <xf numFmtId="0" fontId="37" fillId="2" borderId="91" xfId="4" applyFont="1" applyFill="1" applyBorder="1" applyAlignment="1">
      <alignment horizontal="left" vertical="center" wrapText="1" shrinkToFit="1"/>
    </xf>
    <xf numFmtId="0" fontId="37" fillId="2" borderId="83" xfId="4" applyFont="1" applyFill="1" applyBorder="1" applyAlignment="1">
      <alignment horizontal="left" vertical="center" wrapText="1" shrinkToFit="1"/>
    </xf>
    <xf numFmtId="0" fontId="34" fillId="2" borderId="0" xfId="4" applyFont="1" applyFill="1" applyAlignment="1">
      <alignment horizontal="left" vertical="center" wrapText="1"/>
    </xf>
    <xf numFmtId="0" fontId="34" fillId="2" borderId="0" xfId="4" applyFont="1" applyFill="1" applyAlignment="1">
      <alignment horizontal="left" vertical="top" wrapText="1"/>
    </xf>
    <xf numFmtId="0" fontId="34" fillId="0" borderId="0" xfId="4" applyFont="1" applyAlignment="1">
      <alignment horizontal="left" vertical="top" wrapText="1"/>
    </xf>
    <xf numFmtId="0" fontId="34" fillId="0" borderId="0" xfId="4" applyFont="1" applyAlignment="1" applyProtection="1">
      <alignment horizontal="left" vertical="center" wrapText="1"/>
      <protection locked="0"/>
    </xf>
    <xf numFmtId="0" fontId="5" fillId="0" borderId="0" xfId="4" applyAlignment="1">
      <alignment horizontal="center" vertical="center"/>
    </xf>
    <xf numFmtId="0" fontId="36" fillId="0" borderId="0" xfId="4" applyFont="1" applyAlignment="1">
      <alignment horizontal="left" vertical="center" shrinkToFit="1"/>
    </xf>
    <xf numFmtId="0" fontId="16" fillId="4" borderId="0" xfId="4" applyFont="1" applyFill="1">
      <alignment vertical="center"/>
    </xf>
    <xf numFmtId="0" fontId="30" fillId="2" borderId="0" xfId="4" applyFont="1" applyFill="1" applyAlignment="1">
      <alignment horizontal="left" vertical="center" wrapText="1"/>
    </xf>
    <xf numFmtId="0" fontId="36" fillId="3" borderId="15" xfId="4" applyFont="1" applyFill="1" applyBorder="1" applyAlignment="1">
      <alignment horizontal="center" vertical="center"/>
    </xf>
    <xf numFmtId="0" fontId="34" fillId="2" borderId="0" xfId="4" applyFont="1" applyFill="1" applyAlignment="1">
      <alignment horizontal="left" vertical="top"/>
    </xf>
    <xf numFmtId="177" fontId="13" fillId="2" borderId="0" xfId="4" applyNumberFormat="1" applyFont="1" applyFill="1">
      <alignment vertical="center"/>
    </xf>
    <xf numFmtId="0" fontId="13" fillId="2" borderId="0" xfId="4" applyFont="1" applyFill="1" applyAlignment="1">
      <alignment horizontal="center" vertical="center"/>
    </xf>
    <xf numFmtId="178" fontId="25" fillId="2" borderId="0" xfId="4" applyNumberFormat="1" applyFont="1" applyFill="1" applyAlignment="1">
      <alignment horizontal="center" vertical="center"/>
    </xf>
    <xf numFmtId="49" fontId="5" fillId="2" borderId="107" xfId="4" applyNumberFormat="1" applyFill="1" applyBorder="1">
      <alignment vertical="center"/>
    </xf>
    <xf numFmtId="0" fontId="5" fillId="2" borderId="35" xfId="4" applyFill="1" applyBorder="1">
      <alignment vertical="center"/>
    </xf>
    <xf numFmtId="0" fontId="5" fillId="2" borderId="108" xfId="4" applyFill="1" applyBorder="1">
      <alignment vertical="center"/>
    </xf>
    <xf numFmtId="0" fontId="46" fillId="2" borderId="29" xfId="4" applyFont="1" applyFill="1" applyBorder="1" applyAlignment="1">
      <alignment vertical="center" wrapText="1"/>
    </xf>
    <xf numFmtId="0" fontId="46" fillId="2" borderId="0" xfId="4" applyFont="1" applyFill="1" applyAlignment="1">
      <alignment vertical="center" wrapText="1"/>
    </xf>
    <xf numFmtId="0" fontId="46" fillId="2" borderId="109" xfId="4" applyFont="1" applyFill="1" applyBorder="1" applyAlignment="1">
      <alignment vertical="center" wrapText="1"/>
    </xf>
    <xf numFmtId="0" fontId="46" fillId="2" borderId="29" xfId="4" applyFont="1" applyFill="1" applyBorder="1">
      <alignment vertical="center"/>
    </xf>
    <xf numFmtId="0" fontId="51" fillId="2" borderId="109" xfId="4" applyFont="1" applyFill="1" applyBorder="1" applyAlignment="1">
      <alignment horizontal="left" vertical="center"/>
    </xf>
    <xf numFmtId="0" fontId="43" fillId="2" borderId="0" xfId="4" applyFont="1" applyFill="1">
      <alignment vertical="center"/>
    </xf>
    <xf numFmtId="0" fontId="43" fillId="2" borderId="109" xfId="4" applyFont="1" applyFill="1" applyBorder="1" applyAlignment="1">
      <alignment horizontal="center" vertical="center"/>
    </xf>
    <xf numFmtId="0" fontId="5" fillId="2" borderId="110" xfId="4" applyFill="1" applyBorder="1">
      <alignment vertical="center"/>
    </xf>
    <xf numFmtId="0" fontId="46" fillId="2" borderId="14" xfId="4" applyFont="1" applyFill="1" applyBorder="1">
      <alignment vertical="center"/>
    </xf>
    <xf numFmtId="0" fontId="5" fillId="2" borderId="14" xfId="4" applyFill="1" applyBorder="1">
      <alignment vertical="center"/>
    </xf>
    <xf numFmtId="0" fontId="5" fillId="2" borderId="111" xfId="4" applyFill="1" applyBorder="1">
      <alignment vertical="center"/>
    </xf>
    <xf numFmtId="0" fontId="13" fillId="0" borderId="69" xfId="4" applyFont="1" applyBorder="1" applyAlignment="1">
      <alignment horizontal="left" vertical="center"/>
    </xf>
    <xf numFmtId="0" fontId="48" fillId="3" borderId="1" xfId="4" applyFont="1" applyFill="1" applyBorder="1" applyAlignment="1">
      <alignment horizontal="left" vertical="center"/>
    </xf>
    <xf numFmtId="0" fontId="5" fillId="2" borderId="0" xfId="4" applyFill="1" applyAlignment="1">
      <alignment horizontal="left" vertical="center"/>
    </xf>
    <xf numFmtId="0" fontId="48" fillId="3" borderId="7" xfId="4" applyFont="1" applyFill="1" applyBorder="1" applyAlignment="1">
      <alignment horizontal="left" vertical="center"/>
    </xf>
    <xf numFmtId="0" fontId="13" fillId="2" borderId="0" xfId="4" applyFont="1" applyFill="1" applyAlignment="1">
      <alignment horizontal="left" vertical="center"/>
    </xf>
    <xf numFmtId="0" fontId="48" fillId="2" borderId="0" xfId="4" applyFont="1" applyFill="1" applyAlignment="1">
      <alignment horizontal="left" vertical="center"/>
    </xf>
    <xf numFmtId="0" fontId="21" fillId="0" borderId="0" xfId="4" applyFont="1">
      <alignment vertical="center"/>
    </xf>
    <xf numFmtId="0" fontId="30" fillId="4" borderId="101" xfId="4" applyFont="1" applyFill="1" applyBorder="1" applyAlignment="1">
      <alignment horizontal="left" vertical="center" wrapText="1"/>
    </xf>
    <xf numFmtId="0" fontId="13" fillId="4" borderId="103" xfId="4" applyFont="1" applyFill="1" applyBorder="1" applyAlignment="1" applyProtection="1">
      <alignment horizontal="center" vertical="center" wrapText="1"/>
      <protection locked="0"/>
    </xf>
    <xf numFmtId="0" fontId="37" fillId="4" borderId="102" xfId="4" applyFont="1" applyFill="1" applyBorder="1">
      <alignment vertical="center"/>
    </xf>
    <xf numFmtId="0" fontId="25" fillId="2" borderId="0" xfId="4" applyFont="1" applyFill="1" applyAlignment="1">
      <alignment horizontal="left" vertical="center" wrapText="1"/>
    </xf>
    <xf numFmtId="0" fontId="25" fillId="2" borderId="0" xfId="4" applyFont="1" applyFill="1" applyAlignment="1">
      <alignment horizontal="left" vertical="center"/>
    </xf>
    <xf numFmtId="0" fontId="2" fillId="0" borderId="0" xfId="0" applyFont="1" applyAlignment="1">
      <alignment horizontal="left"/>
    </xf>
    <xf numFmtId="38" fontId="2" fillId="0" borderId="0" xfId="1" applyFont="1" applyAlignment="1"/>
    <xf numFmtId="38" fontId="2" fillId="0" borderId="7" xfId="1" applyFont="1" applyBorder="1" applyAlignment="1">
      <alignment horizontal="center"/>
    </xf>
    <xf numFmtId="38" fontId="2" fillId="0" borderId="7" xfId="1" applyFont="1" applyFill="1" applyBorder="1" applyAlignment="1">
      <alignment horizontal="center"/>
    </xf>
    <xf numFmtId="0" fontId="4" fillId="0" borderId="0" xfId="0" applyFont="1" applyAlignment="1">
      <alignment vertical="center" wrapText="1"/>
    </xf>
    <xf numFmtId="0" fontId="4" fillId="0" borderId="5" xfId="0" applyFont="1" applyBorder="1" applyAlignment="1">
      <alignment horizontal="center" wrapText="1"/>
    </xf>
    <xf numFmtId="0" fontId="4" fillId="0" borderId="6" xfId="0" applyFont="1" applyBorder="1" applyAlignment="1">
      <alignment horizontal="center" wrapText="1"/>
    </xf>
    <xf numFmtId="38" fontId="2" fillId="0" borderId="5" xfId="1" applyFont="1" applyFill="1" applyBorder="1" applyAlignment="1">
      <alignment horizontal="center" vertical="center" wrapText="1"/>
    </xf>
    <xf numFmtId="38" fontId="2" fillId="0" borderId="6" xfId="1" applyFont="1" applyFill="1" applyBorder="1" applyAlignment="1">
      <alignment horizontal="center" vertical="center" wrapText="1"/>
    </xf>
    <xf numFmtId="0" fontId="10" fillId="0" borderId="0" xfId="0" applyFont="1" applyAlignment="1">
      <alignment horizontal="distributed"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38" fontId="4" fillId="0" borderId="5" xfId="1" applyFont="1" applyBorder="1" applyAlignment="1">
      <alignment horizontal="center" vertical="center" wrapText="1"/>
    </xf>
    <xf numFmtId="38" fontId="4" fillId="0" borderId="6" xfId="1" applyFont="1" applyBorder="1" applyAlignment="1">
      <alignment horizontal="center" vertical="center" wrapText="1"/>
    </xf>
    <xf numFmtId="38" fontId="4" fillId="0" borderId="5" xfId="1" applyFont="1" applyBorder="1" applyAlignment="1">
      <alignment horizontal="center" wrapText="1"/>
    </xf>
    <xf numFmtId="38" fontId="4" fillId="0" borderId="6" xfId="1" applyFont="1" applyBorder="1" applyAlignment="1">
      <alignment horizontal="center" wrapText="1"/>
    </xf>
    <xf numFmtId="38" fontId="2" fillId="0" borderId="5" xfId="1" applyFont="1" applyBorder="1" applyAlignment="1">
      <alignment horizontal="center" vertical="center" wrapText="1"/>
    </xf>
    <xf numFmtId="38" fontId="2" fillId="0" borderId="6" xfId="1" applyFont="1" applyBorder="1" applyAlignment="1">
      <alignment horizontal="center" vertical="center" wrapText="1"/>
    </xf>
    <xf numFmtId="0" fontId="10" fillId="0" borderId="0" xfId="2" applyFont="1" applyAlignment="1">
      <alignment horizontal="center"/>
    </xf>
    <xf numFmtId="38" fontId="9" fillId="0" borderId="0" xfId="3" applyFont="1" applyAlignment="1">
      <alignment horizontal="right" shrinkToFit="1"/>
    </xf>
    <xf numFmtId="0" fontId="4" fillId="0" borderId="0" xfId="2" applyFont="1" applyAlignment="1">
      <alignment horizontal="left" vertical="top"/>
    </xf>
    <xf numFmtId="0" fontId="4" fillId="0" borderId="14" xfId="2" applyFont="1" applyBorder="1" applyAlignment="1">
      <alignment horizontal="left" vertical="top"/>
    </xf>
    <xf numFmtId="0" fontId="7" fillId="0" borderId="0" xfId="2" applyFont="1" applyAlignment="1">
      <alignment horizontal="left"/>
    </xf>
    <xf numFmtId="0" fontId="7" fillId="0" borderId="14" xfId="2" applyFont="1" applyBorder="1" applyAlignment="1">
      <alignment horizontal="left"/>
    </xf>
    <xf numFmtId="0" fontId="8" fillId="0" borderId="19" xfId="2" applyFont="1" applyBorder="1" applyAlignment="1">
      <alignment horizontal="right"/>
    </xf>
    <xf numFmtId="0" fontId="8" fillId="0" borderId="25" xfId="2" applyFont="1" applyBorder="1" applyAlignment="1">
      <alignment horizontal="right"/>
    </xf>
    <xf numFmtId="0" fontId="13" fillId="0" borderId="29" xfId="2" applyFont="1" applyBorder="1" applyAlignment="1">
      <alignment horizontal="left"/>
    </xf>
    <xf numFmtId="0" fontId="13" fillId="0" borderId="0" xfId="2" applyFont="1" applyAlignment="1">
      <alignment horizontal="left"/>
    </xf>
    <xf numFmtId="0" fontId="4" fillId="0" borderId="48" xfId="2" applyFont="1" applyBorder="1" applyAlignment="1">
      <alignment horizontal="right"/>
    </xf>
    <xf numFmtId="0" fontId="4" fillId="0" borderId="29" xfId="2" applyFont="1" applyBorder="1" applyAlignment="1">
      <alignment horizontal="right"/>
    </xf>
    <xf numFmtId="38" fontId="12" fillId="0" borderId="36" xfId="3" applyFont="1" applyFill="1" applyBorder="1" applyAlignment="1">
      <alignment horizontal="center" vertical="center"/>
    </xf>
    <xf numFmtId="38" fontId="12" fillId="0" borderId="37" xfId="3" applyFont="1" applyFill="1" applyBorder="1" applyAlignment="1">
      <alignment horizontal="center" vertical="center"/>
    </xf>
    <xf numFmtId="38" fontId="4" fillId="0" borderId="55" xfId="3" applyFont="1" applyFill="1" applyBorder="1" applyAlignment="1">
      <alignment horizontal="center" vertical="center" textRotation="255"/>
    </xf>
    <xf numFmtId="38" fontId="4" fillId="0" borderId="57" xfId="3" applyFont="1" applyBorder="1" applyAlignment="1">
      <alignment horizontal="center"/>
    </xf>
    <xf numFmtId="38" fontId="4" fillId="0" borderId="58" xfId="3" applyFont="1" applyBorder="1" applyAlignment="1">
      <alignment horizontal="center"/>
    </xf>
    <xf numFmtId="0" fontId="4" fillId="0" borderId="14" xfId="2" applyFont="1" applyBorder="1" applyAlignment="1">
      <alignment horizontal="center" wrapText="1"/>
    </xf>
    <xf numFmtId="0" fontId="8" fillId="0" borderId="44" xfId="2" applyFont="1" applyBorder="1" applyAlignment="1">
      <alignment horizontal="center" vertical="center" wrapText="1"/>
    </xf>
    <xf numFmtId="0" fontId="8" fillId="0" borderId="46"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1" xfId="2" applyFont="1" applyBorder="1" applyAlignment="1">
      <alignment horizontal="center" vertical="center" wrapText="1"/>
    </xf>
    <xf numFmtId="38" fontId="8" fillId="0" borderId="37" xfId="3" applyFont="1" applyFill="1" applyBorder="1" applyAlignment="1">
      <alignment horizontal="center"/>
    </xf>
    <xf numFmtId="38" fontId="8" fillId="0" borderId="37" xfId="3" applyFont="1" applyFill="1" applyBorder="1" applyAlignment="1">
      <alignment horizontal="center" vertical="center" wrapText="1"/>
    </xf>
    <xf numFmtId="38" fontId="8" fillId="0" borderId="1" xfId="3" applyFont="1" applyFill="1" applyBorder="1" applyAlignment="1">
      <alignment horizontal="center" vertical="center" wrapText="1"/>
    </xf>
    <xf numFmtId="38" fontId="8" fillId="0" borderId="45" xfId="3" applyFont="1" applyFill="1" applyBorder="1" applyAlignment="1">
      <alignment horizontal="center" vertical="center"/>
    </xf>
    <xf numFmtId="38" fontId="8" fillId="0" borderId="47" xfId="3" applyFont="1" applyFill="1" applyBorder="1" applyAlignment="1">
      <alignment horizontal="center" vertical="center"/>
    </xf>
    <xf numFmtId="38" fontId="8" fillId="0" borderId="1" xfId="3" applyFont="1" applyFill="1" applyBorder="1" applyAlignment="1">
      <alignment horizontal="center" vertical="center"/>
    </xf>
    <xf numFmtId="0" fontId="17" fillId="0" borderId="78" xfId="0" applyFont="1" applyBorder="1" applyAlignment="1">
      <alignment horizontal="center"/>
    </xf>
    <xf numFmtId="0" fontId="17" fillId="0" borderId="30" xfId="0" applyFont="1" applyBorder="1" applyAlignment="1">
      <alignment horizontal="center"/>
    </xf>
    <xf numFmtId="38" fontId="17" fillId="0" borderId="78" xfId="3" applyFont="1" applyBorder="1" applyAlignment="1">
      <alignment horizontal="center"/>
    </xf>
    <xf numFmtId="38" fontId="17" fillId="0" borderId="27" xfId="3" applyFont="1" applyBorder="1" applyAlignment="1">
      <alignment horizontal="center"/>
    </xf>
    <xf numFmtId="38" fontId="17" fillId="0" borderId="27" xfId="0" applyNumberFormat="1" applyFont="1" applyBorder="1" applyAlignment="1">
      <alignment horizontal="center"/>
    </xf>
    <xf numFmtId="0" fontId="17" fillId="0" borderId="79" xfId="0" applyFont="1" applyBorder="1" applyAlignment="1">
      <alignment horizontal="center"/>
    </xf>
    <xf numFmtId="0" fontId="17" fillId="0" borderId="69" xfId="0" applyFont="1" applyBorder="1" applyAlignment="1">
      <alignment horizontal="center"/>
    </xf>
    <xf numFmtId="0" fontId="17" fillId="0" borderId="70" xfId="0" applyFont="1" applyBorder="1" applyAlignment="1">
      <alignment horizontal="center"/>
    </xf>
    <xf numFmtId="38" fontId="17" fillId="0" borderId="69" xfId="0" applyNumberFormat="1" applyFont="1" applyBorder="1" applyAlignment="1">
      <alignment horizontal="center"/>
    </xf>
    <xf numFmtId="38" fontId="17" fillId="0" borderId="82" xfId="0" applyNumberFormat="1" applyFont="1" applyBorder="1" applyAlignment="1">
      <alignment horizontal="center"/>
    </xf>
    <xf numFmtId="0" fontId="17" fillId="0" borderId="82" xfId="0" applyFont="1" applyBorder="1" applyAlignment="1">
      <alignment horizontal="center"/>
    </xf>
    <xf numFmtId="38" fontId="17" fillId="0" borderId="70" xfId="0" applyNumberFormat="1" applyFont="1" applyBorder="1" applyAlignment="1">
      <alignment horizontal="center"/>
    </xf>
    <xf numFmtId="0" fontId="17" fillId="0" borderId="73" xfId="0" applyFont="1" applyBorder="1" applyAlignment="1">
      <alignment horizontal="center"/>
    </xf>
    <xf numFmtId="0" fontId="17" fillId="0" borderId="80" xfId="0" applyFont="1" applyBorder="1" applyAlignment="1">
      <alignment horizontal="center"/>
    </xf>
    <xf numFmtId="0" fontId="17" fillId="0" borderId="81" xfId="0" applyFont="1" applyBorder="1" applyAlignment="1">
      <alignment horizontal="center"/>
    </xf>
    <xf numFmtId="38" fontId="17" fillId="0" borderId="78" xfId="0" applyNumberFormat="1" applyFont="1" applyBorder="1" applyAlignment="1">
      <alignment horizontal="center"/>
    </xf>
    <xf numFmtId="0" fontId="17" fillId="0" borderId="74" xfId="0" applyFont="1" applyBorder="1" applyAlignment="1">
      <alignment horizontal="center"/>
    </xf>
    <xf numFmtId="0" fontId="17" fillId="0" borderId="75" xfId="0" applyFont="1" applyBorder="1" applyAlignment="1">
      <alignment horizontal="center"/>
    </xf>
    <xf numFmtId="0" fontId="17" fillId="0" borderId="64" xfId="0" applyFont="1" applyBorder="1" applyAlignment="1">
      <alignment horizontal="center"/>
    </xf>
    <xf numFmtId="0" fontId="17" fillId="0" borderId="76" xfId="0" applyFont="1" applyBorder="1" applyAlignment="1">
      <alignment horizontal="center"/>
    </xf>
    <xf numFmtId="38" fontId="17" fillId="0" borderId="76" xfId="0" applyNumberFormat="1" applyFont="1" applyBorder="1" applyAlignment="1">
      <alignment horizontal="center"/>
    </xf>
    <xf numFmtId="0" fontId="17" fillId="0" borderId="77" xfId="0" applyFont="1" applyBorder="1" applyAlignment="1">
      <alignment horizontal="center"/>
    </xf>
    <xf numFmtId="0" fontId="17" fillId="0" borderId="78" xfId="0" applyFont="1" applyBorder="1" applyAlignment="1">
      <alignment horizontal="center" vertical="center" textRotation="255"/>
    </xf>
    <xf numFmtId="0" fontId="17" fillId="0" borderId="2" xfId="0" applyFont="1" applyBorder="1" applyAlignment="1">
      <alignment horizontal="center"/>
    </xf>
    <xf numFmtId="0" fontId="17" fillId="0" borderId="4" xfId="0" applyFont="1" applyBorder="1" applyAlignment="1"/>
    <xf numFmtId="0" fontId="17" fillId="0" borderId="2" xfId="0" applyFont="1" applyBorder="1" applyAlignment="1"/>
    <xf numFmtId="0" fontId="17" fillId="0" borderId="3" xfId="0" applyFont="1" applyBorder="1" applyAlignment="1"/>
    <xf numFmtId="0" fontId="17" fillId="0" borderId="1" xfId="0" applyFont="1" applyBorder="1" applyAlignment="1">
      <alignment horizontal="center"/>
    </xf>
    <xf numFmtId="38" fontId="17" fillId="0" borderId="2" xfId="1" applyFont="1" applyBorder="1" applyAlignment="1"/>
    <xf numFmtId="38" fontId="17" fillId="0" borderId="4" xfId="1" applyFont="1" applyBorder="1" applyAlignment="1"/>
    <xf numFmtId="0" fontId="17" fillId="0" borderId="0" xfId="0" applyFont="1" applyAlignment="1">
      <alignment horizontal="right" vertical="center"/>
    </xf>
    <xf numFmtId="0" fontId="17" fillId="0" borderId="65" xfId="0" applyFont="1" applyBorder="1" applyAlignment="1">
      <alignment horizontal="center"/>
    </xf>
    <xf numFmtId="38" fontId="17" fillId="0" borderId="66" xfId="3" applyFont="1" applyBorder="1" applyAlignment="1">
      <alignment horizontal="center"/>
    </xf>
    <xf numFmtId="38" fontId="17" fillId="0" borderId="67" xfId="3" applyFont="1" applyBorder="1" applyAlignment="1">
      <alignment horizontal="center"/>
    </xf>
    <xf numFmtId="38" fontId="17" fillId="0" borderId="68" xfId="3" applyFont="1" applyBorder="1" applyAlignment="1">
      <alignment horizontal="center"/>
    </xf>
    <xf numFmtId="0" fontId="17" fillId="0" borderId="71" xfId="0" applyFont="1" applyBorder="1" applyAlignment="1">
      <alignment horizontal="center"/>
    </xf>
    <xf numFmtId="0" fontId="17" fillId="0" borderId="72" xfId="0" applyFont="1" applyBorder="1" applyAlignment="1">
      <alignment horizontal="center"/>
    </xf>
    <xf numFmtId="38" fontId="21" fillId="2" borderId="3" xfId="3" applyFont="1" applyFill="1" applyBorder="1" applyAlignment="1">
      <alignment horizontal="center" vertical="center"/>
    </xf>
    <xf numFmtId="38" fontId="21" fillId="2" borderId="4" xfId="3" applyFont="1" applyFill="1" applyBorder="1" applyAlignment="1">
      <alignment horizontal="center" vertical="center"/>
    </xf>
    <xf numFmtId="0" fontId="21" fillId="2" borderId="87" xfId="3" applyNumberFormat="1" applyFont="1" applyFill="1" applyBorder="1" applyAlignment="1">
      <alignment horizontal="center" vertical="center"/>
    </xf>
    <xf numFmtId="0" fontId="21" fillId="2" borderId="88" xfId="3" applyNumberFormat="1" applyFont="1" applyFill="1" applyBorder="1" applyAlignment="1">
      <alignment horizontal="center" vertical="center"/>
    </xf>
    <xf numFmtId="38" fontId="21" fillId="2" borderId="88" xfId="3" applyFont="1" applyFill="1" applyBorder="1" applyAlignment="1">
      <alignment horizontal="center" vertical="center"/>
    </xf>
    <xf numFmtId="177" fontId="21" fillId="2" borderId="3" xfId="2" applyNumberFormat="1" applyFont="1" applyFill="1" applyBorder="1" applyAlignment="1">
      <alignment horizontal="center" vertical="center"/>
    </xf>
    <xf numFmtId="177" fontId="21" fillId="2" borderId="95" xfId="2" applyNumberFormat="1" applyFont="1" applyFill="1" applyBorder="1" applyAlignment="1">
      <alignment horizontal="center" vertical="center"/>
    </xf>
    <xf numFmtId="0" fontId="21" fillId="2" borderId="84" xfId="2" applyFont="1" applyFill="1" applyBorder="1" applyAlignment="1">
      <alignment horizontal="center" vertical="center" wrapText="1"/>
    </xf>
    <xf numFmtId="0" fontId="21" fillId="2" borderId="85" xfId="2" applyFont="1" applyFill="1" applyBorder="1" applyAlignment="1">
      <alignment horizontal="center" vertical="center" wrapText="1"/>
    </xf>
    <xf numFmtId="0" fontId="21" fillId="2" borderId="8" xfId="2" applyFont="1" applyFill="1" applyBorder="1" applyAlignment="1">
      <alignment horizontal="center" vertical="center" wrapText="1"/>
    </xf>
    <xf numFmtId="0" fontId="21" fillId="2" borderId="89" xfId="2" applyFont="1" applyFill="1" applyBorder="1" applyAlignment="1">
      <alignment horizontal="center" vertical="center" wrapText="1"/>
    </xf>
    <xf numFmtId="0" fontId="21" fillId="2" borderId="0" xfId="2" applyFont="1" applyFill="1" applyAlignment="1">
      <alignment horizontal="center" vertical="center" wrapText="1"/>
    </xf>
    <xf numFmtId="0" fontId="21" fillId="2" borderId="90" xfId="2" applyFont="1" applyFill="1" applyBorder="1" applyAlignment="1">
      <alignment horizontal="center" vertical="center" wrapText="1"/>
    </xf>
    <xf numFmtId="0" fontId="21" fillId="2" borderId="91" xfId="2" applyFont="1" applyFill="1" applyBorder="1" applyAlignment="1">
      <alignment horizontal="center" vertical="center" wrapText="1"/>
    </xf>
    <xf numFmtId="0" fontId="21" fillId="2" borderId="83" xfId="2" applyFont="1" applyFill="1" applyBorder="1" applyAlignment="1">
      <alignment horizontal="center" vertical="center" wrapText="1"/>
    </xf>
    <xf numFmtId="0" fontId="21" fillId="2" borderId="9" xfId="2" applyFont="1" applyFill="1" applyBorder="1" applyAlignment="1">
      <alignment horizontal="center" vertical="center" wrapText="1"/>
    </xf>
    <xf numFmtId="0" fontId="21" fillId="2" borderId="5" xfId="2" applyFont="1" applyFill="1" applyBorder="1" applyAlignment="1">
      <alignment horizontal="center" vertical="center"/>
    </xf>
    <xf numFmtId="0" fontId="21" fillId="2" borderId="6" xfId="2" applyFont="1" applyFill="1" applyBorder="1" applyAlignment="1">
      <alignment horizontal="center" vertical="center"/>
    </xf>
    <xf numFmtId="0" fontId="21" fillId="2" borderId="7" xfId="2" applyFont="1" applyFill="1" applyBorder="1" applyAlignment="1">
      <alignment horizontal="center" vertical="center"/>
    </xf>
    <xf numFmtId="0" fontId="21" fillId="2" borderId="2" xfId="2" applyFont="1" applyFill="1" applyBorder="1" applyAlignment="1">
      <alignment horizontal="center" vertical="center" wrapText="1"/>
    </xf>
    <xf numFmtId="0" fontId="21" fillId="2" borderId="3" xfId="2" applyFont="1" applyFill="1" applyBorder="1" applyAlignment="1">
      <alignment horizontal="center" vertical="center" wrapText="1"/>
    </xf>
    <xf numFmtId="0" fontId="21" fillId="2" borderId="4" xfId="2" applyFont="1" applyFill="1" applyBorder="1" applyAlignment="1">
      <alignment horizontal="center" vertical="center" wrapText="1"/>
    </xf>
    <xf numFmtId="38" fontId="2" fillId="2" borderId="2" xfId="3" applyFont="1" applyFill="1" applyBorder="1" applyAlignment="1">
      <alignment horizontal="center" vertical="center"/>
    </xf>
    <xf numFmtId="38" fontId="2" fillId="2" borderId="3" xfId="3" applyFont="1" applyFill="1" applyBorder="1" applyAlignment="1">
      <alignment horizontal="center" vertical="center"/>
    </xf>
    <xf numFmtId="38" fontId="2" fillId="2" borderId="96" xfId="3" applyFont="1" applyFill="1" applyBorder="1" applyAlignment="1">
      <alignment horizontal="center" vertical="center"/>
    </xf>
    <xf numFmtId="38" fontId="2" fillId="2" borderId="95" xfId="3" applyFont="1" applyFill="1" applyBorder="1" applyAlignment="1">
      <alignment horizontal="center" vertical="center"/>
    </xf>
    <xf numFmtId="49" fontId="11" fillId="2" borderId="0" xfId="2" applyNumberFormat="1" applyFont="1" applyFill="1" applyAlignment="1">
      <alignment horizontal="center" vertical="center"/>
    </xf>
    <xf numFmtId="0" fontId="21" fillId="2" borderId="83" xfId="2" applyFont="1" applyFill="1" applyBorder="1" applyAlignment="1">
      <alignment horizontal="center" vertical="center"/>
    </xf>
    <xf numFmtId="49" fontId="21" fillId="2" borderId="2" xfId="2" applyNumberFormat="1" applyFont="1" applyFill="1" applyBorder="1" applyAlignment="1">
      <alignment horizontal="center" vertical="center"/>
    </xf>
    <xf numFmtId="49" fontId="21" fillId="2" borderId="3" xfId="2" applyNumberFormat="1" applyFont="1" applyFill="1" applyBorder="1" applyAlignment="1">
      <alignment horizontal="center" vertical="center"/>
    </xf>
    <xf numFmtId="49" fontId="30" fillId="2" borderId="86" xfId="2" applyNumberFormat="1" applyFont="1" applyFill="1" applyBorder="1" applyAlignment="1">
      <alignment horizontal="center" vertical="center"/>
    </xf>
    <xf numFmtId="49" fontId="21" fillId="2" borderId="87" xfId="2" applyNumberFormat="1" applyFont="1" applyFill="1" applyBorder="1" applyAlignment="1">
      <alignment horizontal="center" vertical="center"/>
    </xf>
    <xf numFmtId="49" fontId="21" fillId="2" borderId="88" xfId="2" applyNumberFormat="1" applyFont="1" applyFill="1" applyBorder="1" applyAlignment="1">
      <alignment horizontal="center" vertical="center"/>
    </xf>
    <xf numFmtId="38" fontId="21" fillId="2" borderId="97" xfId="3" applyFont="1" applyFill="1" applyBorder="1" applyAlignment="1">
      <alignment horizontal="center" vertical="center"/>
    </xf>
    <xf numFmtId="38" fontId="2" fillId="2" borderId="4" xfId="3" applyFont="1" applyFill="1" applyBorder="1" applyAlignment="1">
      <alignment horizontal="center" vertical="center"/>
    </xf>
    <xf numFmtId="49" fontId="21" fillId="2" borderId="5" xfId="2" applyNumberFormat="1" applyFont="1" applyFill="1" applyBorder="1" applyAlignment="1">
      <alignment horizontal="center" vertical="center"/>
    </xf>
    <xf numFmtId="49" fontId="21" fillId="2" borderId="6" xfId="2" applyNumberFormat="1" applyFont="1" applyFill="1" applyBorder="1" applyAlignment="1">
      <alignment horizontal="center" vertical="center"/>
    </xf>
    <xf numFmtId="49" fontId="21" fillId="2" borderId="7" xfId="2" applyNumberFormat="1" applyFont="1" applyFill="1" applyBorder="1" applyAlignment="1">
      <alignment horizontal="center" vertical="center"/>
    </xf>
    <xf numFmtId="38" fontId="21" fillId="2" borderId="2" xfId="3" applyFont="1" applyFill="1" applyBorder="1" applyAlignment="1">
      <alignment horizontal="center" vertical="center"/>
    </xf>
    <xf numFmtId="38" fontId="21" fillId="2" borderId="95" xfId="3" applyFont="1" applyFill="1" applyBorder="1" applyAlignment="1">
      <alignment horizontal="center" vertical="center"/>
    </xf>
    <xf numFmtId="49" fontId="30" fillId="2" borderId="98" xfId="0" applyNumberFormat="1" applyFont="1" applyFill="1" applyBorder="1" applyAlignment="1">
      <alignment horizontal="center" vertical="center"/>
    </xf>
    <xf numFmtId="49" fontId="30" fillId="2" borderId="3" xfId="0" applyNumberFormat="1" applyFont="1" applyFill="1" applyBorder="1" applyAlignment="1">
      <alignment horizontal="center" vertical="center"/>
    </xf>
    <xf numFmtId="49" fontId="30" fillId="2" borderId="96" xfId="0" applyNumberFormat="1" applyFont="1" applyFill="1" applyBorder="1" applyAlignment="1">
      <alignment horizontal="center" vertical="center"/>
    </xf>
    <xf numFmtId="0" fontId="21" fillId="2" borderId="1" xfId="2" applyFont="1" applyFill="1" applyBorder="1" applyAlignment="1">
      <alignment horizontal="center" vertical="center"/>
    </xf>
    <xf numFmtId="0" fontId="21" fillId="2" borderId="84" xfId="2" applyFont="1" applyFill="1" applyBorder="1" applyAlignment="1">
      <alignment horizontal="left" vertical="center" wrapText="1"/>
    </xf>
    <xf numFmtId="0" fontId="21" fillId="2" borderId="85" xfId="2" applyFont="1" applyFill="1" applyBorder="1" applyAlignment="1">
      <alignment horizontal="left" vertical="center" wrapText="1"/>
    </xf>
    <xf numFmtId="0" fontId="21" fillId="2" borderId="8" xfId="2" applyFont="1" applyFill="1" applyBorder="1" applyAlignment="1">
      <alignment horizontal="left" vertical="center" wrapText="1"/>
    </xf>
    <xf numFmtId="0" fontId="21" fillId="2" borderId="91" xfId="2" applyFont="1" applyFill="1" applyBorder="1" applyAlignment="1">
      <alignment horizontal="left" vertical="center" wrapText="1"/>
    </xf>
    <xf numFmtId="0" fontId="21" fillId="2" borderId="83" xfId="2" applyFont="1" applyFill="1" applyBorder="1" applyAlignment="1">
      <alignment horizontal="left" vertical="center" wrapText="1"/>
    </xf>
    <xf numFmtId="0" fontId="21" fillId="2" borderId="9" xfId="2" applyFont="1" applyFill="1" applyBorder="1" applyAlignment="1">
      <alignment horizontal="left" vertical="center" wrapText="1"/>
    </xf>
    <xf numFmtId="0" fontId="21" fillId="2" borderId="84" xfId="2" applyFont="1" applyFill="1" applyBorder="1" applyAlignment="1">
      <alignment horizontal="center" vertical="center"/>
    </xf>
    <xf numFmtId="0" fontId="21" fillId="2" borderId="85" xfId="2" applyFont="1" applyFill="1" applyBorder="1" applyAlignment="1">
      <alignment horizontal="center" vertical="center"/>
    </xf>
    <xf numFmtId="0" fontId="21" fillId="2" borderId="8" xfId="2" applyFont="1" applyFill="1" applyBorder="1" applyAlignment="1">
      <alignment horizontal="center" vertical="center"/>
    </xf>
    <xf numFmtId="0" fontId="21" fillId="2" borderId="91" xfId="2" applyFont="1" applyFill="1" applyBorder="1" applyAlignment="1">
      <alignment horizontal="center" vertical="center"/>
    </xf>
    <xf numFmtId="0" fontId="21" fillId="2" borderId="9" xfId="2" applyFont="1" applyFill="1" applyBorder="1" applyAlignment="1">
      <alignment horizontal="center" vertical="center"/>
    </xf>
    <xf numFmtId="0" fontId="21" fillId="2" borderId="2"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22" fillId="2" borderId="84" xfId="2" applyFont="1" applyFill="1" applyBorder="1" applyAlignment="1">
      <alignment horizontal="left" vertical="center" wrapText="1"/>
    </xf>
    <xf numFmtId="0" fontId="21" fillId="2" borderId="85" xfId="2" applyFont="1" applyFill="1" applyBorder="1" applyAlignment="1">
      <alignment horizontal="left" vertical="center"/>
    </xf>
    <xf numFmtId="0" fontId="21" fillId="2" borderId="83" xfId="2" applyFont="1" applyFill="1" applyBorder="1" applyAlignment="1">
      <alignment horizontal="left" vertical="center"/>
    </xf>
    <xf numFmtId="0" fontId="21" fillId="2" borderId="89" xfId="2" applyFont="1" applyFill="1" applyBorder="1" applyAlignment="1">
      <alignment horizontal="left" vertical="center" wrapText="1"/>
    </xf>
    <xf numFmtId="0" fontId="21" fillId="2" borderId="0" xfId="2" applyFont="1" applyFill="1" applyAlignment="1">
      <alignment horizontal="left" vertical="center" wrapText="1"/>
    </xf>
    <xf numFmtId="0" fontId="21" fillId="2" borderId="90" xfId="2" applyFont="1" applyFill="1" applyBorder="1" applyAlignment="1">
      <alignment horizontal="left" vertical="center" wrapText="1"/>
    </xf>
    <xf numFmtId="0" fontId="22" fillId="2" borderId="85" xfId="2" applyFont="1" applyFill="1" applyBorder="1" applyAlignment="1">
      <alignment horizontal="left" vertical="center" wrapText="1"/>
    </xf>
    <xf numFmtId="0" fontId="22" fillId="2" borderId="0" xfId="2" applyFont="1" applyFill="1" applyAlignment="1">
      <alignment horizontal="left" vertical="center" wrapText="1"/>
    </xf>
    <xf numFmtId="0" fontId="21" fillId="2" borderId="84" xfId="2" applyFont="1" applyFill="1" applyBorder="1" applyAlignment="1">
      <alignment horizontal="left" vertical="center"/>
    </xf>
    <xf numFmtId="0" fontId="21" fillId="2" borderId="8" xfId="2" applyFont="1" applyFill="1" applyBorder="1" applyAlignment="1">
      <alignment horizontal="left" vertical="center"/>
    </xf>
    <xf numFmtId="0" fontId="21" fillId="2" borderId="0" xfId="2" applyFont="1" applyFill="1" applyAlignment="1">
      <alignment horizontal="left" vertical="center"/>
    </xf>
    <xf numFmtId="0" fontId="21" fillId="2" borderId="90" xfId="2" applyFont="1" applyFill="1" applyBorder="1" applyAlignment="1">
      <alignment horizontal="left" vertical="center"/>
    </xf>
    <xf numFmtId="0" fontId="22" fillId="2" borderId="0" xfId="0" applyFont="1" applyFill="1" applyAlignment="1">
      <alignment horizontal="left" vertical="center" wrapText="1"/>
    </xf>
    <xf numFmtId="0" fontId="5" fillId="2" borderId="5" xfId="2" applyFill="1" applyBorder="1" applyAlignment="1">
      <alignment horizontal="center" vertical="center"/>
    </xf>
    <xf numFmtId="0" fontId="5" fillId="2" borderId="6" xfId="2" applyFill="1" applyBorder="1" applyAlignment="1">
      <alignment horizontal="center" vertical="center"/>
    </xf>
    <xf numFmtId="0" fontId="5" fillId="2" borderId="7" xfId="2" applyFill="1" applyBorder="1" applyAlignment="1">
      <alignment horizontal="center" vertical="center"/>
    </xf>
    <xf numFmtId="0" fontId="5" fillId="2" borderId="84" xfId="2" applyFill="1" applyBorder="1" applyAlignment="1">
      <alignment horizontal="left" vertical="center" wrapText="1"/>
    </xf>
    <xf numFmtId="0" fontId="5" fillId="2" borderId="85" xfId="2" applyFill="1" applyBorder="1" applyAlignment="1">
      <alignment horizontal="left" vertical="center" wrapText="1"/>
    </xf>
    <xf numFmtId="0" fontId="5" fillId="2" borderId="8" xfId="2" applyFill="1" applyBorder="1" applyAlignment="1">
      <alignment horizontal="left" vertical="center" wrapText="1"/>
    </xf>
    <xf numFmtId="0" fontId="5" fillId="2" borderId="89" xfId="2" applyFill="1" applyBorder="1" applyAlignment="1">
      <alignment horizontal="left" vertical="center" wrapText="1"/>
    </xf>
    <xf numFmtId="0" fontId="5" fillId="2" borderId="0" xfId="2" applyFill="1" applyAlignment="1">
      <alignment horizontal="left" vertical="center" wrapText="1"/>
    </xf>
    <xf numFmtId="0" fontId="5" fillId="2" borderId="90" xfId="2" applyFill="1" applyBorder="1" applyAlignment="1">
      <alignment horizontal="left" vertical="center" wrapText="1"/>
    </xf>
    <xf numFmtId="0" fontId="5" fillId="2" borderId="91" xfId="2" applyFill="1" applyBorder="1" applyAlignment="1">
      <alignment horizontal="left" vertical="center" wrapText="1"/>
    </xf>
    <xf numFmtId="0" fontId="5" fillId="2" borderId="83" xfId="2" applyFill="1" applyBorder="1" applyAlignment="1">
      <alignment horizontal="left" vertical="center" wrapText="1"/>
    </xf>
    <xf numFmtId="0" fontId="5" fillId="2" borderId="9" xfId="2" applyFill="1" applyBorder="1" applyAlignment="1">
      <alignment horizontal="left" vertical="center" wrapText="1"/>
    </xf>
    <xf numFmtId="0" fontId="5" fillId="2" borderId="0" xfId="2" applyFill="1" applyAlignment="1">
      <alignment horizontal="left" vertical="center"/>
    </xf>
    <xf numFmtId="0" fontId="5" fillId="2" borderId="90" xfId="2" applyFill="1" applyBorder="1" applyAlignment="1">
      <alignment horizontal="left" vertical="center"/>
    </xf>
    <xf numFmtId="0" fontId="5" fillId="2" borderId="83" xfId="2" applyFill="1" applyBorder="1" applyAlignment="1">
      <alignment horizontal="left" vertical="center"/>
    </xf>
    <xf numFmtId="0" fontId="5" fillId="0" borderId="84" xfId="2" applyBorder="1" applyAlignment="1">
      <alignment horizontal="left" vertical="center" wrapText="1"/>
    </xf>
    <xf numFmtId="0" fontId="5" fillId="0" borderId="85" xfId="2" applyBorder="1" applyAlignment="1">
      <alignment horizontal="left" vertical="center" wrapText="1"/>
    </xf>
    <xf numFmtId="0" fontId="5" fillId="0" borderId="8" xfId="2" applyBorder="1" applyAlignment="1">
      <alignment horizontal="left" vertical="center" wrapText="1"/>
    </xf>
    <xf numFmtId="0" fontId="5" fillId="0" borderId="89" xfId="2" applyBorder="1" applyAlignment="1">
      <alignment horizontal="left" vertical="center" wrapText="1"/>
    </xf>
    <xf numFmtId="0" fontId="5" fillId="0" borderId="0" xfId="2" applyAlignment="1">
      <alignment horizontal="left" vertical="center" wrapText="1"/>
    </xf>
    <xf numFmtId="0" fontId="5" fillId="0" borderId="90" xfId="2" applyBorder="1" applyAlignment="1">
      <alignment horizontal="left" vertical="center" wrapText="1"/>
    </xf>
    <xf numFmtId="0" fontId="5" fillId="0" borderId="91" xfId="2" applyBorder="1" applyAlignment="1">
      <alignment horizontal="left" vertical="center" wrapText="1"/>
    </xf>
    <xf numFmtId="0" fontId="5" fillId="0" borderId="83" xfId="2" applyBorder="1" applyAlignment="1">
      <alignment horizontal="left" vertical="center" wrapText="1"/>
    </xf>
    <xf numFmtId="0" fontId="5" fillId="0" borderId="9" xfId="2" applyBorder="1" applyAlignment="1">
      <alignment horizontal="left" vertical="center" wrapText="1"/>
    </xf>
    <xf numFmtId="0" fontId="52" fillId="2" borderId="0" xfId="0" applyFont="1" applyFill="1" applyAlignment="1">
      <alignment horizontal="left" vertical="center" wrapText="1"/>
    </xf>
    <xf numFmtId="0" fontId="5" fillId="2" borderId="84" xfId="2" applyFill="1" applyBorder="1" applyAlignment="1">
      <alignment horizontal="left" vertical="center"/>
    </xf>
    <xf numFmtId="0" fontId="5" fillId="2" borderId="85" xfId="2" applyFill="1" applyBorder="1" applyAlignment="1">
      <alignment horizontal="left" vertical="center"/>
    </xf>
    <xf numFmtId="0" fontId="5" fillId="2" borderId="8" xfId="2" applyFill="1" applyBorder="1" applyAlignment="1">
      <alignment horizontal="left" vertical="center"/>
    </xf>
    <xf numFmtId="0" fontId="5" fillId="2" borderId="85" xfId="2" applyFill="1" applyBorder="1" applyAlignment="1">
      <alignment horizontal="center" vertical="center"/>
    </xf>
    <xf numFmtId="0" fontId="5" fillId="2" borderId="1" xfId="2" applyFill="1" applyBorder="1" applyAlignment="1">
      <alignment horizontal="center" vertical="center"/>
    </xf>
    <xf numFmtId="0" fontId="5" fillId="2" borderId="84" xfId="2" applyFill="1" applyBorder="1" applyAlignment="1">
      <alignment horizontal="center" vertical="center"/>
    </xf>
    <xf numFmtId="0" fontId="5" fillId="2" borderId="91" xfId="2" applyFill="1" applyBorder="1" applyAlignment="1">
      <alignment horizontal="center" vertical="center"/>
    </xf>
    <xf numFmtId="49" fontId="5" fillId="2" borderId="5" xfId="2" applyNumberFormat="1" applyFill="1" applyBorder="1" applyAlignment="1">
      <alignment horizontal="center" vertical="center"/>
    </xf>
    <xf numFmtId="49" fontId="5" fillId="2" borderId="6" xfId="2" applyNumberFormat="1" applyFill="1" applyBorder="1" applyAlignment="1">
      <alignment horizontal="center" vertical="center"/>
    </xf>
    <xf numFmtId="49" fontId="5" fillId="2" borderId="7" xfId="2" applyNumberFormat="1" applyFill="1" applyBorder="1" applyAlignment="1">
      <alignment horizontal="center" vertical="center"/>
    </xf>
    <xf numFmtId="0" fontId="5" fillId="2" borderId="83" xfId="2" applyFill="1" applyBorder="1" applyAlignment="1">
      <alignment horizontal="center" vertical="center"/>
    </xf>
    <xf numFmtId="0" fontId="5" fillId="2" borderId="9" xfId="2" applyFill="1" applyBorder="1" applyAlignment="1">
      <alignment horizontal="center" vertical="center"/>
    </xf>
    <xf numFmtId="49" fontId="5" fillId="2" borderId="2" xfId="2" applyNumberFormat="1" applyFill="1" applyBorder="1" applyAlignment="1">
      <alignment horizontal="center" vertical="center"/>
    </xf>
    <xf numFmtId="49" fontId="5" fillId="2" borderId="3" xfId="2" applyNumberFormat="1" applyFill="1" applyBorder="1" applyAlignment="1">
      <alignment horizontal="center" vertical="center"/>
    </xf>
    <xf numFmtId="49" fontId="13" fillId="2" borderId="86" xfId="2" applyNumberFormat="1" applyFont="1" applyFill="1" applyBorder="1" applyAlignment="1">
      <alignment horizontal="center" vertical="center"/>
    </xf>
    <xf numFmtId="49" fontId="5" fillId="2" borderId="87" xfId="2" applyNumberFormat="1" applyFill="1" applyBorder="1" applyAlignment="1">
      <alignment horizontal="center" vertical="center"/>
    </xf>
    <xf numFmtId="49" fontId="5" fillId="2" borderId="88" xfId="2" applyNumberFormat="1" applyFill="1" applyBorder="1" applyAlignment="1">
      <alignment horizontal="center" vertical="center"/>
    </xf>
    <xf numFmtId="38" fontId="21" fillId="2" borderId="98" xfId="3" applyFont="1" applyFill="1" applyBorder="1" applyAlignment="1">
      <alignment horizontal="center" vertical="center"/>
    </xf>
    <xf numFmtId="0" fontId="21" fillId="2" borderId="1" xfId="0" applyFont="1" applyFill="1" applyBorder="1" applyAlignment="1">
      <alignment horizontal="left"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0" fillId="2" borderId="84" xfId="0" applyFill="1" applyBorder="1" applyAlignment="1">
      <alignment horizontal="center" vertical="center" wrapText="1"/>
    </xf>
    <xf numFmtId="0" fontId="0" fillId="2" borderId="85" xfId="0" applyFill="1" applyBorder="1" applyAlignment="1">
      <alignment horizontal="center" vertical="center" wrapText="1"/>
    </xf>
    <xf numFmtId="0" fontId="0" fillId="2" borderId="8" xfId="0" applyFill="1" applyBorder="1" applyAlignment="1">
      <alignment horizontal="center" vertical="center" wrapText="1"/>
    </xf>
    <xf numFmtId="0" fontId="0" fillId="2" borderId="89" xfId="0" applyFill="1" applyBorder="1" applyAlignment="1">
      <alignment horizontal="center" vertical="center" wrapText="1"/>
    </xf>
    <xf numFmtId="0" fontId="0" fillId="2" borderId="0" xfId="0" applyFill="1" applyAlignment="1">
      <alignment horizontal="center" vertical="center" wrapText="1"/>
    </xf>
    <xf numFmtId="0" fontId="0" fillId="2" borderId="90" xfId="0" applyFill="1" applyBorder="1" applyAlignment="1">
      <alignment horizontal="center" vertical="center" wrapText="1"/>
    </xf>
    <xf numFmtId="38" fontId="0" fillId="0" borderId="84" xfId="3" applyFont="1" applyFill="1" applyBorder="1" applyAlignment="1">
      <alignment horizontal="center" vertical="center"/>
    </xf>
    <xf numFmtId="38" fontId="0" fillId="0" borderId="85" xfId="3" applyFont="1" applyFill="1" applyBorder="1" applyAlignment="1">
      <alignment horizontal="center" vertical="center"/>
    </xf>
    <xf numFmtId="38" fontId="0" fillId="0" borderId="8" xfId="3" applyFont="1" applyFill="1" applyBorder="1" applyAlignment="1">
      <alignment horizontal="center" vertical="center"/>
    </xf>
    <xf numFmtId="38" fontId="0" fillId="0" borderId="89" xfId="3" applyFont="1" applyFill="1" applyBorder="1" applyAlignment="1">
      <alignment horizontal="center" vertical="center"/>
    </xf>
    <xf numFmtId="38" fontId="0" fillId="0" borderId="0" xfId="3" applyFont="1" applyFill="1" applyBorder="1" applyAlignment="1">
      <alignment horizontal="center" vertical="center"/>
    </xf>
    <xf numFmtId="38" fontId="0" fillId="0" borderId="90" xfId="3" applyFont="1" applyFill="1" applyBorder="1" applyAlignment="1">
      <alignment horizontal="center" vertical="center"/>
    </xf>
    <xf numFmtId="0" fontId="21" fillId="2" borderId="92" xfId="2" applyFont="1" applyFill="1" applyBorder="1" applyAlignment="1">
      <alignment horizontal="center" vertical="center"/>
    </xf>
    <xf numFmtId="0" fontId="21" fillId="2" borderId="93" xfId="2" applyFont="1" applyFill="1" applyBorder="1" applyAlignment="1">
      <alignment horizontal="center" vertical="center"/>
    </xf>
    <xf numFmtId="0" fontId="21" fillId="2" borderId="94" xfId="2" applyFont="1" applyFill="1" applyBorder="1" applyAlignment="1">
      <alignment horizontal="center" vertical="center"/>
    </xf>
    <xf numFmtId="177" fontId="5" fillId="2" borderId="92" xfId="2" applyNumberFormat="1" applyFill="1" applyBorder="1" applyAlignment="1">
      <alignment horizontal="center" vertical="center"/>
    </xf>
    <xf numFmtId="177" fontId="5" fillId="2" borderId="93" xfId="2" applyNumberFormat="1" applyFill="1" applyBorder="1" applyAlignment="1">
      <alignment horizontal="center" vertical="center"/>
    </xf>
    <xf numFmtId="177" fontId="5" fillId="2" borderId="94" xfId="2" applyNumberFormat="1" applyFill="1" applyBorder="1" applyAlignment="1">
      <alignment horizontal="center" vertical="center"/>
    </xf>
    <xf numFmtId="177" fontId="5" fillId="2" borderId="84" xfId="2" applyNumberFormat="1" applyFill="1" applyBorder="1" applyAlignment="1">
      <alignment horizontal="center" vertical="center"/>
    </xf>
    <xf numFmtId="177" fontId="5" fillId="2" borderId="85" xfId="2" applyNumberFormat="1" applyFill="1" applyBorder="1" applyAlignment="1">
      <alignment horizontal="center" vertical="center"/>
    </xf>
    <xf numFmtId="177" fontId="5" fillId="2" borderId="8" xfId="2" applyNumberFormat="1" applyFill="1" applyBorder="1" applyAlignment="1">
      <alignment horizontal="center" vertical="center"/>
    </xf>
    <xf numFmtId="177" fontId="5" fillId="2" borderId="89" xfId="2" applyNumberFormat="1" applyFill="1" applyBorder="1" applyAlignment="1">
      <alignment horizontal="center" vertical="center"/>
    </xf>
    <xf numFmtId="177" fontId="5" fillId="2" borderId="0" xfId="2" applyNumberFormat="1" applyFill="1" applyAlignment="1">
      <alignment horizontal="center" vertical="center"/>
    </xf>
    <xf numFmtId="177" fontId="5" fillId="2" borderId="90" xfId="2" applyNumberFormat="1" applyFill="1" applyBorder="1" applyAlignment="1">
      <alignment horizontal="center" vertical="center"/>
    </xf>
    <xf numFmtId="0" fontId="21" fillId="0" borderId="87" xfId="3" applyNumberFormat="1" applyFont="1" applyBorder="1" applyAlignment="1">
      <alignment horizontal="center" vertical="center"/>
    </xf>
    <xf numFmtId="0" fontId="21" fillId="0" borderId="88" xfId="3" applyNumberFormat="1" applyFont="1" applyBorder="1" applyAlignment="1">
      <alignment horizontal="center" vertical="center"/>
    </xf>
    <xf numFmtId="0" fontId="32" fillId="2" borderId="84" xfId="0" applyFont="1" applyFill="1" applyBorder="1" applyAlignment="1">
      <alignment horizontal="center" vertical="center" wrapText="1"/>
    </xf>
    <xf numFmtId="0" fontId="32" fillId="2" borderId="85"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89"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90" xfId="0" applyFont="1" applyFill="1" applyBorder="1" applyAlignment="1">
      <alignment horizontal="center" vertical="center" wrapText="1"/>
    </xf>
    <xf numFmtId="0" fontId="37" fillId="2" borderId="1" xfId="4" applyFont="1" applyFill="1" applyBorder="1" applyAlignment="1">
      <alignment horizontal="center" vertical="center" wrapText="1"/>
    </xf>
    <xf numFmtId="0" fontId="37" fillId="2" borderId="91" xfId="4" applyFont="1" applyFill="1" applyBorder="1">
      <alignment vertical="center"/>
    </xf>
    <xf numFmtId="0" fontId="37" fillId="2" borderId="7" xfId="4" applyFont="1" applyFill="1" applyBorder="1">
      <alignment vertical="center"/>
    </xf>
    <xf numFmtId="0" fontId="35" fillId="2" borderId="0" xfId="4" applyFont="1" applyFill="1" applyAlignment="1">
      <alignment horizontal="center" vertical="center"/>
    </xf>
    <xf numFmtId="0" fontId="19" fillId="2" borderId="0" xfId="4" applyFont="1" applyFill="1" applyAlignment="1">
      <alignment horizontal="center" vertical="center" wrapText="1" shrinkToFit="1"/>
    </xf>
    <xf numFmtId="0" fontId="37" fillId="2" borderId="99" xfId="4" applyFont="1" applyFill="1" applyBorder="1" applyAlignment="1">
      <alignment horizontal="center" vertical="center"/>
    </xf>
    <xf numFmtId="0" fontId="37" fillId="2" borderId="65" xfId="4" applyFont="1" applyFill="1" applyBorder="1" applyAlignment="1">
      <alignment horizontal="center" vertical="center"/>
    </xf>
    <xf numFmtId="0" fontId="37" fillId="2" borderId="77" xfId="4" applyFont="1" applyFill="1" applyBorder="1" applyAlignment="1">
      <alignment horizontal="center" vertical="center"/>
    </xf>
    <xf numFmtId="0" fontId="37" fillId="2" borderId="99" xfId="4" applyFont="1" applyFill="1" applyBorder="1">
      <alignment vertical="center"/>
    </xf>
    <xf numFmtId="0" fontId="37" fillId="2" borderId="49" xfId="4" applyFont="1" applyFill="1" applyBorder="1">
      <alignment vertical="center"/>
    </xf>
    <xf numFmtId="0" fontId="37" fillId="2" borderId="71" xfId="4" applyFont="1" applyFill="1" applyBorder="1" applyAlignment="1">
      <alignment horizontal="center" vertical="center"/>
    </xf>
    <xf numFmtId="0" fontId="37" fillId="2" borderId="71" xfId="4" applyFont="1" applyFill="1" applyBorder="1" applyAlignment="1">
      <alignment vertical="center" wrapText="1"/>
    </xf>
    <xf numFmtId="0" fontId="37" fillId="2" borderId="105" xfId="4" applyFont="1" applyFill="1" applyBorder="1" applyAlignment="1">
      <alignment vertical="center" wrapText="1"/>
    </xf>
    <xf numFmtId="0" fontId="37" fillId="2" borderId="84" xfId="4" applyFont="1" applyFill="1" applyBorder="1" applyAlignment="1">
      <alignment horizontal="center" vertical="center" wrapText="1"/>
    </xf>
    <xf numFmtId="0" fontId="37" fillId="2" borderId="100" xfId="4" applyFont="1" applyFill="1" applyBorder="1">
      <alignment vertical="center"/>
    </xf>
    <xf numFmtId="0" fontId="37" fillId="2" borderId="89" xfId="4" applyFont="1" applyFill="1" applyBorder="1" applyAlignment="1">
      <alignment horizontal="left" vertical="center"/>
    </xf>
    <xf numFmtId="0" fontId="37" fillId="2" borderId="0" xfId="4" applyFont="1" applyFill="1" applyAlignment="1">
      <alignment horizontal="left" vertical="center"/>
    </xf>
    <xf numFmtId="0" fontId="37" fillId="2" borderId="90" xfId="4" applyFont="1" applyFill="1" applyBorder="1" applyAlignment="1">
      <alignment horizontal="left" vertical="center"/>
    </xf>
    <xf numFmtId="0" fontId="37" fillId="2" borderId="91" xfId="4" applyFont="1" applyFill="1" applyBorder="1" applyAlignment="1">
      <alignment horizontal="left" vertical="center"/>
    </xf>
    <xf numFmtId="0" fontId="37" fillId="2" borderId="83" xfId="4" applyFont="1" applyFill="1" applyBorder="1" applyAlignment="1">
      <alignment horizontal="left" vertical="center"/>
    </xf>
    <xf numFmtId="0" fontId="37" fillId="2" borderId="9" xfId="4" applyFont="1" applyFill="1" applyBorder="1" applyAlignment="1">
      <alignment horizontal="left" vertical="center"/>
    </xf>
    <xf numFmtId="0" fontId="30" fillId="2" borderId="2" xfId="4" applyFont="1" applyFill="1" applyBorder="1" applyAlignment="1">
      <alignment horizontal="center" vertical="center" wrapText="1"/>
    </xf>
    <xf numFmtId="0" fontId="30" fillId="2" borderId="3" xfId="4" applyFont="1" applyFill="1" applyBorder="1" applyAlignment="1">
      <alignment horizontal="center" vertical="center" wrapText="1"/>
    </xf>
    <xf numFmtId="0" fontId="37" fillId="2" borderId="2" xfId="4" applyFont="1" applyFill="1" applyBorder="1" applyAlignment="1">
      <alignment horizontal="center" vertical="center" wrapText="1"/>
    </xf>
    <xf numFmtId="0" fontId="37" fillId="2" borderId="3" xfId="4" applyFont="1" applyFill="1" applyBorder="1" applyAlignment="1">
      <alignment horizontal="center" vertical="center" wrapText="1"/>
    </xf>
    <xf numFmtId="0" fontId="34" fillId="2" borderId="2" xfId="4" applyFont="1" applyFill="1" applyBorder="1" applyAlignment="1">
      <alignment horizontal="center" vertical="center"/>
    </xf>
    <xf numFmtId="0" fontId="34" fillId="2" borderId="3" xfId="4" applyFont="1" applyFill="1" applyBorder="1" applyAlignment="1">
      <alignment horizontal="center" vertical="center"/>
    </xf>
    <xf numFmtId="38" fontId="37" fillId="2" borderId="2" xfId="3" applyFont="1" applyFill="1" applyBorder="1" applyAlignment="1">
      <alignment horizontal="center" vertical="center"/>
    </xf>
    <xf numFmtId="38" fontId="37" fillId="2" borderId="3" xfId="3" applyFont="1" applyFill="1" applyBorder="1" applyAlignment="1">
      <alignment horizontal="center" vertical="center"/>
    </xf>
    <xf numFmtId="0" fontId="37" fillId="2" borderId="99" xfId="4" applyFont="1" applyFill="1" applyBorder="1" applyAlignment="1">
      <alignment horizontal="center" vertical="center" wrapText="1"/>
    </xf>
    <xf numFmtId="0" fontId="37" fillId="2" borderId="89" xfId="4" applyFont="1" applyFill="1" applyBorder="1" applyAlignment="1">
      <alignment horizontal="center" vertical="center" wrapText="1"/>
    </xf>
    <xf numFmtId="0" fontId="37" fillId="2" borderId="1" xfId="4" applyFont="1" applyFill="1" applyBorder="1" applyAlignment="1">
      <alignment horizontal="center" vertical="center"/>
    </xf>
    <xf numFmtId="0" fontId="37" fillId="2" borderId="7" xfId="4" applyFont="1" applyFill="1" applyBorder="1" applyAlignment="1">
      <alignment horizontal="center" vertical="center"/>
    </xf>
    <xf numFmtId="0" fontId="37" fillId="2" borderId="1" xfId="4" applyFont="1" applyFill="1" applyBorder="1" applyAlignment="1">
      <alignment horizontal="center" vertical="center" shrinkToFit="1"/>
    </xf>
    <xf numFmtId="0" fontId="37" fillId="0" borderId="84" xfId="4" applyFont="1" applyBorder="1" applyAlignment="1">
      <alignment horizontal="left" vertical="center"/>
    </xf>
    <xf numFmtId="177" fontId="37" fillId="0" borderId="5" xfId="4" quotePrefix="1" applyNumberFormat="1" applyFont="1" applyBorder="1" applyAlignment="1">
      <alignment horizontal="right" vertical="center"/>
    </xf>
    <xf numFmtId="0" fontId="16" fillId="0" borderId="4" xfId="4" applyFont="1" applyBorder="1" applyAlignment="1">
      <alignment horizontal="center" vertical="center"/>
    </xf>
    <xf numFmtId="0" fontId="16" fillId="0" borderId="3" xfId="4" applyFont="1" applyBorder="1" applyAlignment="1">
      <alignment horizontal="center" vertical="center"/>
    </xf>
    <xf numFmtId="0" fontId="36" fillId="0" borderId="41" xfId="4" applyFont="1" applyBorder="1" applyAlignment="1">
      <alignment horizontal="left" vertical="center"/>
    </xf>
    <xf numFmtId="0" fontId="36" fillId="0" borderId="15" xfId="4" applyFont="1" applyBorder="1" applyAlignment="1">
      <alignment horizontal="left" vertical="center"/>
    </xf>
    <xf numFmtId="177" fontId="37" fillId="4" borderId="1" xfId="4" applyNumberFormat="1" applyFont="1" applyFill="1" applyBorder="1" applyProtection="1">
      <alignment vertical="center"/>
      <protection locked="0"/>
    </xf>
    <xf numFmtId="0" fontId="37" fillId="0" borderId="4" xfId="4" applyFont="1" applyBorder="1" applyAlignment="1">
      <alignment horizontal="center" vertical="center"/>
    </xf>
    <xf numFmtId="0" fontId="37" fillId="2" borderId="84" xfId="4" applyFont="1" applyFill="1" applyBorder="1" applyAlignment="1">
      <alignment horizontal="left" vertical="center" wrapText="1" shrinkToFit="1"/>
    </xf>
    <xf numFmtId="177" fontId="37" fillId="0" borderId="1" xfId="4" applyNumberFormat="1" applyFont="1" applyBorder="1" applyProtection="1">
      <alignment vertical="center"/>
      <protection locked="0"/>
    </xf>
    <xf numFmtId="0" fontId="13" fillId="2" borderId="27" xfId="4" applyFont="1" applyFill="1" applyBorder="1" applyAlignment="1">
      <alignment horizontal="left" vertical="center"/>
    </xf>
    <xf numFmtId="0" fontId="13" fillId="2" borderId="30" xfId="4" applyFont="1" applyFill="1" applyBorder="1" applyAlignment="1">
      <alignment horizontal="left" vertical="center"/>
    </xf>
    <xf numFmtId="177" fontId="37" fillId="4" borderId="4" xfId="4" applyNumberFormat="1" applyFont="1" applyFill="1" applyBorder="1" applyProtection="1">
      <alignment vertical="center"/>
      <protection locked="0"/>
    </xf>
    <xf numFmtId="0" fontId="36" fillId="0" borderId="41" xfId="4" applyFont="1" applyBorder="1" applyAlignment="1">
      <alignment horizontal="left" vertical="center" shrinkToFit="1"/>
    </xf>
    <xf numFmtId="0" fontId="36" fillId="0" borderId="42" xfId="4" applyFont="1" applyBorder="1" applyAlignment="1">
      <alignment horizontal="left" vertical="center" shrinkToFit="1"/>
    </xf>
    <xf numFmtId="0" fontId="36" fillId="0" borderId="43" xfId="4" applyFont="1" applyBorder="1" applyAlignment="1">
      <alignment horizontal="left" vertical="center" shrinkToFit="1"/>
    </xf>
    <xf numFmtId="0" fontId="37" fillId="0" borderId="0" xfId="4" applyFont="1" applyAlignment="1" applyProtection="1">
      <alignment horizontal="left" vertical="center" wrapText="1"/>
      <protection locked="0"/>
    </xf>
    <xf numFmtId="0" fontId="30" fillId="2" borderId="30" xfId="4" applyFont="1" applyFill="1" applyBorder="1" applyAlignment="1">
      <alignment horizontal="left" vertical="center"/>
    </xf>
    <xf numFmtId="0" fontId="13" fillId="2" borderId="70" xfId="4" applyFont="1" applyFill="1" applyBorder="1" applyAlignment="1">
      <alignment horizontal="left" vertical="center"/>
    </xf>
    <xf numFmtId="0" fontId="42" fillId="5" borderId="84" xfId="4" applyFont="1" applyFill="1" applyBorder="1" applyAlignment="1">
      <alignment horizontal="center" vertical="center" wrapText="1"/>
    </xf>
    <xf numFmtId="0" fontId="42" fillId="5" borderId="85" xfId="4" applyFont="1" applyFill="1" applyBorder="1" applyAlignment="1">
      <alignment horizontal="center" vertical="center" wrapText="1"/>
    </xf>
    <xf numFmtId="0" fontId="42" fillId="5" borderId="8" xfId="4" applyFont="1" applyFill="1" applyBorder="1" applyAlignment="1">
      <alignment horizontal="center" vertical="center" wrapText="1"/>
    </xf>
    <xf numFmtId="0" fontId="37" fillId="5" borderId="84" xfId="4" applyFont="1" applyFill="1" applyBorder="1" applyAlignment="1">
      <alignment horizontal="center" vertical="center"/>
    </xf>
    <xf numFmtId="0" fontId="37" fillId="5" borderId="85" xfId="4" applyFont="1" applyFill="1" applyBorder="1" applyAlignment="1">
      <alignment horizontal="center" vertical="center"/>
    </xf>
    <xf numFmtId="0" fontId="37" fillId="5" borderId="0" xfId="4" applyFont="1" applyFill="1" applyAlignment="1">
      <alignment horizontal="center" vertical="center"/>
    </xf>
    <xf numFmtId="0" fontId="37" fillId="5" borderId="90" xfId="4" applyFont="1" applyFill="1" applyBorder="1" applyAlignment="1">
      <alignment horizontal="center" vertical="center"/>
    </xf>
    <xf numFmtId="0" fontId="37" fillId="2" borderId="2" xfId="4" applyFont="1" applyFill="1" applyBorder="1" applyAlignment="1">
      <alignment horizontal="center" vertical="center"/>
    </xf>
    <xf numFmtId="0" fontId="34" fillId="4" borderId="2" xfId="4" applyFont="1" applyFill="1" applyBorder="1" applyAlignment="1" applyProtection="1">
      <alignment horizontal="center" vertical="center" shrinkToFit="1"/>
      <protection locked="0"/>
    </xf>
    <xf numFmtId="0" fontId="36" fillId="3" borderId="19" xfId="4" applyFont="1" applyFill="1" applyBorder="1" applyAlignment="1">
      <alignment horizontal="center" vertical="center"/>
    </xf>
    <xf numFmtId="0" fontId="36" fillId="3" borderId="106" xfId="4" applyFont="1" applyFill="1" applyBorder="1" applyAlignment="1">
      <alignment horizontal="center" vertical="center"/>
    </xf>
    <xf numFmtId="0" fontId="34" fillId="0" borderId="2" xfId="4" applyFont="1" applyBorder="1" applyAlignment="1" applyProtection="1">
      <alignment horizontal="left" vertical="center" wrapText="1"/>
      <protection locked="0"/>
    </xf>
    <xf numFmtId="177" fontId="37" fillId="0" borderId="41" xfId="4" applyNumberFormat="1" applyFont="1" applyBorder="1" applyAlignment="1" applyProtection="1">
      <alignment horizontal="center" vertical="center" wrapText="1"/>
      <protection locked="0"/>
    </xf>
    <xf numFmtId="0" fontId="37" fillId="0" borderId="42" xfId="4" applyFont="1" applyBorder="1" applyAlignment="1" applyProtection="1">
      <alignment horizontal="center" vertical="center" wrapText="1"/>
      <protection locked="0"/>
    </xf>
    <xf numFmtId="0" fontId="37" fillId="0" borderId="43" xfId="4" applyFont="1" applyBorder="1" applyAlignment="1" applyProtection="1">
      <alignment horizontal="center" vertical="center" wrapText="1"/>
      <protection locked="0"/>
    </xf>
    <xf numFmtId="0" fontId="34" fillId="2" borderId="0" xfId="4" applyFont="1" applyFill="1" applyAlignment="1">
      <alignment horizontal="left" vertical="top" wrapText="1"/>
    </xf>
    <xf numFmtId="0" fontId="42" fillId="2" borderId="0" xfId="4" applyFont="1" applyFill="1" applyAlignment="1">
      <alignment horizontal="left" vertical="center" wrapText="1"/>
    </xf>
    <xf numFmtId="0" fontId="37" fillId="0" borderId="83" xfId="4" applyFont="1" applyBorder="1" applyAlignment="1">
      <alignment horizontal="left" vertical="center" wrapText="1"/>
    </xf>
    <xf numFmtId="0" fontId="37" fillId="0" borderId="104" xfId="4" applyFont="1" applyBorder="1" applyAlignment="1">
      <alignment horizontal="left" vertical="center" wrapText="1"/>
    </xf>
    <xf numFmtId="0" fontId="38" fillId="3" borderId="41" xfId="4" applyFont="1" applyFill="1" applyBorder="1" applyAlignment="1">
      <alignment horizontal="center" vertical="center" wrapText="1"/>
    </xf>
    <xf numFmtId="0" fontId="38" fillId="3" borderId="43" xfId="4" applyFont="1" applyFill="1" applyBorder="1" applyAlignment="1">
      <alignment horizontal="center" vertical="center" wrapText="1"/>
    </xf>
    <xf numFmtId="0" fontId="37" fillId="2" borderId="55" xfId="4" applyFont="1" applyFill="1" applyBorder="1" applyAlignment="1">
      <alignment horizontal="left" vertical="center" wrapText="1"/>
    </xf>
    <xf numFmtId="0" fontId="37" fillId="2" borderId="1" xfId="4" applyFont="1" applyFill="1" applyBorder="1" applyAlignment="1">
      <alignment horizontal="left" vertical="center" wrapText="1"/>
    </xf>
    <xf numFmtId="0" fontId="37" fillId="0" borderId="55" xfId="4" applyFont="1" applyBorder="1" applyAlignment="1">
      <alignment horizontal="left" vertical="center"/>
    </xf>
    <xf numFmtId="0" fontId="37" fillId="0" borderId="1" xfId="4" applyFont="1" applyBorder="1" applyAlignment="1">
      <alignment horizontal="left" vertical="center"/>
    </xf>
    <xf numFmtId="0" fontId="37" fillId="0" borderId="1" xfId="4" applyFont="1" applyBorder="1" applyAlignment="1">
      <alignment horizontal="left" vertical="center" wrapText="1"/>
    </xf>
    <xf numFmtId="0" fontId="37" fillId="0" borderId="55" xfId="4" applyFont="1" applyBorder="1" applyAlignment="1">
      <alignment horizontal="left" vertical="center" wrapText="1"/>
    </xf>
    <xf numFmtId="0" fontId="34" fillId="2" borderId="35" xfId="4" applyFont="1" applyFill="1" applyBorder="1" applyAlignment="1">
      <alignment horizontal="left" vertical="top" wrapText="1"/>
    </xf>
    <xf numFmtId="0" fontId="34" fillId="0" borderId="2" xfId="4" applyFont="1" applyBorder="1" applyAlignment="1" applyProtection="1">
      <alignment horizontal="left" vertical="top" wrapText="1"/>
      <protection locked="0"/>
    </xf>
    <xf numFmtId="0" fontId="34" fillId="0" borderId="1" xfId="4" applyFont="1" applyBorder="1" applyAlignment="1" applyProtection="1">
      <alignment horizontal="left" vertical="top" wrapText="1"/>
      <protection locked="0"/>
    </xf>
    <xf numFmtId="0" fontId="38" fillId="0" borderId="14" xfId="4" applyFont="1" applyBorder="1" applyAlignment="1">
      <alignment horizontal="left" vertical="center"/>
    </xf>
    <xf numFmtId="0" fontId="36" fillId="2" borderId="41" xfId="4" applyFont="1" applyFill="1" applyBorder="1" applyAlignment="1">
      <alignment horizontal="left" vertical="center" wrapText="1"/>
    </xf>
    <xf numFmtId="0" fontId="46" fillId="2" borderId="0" xfId="4" applyFont="1" applyFill="1" applyAlignment="1">
      <alignment horizontal="left" vertical="center" wrapText="1"/>
    </xf>
    <xf numFmtId="0" fontId="41" fillId="2" borderId="0" xfId="4" applyFont="1" applyFill="1" applyAlignment="1">
      <alignment horizontal="center" vertical="center"/>
    </xf>
    <xf numFmtId="0" fontId="41" fillId="4" borderId="41" xfId="4" applyFont="1" applyFill="1" applyBorder="1" applyAlignment="1" applyProtection="1">
      <alignment horizontal="center" vertical="center"/>
      <protection locked="0"/>
    </xf>
    <xf numFmtId="0" fontId="41" fillId="4" borderId="15" xfId="4" applyFont="1" applyFill="1" applyBorder="1" applyAlignment="1" applyProtection="1">
      <alignment horizontal="center" vertical="center"/>
      <protection locked="0"/>
    </xf>
    <xf numFmtId="0" fontId="41" fillId="2" borderId="0" xfId="4" applyFont="1" applyFill="1" applyAlignment="1">
      <alignment horizontal="left" vertical="center" shrinkToFit="1"/>
    </xf>
    <xf numFmtId="0" fontId="41" fillId="2" borderId="0" xfId="4" applyFont="1" applyFill="1" applyAlignment="1">
      <alignment horizontal="center" vertical="center" wrapText="1"/>
    </xf>
    <xf numFmtId="0" fontId="45" fillId="2" borderId="0" xfId="4" applyFont="1" applyFill="1" applyAlignment="1">
      <alignment horizontal="center" vertical="center"/>
    </xf>
    <xf numFmtId="0" fontId="41" fillId="2" borderId="0" xfId="4" applyFont="1" applyFill="1" applyAlignment="1">
      <alignment vertical="center" shrinkToFit="1"/>
    </xf>
    <xf numFmtId="0" fontId="45" fillId="2" borderId="0" xfId="4" applyFont="1" applyFill="1" applyAlignment="1">
      <alignment horizontal="center" vertical="center" shrinkToFit="1"/>
    </xf>
    <xf numFmtId="0" fontId="13" fillId="0" borderId="91" xfId="4" quotePrefix="1" applyFont="1" applyBorder="1" applyAlignment="1">
      <alignment horizontal="left" vertical="center"/>
    </xf>
    <xf numFmtId="0" fontId="25" fillId="2" borderId="0" xfId="4" applyFont="1" applyFill="1" applyAlignment="1">
      <alignment horizontal="left" vertical="center" wrapText="1"/>
    </xf>
    <xf numFmtId="0" fontId="25" fillId="2" borderId="0" xfId="4" applyFont="1" applyFill="1" applyAlignment="1">
      <alignment horizontal="left" vertical="center"/>
    </xf>
    <xf numFmtId="0" fontId="16" fillId="6" borderId="2" xfId="4" applyFont="1" applyFill="1" applyBorder="1" applyAlignment="1">
      <alignment horizontal="left" vertical="center"/>
    </xf>
    <xf numFmtId="0" fontId="16" fillId="6" borderId="1" xfId="4" applyFont="1" applyFill="1" applyBorder="1" applyAlignment="1">
      <alignment horizontal="left" vertical="center"/>
    </xf>
    <xf numFmtId="0" fontId="30" fillId="0" borderId="70" xfId="4" applyFont="1" applyBorder="1" applyAlignment="1">
      <alignment horizontal="left" vertical="center"/>
    </xf>
    <xf numFmtId="0" fontId="13" fillId="0" borderId="91" xfId="4" applyFont="1" applyBorder="1" applyAlignment="1">
      <alignment horizontal="left" vertical="center"/>
    </xf>
    <xf numFmtId="0" fontId="49" fillId="2" borderId="1" xfId="6" applyFill="1" applyBorder="1" applyAlignment="1">
      <alignment horizontal="center" vertical="center" shrinkToFit="1"/>
    </xf>
  </cellXfs>
  <cellStyles count="7">
    <cellStyle name="ハイパーリンク" xfId="6" builtinId="8"/>
    <cellStyle name="桁区切り" xfId="1" builtinId="6"/>
    <cellStyle name="桁区切り 2" xfId="3" xr:uid="{00000000-0005-0000-0000-000001000000}"/>
    <cellStyle name="桁区切り 3" xfId="5" xr:uid="{15482DD6-F57B-4C0E-B497-99A2DB1C6522}"/>
    <cellStyle name="標準" xfId="0" builtinId="0"/>
    <cellStyle name="標準 2" xfId="2" xr:uid="{00000000-0005-0000-0000-000003000000}"/>
    <cellStyle name="標準 2 2" xfId="4" xr:uid="{606BE749-682D-4C02-82C6-BF6CE0378976}"/>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36</xdr:col>
      <xdr:colOff>183203</xdr:colOff>
      <xdr:row>8</xdr:row>
      <xdr:rowOff>88792</xdr:rowOff>
    </xdr:from>
    <xdr:to>
      <xdr:col>44</xdr:col>
      <xdr:colOff>338719</xdr:colOff>
      <xdr:row>16</xdr:row>
      <xdr:rowOff>91883</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bwMode="auto">
        <a:xfrm>
          <a:off x="7631753" y="1374667"/>
          <a:ext cx="5270441" cy="18033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加算の算定に必要な情報　入力セル</a:t>
          </a:r>
          <a:endParaRPr kumimoji="1" lang="en-US" altLang="ja-JP" sz="1100"/>
        </a:p>
      </xdr:txBody>
    </xdr:sp>
    <xdr:clientData/>
  </xdr:twoCellAnchor>
  <xdr:twoCellAnchor>
    <xdr:from>
      <xdr:col>37</xdr:col>
      <xdr:colOff>44937</xdr:colOff>
      <xdr:row>12</xdr:row>
      <xdr:rowOff>127267</xdr:rowOff>
    </xdr:from>
    <xdr:to>
      <xdr:col>37</xdr:col>
      <xdr:colOff>378149</xdr:colOff>
      <xdr:row>15</xdr:row>
      <xdr:rowOff>115582</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bwMode="auto">
        <a:xfrm>
          <a:off x="7807812" y="2298967"/>
          <a:ext cx="333212" cy="7122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38</xdr:row>
          <xdr:rowOff>304800</xdr:rowOff>
        </xdr:from>
        <xdr:to>
          <xdr:col>2</xdr:col>
          <xdr:colOff>19050</xdr:colOff>
          <xdr:row>40</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9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44</xdr:row>
          <xdr:rowOff>0</xdr:rowOff>
        </xdr:from>
        <xdr:to>
          <xdr:col>2</xdr:col>
          <xdr:colOff>19050</xdr:colOff>
          <xdr:row>46</xdr:row>
          <xdr:rowOff>57150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9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36</xdr:col>
      <xdr:colOff>183203</xdr:colOff>
      <xdr:row>8</xdr:row>
      <xdr:rowOff>88792</xdr:rowOff>
    </xdr:from>
    <xdr:to>
      <xdr:col>44</xdr:col>
      <xdr:colOff>338719</xdr:colOff>
      <xdr:row>16</xdr:row>
      <xdr:rowOff>91883</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bwMode="auto">
        <a:xfrm>
          <a:off x="7565078" y="1374667"/>
          <a:ext cx="5270441" cy="18033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加算の算定に必要な情報　入力セル</a:t>
          </a:r>
          <a:endParaRPr kumimoji="1" lang="en-US" altLang="ja-JP" sz="1100"/>
        </a:p>
      </xdr:txBody>
    </xdr:sp>
    <xdr:clientData/>
  </xdr:twoCellAnchor>
  <xdr:twoCellAnchor>
    <xdr:from>
      <xdr:col>37</xdr:col>
      <xdr:colOff>44937</xdr:colOff>
      <xdr:row>12</xdr:row>
      <xdr:rowOff>127267</xdr:rowOff>
    </xdr:from>
    <xdr:to>
      <xdr:col>37</xdr:col>
      <xdr:colOff>378149</xdr:colOff>
      <xdr:row>15</xdr:row>
      <xdr:rowOff>115582</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bwMode="auto">
        <a:xfrm>
          <a:off x="7741137" y="2298967"/>
          <a:ext cx="333212" cy="7122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38</xdr:row>
          <xdr:rowOff>304800</xdr:rowOff>
        </xdr:from>
        <xdr:to>
          <xdr:col>2</xdr:col>
          <xdr:colOff>19050</xdr:colOff>
          <xdr:row>40</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A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44</xdr:row>
          <xdr:rowOff>0</xdr:rowOff>
        </xdr:from>
        <xdr:to>
          <xdr:col>2</xdr:col>
          <xdr:colOff>19050</xdr:colOff>
          <xdr:row>46</xdr:row>
          <xdr:rowOff>57150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A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12306000/WorkingDocLib/03%20&#27861;&#20196;&#12521;&#12452;&#12531;/14%20&#27861;&#20196;&#31561;/&#9733;&#20966;&#36935;&#25913;&#21892;&#21152;&#31639;/240801~&#21462;&#24471;&#20419;&#36914;&#12289;&#35201;&#20214;&#32233;&#21644;&#31561;/241220R7&#21152;&#31639;&#36890;&#30693;/250128%20&#21029;&#32025;&#27096;&#24335;&#65303;&#26696;&#65288;&#20877;&#30330;&#20986;&#26178;&#12414;&#12391;&#20445;&#30041;&#65289;/&#12304;&#35352;&#20837;&#20363;&#12305;&#21029;&#32025;&#27096;&#24335;&#65303;&#65288;&#21152;&#31639;&#26410;&#31639;&#23450;&#20107;&#26989;&#32773;&#29992;&#12539;&#35336;&#30011;&#26360;&#12539;&#23455;&#32318;&#22577;&#21578;&#26360;&#65289;.xlsx" TargetMode="External"/><Relationship Id="rId1" Type="http://schemas.openxmlformats.org/officeDocument/2006/relationships/externalLinkPath" Target="file:///R:\sites\ExGeneral_6766\Shared%20Documents\01_&#20171;&#35703;&#20154;&#26448;&#30906;&#20445;&#12539;&#32887;&#22580;&#29872;&#22659;&#25913;&#21892;&#31561;&#20107;&#26989;\250128%20&#21029;&#32025;&#27096;&#24335;&#65303;&#26696;&#65288;&#20877;&#30330;&#20986;&#26178;&#12414;&#12391;&#20445;&#30041;&#65289;\&#12304;&#35352;&#20837;&#20363;&#12305;&#21029;&#32025;&#27096;&#24335;&#65303;&#65288;&#21152;&#31639;&#26410;&#31639;&#23450;&#20107;&#26989;&#32773;&#29992;&#12539;&#35336;&#30011;&#26360;&#12539;&#23455;&#32318;&#22577;&#21578;&#2636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9733;&#9733;&#20013;&#26680;&#24066;&#9733;&#9733;&#9733;/&#36605;&#36027;&#32769;&#20154;&#12507;&#12540;&#12512;&#38306;&#20418;/&#31532;&#65297;&#21495;&#27096;&#24335;&#65288;&#20132;&#20184;&#30003;&#35531;&#2636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7-1（計画書）"/>
      <sheetName val="別紙様式7-2（実績報告書）"/>
      <sheetName val="参考１（キャリアパス・賃金規程例）"/>
      <sheetName val="【参考】数式用"/>
      <sheetName val="【参考】数式用2"/>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別添１"/>
      <sheetName val="別添２（１）"/>
      <sheetName val="別添２（２）"/>
      <sheetName val="別添２（３）"/>
      <sheetName val="別添２（４）"/>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0.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1.bin"/><Relationship Id="rId1" Type="http://schemas.openxmlformats.org/officeDocument/2006/relationships/hyperlink" Target="mailto:tyoujyu@mail.city.fukushima.fukushima.jp"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9"/>
  <sheetViews>
    <sheetView tabSelected="1" view="pageBreakPreview" zoomScale="115" zoomScaleNormal="100" zoomScaleSheetLayoutView="115" workbookViewId="0">
      <selection activeCell="K15" sqref="K15"/>
    </sheetView>
  </sheetViews>
  <sheetFormatPr defaultColWidth="9" defaultRowHeight="13.5" x14ac:dyDescent="0.15"/>
  <cols>
    <col min="1" max="1" width="16.625" style="2" customWidth="1"/>
    <col min="2" max="2" width="16.625" style="1" customWidth="1"/>
    <col min="3" max="3" width="16.625" style="2" customWidth="1"/>
    <col min="4" max="4" width="16.625" style="1" customWidth="1"/>
    <col min="5" max="11" width="16.625" style="2" customWidth="1"/>
    <col min="12" max="12" width="16.625" style="1" customWidth="1"/>
    <col min="13" max="16384" width="9" style="1"/>
  </cols>
  <sheetData>
    <row r="1" spans="1:15" ht="19.5" customHeight="1" x14ac:dyDescent="0.15">
      <c r="A1" s="284" t="s">
        <v>100</v>
      </c>
      <c r="B1" s="284"/>
      <c r="C1" s="284"/>
      <c r="D1" s="284"/>
      <c r="E1" s="161"/>
      <c r="F1" s="161"/>
      <c r="G1" s="161"/>
      <c r="H1" s="161"/>
      <c r="I1" s="161"/>
      <c r="J1" s="161"/>
      <c r="K1" s="161"/>
      <c r="L1" s="162"/>
    </row>
    <row r="2" spans="1:15" ht="19.5" customHeight="1" x14ac:dyDescent="0.15">
      <c r="A2" s="162"/>
      <c r="B2" s="162"/>
      <c r="C2" s="162"/>
      <c r="D2" s="162"/>
      <c r="E2" s="161"/>
      <c r="F2" s="161"/>
      <c r="G2" s="161"/>
      <c r="H2" s="161"/>
      <c r="I2" s="161"/>
      <c r="J2" s="161"/>
      <c r="K2" s="161"/>
      <c r="L2" s="162"/>
    </row>
    <row r="3" spans="1:15" ht="19.5" customHeight="1" x14ac:dyDescent="0.15">
      <c r="A3" s="289" t="s">
        <v>0</v>
      </c>
      <c r="B3" s="289"/>
      <c r="C3" s="289"/>
      <c r="D3" s="162"/>
      <c r="E3" s="161"/>
      <c r="F3" s="161"/>
      <c r="G3" s="161"/>
      <c r="H3" s="161"/>
      <c r="I3" s="161"/>
      <c r="J3" s="161"/>
      <c r="K3" s="161"/>
      <c r="L3" s="162"/>
    </row>
    <row r="4" spans="1:15" ht="19.5" customHeight="1" x14ac:dyDescent="0.15">
      <c r="A4" s="163"/>
      <c r="B4" s="162"/>
      <c r="C4" s="161"/>
      <c r="D4" s="162"/>
      <c r="E4" s="161"/>
      <c r="F4" s="161"/>
      <c r="G4" s="161"/>
      <c r="H4" s="161"/>
      <c r="I4" s="162"/>
      <c r="J4" s="164" t="s">
        <v>113</v>
      </c>
      <c r="K4" s="164"/>
      <c r="L4" s="164"/>
    </row>
    <row r="5" spans="1:15" s="6" customFormat="1" ht="19.5" customHeight="1" x14ac:dyDescent="0.15">
      <c r="A5" s="3"/>
      <c r="B5" s="4"/>
      <c r="C5" s="4"/>
      <c r="D5" s="4"/>
      <c r="E5" s="4"/>
      <c r="F5" s="4"/>
      <c r="G5" s="4"/>
      <c r="H5" s="4"/>
      <c r="I5" s="4"/>
      <c r="J5" s="4"/>
      <c r="K5" s="4"/>
      <c r="L5" s="5" t="s">
        <v>4</v>
      </c>
    </row>
    <row r="6" spans="1:15" s="6" customFormat="1" ht="16.5" customHeight="1" x14ac:dyDescent="0.15">
      <c r="A6" s="290" t="s">
        <v>1</v>
      </c>
      <c r="B6" s="293" t="s">
        <v>3</v>
      </c>
      <c r="C6" s="295" t="s">
        <v>5</v>
      </c>
      <c r="D6" s="295" t="s">
        <v>6</v>
      </c>
      <c r="E6" s="295" t="s">
        <v>7</v>
      </c>
      <c r="F6" s="293" t="s">
        <v>8</v>
      </c>
      <c r="G6" s="293" t="s">
        <v>121</v>
      </c>
      <c r="H6" s="297" t="s">
        <v>202</v>
      </c>
      <c r="I6" s="287" t="s">
        <v>163</v>
      </c>
      <c r="J6" s="297" t="s">
        <v>160</v>
      </c>
      <c r="K6" s="297" t="s">
        <v>161</v>
      </c>
      <c r="L6" s="285" t="s">
        <v>9</v>
      </c>
    </row>
    <row r="7" spans="1:15" s="6" customFormat="1" ht="16.5" customHeight="1" x14ac:dyDescent="0.15">
      <c r="A7" s="291"/>
      <c r="B7" s="294"/>
      <c r="C7" s="296"/>
      <c r="D7" s="296"/>
      <c r="E7" s="296"/>
      <c r="F7" s="294"/>
      <c r="G7" s="294"/>
      <c r="H7" s="298"/>
      <c r="I7" s="288"/>
      <c r="J7" s="298"/>
      <c r="K7" s="298"/>
      <c r="L7" s="286"/>
    </row>
    <row r="8" spans="1:15" s="6" customFormat="1" ht="16.5" customHeight="1" x14ac:dyDescent="0.15">
      <c r="A8" s="292"/>
      <c r="B8" s="7" t="s">
        <v>10</v>
      </c>
      <c r="C8" s="7" t="s">
        <v>11</v>
      </c>
      <c r="D8" s="7" t="s">
        <v>12</v>
      </c>
      <c r="E8" s="7" t="s">
        <v>13</v>
      </c>
      <c r="F8" s="7" t="s">
        <v>14</v>
      </c>
      <c r="G8" s="7" t="s">
        <v>119</v>
      </c>
      <c r="H8" s="282" t="s">
        <v>203</v>
      </c>
      <c r="I8" s="283" t="s">
        <v>120</v>
      </c>
      <c r="J8" s="282" t="s">
        <v>162</v>
      </c>
      <c r="K8" s="282" t="s">
        <v>204</v>
      </c>
      <c r="L8" s="8"/>
    </row>
    <row r="9" spans="1:15" s="6" customFormat="1" ht="46.5" customHeight="1" x14ac:dyDescent="0.15">
      <c r="A9" s="9" t="s">
        <v>15</v>
      </c>
      <c r="B9" s="118"/>
      <c r="C9" s="118"/>
      <c r="D9" s="118"/>
      <c r="E9" s="118"/>
      <c r="F9" s="119" t="s">
        <v>16</v>
      </c>
      <c r="G9" s="119" t="s">
        <v>16</v>
      </c>
      <c r="H9" s="119" t="s">
        <v>16</v>
      </c>
      <c r="I9" s="120" t="s">
        <v>16</v>
      </c>
      <c r="J9" s="119" t="s">
        <v>16</v>
      </c>
      <c r="K9" s="119" t="s">
        <v>16</v>
      </c>
      <c r="L9" s="121"/>
    </row>
    <row r="10" spans="1:15" s="6" customFormat="1" ht="46.5" customHeight="1" x14ac:dyDescent="0.15">
      <c r="A10" s="9" t="s">
        <v>2</v>
      </c>
      <c r="B10" s="119" t="s">
        <v>16</v>
      </c>
      <c r="C10" s="119" t="s">
        <v>16</v>
      </c>
      <c r="D10" s="119" t="s">
        <v>16</v>
      </c>
      <c r="E10" s="122"/>
      <c r="F10" s="119" t="s">
        <v>16</v>
      </c>
      <c r="G10" s="119" t="s">
        <v>16</v>
      </c>
      <c r="H10" s="119" t="s">
        <v>16</v>
      </c>
      <c r="I10" s="120" t="s">
        <v>16</v>
      </c>
      <c r="J10" s="119" t="s">
        <v>16</v>
      </c>
      <c r="K10" s="119" t="s">
        <v>16</v>
      </c>
      <c r="L10" s="121"/>
    </row>
    <row r="11" spans="1:15" s="6" customFormat="1" ht="46.5" customHeight="1" x14ac:dyDescent="0.15">
      <c r="A11" s="9" t="s">
        <v>17</v>
      </c>
      <c r="B11" s="118">
        <f>B9</f>
        <v>0</v>
      </c>
      <c r="C11" s="118">
        <f>C9</f>
        <v>0</v>
      </c>
      <c r="D11" s="118">
        <f>D9</f>
        <v>0</v>
      </c>
      <c r="E11" s="118">
        <f>E9+E10</f>
        <v>0</v>
      </c>
      <c r="F11" s="118">
        <f>IF(D11&lt;C11,D11-E11,C11-E11)</f>
        <v>0</v>
      </c>
      <c r="G11" s="118"/>
      <c r="H11" s="118"/>
      <c r="I11" s="123">
        <f>ROUNDDOWN(F11+G11+H11,-3)</f>
        <v>0</v>
      </c>
      <c r="J11" s="118"/>
      <c r="K11" s="118">
        <f>I11-J11</f>
        <v>0</v>
      </c>
      <c r="L11" s="121"/>
    </row>
    <row r="12" spans="1:15" s="6" customFormat="1" ht="18" customHeight="1" x14ac:dyDescent="0.15">
      <c r="A12" s="165"/>
      <c r="B12" s="166"/>
      <c r="C12" s="166"/>
      <c r="D12" s="166"/>
      <c r="E12" s="166"/>
      <c r="F12" s="166"/>
      <c r="G12" s="166"/>
      <c r="H12" s="166"/>
      <c r="I12" s="166"/>
      <c r="J12" s="166"/>
      <c r="K12" s="166"/>
      <c r="L12" s="165"/>
    </row>
    <row r="13" spans="1:15" s="6" customFormat="1" ht="18" customHeight="1" x14ac:dyDescent="0.15">
      <c r="A13" s="10" t="s">
        <v>116</v>
      </c>
      <c r="B13" s="4"/>
      <c r="C13" s="4"/>
      <c r="D13" s="4"/>
      <c r="E13" s="4"/>
      <c r="F13" s="4"/>
      <c r="G13" s="4"/>
      <c r="H13" s="4"/>
      <c r="I13" s="4"/>
      <c r="J13" s="4"/>
      <c r="K13" s="4"/>
      <c r="L13" s="4"/>
      <c r="M13" s="4"/>
      <c r="N13" s="4"/>
      <c r="O13" s="3"/>
    </row>
    <row r="14" spans="1:15" s="6" customFormat="1" ht="18" customHeight="1" x14ac:dyDescent="0.15">
      <c r="A14" s="280" t="s">
        <v>286</v>
      </c>
      <c r="B14" s="281"/>
      <c r="C14" s="281"/>
      <c r="D14" s="281"/>
      <c r="E14" s="4"/>
      <c r="F14" s="4"/>
      <c r="G14" s="4"/>
      <c r="H14" s="4"/>
      <c r="I14" s="4"/>
      <c r="J14" s="4"/>
      <c r="K14" s="4"/>
      <c r="L14" s="4"/>
      <c r="M14" s="4"/>
      <c r="N14" s="4"/>
      <c r="O14" s="3"/>
    </row>
    <row r="15" spans="1:15" s="6" customFormat="1" ht="18" customHeight="1" x14ac:dyDescent="0.15">
      <c r="A15" s="280" t="s">
        <v>287</v>
      </c>
      <c r="B15" s="281"/>
      <c r="C15" s="281"/>
      <c r="D15" s="281"/>
      <c r="E15" s="4"/>
      <c r="F15" s="4"/>
      <c r="G15" s="4"/>
      <c r="H15" s="4"/>
      <c r="I15" s="4"/>
      <c r="J15" s="4"/>
      <c r="K15" s="4"/>
      <c r="L15" s="4"/>
      <c r="M15" s="4"/>
      <c r="N15" s="4"/>
      <c r="O15" s="3"/>
    </row>
    <row r="16" spans="1:15" s="6" customFormat="1" ht="18" customHeight="1" x14ac:dyDescent="0.15">
      <c r="A16" s="10" t="s">
        <v>164</v>
      </c>
      <c r="B16" s="4"/>
      <c r="C16" s="4"/>
      <c r="D16" s="4"/>
      <c r="E16" s="4"/>
      <c r="F16" s="4"/>
      <c r="G16" s="4"/>
      <c r="H16" s="4"/>
      <c r="I16" s="4"/>
      <c r="J16" s="4"/>
      <c r="K16" s="4"/>
      <c r="L16" s="4"/>
      <c r="M16" s="4"/>
      <c r="N16" s="4"/>
      <c r="O16" s="3"/>
    </row>
    <row r="17" spans="1:15" s="6" customFormat="1" ht="18" customHeight="1" x14ac:dyDescent="0.15">
      <c r="A17" s="10" t="s">
        <v>117</v>
      </c>
      <c r="B17" s="4"/>
      <c r="C17" s="4"/>
      <c r="D17" s="4"/>
      <c r="E17" s="4"/>
      <c r="F17" s="4"/>
      <c r="G17" s="4"/>
      <c r="H17" s="4"/>
      <c r="I17" s="4"/>
      <c r="J17" s="4"/>
      <c r="K17" s="4"/>
      <c r="L17" s="4"/>
      <c r="M17" s="4"/>
      <c r="N17" s="4"/>
      <c r="O17" s="3"/>
    </row>
    <row r="18" spans="1:15" s="6" customFormat="1" ht="18" customHeight="1" x14ac:dyDescent="0.15">
      <c r="A18" s="10"/>
      <c r="B18" s="4"/>
      <c r="C18" s="4"/>
      <c r="D18" s="4"/>
      <c r="E18" s="4"/>
      <c r="F18" s="4"/>
      <c r="G18" s="4"/>
      <c r="H18" s="4"/>
      <c r="I18" s="4"/>
      <c r="J18" s="4"/>
      <c r="K18" s="4"/>
      <c r="L18" s="4"/>
      <c r="M18" s="4"/>
      <c r="N18" s="4"/>
      <c r="O18" s="3"/>
    </row>
    <row r="19" spans="1:15" ht="18" customHeight="1" x14ac:dyDescent="0.15">
      <c r="A19" s="10"/>
    </row>
  </sheetData>
  <mergeCells count="14">
    <mergeCell ref="A1:D1"/>
    <mergeCell ref="L6:L7"/>
    <mergeCell ref="I6:I7"/>
    <mergeCell ref="A3:C3"/>
    <mergeCell ref="A6:A8"/>
    <mergeCell ref="B6:B7"/>
    <mergeCell ref="C6:C7"/>
    <mergeCell ref="D6:D7"/>
    <mergeCell ref="E6:E7"/>
    <mergeCell ref="F6:F7"/>
    <mergeCell ref="J6:J7"/>
    <mergeCell ref="G6:G7"/>
    <mergeCell ref="K6:K7"/>
    <mergeCell ref="H6:H7"/>
  </mergeCells>
  <phoneticPr fontId="1"/>
  <pageMargins left="0.63" right="0.53" top="0.78740157480314965" bottom="0.78740157480314965" header="0.31496062992125984" footer="0.31496062992125984"/>
  <pageSetup paperSize="9" scale="68"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591B2-19EE-4D5A-A1BB-2F3DB7EF0086}">
  <sheetPr>
    <tabColor rgb="FFFFC000"/>
    <pageSetUpPr fitToPage="1"/>
  </sheetPr>
  <dimension ref="A1:AU106"/>
  <sheetViews>
    <sheetView showGridLines="0" view="pageBreakPreview" zoomScale="110" zoomScaleNormal="120" zoomScaleSheetLayoutView="110" workbookViewId="0">
      <selection activeCell="AL23" sqref="AL23"/>
    </sheetView>
  </sheetViews>
  <sheetFormatPr defaultColWidth="9" defaultRowHeight="13.5" x14ac:dyDescent="0.15"/>
  <cols>
    <col min="1" max="1" width="3.375" style="202" customWidth="1"/>
    <col min="2" max="3" width="2.75" style="202" customWidth="1"/>
    <col min="4" max="4" width="3.5" style="202" customWidth="1"/>
    <col min="5" max="6" width="2.75" style="202" customWidth="1"/>
    <col min="7" max="11" width="2.5" style="202" customWidth="1"/>
    <col min="12" max="13" width="3" style="202" customWidth="1"/>
    <col min="14" max="24" width="2.5" style="202" customWidth="1"/>
    <col min="25" max="25" width="5.875" style="202" customWidth="1"/>
    <col min="26" max="34" width="2.5" style="202" customWidth="1"/>
    <col min="35" max="35" width="3" style="202" customWidth="1"/>
    <col min="36" max="36" width="2.5" style="202" customWidth="1"/>
    <col min="37" max="37" width="4.125" style="202" customWidth="1"/>
    <col min="38" max="46" width="9" style="202"/>
    <col min="47" max="47" width="13.25" style="202" customWidth="1"/>
    <col min="48" max="16384" width="9" style="202"/>
  </cols>
  <sheetData>
    <row r="1" spans="1:45" ht="20.25" customHeight="1" x14ac:dyDescent="0.15">
      <c r="A1" s="199" t="s">
        <v>205</v>
      </c>
      <c r="B1" s="200"/>
      <c r="C1" s="200"/>
      <c r="D1" s="200"/>
      <c r="E1" s="200"/>
      <c r="F1" s="200"/>
      <c r="G1" s="200"/>
      <c r="H1" s="200"/>
      <c r="I1" s="200"/>
      <c r="J1" s="200"/>
      <c r="K1" s="200"/>
      <c r="L1" s="200"/>
      <c r="M1" s="200"/>
      <c r="N1" s="200"/>
      <c r="O1" s="200"/>
      <c r="P1" s="200"/>
      <c r="Q1" s="200"/>
      <c r="R1" s="200"/>
      <c r="S1" s="200"/>
      <c r="T1" s="200"/>
      <c r="U1" s="200"/>
      <c r="V1" s="200"/>
      <c r="W1" s="201"/>
      <c r="X1" s="201"/>
      <c r="Y1" s="201"/>
      <c r="Z1" s="516"/>
      <c r="AA1" s="516"/>
      <c r="AB1" s="516"/>
      <c r="AC1" s="516"/>
      <c r="AD1" s="516"/>
      <c r="AE1" s="516"/>
      <c r="AF1" s="516"/>
      <c r="AG1" s="516"/>
      <c r="AH1" s="516"/>
      <c r="AI1" s="516"/>
      <c r="AJ1" s="199"/>
    </row>
    <row r="2" spans="1:45" x14ac:dyDescent="0.15">
      <c r="A2" s="220" t="s">
        <v>273</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row>
    <row r="3" spans="1:45" ht="15" customHeight="1" x14ac:dyDescent="0.15">
      <c r="A3" s="22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row>
    <row r="4" spans="1:45" ht="6.75" customHeight="1" x14ac:dyDescent="0.15">
      <c r="A4" s="221"/>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row>
    <row r="5" spans="1:45" ht="14.25" x14ac:dyDescent="0.15">
      <c r="A5" s="517" t="s">
        <v>274</v>
      </c>
      <c r="B5" s="517"/>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row>
    <row r="6" spans="1:45" ht="4.5" customHeight="1" x14ac:dyDescent="0.15">
      <c r="A6" s="201"/>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row>
    <row r="7" spans="1:45" x14ac:dyDescent="0.15">
      <c r="A7" s="220" t="s">
        <v>206</v>
      </c>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row>
    <row r="8" spans="1:45" s="203" customFormat="1" ht="13.5" customHeight="1" x14ac:dyDescent="0.15">
      <c r="A8" s="518" t="s">
        <v>207</v>
      </c>
      <c r="B8" s="519"/>
      <c r="C8" s="519"/>
      <c r="D8" s="519"/>
      <c r="E8" s="519"/>
      <c r="F8" s="520"/>
      <c r="G8" s="521"/>
      <c r="H8" s="521"/>
      <c r="I8" s="521"/>
      <c r="J8" s="521"/>
      <c r="K8" s="521"/>
      <c r="L8" s="521"/>
      <c r="M8" s="521"/>
      <c r="N8" s="521"/>
      <c r="O8" s="521"/>
      <c r="P8" s="521"/>
      <c r="Q8" s="521"/>
      <c r="R8" s="521"/>
      <c r="S8" s="521"/>
      <c r="T8" s="521"/>
      <c r="U8" s="521"/>
      <c r="V8" s="521"/>
      <c r="W8" s="521"/>
      <c r="X8" s="521"/>
      <c r="Y8" s="521"/>
      <c r="Z8" s="521"/>
      <c r="AA8" s="521"/>
      <c r="AB8" s="521"/>
      <c r="AC8" s="521"/>
      <c r="AD8" s="521"/>
      <c r="AE8" s="521"/>
      <c r="AF8" s="521"/>
      <c r="AG8" s="521"/>
      <c r="AH8" s="521"/>
      <c r="AI8" s="521"/>
      <c r="AJ8" s="522"/>
    </row>
    <row r="9" spans="1:45" s="203" customFormat="1" ht="22.5" customHeight="1" x14ac:dyDescent="0.15">
      <c r="A9" s="523" t="s">
        <v>237</v>
      </c>
      <c r="B9" s="523"/>
      <c r="C9" s="523"/>
      <c r="D9" s="523"/>
      <c r="E9" s="523"/>
      <c r="F9" s="523"/>
      <c r="G9" s="524"/>
      <c r="H9" s="524"/>
      <c r="I9" s="524"/>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24"/>
      <c r="AI9" s="524"/>
      <c r="AJ9" s="525"/>
    </row>
    <row r="10" spans="1:45" s="203" customFormat="1" ht="22.5" customHeight="1" x14ac:dyDescent="0.15">
      <c r="A10" s="523" t="s">
        <v>238</v>
      </c>
      <c r="B10" s="523"/>
      <c r="C10" s="523"/>
      <c r="D10" s="523"/>
      <c r="E10" s="523"/>
      <c r="F10" s="523"/>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5"/>
    </row>
    <row r="11" spans="1:45" s="203" customFormat="1" ht="12.75" customHeight="1" x14ac:dyDescent="0.15">
      <c r="A11" s="526" t="s">
        <v>208</v>
      </c>
      <c r="B11" s="526"/>
      <c r="C11" s="526"/>
      <c r="D11" s="526"/>
      <c r="E11" s="526"/>
      <c r="F11" s="526"/>
      <c r="G11" s="222" t="s">
        <v>209</v>
      </c>
      <c r="H11" s="527"/>
      <c r="I11" s="527"/>
      <c r="J11" s="527"/>
      <c r="K11" s="527"/>
      <c r="L11" s="527"/>
      <c r="M11" s="223"/>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5"/>
    </row>
    <row r="12" spans="1:45" s="203" customFormat="1" ht="12" customHeight="1" x14ac:dyDescent="0.15">
      <c r="A12" s="526"/>
      <c r="B12" s="526"/>
      <c r="C12" s="526"/>
      <c r="D12" s="526"/>
      <c r="E12" s="526"/>
      <c r="F12" s="526"/>
      <c r="G12" s="528"/>
      <c r="H12" s="529"/>
      <c r="I12" s="529"/>
      <c r="J12" s="529"/>
      <c r="K12" s="529"/>
      <c r="L12" s="529"/>
      <c r="M12" s="529"/>
      <c r="N12" s="529"/>
      <c r="O12" s="529"/>
      <c r="P12" s="529"/>
      <c r="Q12" s="529"/>
      <c r="R12" s="529"/>
      <c r="S12" s="529"/>
      <c r="T12" s="529"/>
      <c r="U12" s="529"/>
      <c r="V12" s="529"/>
      <c r="W12" s="529"/>
      <c r="X12" s="529"/>
      <c r="Y12" s="529"/>
      <c r="Z12" s="529"/>
      <c r="AA12" s="529"/>
      <c r="AB12" s="529"/>
      <c r="AC12" s="529"/>
      <c r="AD12" s="529"/>
      <c r="AE12" s="529"/>
      <c r="AF12" s="529"/>
      <c r="AG12" s="529"/>
      <c r="AH12" s="529"/>
      <c r="AI12" s="529"/>
      <c r="AJ12" s="530"/>
    </row>
    <row r="13" spans="1:45" s="203" customFormat="1" ht="12" customHeight="1" x14ac:dyDescent="0.15">
      <c r="A13" s="526"/>
      <c r="B13" s="526"/>
      <c r="C13" s="526"/>
      <c r="D13" s="526"/>
      <c r="E13" s="526"/>
      <c r="F13" s="526"/>
      <c r="G13" s="531"/>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532"/>
      <c r="AF13" s="532"/>
      <c r="AG13" s="532"/>
      <c r="AH13" s="532"/>
      <c r="AI13" s="532"/>
      <c r="AJ13" s="533"/>
    </row>
    <row r="14" spans="1:45" s="203" customFormat="1" ht="22.5" customHeight="1" x14ac:dyDescent="0.15">
      <c r="A14" s="513" t="s">
        <v>239</v>
      </c>
      <c r="B14" s="513"/>
      <c r="C14" s="513"/>
      <c r="D14" s="513"/>
      <c r="E14" s="513"/>
      <c r="F14" s="513"/>
      <c r="G14" s="514"/>
      <c r="H14" s="514"/>
      <c r="I14" s="514"/>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5"/>
      <c r="AS14" s="204"/>
    </row>
    <row r="15" spans="1:45" s="203" customFormat="1" ht="22.5" customHeight="1" x14ac:dyDescent="0.15">
      <c r="A15" s="534" t="s">
        <v>240</v>
      </c>
      <c r="B15" s="535"/>
      <c r="C15" s="535"/>
      <c r="D15" s="535"/>
      <c r="E15" s="535"/>
      <c r="F15" s="535"/>
      <c r="G15" s="535"/>
      <c r="H15" s="535"/>
      <c r="I15" s="535"/>
      <c r="J15" s="535"/>
      <c r="K15" s="535"/>
      <c r="L15" s="535"/>
      <c r="M15" s="535"/>
      <c r="N15" s="536"/>
      <c r="O15" s="537"/>
      <c r="P15" s="537"/>
      <c r="Q15" s="537"/>
      <c r="R15" s="226"/>
      <c r="S15" s="227" t="s">
        <v>241</v>
      </c>
      <c r="T15" s="538" t="s">
        <v>242</v>
      </c>
      <c r="U15" s="539"/>
      <c r="V15" s="539"/>
      <c r="W15" s="539"/>
      <c r="X15" s="539"/>
      <c r="Y15" s="539"/>
      <c r="Z15" s="539"/>
      <c r="AA15" s="539"/>
      <c r="AB15" s="539"/>
      <c r="AC15" s="539"/>
      <c r="AD15" s="539"/>
      <c r="AE15" s="540">
        <f>N15*4500</f>
        <v>0</v>
      </c>
      <c r="AF15" s="541"/>
      <c r="AG15" s="541"/>
      <c r="AH15" s="541"/>
      <c r="AI15" s="541"/>
      <c r="AJ15" s="225" t="s">
        <v>133</v>
      </c>
      <c r="AS15" s="204"/>
    </row>
    <row r="16" spans="1:45" s="203" customFormat="1" ht="15" customHeight="1" x14ac:dyDescent="0.15">
      <c r="A16" s="542" t="s">
        <v>207</v>
      </c>
      <c r="B16" s="542"/>
      <c r="C16" s="542"/>
      <c r="D16" s="542"/>
      <c r="E16" s="542"/>
      <c r="F16" s="542"/>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21"/>
      <c r="AE16" s="521"/>
      <c r="AF16" s="521"/>
      <c r="AG16" s="521"/>
      <c r="AH16" s="521"/>
      <c r="AI16" s="521"/>
      <c r="AJ16" s="522"/>
      <c r="AS16" s="204"/>
    </row>
    <row r="17" spans="1:47" s="203" customFormat="1" ht="22.5" customHeight="1" x14ac:dyDescent="0.15">
      <c r="A17" s="543" t="s">
        <v>210</v>
      </c>
      <c r="B17" s="543"/>
      <c r="C17" s="543"/>
      <c r="D17" s="543"/>
      <c r="E17" s="543"/>
      <c r="F17" s="543"/>
      <c r="G17" s="514"/>
      <c r="H17" s="51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4"/>
      <c r="AI17" s="514"/>
      <c r="AJ17" s="515"/>
      <c r="AS17" s="204"/>
    </row>
    <row r="18" spans="1:47" s="203" customFormat="1" ht="17.25" customHeight="1" x14ac:dyDescent="0.15">
      <c r="A18" s="544" t="s">
        <v>211</v>
      </c>
      <c r="B18" s="544"/>
      <c r="C18" s="544"/>
      <c r="D18" s="544"/>
      <c r="E18" s="544"/>
      <c r="F18" s="544"/>
      <c r="G18" s="545" t="s">
        <v>212</v>
      </c>
      <c r="H18" s="545"/>
      <c r="I18" s="545"/>
      <c r="J18" s="545"/>
      <c r="K18" s="546"/>
      <c r="L18" s="546"/>
      <c r="M18" s="546"/>
      <c r="N18" s="546"/>
      <c r="O18" s="546"/>
      <c r="P18" s="546"/>
      <c r="Q18" s="546"/>
      <c r="R18" s="546"/>
      <c r="S18" s="546"/>
      <c r="T18" s="546"/>
      <c r="U18" s="544" t="s">
        <v>213</v>
      </c>
      <c r="V18" s="544"/>
      <c r="W18" s="544"/>
      <c r="X18" s="544"/>
      <c r="Y18" s="546"/>
      <c r="Z18" s="546"/>
      <c r="AA18" s="546"/>
      <c r="AB18" s="546"/>
      <c r="AC18" s="546"/>
      <c r="AD18" s="546"/>
      <c r="AE18" s="546"/>
      <c r="AF18" s="546"/>
      <c r="AG18" s="546"/>
      <c r="AH18" s="546"/>
      <c r="AI18" s="546"/>
      <c r="AJ18" s="546"/>
      <c r="AS18" s="204"/>
    </row>
    <row r="19" spans="1:47" s="203" customFormat="1" ht="7.5" customHeight="1" x14ac:dyDescent="0.15">
      <c r="A19" s="208"/>
      <c r="B19" s="208"/>
      <c r="C19" s="208"/>
      <c r="D19" s="208"/>
      <c r="E19" s="208"/>
      <c r="F19" s="208"/>
      <c r="G19" s="208"/>
      <c r="H19" s="208"/>
      <c r="I19" s="208"/>
      <c r="J19" s="208"/>
      <c r="K19" s="228"/>
      <c r="L19" s="228"/>
      <c r="M19" s="228"/>
      <c r="N19" s="228"/>
      <c r="O19" s="228"/>
      <c r="P19" s="228"/>
      <c r="Q19" s="228"/>
      <c r="R19" s="228"/>
      <c r="S19" s="228"/>
      <c r="T19" s="228"/>
      <c r="U19" s="228"/>
      <c r="V19" s="208"/>
      <c r="W19" s="208"/>
      <c r="X19" s="208"/>
      <c r="Y19" s="208"/>
      <c r="Z19" s="228"/>
      <c r="AA19" s="228"/>
      <c r="AB19" s="228"/>
      <c r="AC19" s="228"/>
      <c r="AD19" s="228"/>
      <c r="AE19" s="228"/>
      <c r="AF19" s="228"/>
      <c r="AG19" s="228"/>
      <c r="AH19" s="228"/>
      <c r="AI19" s="228"/>
      <c r="AJ19" s="228"/>
      <c r="AT19" s="204"/>
    </row>
    <row r="20" spans="1:47" s="203" customFormat="1" ht="14.25" thickBot="1" x14ac:dyDescent="0.2">
      <c r="A20" s="229" t="s">
        <v>258</v>
      </c>
      <c r="B20" s="208"/>
      <c r="C20" s="208"/>
      <c r="D20" s="208"/>
      <c r="E20" s="208"/>
      <c r="F20" s="209"/>
      <c r="G20" s="208"/>
      <c r="H20" s="208"/>
      <c r="I20" s="208"/>
      <c r="J20" s="208"/>
      <c r="K20" s="228"/>
      <c r="L20" s="230"/>
      <c r="M20" s="209"/>
      <c r="N20" s="228"/>
      <c r="O20" s="228"/>
      <c r="P20" s="228"/>
      <c r="Q20" s="228"/>
      <c r="R20" s="228"/>
      <c r="S20" s="228"/>
      <c r="T20" s="228"/>
      <c r="U20" s="228"/>
      <c r="V20" s="208"/>
      <c r="W20" s="208"/>
      <c r="X20" s="208"/>
      <c r="Y20" s="208"/>
      <c r="Z20" s="228"/>
      <c r="AA20" s="228"/>
      <c r="AB20" s="228"/>
      <c r="AC20" s="228"/>
      <c r="AD20" s="228"/>
      <c r="AE20" s="228"/>
      <c r="AF20" s="228"/>
      <c r="AG20" s="228"/>
      <c r="AH20" s="228"/>
      <c r="AI20" s="228"/>
      <c r="AJ20" s="228"/>
      <c r="AT20" s="204"/>
    </row>
    <row r="21" spans="1:47" ht="19.5" customHeight="1" thickBot="1" x14ac:dyDescent="0.2">
      <c r="A21" s="547" t="s">
        <v>282</v>
      </c>
      <c r="B21" s="547"/>
      <c r="C21" s="547"/>
      <c r="D21" s="547"/>
      <c r="E21" s="547"/>
      <c r="F21" s="547"/>
      <c r="G21" s="547"/>
      <c r="H21" s="547"/>
      <c r="I21" s="547"/>
      <c r="J21" s="547"/>
      <c r="K21" s="547"/>
      <c r="L21" s="547"/>
      <c r="M21" s="547"/>
      <c r="N21" s="547"/>
      <c r="O21" s="547"/>
      <c r="P21" s="547"/>
      <c r="Q21" s="547"/>
      <c r="R21" s="547"/>
      <c r="S21" s="547"/>
      <c r="T21" s="547"/>
      <c r="U21" s="547"/>
      <c r="V21" s="547"/>
      <c r="W21" s="547"/>
      <c r="X21" s="547"/>
      <c r="Y21" s="547"/>
      <c r="Z21" s="548">
        <f>AE15</f>
        <v>0</v>
      </c>
      <c r="AA21" s="548"/>
      <c r="AB21" s="548"/>
      <c r="AC21" s="548"/>
      <c r="AD21" s="548"/>
      <c r="AE21" s="548"/>
      <c r="AF21" s="548"/>
      <c r="AG21" s="549" t="s">
        <v>133</v>
      </c>
      <c r="AH21" s="550"/>
      <c r="AI21" s="231"/>
      <c r="AJ21" s="232"/>
      <c r="AK21" s="551" t="s">
        <v>243</v>
      </c>
      <c r="AL21" s="551"/>
      <c r="AM21" s="551"/>
      <c r="AN21" s="551"/>
      <c r="AO21" s="551"/>
      <c r="AP21" s="551"/>
      <c r="AQ21" s="551"/>
      <c r="AR21" s="551"/>
      <c r="AS21" s="551"/>
      <c r="AT21" s="551"/>
      <c r="AU21" s="552"/>
    </row>
    <row r="22" spans="1:47" ht="19.5" customHeight="1" x14ac:dyDescent="0.15">
      <c r="A22" s="547" t="s">
        <v>277</v>
      </c>
      <c r="B22" s="547"/>
      <c r="C22" s="547"/>
      <c r="D22" s="547"/>
      <c r="E22" s="547"/>
      <c r="F22" s="547"/>
      <c r="G22" s="547"/>
      <c r="H22" s="547"/>
      <c r="I22" s="547"/>
      <c r="J22" s="547"/>
      <c r="K22" s="547"/>
      <c r="L22" s="547"/>
      <c r="M22" s="547"/>
      <c r="N22" s="547"/>
      <c r="O22" s="547"/>
      <c r="P22" s="547"/>
      <c r="Q22" s="547"/>
      <c r="R22" s="547"/>
      <c r="S22" s="547"/>
      <c r="T22" s="547"/>
      <c r="U22" s="547"/>
      <c r="V22" s="547"/>
      <c r="W22" s="547"/>
      <c r="X22" s="547"/>
      <c r="Y22" s="547"/>
      <c r="Z22" s="553"/>
      <c r="AA22" s="553"/>
      <c r="AB22" s="553"/>
      <c r="AC22" s="553"/>
      <c r="AD22" s="553"/>
      <c r="AE22" s="553"/>
      <c r="AF22" s="553"/>
      <c r="AG22" s="554" t="s">
        <v>133</v>
      </c>
      <c r="AH22" s="554"/>
      <c r="AI22" s="201"/>
      <c r="AJ22" s="201"/>
    </row>
    <row r="23" spans="1:47" ht="19.5" customHeight="1" x14ac:dyDescent="0.15">
      <c r="A23" s="555" t="s">
        <v>278</v>
      </c>
      <c r="B23" s="555"/>
      <c r="C23" s="555"/>
      <c r="D23" s="555"/>
      <c r="E23" s="555"/>
      <c r="F23" s="555"/>
      <c r="G23" s="555"/>
      <c r="H23" s="555"/>
      <c r="I23" s="555"/>
      <c r="J23" s="555"/>
      <c r="K23" s="555"/>
      <c r="L23" s="555"/>
      <c r="M23" s="555"/>
      <c r="N23" s="555"/>
      <c r="O23" s="555"/>
      <c r="P23" s="555"/>
      <c r="Q23" s="555"/>
      <c r="R23" s="555"/>
      <c r="S23" s="555"/>
      <c r="T23" s="555"/>
      <c r="U23" s="555"/>
      <c r="V23" s="555"/>
      <c r="W23" s="555"/>
      <c r="X23" s="555"/>
      <c r="Y23" s="555"/>
      <c r="Z23" s="556">
        <f>SUM(Z24:AF26)</f>
        <v>0</v>
      </c>
      <c r="AA23" s="556"/>
      <c r="AB23" s="556"/>
      <c r="AC23" s="556"/>
      <c r="AD23" s="556"/>
      <c r="AE23" s="556"/>
      <c r="AF23" s="556"/>
      <c r="AG23" s="554" t="s">
        <v>133</v>
      </c>
      <c r="AH23" s="554"/>
      <c r="AI23" s="233"/>
      <c r="AJ23" s="233"/>
      <c r="AK23" s="234"/>
      <c r="AL23" s="234"/>
      <c r="AT23" s="206"/>
    </row>
    <row r="24" spans="1:47" ht="19.5" customHeight="1" x14ac:dyDescent="0.15">
      <c r="A24" s="235"/>
      <c r="B24" s="236"/>
      <c r="C24" s="236"/>
      <c r="D24" s="236"/>
      <c r="E24" s="236"/>
      <c r="F24" s="236"/>
      <c r="G24" s="236"/>
      <c r="H24" s="236"/>
      <c r="I24" s="236"/>
      <c r="J24" s="236"/>
      <c r="K24" s="236"/>
      <c r="L24" s="557" t="s">
        <v>244</v>
      </c>
      <c r="M24" s="557"/>
      <c r="N24" s="557"/>
      <c r="O24" s="557"/>
      <c r="P24" s="557"/>
      <c r="Q24" s="557"/>
      <c r="R24" s="557"/>
      <c r="S24" s="557"/>
      <c r="T24" s="557"/>
      <c r="U24" s="557"/>
      <c r="V24" s="557"/>
      <c r="W24" s="557"/>
      <c r="X24" s="557"/>
      <c r="Y24" s="558"/>
      <c r="Z24" s="553"/>
      <c r="AA24" s="559"/>
      <c r="AB24" s="559"/>
      <c r="AC24" s="559"/>
      <c r="AD24" s="559"/>
      <c r="AE24" s="559"/>
      <c r="AF24" s="559"/>
      <c r="AG24" s="554" t="s">
        <v>133</v>
      </c>
      <c r="AH24" s="554"/>
      <c r="AI24" s="233"/>
      <c r="AJ24" s="233"/>
      <c r="AK24" s="234"/>
      <c r="AL24" s="234"/>
      <c r="AO24" s="237"/>
      <c r="AP24" s="238"/>
      <c r="AT24" s="206"/>
    </row>
    <row r="25" spans="1:47" ht="19.5" customHeight="1" x14ac:dyDescent="0.15">
      <c r="A25" s="235"/>
      <c r="B25" s="236"/>
      <c r="C25" s="236"/>
      <c r="D25" s="236"/>
      <c r="E25" s="236"/>
      <c r="F25" s="236"/>
      <c r="G25" s="236"/>
      <c r="H25" s="236"/>
      <c r="I25" s="236"/>
      <c r="J25" s="236"/>
      <c r="K25" s="236"/>
      <c r="L25" s="564" t="s">
        <v>245</v>
      </c>
      <c r="M25" s="564"/>
      <c r="N25" s="564"/>
      <c r="O25" s="564"/>
      <c r="P25" s="564"/>
      <c r="Q25" s="564"/>
      <c r="R25" s="564"/>
      <c r="S25" s="564"/>
      <c r="T25" s="564"/>
      <c r="U25" s="564"/>
      <c r="V25" s="564"/>
      <c r="W25" s="564"/>
      <c r="X25" s="564"/>
      <c r="Y25" s="564"/>
      <c r="Z25" s="553"/>
      <c r="AA25" s="553"/>
      <c r="AB25" s="553"/>
      <c r="AC25" s="553"/>
      <c r="AD25" s="553"/>
      <c r="AE25" s="553"/>
      <c r="AF25" s="553"/>
      <c r="AG25" s="554" t="s">
        <v>133</v>
      </c>
      <c r="AH25" s="554"/>
      <c r="AI25" s="233"/>
      <c r="AJ25" s="233"/>
      <c r="AK25" s="234"/>
      <c r="AL25" s="234"/>
      <c r="AT25" s="206"/>
    </row>
    <row r="26" spans="1:47" ht="19.5" customHeight="1" x14ac:dyDescent="0.15">
      <c r="A26" s="239"/>
      <c r="B26" s="240"/>
      <c r="C26" s="240"/>
      <c r="D26" s="240"/>
      <c r="E26" s="240"/>
      <c r="F26" s="240"/>
      <c r="G26" s="240"/>
      <c r="H26" s="240"/>
      <c r="I26" s="240"/>
      <c r="J26" s="240"/>
      <c r="K26" s="240"/>
      <c r="L26" s="565" t="s">
        <v>246</v>
      </c>
      <c r="M26" s="565"/>
      <c r="N26" s="565"/>
      <c r="O26" s="565"/>
      <c r="P26" s="565"/>
      <c r="Q26" s="565"/>
      <c r="R26" s="565"/>
      <c r="S26" s="565"/>
      <c r="T26" s="565"/>
      <c r="U26" s="565"/>
      <c r="V26" s="565"/>
      <c r="W26" s="565"/>
      <c r="X26" s="565"/>
      <c r="Y26" s="565"/>
      <c r="Z26" s="553"/>
      <c r="AA26" s="553"/>
      <c r="AB26" s="553"/>
      <c r="AC26" s="553"/>
      <c r="AD26" s="553"/>
      <c r="AE26" s="553"/>
      <c r="AF26" s="553"/>
      <c r="AG26" s="554" t="s">
        <v>133</v>
      </c>
      <c r="AH26" s="554"/>
      <c r="AI26" s="233"/>
      <c r="AJ26" s="233"/>
      <c r="AK26" s="234"/>
      <c r="AL26" s="234"/>
      <c r="AT26" s="206"/>
    </row>
    <row r="27" spans="1:47" ht="16.899999999999999" customHeight="1" thickBot="1" x14ac:dyDescent="0.2">
      <c r="A27" s="207" t="s">
        <v>247</v>
      </c>
      <c r="B27" s="241"/>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3"/>
      <c r="AA27" s="242"/>
      <c r="AB27" s="242"/>
      <c r="AC27" s="242"/>
      <c r="AD27" s="242"/>
      <c r="AE27" s="242"/>
      <c r="AF27" s="242"/>
      <c r="AG27" s="242"/>
      <c r="AH27" s="242"/>
      <c r="AI27" s="242"/>
      <c r="AJ27" s="233"/>
      <c r="AK27" s="234"/>
      <c r="AL27" s="234"/>
      <c r="AT27" s="206"/>
    </row>
    <row r="28" spans="1:47" ht="19.5" customHeight="1" thickBot="1" x14ac:dyDescent="0.2">
      <c r="A28" s="573" t="s">
        <v>248</v>
      </c>
      <c r="B28" s="573"/>
      <c r="C28" s="573"/>
      <c r="D28" s="573"/>
      <c r="E28" s="573"/>
      <c r="F28" s="573"/>
      <c r="G28" s="573"/>
      <c r="H28" s="573"/>
      <c r="I28" s="573"/>
      <c r="J28" s="573"/>
      <c r="K28" s="573"/>
      <c r="L28" s="573"/>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5" t="str">
        <f>IF(G9="", "", IF(AND(Z26&gt;0, A29=""), "×", "○"))</f>
        <v/>
      </c>
      <c r="AJ28" s="233"/>
      <c r="AK28" s="234"/>
      <c r="AL28" s="234"/>
      <c r="AT28" s="206"/>
    </row>
    <row r="29" spans="1:47" ht="31.15" customHeight="1" thickBot="1" x14ac:dyDescent="0.2">
      <c r="A29" s="577"/>
      <c r="B29" s="577"/>
      <c r="C29" s="577"/>
      <c r="D29" s="577"/>
      <c r="E29" s="577"/>
      <c r="F29" s="577"/>
      <c r="G29" s="577"/>
      <c r="H29" s="577"/>
      <c r="I29" s="577"/>
      <c r="J29" s="577"/>
      <c r="K29" s="577"/>
      <c r="L29" s="577"/>
      <c r="M29" s="577"/>
      <c r="N29" s="577"/>
      <c r="O29" s="577"/>
      <c r="P29" s="577"/>
      <c r="Q29" s="577"/>
      <c r="R29" s="577"/>
      <c r="S29" s="577"/>
      <c r="T29" s="577"/>
      <c r="U29" s="577"/>
      <c r="V29" s="577"/>
      <c r="W29" s="577"/>
      <c r="X29" s="577"/>
      <c r="Y29" s="577"/>
      <c r="Z29" s="577"/>
      <c r="AA29" s="577"/>
      <c r="AB29" s="577"/>
      <c r="AC29" s="577"/>
      <c r="AD29" s="577"/>
      <c r="AE29" s="577"/>
      <c r="AF29" s="577"/>
      <c r="AG29" s="577"/>
      <c r="AH29" s="577"/>
      <c r="AI29" s="576"/>
      <c r="AJ29" s="232"/>
      <c r="AK29" s="560" t="s">
        <v>249</v>
      </c>
      <c r="AL29" s="561"/>
      <c r="AM29" s="561"/>
      <c r="AN29" s="561"/>
      <c r="AO29" s="561"/>
      <c r="AP29" s="561"/>
      <c r="AQ29" s="561"/>
      <c r="AR29" s="561"/>
      <c r="AS29" s="561"/>
      <c r="AT29" s="561"/>
      <c r="AU29" s="562"/>
    </row>
    <row r="30" spans="1:47" ht="9.75" customHeight="1" x14ac:dyDescent="0.15">
      <c r="A30" s="244"/>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5"/>
      <c r="AJ30" s="232"/>
      <c r="AK30" s="246"/>
      <c r="AL30" s="246"/>
      <c r="AM30" s="246"/>
      <c r="AN30" s="246"/>
      <c r="AO30" s="246"/>
      <c r="AP30" s="246"/>
      <c r="AQ30" s="246"/>
      <c r="AR30" s="246"/>
      <c r="AS30" s="246"/>
      <c r="AT30" s="246"/>
      <c r="AU30" s="246"/>
    </row>
    <row r="31" spans="1:47" ht="21.75" customHeight="1" thickBot="1" x14ac:dyDescent="0.2">
      <c r="A31" s="563" t="s">
        <v>281</v>
      </c>
      <c r="B31" s="563"/>
      <c r="C31" s="563"/>
      <c r="D31" s="563"/>
      <c r="E31" s="563"/>
      <c r="F31" s="563"/>
      <c r="G31" s="563"/>
      <c r="H31" s="563"/>
      <c r="I31" s="563"/>
      <c r="J31" s="563"/>
      <c r="K31" s="563"/>
      <c r="L31" s="563"/>
      <c r="M31" s="563"/>
      <c r="N31" s="563"/>
      <c r="O31" s="563"/>
      <c r="P31" s="563"/>
      <c r="Q31" s="563"/>
      <c r="R31" s="563"/>
      <c r="S31" s="563"/>
      <c r="T31" s="563"/>
      <c r="U31" s="563"/>
      <c r="V31" s="563"/>
      <c r="W31" s="563"/>
      <c r="X31" s="563"/>
      <c r="Y31" s="563"/>
      <c r="Z31" s="563"/>
      <c r="AA31" s="563"/>
      <c r="AB31" s="563"/>
      <c r="AC31" s="563"/>
      <c r="AD31" s="563"/>
      <c r="AE31" s="563"/>
      <c r="AF31" s="563"/>
      <c r="AG31" s="563"/>
      <c r="AH31" s="563"/>
      <c r="AI31" s="563"/>
      <c r="AJ31" s="232"/>
      <c r="AK31" s="246"/>
      <c r="AL31" s="246"/>
      <c r="AM31" s="246"/>
      <c r="AN31" s="246"/>
      <c r="AO31" s="246"/>
      <c r="AP31" s="246"/>
      <c r="AQ31" s="246"/>
      <c r="AR31" s="246"/>
      <c r="AS31" s="246"/>
      <c r="AT31" s="246"/>
      <c r="AU31" s="246"/>
    </row>
    <row r="32" spans="1:47" ht="30.75" customHeight="1" thickBot="1" x14ac:dyDescent="0.2">
      <c r="A32" s="578">
        <f>MIN(Z21,Z22+Z23)</f>
        <v>0</v>
      </c>
      <c r="B32" s="579"/>
      <c r="C32" s="579"/>
      <c r="D32" s="579"/>
      <c r="E32" s="579"/>
      <c r="F32" s="579"/>
      <c r="G32" s="579"/>
      <c r="H32" s="579"/>
      <c r="I32" s="579"/>
      <c r="J32" s="579"/>
      <c r="K32" s="579"/>
      <c r="L32" s="579"/>
      <c r="M32" s="579"/>
      <c r="N32" s="579"/>
      <c r="O32" s="579"/>
      <c r="P32" s="579"/>
      <c r="Q32" s="579"/>
      <c r="R32" s="579"/>
      <c r="S32" s="579"/>
      <c r="T32" s="579"/>
      <c r="U32" s="579"/>
      <c r="V32" s="579"/>
      <c r="W32" s="579"/>
      <c r="X32" s="579"/>
      <c r="Y32" s="579"/>
      <c r="Z32" s="579"/>
      <c r="AA32" s="579"/>
      <c r="AB32" s="579"/>
      <c r="AC32" s="579"/>
      <c r="AD32" s="579"/>
      <c r="AE32" s="579"/>
      <c r="AF32" s="579"/>
      <c r="AG32" s="579"/>
      <c r="AH32" s="579"/>
      <c r="AI32" s="580"/>
      <c r="AJ32" s="232"/>
      <c r="AK32" s="246"/>
      <c r="AL32" s="246"/>
      <c r="AM32" s="246"/>
      <c r="AN32" s="246"/>
      <c r="AO32" s="246"/>
      <c r="AP32" s="246"/>
      <c r="AQ32" s="246"/>
      <c r="AR32" s="246"/>
      <c r="AS32" s="246"/>
      <c r="AT32" s="246"/>
      <c r="AU32" s="246"/>
    </row>
    <row r="33" spans="1:47" s="203" customFormat="1" ht="100.5" customHeight="1" x14ac:dyDescent="0.15">
      <c r="A33" s="581" t="s">
        <v>284</v>
      </c>
      <c r="B33" s="581"/>
      <c r="C33" s="581"/>
      <c r="D33" s="581"/>
      <c r="E33" s="581"/>
      <c r="F33" s="581"/>
      <c r="G33" s="581"/>
      <c r="H33" s="581"/>
      <c r="I33" s="581"/>
      <c r="J33" s="581"/>
      <c r="K33" s="581"/>
      <c r="L33" s="581"/>
      <c r="M33" s="581"/>
      <c r="N33" s="581"/>
      <c r="O33" s="581"/>
      <c r="P33" s="581"/>
      <c r="Q33" s="581"/>
      <c r="R33" s="581"/>
      <c r="S33" s="581"/>
      <c r="T33" s="581"/>
      <c r="U33" s="581"/>
      <c r="V33" s="581"/>
      <c r="W33" s="581"/>
      <c r="X33" s="581"/>
      <c r="Y33" s="581"/>
      <c r="Z33" s="581"/>
      <c r="AA33" s="581"/>
      <c r="AB33" s="581"/>
      <c r="AC33" s="581"/>
      <c r="AD33" s="581"/>
      <c r="AE33" s="581"/>
      <c r="AF33" s="581"/>
      <c r="AG33" s="581"/>
      <c r="AH33" s="581"/>
      <c r="AI33" s="581"/>
      <c r="AJ33" s="228"/>
      <c r="AM33" s="247"/>
      <c r="AT33" s="204"/>
    </row>
    <row r="34" spans="1:47" s="203" customFormat="1" ht="7.5" customHeight="1" x14ac:dyDescent="0.15">
      <c r="A34" s="248"/>
      <c r="B34" s="241"/>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05"/>
    </row>
    <row r="35" spans="1:47" s="203" customFormat="1" ht="19.5" customHeight="1" thickBot="1" x14ac:dyDescent="0.2">
      <c r="A35" s="582" t="s">
        <v>264</v>
      </c>
      <c r="B35" s="582"/>
      <c r="C35" s="582"/>
      <c r="D35" s="582"/>
      <c r="E35" s="582"/>
      <c r="F35" s="582"/>
      <c r="G35" s="582"/>
      <c r="H35" s="582"/>
      <c r="I35" s="582"/>
      <c r="J35" s="582"/>
      <c r="K35" s="582"/>
      <c r="L35" s="582"/>
      <c r="M35" s="582"/>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205"/>
    </row>
    <row r="36" spans="1:47" s="203" customFormat="1" ht="17.25" customHeight="1" thickBot="1" x14ac:dyDescent="0.2">
      <c r="A36" s="583" t="s">
        <v>214</v>
      </c>
      <c r="B36" s="583"/>
      <c r="C36" s="583"/>
      <c r="D36" s="583"/>
      <c r="E36" s="583"/>
      <c r="F36" s="583"/>
      <c r="G36" s="583"/>
      <c r="H36" s="583"/>
      <c r="I36" s="583"/>
      <c r="J36" s="583"/>
      <c r="K36" s="583"/>
      <c r="L36" s="583"/>
      <c r="M36" s="583"/>
      <c r="N36" s="583"/>
      <c r="O36" s="583"/>
      <c r="P36" s="583"/>
      <c r="Q36" s="583"/>
      <c r="R36" s="583"/>
      <c r="S36" s="583"/>
      <c r="T36" s="583"/>
      <c r="U36" s="583"/>
      <c r="V36" s="583"/>
      <c r="W36" s="583"/>
      <c r="X36" s="583"/>
      <c r="Y36" s="583"/>
      <c r="Z36" s="583"/>
      <c r="AA36" s="583"/>
      <c r="AB36" s="583"/>
      <c r="AC36" s="583"/>
      <c r="AD36" s="583"/>
      <c r="AE36" s="583"/>
      <c r="AF36" s="583"/>
      <c r="AG36" s="584"/>
      <c r="AH36" s="585" t="str">
        <f>IF(AND(A38="",A39="",A40=""),"",(IF(AND(A38="✓",A39="✓",A40="✓"),"〇","×")))</f>
        <v/>
      </c>
      <c r="AI36" s="586"/>
      <c r="AJ36" s="205"/>
    </row>
    <row r="37" spans="1:47" s="203" customFormat="1" ht="14.25" customHeight="1" thickBot="1" x14ac:dyDescent="0.2">
      <c r="A37" s="566" t="s">
        <v>215</v>
      </c>
      <c r="B37" s="567"/>
      <c r="C37" s="567"/>
      <c r="D37" s="567"/>
      <c r="E37" s="567"/>
      <c r="F37" s="567"/>
      <c r="G37" s="567"/>
      <c r="H37" s="567"/>
      <c r="I37" s="567"/>
      <c r="J37" s="567"/>
      <c r="K37" s="567"/>
      <c r="L37" s="567"/>
      <c r="M37" s="567"/>
      <c r="N37" s="567"/>
      <c r="O37" s="567"/>
      <c r="P37" s="567"/>
      <c r="Q37" s="567"/>
      <c r="R37" s="567"/>
      <c r="S37" s="567"/>
      <c r="T37" s="567"/>
      <c r="U37" s="567"/>
      <c r="V37" s="567"/>
      <c r="W37" s="567"/>
      <c r="X37" s="567"/>
      <c r="Y37" s="567"/>
      <c r="Z37" s="568"/>
      <c r="AA37" s="569" t="s">
        <v>216</v>
      </c>
      <c r="AB37" s="570"/>
      <c r="AC37" s="570"/>
      <c r="AD37" s="570"/>
      <c r="AE37" s="570"/>
      <c r="AF37" s="570"/>
      <c r="AG37" s="570"/>
      <c r="AH37" s="571"/>
      <c r="AI37" s="572"/>
      <c r="AJ37" s="205"/>
    </row>
    <row r="38" spans="1:47" s="203" customFormat="1" ht="27" customHeight="1" x14ac:dyDescent="0.15">
      <c r="A38" s="275"/>
      <c r="B38" s="587" t="s">
        <v>217</v>
      </c>
      <c r="C38" s="588"/>
      <c r="D38" s="588"/>
      <c r="E38" s="588"/>
      <c r="F38" s="588"/>
      <c r="G38" s="588"/>
      <c r="H38" s="588"/>
      <c r="I38" s="588"/>
      <c r="J38" s="588"/>
      <c r="K38" s="588"/>
      <c r="L38" s="588"/>
      <c r="M38" s="588"/>
      <c r="N38" s="588"/>
      <c r="O38" s="588"/>
      <c r="P38" s="588"/>
      <c r="Q38" s="588"/>
      <c r="R38" s="588"/>
      <c r="S38" s="588"/>
      <c r="T38" s="588"/>
      <c r="U38" s="588"/>
      <c r="V38" s="588"/>
      <c r="W38" s="588"/>
      <c r="X38" s="588"/>
      <c r="Y38" s="588"/>
      <c r="Z38" s="588"/>
      <c r="AA38" s="513" t="s">
        <v>260</v>
      </c>
      <c r="AB38" s="513"/>
      <c r="AC38" s="513"/>
      <c r="AD38" s="513"/>
      <c r="AE38" s="513"/>
      <c r="AF38" s="513"/>
      <c r="AG38" s="513"/>
      <c r="AH38" s="513"/>
      <c r="AI38" s="513"/>
      <c r="AJ38" s="205"/>
    </row>
    <row r="39" spans="1:47" ht="27" customHeight="1" x14ac:dyDescent="0.15">
      <c r="A39" s="277"/>
      <c r="B39" s="589" t="s">
        <v>218</v>
      </c>
      <c r="C39" s="590"/>
      <c r="D39" s="590"/>
      <c r="E39" s="590"/>
      <c r="F39" s="590"/>
      <c r="G39" s="590"/>
      <c r="H39" s="590"/>
      <c r="I39" s="590"/>
      <c r="J39" s="590"/>
      <c r="K39" s="590"/>
      <c r="L39" s="590"/>
      <c r="M39" s="590"/>
      <c r="N39" s="590"/>
      <c r="O39" s="590"/>
      <c r="P39" s="590"/>
      <c r="Q39" s="590"/>
      <c r="R39" s="590"/>
      <c r="S39" s="590"/>
      <c r="T39" s="590"/>
      <c r="U39" s="590"/>
      <c r="V39" s="590"/>
      <c r="W39" s="590"/>
      <c r="X39" s="590"/>
      <c r="Y39" s="590"/>
      <c r="Z39" s="590"/>
      <c r="AA39" s="591" t="s">
        <v>261</v>
      </c>
      <c r="AB39" s="591"/>
      <c r="AC39" s="591"/>
      <c r="AD39" s="591"/>
      <c r="AE39" s="591"/>
      <c r="AF39" s="591"/>
      <c r="AG39" s="591"/>
      <c r="AH39" s="591"/>
      <c r="AI39" s="591"/>
      <c r="AJ39" s="274"/>
    </row>
    <row r="40" spans="1:47" ht="27" customHeight="1" thickBot="1" x14ac:dyDescent="0.2">
      <c r="A40" s="276"/>
      <c r="B40" s="592" t="s">
        <v>259</v>
      </c>
      <c r="C40" s="591"/>
      <c r="D40" s="591"/>
      <c r="E40" s="591"/>
      <c r="F40" s="591"/>
      <c r="G40" s="591"/>
      <c r="H40" s="591"/>
      <c r="I40" s="591"/>
      <c r="J40" s="591"/>
      <c r="K40" s="591"/>
      <c r="L40" s="591"/>
      <c r="M40" s="591"/>
      <c r="N40" s="591"/>
      <c r="O40" s="591"/>
      <c r="P40" s="591"/>
      <c r="Q40" s="591"/>
      <c r="R40" s="591"/>
      <c r="S40" s="591"/>
      <c r="T40" s="591"/>
      <c r="U40" s="591"/>
      <c r="V40" s="591"/>
      <c r="W40" s="591"/>
      <c r="X40" s="591"/>
      <c r="Y40" s="591"/>
      <c r="Z40" s="591"/>
      <c r="AA40" s="591" t="s">
        <v>262</v>
      </c>
      <c r="AB40" s="591"/>
      <c r="AC40" s="591"/>
      <c r="AD40" s="591"/>
      <c r="AE40" s="591"/>
      <c r="AF40" s="591"/>
      <c r="AG40" s="591"/>
      <c r="AH40" s="591"/>
      <c r="AI40" s="591"/>
    </row>
    <row r="41" spans="1:47" ht="36.6" customHeight="1" x14ac:dyDescent="0.15">
      <c r="A41" s="581" t="s">
        <v>250</v>
      </c>
      <c r="B41" s="581"/>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221"/>
    </row>
    <row r="42" spans="1:47" ht="15" customHeight="1" x14ac:dyDescent="0.15">
      <c r="A42" s="250" t="s">
        <v>251</v>
      </c>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21"/>
    </row>
    <row r="43" spans="1:47" ht="19.899999999999999" customHeight="1" x14ac:dyDescent="0.15">
      <c r="A43" s="594"/>
      <c r="B43" s="594"/>
      <c r="C43" s="594"/>
      <c r="D43" s="594"/>
      <c r="E43" s="594"/>
      <c r="F43" s="594"/>
      <c r="G43" s="594"/>
      <c r="H43" s="594"/>
      <c r="I43" s="594"/>
      <c r="J43" s="594"/>
      <c r="K43" s="594"/>
      <c r="L43" s="594"/>
      <c r="M43" s="594"/>
      <c r="N43" s="594"/>
      <c r="O43" s="594"/>
      <c r="P43" s="594"/>
      <c r="Q43" s="594"/>
      <c r="R43" s="594"/>
      <c r="S43" s="594"/>
      <c r="T43" s="594"/>
      <c r="U43" s="594"/>
      <c r="V43" s="594"/>
      <c r="W43" s="594"/>
      <c r="X43" s="594"/>
      <c r="Y43" s="594"/>
      <c r="Z43" s="594"/>
      <c r="AA43" s="594"/>
      <c r="AB43" s="594"/>
      <c r="AC43" s="594"/>
      <c r="AD43" s="594"/>
      <c r="AE43" s="594"/>
      <c r="AF43" s="594"/>
      <c r="AG43" s="594"/>
      <c r="AH43" s="594"/>
      <c r="AI43" s="595"/>
      <c r="AJ43" s="221"/>
    </row>
    <row r="44" spans="1:47" s="203" customFormat="1" ht="7.5" customHeight="1" x14ac:dyDescent="0.15">
      <c r="A44" s="208"/>
      <c r="B44" s="209"/>
      <c r="C44" s="208"/>
      <c r="D44" s="208"/>
      <c r="E44" s="208"/>
      <c r="F44" s="208"/>
      <c r="G44" s="208"/>
      <c r="H44" s="208"/>
      <c r="I44" s="208"/>
      <c r="J44" s="208"/>
      <c r="K44" s="228"/>
      <c r="L44" s="228"/>
      <c r="M44" s="228"/>
      <c r="N44" s="228"/>
      <c r="O44" s="228"/>
      <c r="P44" s="228"/>
      <c r="Q44" s="228"/>
      <c r="R44" s="228"/>
      <c r="S44" s="251"/>
      <c r="T44" s="251"/>
      <c r="U44" s="251"/>
      <c r="V44" s="251"/>
      <c r="W44" s="251"/>
      <c r="X44" s="251"/>
      <c r="Y44" s="251"/>
      <c r="Z44" s="251"/>
      <c r="AA44" s="251"/>
      <c r="AB44" s="251"/>
      <c r="AC44" s="251"/>
      <c r="AD44" s="251"/>
      <c r="AE44" s="251"/>
      <c r="AF44" s="251"/>
      <c r="AG44" s="252"/>
      <c r="AH44" s="252"/>
      <c r="AI44" s="253"/>
      <c r="AJ44" s="253"/>
      <c r="AT44" s="204"/>
    </row>
    <row r="45" spans="1:47" s="203" customFormat="1" ht="7.5" customHeight="1" thickBot="1" x14ac:dyDescent="0.2">
      <c r="A45" s="208"/>
      <c r="B45" s="209"/>
      <c r="C45" s="208"/>
      <c r="D45" s="208"/>
      <c r="E45" s="208"/>
      <c r="F45" s="208"/>
      <c r="G45" s="208"/>
      <c r="H45" s="208"/>
      <c r="I45" s="208"/>
      <c r="J45" s="208"/>
      <c r="K45" s="228"/>
      <c r="L45" s="228"/>
      <c r="M45" s="228"/>
      <c r="N45" s="228"/>
      <c r="O45" s="228"/>
      <c r="P45" s="228"/>
      <c r="Q45" s="228"/>
      <c r="R45" s="228"/>
      <c r="S45" s="251"/>
      <c r="T45" s="251"/>
      <c r="U45" s="251"/>
      <c r="V45" s="251"/>
      <c r="W45" s="251"/>
      <c r="X45" s="251"/>
      <c r="Y45" s="251"/>
      <c r="Z45" s="251"/>
      <c r="AA45" s="251"/>
      <c r="AB45" s="251"/>
      <c r="AC45" s="251"/>
      <c r="AD45" s="251"/>
      <c r="AE45" s="251"/>
      <c r="AF45" s="251"/>
      <c r="AG45" s="252"/>
      <c r="AH45" s="252"/>
      <c r="AI45" s="253"/>
      <c r="AJ45" s="253"/>
      <c r="AT45" s="204"/>
    </row>
    <row r="46" spans="1:47" ht="18.75" customHeight="1" thickBot="1" x14ac:dyDescent="0.2">
      <c r="A46" s="596" t="s">
        <v>252</v>
      </c>
      <c r="B46" s="596"/>
      <c r="C46" s="596"/>
      <c r="D46" s="596"/>
      <c r="E46" s="596"/>
      <c r="F46" s="596"/>
      <c r="G46" s="596"/>
      <c r="H46" s="596"/>
      <c r="I46" s="596"/>
      <c r="J46" s="596"/>
      <c r="K46" s="596"/>
      <c r="L46" s="596"/>
      <c r="M46" s="596"/>
      <c r="N46" s="596"/>
      <c r="O46" s="596"/>
      <c r="P46" s="596"/>
      <c r="Q46" s="596"/>
      <c r="R46" s="596"/>
      <c r="S46" s="596"/>
      <c r="T46" s="596"/>
      <c r="U46" s="596"/>
      <c r="V46" s="596"/>
      <c r="W46" s="596"/>
      <c r="X46" s="596"/>
      <c r="Y46" s="596"/>
      <c r="Z46" s="596"/>
      <c r="AA46" s="596"/>
      <c r="AB46" s="596"/>
      <c r="AC46" s="596"/>
      <c r="AD46" s="596"/>
      <c r="AE46" s="596"/>
      <c r="AF46" s="596"/>
      <c r="AG46" s="596"/>
      <c r="AH46" s="596"/>
      <c r="AI46" s="249" t="str">
        <f>IF(G9="", "", IF(AND(B48="✓",AND(G50&lt;&gt;"",J50&lt;&gt;"",Q50&lt;&gt;"",S51&lt;&gt;"",Z51&lt;&gt;"")),"○","×"))</f>
        <v/>
      </c>
      <c r="AJ46" s="212"/>
      <c r="AK46" s="597" t="s">
        <v>219</v>
      </c>
      <c r="AL46" s="597"/>
      <c r="AM46" s="597"/>
      <c r="AN46" s="597"/>
      <c r="AO46" s="597"/>
      <c r="AP46" s="597"/>
      <c r="AQ46" s="597"/>
      <c r="AR46" s="597"/>
      <c r="AS46" s="597"/>
      <c r="AT46" s="597"/>
      <c r="AU46" s="597"/>
    </row>
    <row r="47" spans="1:47" ht="6.75" customHeight="1" thickBot="1" x14ac:dyDescent="0.2">
      <c r="A47" s="254"/>
      <c r="B47" s="255"/>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6"/>
      <c r="AJ47" s="201"/>
      <c r="AT47" s="206"/>
    </row>
    <row r="48" spans="1:47" ht="29.45" customHeight="1" thickBot="1" x14ac:dyDescent="0.2">
      <c r="A48" s="257" t="s">
        <v>253</v>
      </c>
      <c r="B48" s="213"/>
      <c r="C48" s="258"/>
      <c r="D48" s="598" t="s">
        <v>279</v>
      </c>
      <c r="E48" s="598"/>
      <c r="F48" s="598"/>
      <c r="G48" s="598"/>
      <c r="H48" s="598"/>
      <c r="I48" s="598"/>
      <c r="J48" s="598"/>
      <c r="K48" s="598"/>
      <c r="L48" s="598"/>
      <c r="M48" s="598"/>
      <c r="N48" s="598"/>
      <c r="O48" s="598"/>
      <c r="P48" s="598"/>
      <c r="Q48" s="598"/>
      <c r="R48" s="598"/>
      <c r="S48" s="598"/>
      <c r="T48" s="598"/>
      <c r="U48" s="598"/>
      <c r="V48" s="598"/>
      <c r="W48" s="598"/>
      <c r="X48" s="598"/>
      <c r="Y48" s="598"/>
      <c r="Z48" s="598"/>
      <c r="AA48" s="598"/>
      <c r="AB48" s="598"/>
      <c r="AC48" s="598"/>
      <c r="AD48" s="598"/>
      <c r="AE48" s="598"/>
      <c r="AF48" s="598"/>
      <c r="AG48" s="598"/>
      <c r="AH48" s="598"/>
      <c r="AI48" s="259"/>
      <c r="AJ48" s="258"/>
    </row>
    <row r="49" spans="1:36" ht="7.5" customHeight="1" thickBot="1" x14ac:dyDescent="0.2">
      <c r="A49" s="257"/>
      <c r="B49" s="221"/>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9"/>
      <c r="AJ49" s="258"/>
    </row>
    <row r="50" spans="1:36" s="211" customFormat="1" ht="13.9" customHeight="1" thickBot="1" x14ac:dyDescent="0.2">
      <c r="A50" s="260"/>
      <c r="B50" s="214" t="s">
        <v>220</v>
      </c>
      <c r="C50" s="214"/>
      <c r="D50" s="599">
        <v>8</v>
      </c>
      <c r="E50" s="599"/>
      <c r="F50" s="214" t="s">
        <v>221</v>
      </c>
      <c r="G50" s="600"/>
      <c r="H50" s="601"/>
      <c r="I50" s="214" t="s">
        <v>222</v>
      </c>
      <c r="J50" s="600"/>
      <c r="K50" s="601"/>
      <c r="L50" s="214" t="s">
        <v>223</v>
      </c>
      <c r="M50" s="210"/>
      <c r="N50" s="599" t="s">
        <v>224</v>
      </c>
      <c r="O50" s="599"/>
      <c r="P50" s="599"/>
      <c r="Q50" s="602"/>
      <c r="R50" s="602"/>
      <c r="S50" s="602"/>
      <c r="T50" s="602"/>
      <c r="U50" s="602"/>
      <c r="V50" s="602"/>
      <c r="W50" s="602"/>
      <c r="X50" s="602"/>
      <c r="Y50" s="602"/>
      <c r="Z50" s="602"/>
      <c r="AA50" s="602"/>
      <c r="AB50" s="602"/>
      <c r="AC50" s="602"/>
      <c r="AD50" s="602"/>
      <c r="AE50" s="602"/>
      <c r="AF50" s="602"/>
      <c r="AG50" s="602"/>
      <c r="AH50" s="602"/>
      <c r="AI50" s="261"/>
      <c r="AJ50" s="262"/>
    </row>
    <row r="51" spans="1:36" s="211" customFormat="1" ht="15.6" customHeight="1" x14ac:dyDescent="0.15">
      <c r="A51" s="260"/>
      <c r="B51" s="215"/>
      <c r="C51" s="214"/>
      <c r="D51" s="214"/>
      <c r="E51" s="214"/>
      <c r="F51" s="214"/>
      <c r="G51" s="214"/>
      <c r="H51" s="214"/>
      <c r="I51" s="214"/>
      <c r="J51" s="214"/>
      <c r="K51" s="214"/>
      <c r="L51" s="214"/>
      <c r="M51" s="214"/>
      <c r="N51" s="603" t="s">
        <v>225</v>
      </c>
      <c r="O51" s="603"/>
      <c r="P51" s="603"/>
      <c r="Q51" s="604" t="s">
        <v>226</v>
      </c>
      <c r="R51" s="604"/>
      <c r="S51" s="605"/>
      <c r="T51" s="605"/>
      <c r="U51" s="605"/>
      <c r="V51" s="605"/>
      <c r="W51" s="605"/>
      <c r="X51" s="606" t="s">
        <v>227</v>
      </c>
      <c r="Y51" s="606"/>
      <c r="Z51" s="605"/>
      <c r="AA51" s="605"/>
      <c r="AB51" s="605"/>
      <c r="AC51" s="605"/>
      <c r="AD51" s="605"/>
      <c r="AE51" s="605"/>
      <c r="AF51" s="605"/>
      <c r="AG51" s="605"/>
      <c r="AH51" s="605"/>
      <c r="AI51" s="263"/>
      <c r="AJ51" s="262"/>
    </row>
    <row r="52" spans="1:36" ht="7.5" customHeight="1" thickBot="1" x14ac:dyDescent="0.2">
      <c r="A52" s="264"/>
      <c r="B52" s="265"/>
      <c r="C52" s="266"/>
      <c r="D52" s="266"/>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7"/>
      <c r="AJ52" s="201"/>
    </row>
    <row r="53" spans="1:36" ht="10.15" customHeight="1" x14ac:dyDescent="0.15">
      <c r="A53" s="593" t="s">
        <v>254</v>
      </c>
      <c r="B53" s="593"/>
      <c r="C53" s="593"/>
      <c r="D53" s="593"/>
      <c r="E53" s="593"/>
      <c r="F53" s="593"/>
      <c r="G53" s="593"/>
      <c r="H53" s="593"/>
      <c r="I53" s="593"/>
      <c r="J53" s="593"/>
      <c r="K53" s="593"/>
      <c r="L53" s="593"/>
      <c r="M53" s="593"/>
      <c r="N53" s="593"/>
      <c r="O53" s="593"/>
      <c r="P53" s="593"/>
      <c r="Q53" s="593"/>
      <c r="R53" s="593"/>
      <c r="S53" s="593"/>
      <c r="T53" s="593"/>
      <c r="U53" s="593"/>
      <c r="V53" s="593"/>
      <c r="W53" s="593"/>
      <c r="X53" s="593"/>
      <c r="Y53" s="593"/>
      <c r="Z53" s="593"/>
      <c r="AA53" s="593"/>
      <c r="AB53" s="593"/>
      <c r="AC53" s="593"/>
      <c r="AD53" s="593"/>
      <c r="AE53" s="593"/>
      <c r="AF53" s="593"/>
      <c r="AG53" s="593"/>
      <c r="AH53" s="593"/>
      <c r="AI53" s="593"/>
      <c r="AJ53" s="216"/>
    </row>
    <row r="54" spans="1:36" ht="24" customHeight="1" x14ac:dyDescent="0.15">
      <c r="A54" s="608" t="s">
        <v>266</v>
      </c>
      <c r="B54" s="609"/>
      <c r="C54" s="609"/>
      <c r="D54" s="609"/>
      <c r="E54" s="609"/>
      <c r="F54" s="609"/>
      <c r="G54" s="609"/>
      <c r="H54" s="609"/>
      <c r="I54" s="609"/>
      <c r="J54" s="609"/>
      <c r="K54" s="609"/>
      <c r="L54" s="609"/>
      <c r="M54" s="609"/>
      <c r="N54" s="609"/>
      <c r="O54" s="609"/>
      <c r="P54" s="609"/>
      <c r="Q54" s="609"/>
      <c r="R54" s="609"/>
      <c r="S54" s="609"/>
      <c r="T54" s="609"/>
      <c r="U54" s="609"/>
      <c r="V54" s="609"/>
      <c r="W54" s="609"/>
      <c r="X54" s="609"/>
      <c r="Y54" s="609"/>
      <c r="Z54" s="609"/>
      <c r="AA54" s="609"/>
      <c r="AB54" s="609"/>
      <c r="AC54" s="609"/>
      <c r="AD54" s="609"/>
      <c r="AE54" s="609"/>
      <c r="AF54" s="609"/>
      <c r="AG54" s="609"/>
      <c r="AH54" s="609"/>
      <c r="AI54" s="609"/>
      <c r="AJ54" s="219"/>
    </row>
    <row r="55" spans="1:36" ht="13.5" customHeight="1" x14ac:dyDescent="0.15">
      <c r="A55" s="278"/>
      <c r="B55" s="279"/>
      <c r="C55" s="279"/>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19"/>
    </row>
    <row r="56" spans="1:36" ht="14.25" x14ac:dyDescent="0.15">
      <c r="A56" s="218" t="s">
        <v>228</v>
      </c>
      <c r="B56" s="217"/>
      <c r="C56" s="209"/>
      <c r="D56" s="209"/>
      <c r="E56" s="199"/>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row>
    <row r="57" spans="1:36" x14ac:dyDescent="0.15">
      <c r="A57" s="209" t="s">
        <v>229</v>
      </c>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row>
    <row r="58" spans="1:36" ht="4.1500000000000004" customHeight="1" x14ac:dyDescent="0.15">
      <c r="A58" s="199"/>
      <c r="B58" s="217"/>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row>
    <row r="59" spans="1:36" x14ac:dyDescent="0.15">
      <c r="A59" s="610" t="s">
        <v>280</v>
      </c>
      <c r="B59" s="610"/>
      <c r="C59" s="610"/>
      <c r="D59" s="610"/>
      <c r="E59" s="610"/>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610"/>
      <c r="AG59" s="610"/>
      <c r="AH59" s="610"/>
      <c r="AI59" s="610"/>
      <c r="AJ59" s="611"/>
    </row>
    <row r="60" spans="1:36" x14ac:dyDescent="0.15">
      <c r="A60" s="268" t="s">
        <v>166</v>
      </c>
      <c r="B60" s="612" t="s">
        <v>255</v>
      </c>
      <c r="C60" s="612"/>
      <c r="D60" s="612"/>
      <c r="E60" s="612"/>
      <c r="F60" s="612"/>
      <c r="G60" s="612"/>
      <c r="H60" s="612"/>
      <c r="I60" s="612"/>
      <c r="J60" s="612"/>
      <c r="K60" s="612"/>
      <c r="L60" s="612"/>
      <c r="M60" s="612"/>
      <c r="N60" s="612"/>
      <c r="O60" s="612"/>
      <c r="P60" s="612"/>
      <c r="Q60" s="612"/>
      <c r="R60" s="612"/>
      <c r="S60" s="612"/>
      <c r="T60" s="612"/>
      <c r="U60" s="612"/>
      <c r="V60" s="612"/>
      <c r="W60" s="612"/>
      <c r="X60" s="612"/>
      <c r="Y60" s="612"/>
      <c r="Z60" s="612"/>
      <c r="AA60" s="612"/>
      <c r="AB60" s="612"/>
      <c r="AC60" s="612"/>
      <c r="AD60" s="612"/>
      <c r="AE60" s="612"/>
      <c r="AF60" s="612"/>
      <c r="AG60" s="612"/>
      <c r="AH60" s="612"/>
      <c r="AI60" s="612"/>
      <c r="AJ60" s="269" t="str">
        <f>AI28</f>
        <v/>
      </c>
    </row>
    <row r="61" spans="1:36" ht="10.15" customHeight="1" x14ac:dyDescent="0.15">
      <c r="A61" s="270"/>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row>
    <row r="62" spans="1:36" x14ac:dyDescent="0.15">
      <c r="A62" s="610" t="s">
        <v>265</v>
      </c>
      <c r="B62" s="610"/>
      <c r="C62" s="610"/>
      <c r="D62" s="610"/>
      <c r="E62" s="610"/>
      <c r="F62" s="610"/>
      <c r="G62" s="610"/>
      <c r="H62" s="610"/>
      <c r="I62" s="610"/>
      <c r="J62" s="610"/>
      <c r="K62" s="610"/>
      <c r="L62" s="610"/>
      <c r="M62" s="610"/>
      <c r="N62" s="610"/>
      <c r="O62" s="610"/>
      <c r="P62" s="610"/>
      <c r="Q62" s="610"/>
      <c r="R62" s="610"/>
      <c r="S62" s="610"/>
      <c r="T62" s="610"/>
      <c r="U62" s="610"/>
      <c r="V62" s="610"/>
      <c r="W62" s="610"/>
      <c r="X62" s="610"/>
      <c r="Y62" s="610"/>
      <c r="Z62" s="610"/>
      <c r="AA62" s="610"/>
      <c r="AB62" s="610"/>
      <c r="AC62" s="610"/>
      <c r="AD62" s="610"/>
      <c r="AE62" s="610"/>
      <c r="AF62" s="610"/>
      <c r="AG62" s="610"/>
      <c r="AH62" s="610"/>
      <c r="AI62" s="610"/>
      <c r="AJ62" s="611"/>
    </row>
    <row r="63" spans="1:36" x14ac:dyDescent="0.15">
      <c r="A63" s="607" t="s">
        <v>263</v>
      </c>
      <c r="B63" s="613"/>
      <c r="C63" s="613"/>
      <c r="D63" s="613"/>
      <c r="E63" s="613"/>
      <c r="F63" s="613"/>
      <c r="G63" s="613"/>
      <c r="H63" s="613"/>
      <c r="I63" s="613"/>
      <c r="J63" s="613"/>
      <c r="K63" s="613"/>
      <c r="L63" s="613"/>
      <c r="M63" s="613"/>
      <c r="N63" s="613"/>
      <c r="O63" s="613"/>
      <c r="P63" s="613"/>
      <c r="Q63" s="613"/>
      <c r="R63" s="613"/>
      <c r="S63" s="613"/>
      <c r="T63" s="613"/>
      <c r="U63" s="613"/>
      <c r="V63" s="613"/>
      <c r="W63" s="613"/>
      <c r="X63" s="613"/>
      <c r="Y63" s="613"/>
      <c r="Z63" s="613"/>
      <c r="AA63" s="613"/>
      <c r="AB63" s="613"/>
      <c r="AC63" s="613"/>
      <c r="AD63" s="613"/>
      <c r="AE63" s="613"/>
      <c r="AF63" s="613"/>
      <c r="AG63" s="613"/>
      <c r="AH63" s="613"/>
      <c r="AI63" s="613"/>
      <c r="AJ63" s="271" t="str">
        <f>AH36</f>
        <v/>
      </c>
    </row>
    <row r="64" spans="1:36" ht="10.15" customHeight="1" x14ac:dyDescent="0.15">
      <c r="A64" s="272"/>
      <c r="B64" s="272"/>
      <c r="C64" s="272"/>
      <c r="D64" s="272"/>
      <c r="E64" s="272"/>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3"/>
    </row>
    <row r="65" spans="1:36" x14ac:dyDescent="0.15">
      <c r="A65" s="610" t="s">
        <v>256</v>
      </c>
      <c r="B65" s="610"/>
      <c r="C65" s="610"/>
      <c r="D65" s="610"/>
      <c r="E65" s="610"/>
      <c r="F65" s="610"/>
      <c r="G65" s="610"/>
      <c r="H65" s="610"/>
      <c r="I65" s="610"/>
      <c r="J65" s="610"/>
      <c r="K65" s="610"/>
      <c r="L65" s="610"/>
      <c r="M65" s="610"/>
      <c r="N65" s="610"/>
      <c r="O65" s="610"/>
      <c r="P65" s="610"/>
      <c r="Q65" s="610"/>
      <c r="R65" s="610"/>
      <c r="S65" s="610"/>
      <c r="T65" s="610"/>
      <c r="U65" s="610"/>
      <c r="V65" s="610"/>
      <c r="W65" s="610"/>
      <c r="X65" s="610"/>
      <c r="Y65" s="610"/>
      <c r="Z65" s="610"/>
      <c r="AA65" s="610"/>
      <c r="AB65" s="610"/>
      <c r="AC65" s="610"/>
      <c r="AD65" s="610"/>
      <c r="AE65" s="610"/>
      <c r="AF65" s="610"/>
      <c r="AG65" s="610"/>
      <c r="AH65" s="610"/>
      <c r="AI65" s="610"/>
      <c r="AJ65" s="611"/>
    </row>
    <row r="66" spans="1:36" x14ac:dyDescent="0.15">
      <c r="A66" s="607" t="s">
        <v>257</v>
      </c>
      <c r="B66" s="607"/>
      <c r="C66" s="607"/>
      <c r="D66" s="607"/>
      <c r="E66" s="607"/>
      <c r="F66" s="607"/>
      <c r="G66" s="607"/>
      <c r="H66" s="607"/>
      <c r="I66" s="607"/>
      <c r="J66" s="607"/>
      <c r="K66" s="607"/>
      <c r="L66" s="607"/>
      <c r="M66" s="607"/>
      <c r="N66" s="607"/>
      <c r="O66" s="607"/>
      <c r="P66" s="607"/>
      <c r="Q66" s="607"/>
      <c r="R66" s="607"/>
      <c r="S66" s="607"/>
      <c r="T66" s="607"/>
      <c r="U66" s="607"/>
      <c r="V66" s="607"/>
      <c r="W66" s="607"/>
      <c r="X66" s="607"/>
      <c r="Y66" s="607"/>
      <c r="Z66" s="607"/>
      <c r="AA66" s="607"/>
      <c r="AB66" s="607"/>
      <c r="AC66" s="607"/>
      <c r="AD66" s="607"/>
      <c r="AE66" s="607"/>
      <c r="AF66" s="607"/>
      <c r="AG66" s="607"/>
      <c r="AH66" s="607"/>
      <c r="AI66" s="607"/>
      <c r="AJ66" s="271" t="str">
        <f>AI46</f>
        <v/>
      </c>
    </row>
    <row r="67" spans="1:36" x14ac:dyDescent="0.15">
      <c r="A67" s="245"/>
      <c r="B67" s="245"/>
      <c r="C67" s="245"/>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row>
    <row r="68" spans="1:36" x14ac:dyDescent="0.15">
      <c r="A68" s="245"/>
      <c r="B68" s="245"/>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row>
    <row r="69" spans="1:36" x14ac:dyDescent="0.15">
      <c r="A69" s="245"/>
      <c r="B69" s="245"/>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row>
    <row r="70" spans="1:36" x14ac:dyDescent="0.15">
      <c r="A70" s="245"/>
      <c r="B70" s="245"/>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row>
    <row r="71" spans="1:36" x14ac:dyDescent="0.15">
      <c r="A71" s="245"/>
      <c r="B71" s="245"/>
      <c r="C71" s="245"/>
      <c r="D71" s="245"/>
      <c r="E71" s="245"/>
      <c r="F71" s="245"/>
      <c r="G71" s="245"/>
      <c r="H71" s="245"/>
      <c r="I71" s="245"/>
      <c r="J71" s="245"/>
      <c r="K71" s="245"/>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row>
    <row r="72" spans="1:36" x14ac:dyDescent="0.15">
      <c r="A72" s="245"/>
      <c r="B72" s="245"/>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row>
    <row r="73" spans="1:36" x14ac:dyDescent="0.15">
      <c r="A73" s="245"/>
      <c r="B73" s="245"/>
      <c r="C73" s="245"/>
      <c r="D73" s="245"/>
      <c r="E73" s="245"/>
      <c r="F73" s="245"/>
      <c r="G73" s="245"/>
      <c r="H73" s="245"/>
      <c r="I73" s="245"/>
      <c r="J73" s="245"/>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row>
    <row r="74" spans="1:36" x14ac:dyDescent="0.15">
      <c r="A74" s="245"/>
      <c r="B74" s="245"/>
      <c r="C74" s="245"/>
      <c r="D74" s="245"/>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row>
    <row r="75" spans="1:36" x14ac:dyDescent="0.15">
      <c r="A75" s="245"/>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row>
    <row r="76" spans="1:36" x14ac:dyDescent="0.15">
      <c r="A76" s="245"/>
      <c r="B76" s="245"/>
      <c r="C76" s="245"/>
      <c r="D76" s="245"/>
      <c r="E76" s="245"/>
      <c r="F76" s="245"/>
      <c r="G76" s="245"/>
      <c r="H76" s="245"/>
      <c r="I76" s="245"/>
      <c r="J76" s="245"/>
      <c r="K76" s="245"/>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row>
    <row r="77" spans="1:36" x14ac:dyDescent="0.15">
      <c r="A77" s="245"/>
      <c r="B77" s="245"/>
      <c r="C77" s="245"/>
      <c r="D77" s="245"/>
      <c r="E77" s="245"/>
      <c r="F77" s="245"/>
      <c r="G77" s="245"/>
      <c r="H77" s="245"/>
      <c r="I77" s="245"/>
      <c r="J77" s="245"/>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row>
    <row r="78" spans="1:36" x14ac:dyDescent="0.15">
      <c r="A78" s="245"/>
      <c r="B78" s="245"/>
      <c r="C78" s="245"/>
      <c r="D78" s="245"/>
      <c r="E78" s="245"/>
      <c r="F78" s="245"/>
      <c r="G78" s="245"/>
      <c r="H78" s="245"/>
      <c r="I78" s="245"/>
      <c r="J78" s="245"/>
      <c r="K78" s="245"/>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row>
    <row r="79" spans="1:36" x14ac:dyDescent="0.15">
      <c r="A79" s="245"/>
      <c r="B79" s="245"/>
      <c r="C79" s="245"/>
      <c r="D79" s="245"/>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row>
    <row r="80" spans="1:36" x14ac:dyDescent="0.15">
      <c r="A80" s="245"/>
      <c r="B80" s="245"/>
      <c r="C80" s="245"/>
      <c r="D80" s="245"/>
      <c r="E80" s="245"/>
      <c r="F80" s="245"/>
      <c r="G80" s="245"/>
      <c r="H80" s="245"/>
      <c r="I80" s="245"/>
      <c r="J80" s="245"/>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row>
    <row r="81" spans="1:36" x14ac:dyDescent="0.15">
      <c r="A81" s="245"/>
      <c r="B81" s="245"/>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row>
    <row r="82" spans="1:36" x14ac:dyDescent="0.15">
      <c r="A82" s="245"/>
      <c r="B82" s="245"/>
      <c r="C82" s="245"/>
      <c r="D82" s="245"/>
      <c r="E82" s="245"/>
      <c r="F82" s="245"/>
      <c r="G82" s="245"/>
      <c r="H82" s="245"/>
      <c r="I82" s="245"/>
      <c r="J82" s="245"/>
      <c r="K82" s="245"/>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row>
    <row r="83" spans="1:36" x14ac:dyDescent="0.15">
      <c r="A83" s="245"/>
      <c r="B83" s="245"/>
      <c r="C83" s="245"/>
      <c r="D83" s="245"/>
      <c r="E83" s="245"/>
      <c r="F83" s="245"/>
      <c r="G83" s="245"/>
      <c r="H83" s="245"/>
      <c r="I83" s="245"/>
      <c r="J83" s="245"/>
      <c r="K83" s="245"/>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row>
    <row r="84" spans="1:36" x14ac:dyDescent="0.15">
      <c r="A84" s="245"/>
      <c r="B84" s="245"/>
      <c r="C84" s="245"/>
      <c r="D84" s="245"/>
      <c r="E84" s="245"/>
      <c r="F84" s="245"/>
      <c r="G84" s="245"/>
      <c r="H84" s="245"/>
      <c r="I84" s="245"/>
      <c r="J84" s="245"/>
      <c r="K84" s="245"/>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row>
    <row r="85" spans="1:36" x14ac:dyDescent="0.15">
      <c r="A85" s="245"/>
      <c r="B85" s="245"/>
      <c r="C85" s="245"/>
      <c r="D85" s="245"/>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row>
    <row r="86" spans="1:36" x14ac:dyDescent="0.15">
      <c r="A86" s="245"/>
      <c r="B86" s="245"/>
      <c r="C86" s="245"/>
      <c r="D86" s="245"/>
      <c r="E86" s="245"/>
      <c r="F86" s="245"/>
      <c r="G86" s="245"/>
      <c r="H86" s="245"/>
      <c r="I86" s="245"/>
      <c r="J86" s="245"/>
      <c r="K86" s="245"/>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row>
    <row r="87" spans="1:36" x14ac:dyDescent="0.15">
      <c r="A87" s="245"/>
      <c r="B87" s="245"/>
      <c r="C87" s="245"/>
      <c r="D87" s="245"/>
      <c r="E87" s="245"/>
      <c r="F87" s="245"/>
      <c r="G87" s="245"/>
      <c r="H87" s="245"/>
      <c r="I87" s="245"/>
      <c r="J87" s="245"/>
      <c r="K87" s="245"/>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row>
    <row r="88" spans="1:36" x14ac:dyDescent="0.15">
      <c r="A88" s="245"/>
      <c r="B88" s="245"/>
      <c r="C88" s="245"/>
      <c r="D88" s="245"/>
      <c r="E88" s="245"/>
      <c r="F88" s="245"/>
      <c r="G88" s="245"/>
      <c r="H88" s="245"/>
      <c r="I88" s="245"/>
      <c r="J88" s="245"/>
      <c r="K88" s="245"/>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row>
    <row r="89" spans="1:36" x14ac:dyDescent="0.15">
      <c r="A89" s="245"/>
      <c r="B89" s="245"/>
      <c r="C89" s="245"/>
      <c r="D89" s="245"/>
      <c r="E89" s="245"/>
      <c r="F89" s="245"/>
      <c r="G89" s="245"/>
      <c r="H89" s="245"/>
      <c r="I89" s="245"/>
      <c r="J89" s="245"/>
      <c r="K89" s="245"/>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row>
    <row r="90" spans="1:36" x14ac:dyDescent="0.15">
      <c r="A90" s="245"/>
      <c r="B90" s="245"/>
      <c r="C90" s="245"/>
      <c r="D90" s="245"/>
      <c r="E90" s="245"/>
      <c r="F90" s="245"/>
      <c r="G90" s="245"/>
      <c r="H90" s="245"/>
      <c r="I90" s="245"/>
      <c r="J90" s="245"/>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row>
    <row r="91" spans="1:36" x14ac:dyDescent="0.15">
      <c r="A91" s="245"/>
      <c r="B91" s="245"/>
      <c r="C91" s="245"/>
      <c r="D91" s="245"/>
      <c r="E91" s="245"/>
      <c r="F91" s="245"/>
      <c r="G91" s="245"/>
      <c r="H91" s="245"/>
      <c r="I91" s="245"/>
      <c r="J91" s="245"/>
      <c r="K91" s="245"/>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row>
    <row r="92" spans="1:36" x14ac:dyDescent="0.15">
      <c r="A92" s="245"/>
      <c r="B92" s="245"/>
      <c r="C92" s="245"/>
      <c r="D92" s="245"/>
      <c r="E92" s="245"/>
      <c r="F92" s="245"/>
      <c r="G92" s="245"/>
      <c r="H92" s="245"/>
      <c r="I92" s="245"/>
      <c r="J92" s="245"/>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row>
    <row r="93" spans="1:36" x14ac:dyDescent="0.15">
      <c r="A93" s="245"/>
      <c r="B93" s="245"/>
      <c r="C93" s="245"/>
      <c r="D93" s="245"/>
      <c r="E93" s="245"/>
      <c r="F93" s="245"/>
      <c r="G93" s="245"/>
      <c r="H93" s="245"/>
      <c r="I93" s="245"/>
      <c r="J93" s="245"/>
      <c r="K93" s="245"/>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row>
    <row r="94" spans="1:36" x14ac:dyDescent="0.15">
      <c r="A94" s="245"/>
      <c r="B94" s="245"/>
      <c r="C94" s="245"/>
      <c r="D94" s="245"/>
      <c r="E94" s="245"/>
      <c r="F94" s="245"/>
      <c r="G94" s="245"/>
      <c r="H94" s="245"/>
      <c r="I94" s="245"/>
      <c r="J94" s="245"/>
      <c r="K94" s="245"/>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row>
    <row r="95" spans="1:36" x14ac:dyDescent="0.15">
      <c r="A95" s="245"/>
      <c r="B95" s="245"/>
      <c r="C95" s="245"/>
      <c r="D95" s="245"/>
      <c r="E95" s="245"/>
      <c r="F95" s="245"/>
      <c r="G95" s="245"/>
      <c r="H95" s="245"/>
      <c r="I95" s="245"/>
      <c r="J95" s="245"/>
      <c r="K95" s="245"/>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row>
    <row r="96" spans="1:36" x14ac:dyDescent="0.15">
      <c r="A96" s="245"/>
      <c r="B96" s="245"/>
      <c r="C96" s="245"/>
      <c r="D96" s="245"/>
      <c r="E96" s="245"/>
      <c r="F96" s="245"/>
      <c r="G96" s="245"/>
      <c r="H96" s="245"/>
      <c r="I96" s="245"/>
      <c r="J96" s="245"/>
      <c r="K96" s="245"/>
      <c r="L96" s="245"/>
      <c r="M96" s="245"/>
      <c r="N96" s="245"/>
      <c r="O96" s="245"/>
      <c r="P96" s="245"/>
      <c r="Q96" s="245"/>
      <c r="R96" s="245"/>
      <c r="S96" s="245"/>
      <c r="T96" s="245"/>
      <c r="U96" s="245"/>
      <c r="V96" s="245"/>
      <c r="W96" s="245"/>
      <c r="X96" s="245"/>
      <c r="Y96" s="245"/>
      <c r="Z96" s="245"/>
      <c r="AA96" s="245"/>
      <c r="AB96" s="245"/>
      <c r="AC96" s="245"/>
      <c r="AD96" s="245"/>
      <c r="AE96" s="245"/>
      <c r="AF96" s="245"/>
      <c r="AG96" s="245"/>
      <c r="AH96" s="245"/>
      <c r="AI96" s="245"/>
      <c r="AJ96" s="245"/>
    </row>
    <row r="97" spans="1:36" x14ac:dyDescent="0.15">
      <c r="A97" s="245"/>
      <c r="B97" s="245"/>
      <c r="C97" s="245"/>
      <c r="D97" s="245"/>
      <c r="E97" s="245"/>
      <c r="F97" s="245"/>
      <c r="G97" s="245"/>
      <c r="H97" s="245"/>
      <c r="I97" s="245"/>
      <c r="J97" s="245"/>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row>
    <row r="98" spans="1:36" x14ac:dyDescent="0.15">
      <c r="A98" s="245"/>
      <c r="B98" s="245"/>
      <c r="C98" s="245"/>
      <c r="D98" s="245"/>
      <c r="E98" s="245"/>
      <c r="F98" s="245"/>
      <c r="G98" s="245"/>
      <c r="H98" s="245"/>
      <c r="I98" s="245"/>
      <c r="J98" s="245"/>
      <c r="K98" s="245"/>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row>
    <row r="99" spans="1:36" x14ac:dyDescent="0.15">
      <c r="A99" s="245"/>
      <c r="B99" s="245"/>
      <c r="C99" s="245"/>
      <c r="D99" s="245"/>
      <c r="E99" s="245"/>
      <c r="F99" s="245"/>
      <c r="G99" s="245"/>
      <c r="H99" s="245"/>
      <c r="I99" s="245"/>
      <c r="J99" s="245"/>
      <c r="K99" s="245"/>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row>
    <row r="100" spans="1:36" x14ac:dyDescent="0.15">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row>
    <row r="101" spans="1:36" x14ac:dyDescent="0.15">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row>
    <row r="102" spans="1:36" x14ac:dyDescent="0.15">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row>
    <row r="103" spans="1:36" x14ac:dyDescent="0.15">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row>
    <row r="104" spans="1:36" x14ac:dyDescent="0.15">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row>
    <row r="105" spans="1:36" x14ac:dyDescent="0.15">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row>
    <row r="106" spans="1:36" x14ac:dyDescent="0.15">
      <c r="B106" s="245"/>
    </row>
  </sheetData>
  <sheetProtection autoFilter="0"/>
  <mergeCells count="88">
    <mergeCell ref="A66:AI66"/>
    <mergeCell ref="A54:AI54"/>
    <mergeCell ref="A59:AJ59"/>
    <mergeCell ref="B60:AI60"/>
    <mergeCell ref="A62:AJ62"/>
    <mergeCell ref="A63:AI63"/>
    <mergeCell ref="A65:AJ65"/>
    <mergeCell ref="A53:AI53"/>
    <mergeCell ref="A41:AI41"/>
    <mergeCell ref="A43:AI43"/>
    <mergeCell ref="A46:AH46"/>
    <mergeCell ref="AK46:AU46"/>
    <mergeCell ref="D48:AH48"/>
    <mergeCell ref="D50:E50"/>
    <mergeCell ref="G50:H50"/>
    <mergeCell ref="J50:K50"/>
    <mergeCell ref="N50:P50"/>
    <mergeCell ref="Q50:AH50"/>
    <mergeCell ref="N51:P51"/>
    <mergeCell ref="Q51:R51"/>
    <mergeCell ref="S51:W51"/>
    <mergeCell ref="X51:Y51"/>
    <mergeCell ref="Z51:AH51"/>
    <mergeCell ref="B38:Z38"/>
    <mergeCell ref="AA38:AI38"/>
    <mergeCell ref="B39:Z39"/>
    <mergeCell ref="AA39:AI39"/>
    <mergeCell ref="B40:Z40"/>
    <mergeCell ref="AA40:AI40"/>
    <mergeCell ref="A37:Z37"/>
    <mergeCell ref="AA37:AI37"/>
    <mergeCell ref="A28:L28"/>
    <mergeCell ref="M28:AH28"/>
    <mergeCell ref="AI28:AI29"/>
    <mergeCell ref="A29:AH29"/>
    <mergeCell ref="A32:AI32"/>
    <mergeCell ref="A33:AI33"/>
    <mergeCell ref="A35:AI35"/>
    <mergeCell ref="A36:AG36"/>
    <mergeCell ref="AH36:AI36"/>
    <mergeCell ref="AK29:AU29"/>
    <mergeCell ref="A31:AI31"/>
    <mergeCell ref="L25:Y25"/>
    <mergeCell ref="Z25:AF25"/>
    <mergeCell ref="AG25:AH25"/>
    <mergeCell ref="L26:Y26"/>
    <mergeCell ref="Z26:AF26"/>
    <mergeCell ref="AG26:AH26"/>
    <mergeCell ref="A23:Y23"/>
    <mergeCell ref="Z23:AF23"/>
    <mergeCell ref="AG23:AH23"/>
    <mergeCell ref="L24:Y24"/>
    <mergeCell ref="Z24:AF24"/>
    <mergeCell ref="AG24:AH24"/>
    <mergeCell ref="A21:Y21"/>
    <mergeCell ref="Z21:AF21"/>
    <mergeCell ref="AG21:AH21"/>
    <mergeCell ref="AK21:AU21"/>
    <mergeCell ref="A22:Y22"/>
    <mergeCell ref="Z22:AF22"/>
    <mergeCell ref="AG22:AH22"/>
    <mergeCell ref="A17:F17"/>
    <mergeCell ref="G17:AJ17"/>
    <mergeCell ref="A18:F18"/>
    <mergeCell ref="G18:J18"/>
    <mergeCell ref="K18:T18"/>
    <mergeCell ref="U18:X18"/>
    <mergeCell ref="Y18:AJ18"/>
    <mergeCell ref="A15:M15"/>
    <mergeCell ref="N15:Q15"/>
    <mergeCell ref="T15:AD15"/>
    <mergeCell ref="AE15:AI15"/>
    <mergeCell ref="A16:F16"/>
    <mergeCell ref="G16:AJ16"/>
    <mergeCell ref="A14:F14"/>
    <mergeCell ref="G14:AJ14"/>
    <mergeCell ref="Z1:AB1"/>
    <mergeCell ref="AC1:AI1"/>
    <mergeCell ref="A5:AJ5"/>
    <mergeCell ref="A8:F8"/>
    <mergeCell ref="G8:AJ8"/>
    <mergeCell ref="A9:F9"/>
    <mergeCell ref="G9:AJ9"/>
    <mergeCell ref="A10:F10"/>
    <mergeCell ref="G10:AJ10"/>
    <mergeCell ref="A11:F13"/>
    <mergeCell ref="H11:L11"/>
    <mergeCell ref="G12:AJ13"/>
  </mergeCells>
  <phoneticPr fontId="1"/>
  <conditionalFormatting sqref="A36:AI37">
    <cfRule type="expression" dxfId="7" priority="1">
      <formula>#REF!&lt;&gt;""</formula>
    </cfRule>
  </conditionalFormatting>
  <conditionalFormatting sqref="AK21:AU21">
    <cfRule type="expression" dxfId="6" priority="6">
      <formula>OR($AI$21="", $AI$21="○")</formula>
    </cfRule>
  </conditionalFormatting>
  <conditionalFormatting sqref="AK29:AU32">
    <cfRule type="expression" dxfId="5" priority="7">
      <formula>OR($AI$28="○", $AI$28="")</formula>
    </cfRule>
  </conditionalFormatting>
  <conditionalFormatting sqref="AK46:AU46">
    <cfRule type="expression" dxfId="4" priority="5">
      <formula>$AI$46=""</formula>
    </cfRule>
  </conditionalFormatting>
  <dataValidations count="4">
    <dataValidation type="list" allowBlank="1" showInputMessage="1" showErrorMessage="1" sqref="B48 A38:A40" xr:uid="{6AA70B97-DECC-492F-B20E-D99894FB1714}">
      <formula1>"✓"</formula1>
    </dataValidation>
    <dataValidation type="list" allowBlank="1" showInputMessage="1" showErrorMessage="1" sqref="M28:AH28" xr:uid="{E82ED948-A72A-4B41-8312-4E208D805ABF}">
      <formula1>"⑰業務内容の明確化と職員間の適切な役割分担の取組,⑱介護職員等の業務の洗い出しや棚卸しなど、現場の課題の見える化,㉓業務改善活動の体制構築（委員会やプロジェクトチームの立ち上げ又は外部の研修会の活動等）"</formula1>
    </dataValidation>
    <dataValidation imeMode="halfAlpha" allowBlank="1" showInputMessage="1" showErrorMessage="1" sqref="N20:U20 Z19:AJ20 K18 AJ33 K19:U19 D50:E50 A18 G50:H50 K20 J50:K50 K44:R45" xr:uid="{D8561991-A551-4293-958E-CD4E555300F2}"/>
    <dataValidation imeMode="hiragana" allowBlank="1" showInputMessage="1" showErrorMessage="1" sqref="S51" xr:uid="{55BA4033-1010-48C4-B389-5107672C94B6}"/>
  </dataValidations>
  <printOptions horizontalCentered="1"/>
  <pageMargins left="0.55118110236220474" right="0.55118110236220474" top="0.82677165354330717" bottom="0.23622047244094491" header="0.51181102362204722" footer="0.35433070866141736"/>
  <pageSetup paperSize="9" scale="73" orientation="portrait" r:id="rId1"/>
  <headerFooter alignWithMargins="0"/>
  <rowBreaks count="1" manualBreakCount="1">
    <brk id="5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190500</xdr:colOff>
                    <xdr:row>38</xdr:row>
                    <xdr:rowOff>304800</xdr:rowOff>
                  </from>
                  <to>
                    <xdr:col>2</xdr:col>
                    <xdr:colOff>19050</xdr:colOff>
                    <xdr:row>40</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190500</xdr:colOff>
                    <xdr:row>44</xdr:row>
                    <xdr:rowOff>0</xdr:rowOff>
                  </from>
                  <to>
                    <xdr:col>2</xdr:col>
                    <xdr:colOff>19050</xdr:colOff>
                    <xdr:row>46</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1615A-F7E5-4059-ACD2-488AA7CAD219}">
  <sheetPr>
    <tabColor rgb="FFFFC000"/>
  </sheetPr>
  <dimension ref="A1:AU106"/>
  <sheetViews>
    <sheetView showGridLines="0" view="pageBreakPreview" zoomScaleNormal="120" zoomScaleSheetLayoutView="100" workbookViewId="0">
      <selection activeCell="AO32" sqref="AO32"/>
    </sheetView>
  </sheetViews>
  <sheetFormatPr defaultColWidth="9" defaultRowHeight="13.5" x14ac:dyDescent="0.15"/>
  <cols>
    <col min="1" max="1" width="3.375" style="202" customWidth="1"/>
    <col min="2" max="3" width="2.75" style="202" customWidth="1"/>
    <col min="4" max="4" width="3.5" style="202" customWidth="1"/>
    <col min="5" max="6" width="2.75" style="202" customWidth="1"/>
    <col min="7" max="11" width="2.5" style="202" customWidth="1"/>
    <col min="12" max="13" width="3" style="202" customWidth="1"/>
    <col min="14" max="24" width="2.5" style="202" customWidth="1"/>
    <col min="25" max="25" width="5.875" style="202" customWidth="1"/>
    <col min="26" max="34" width="2.5" style="202" customWidth="1"/>
    <col min="35" max="35" width="3" style="202" customWidth="1"/>
    <col min="36" max="36" width="2.5" style="202" customWidth="1"/>
    <col min="37" max="37" width="4.125" style="202" customWidth="1"/>
    <col min="38" max="46" width="9" style="202"/>
    <col min="47" max="47" width="13.25" style="202" customWidth="1"/>
    <col min="48" max="16384" width="9" style="202"/>
  </cols>
  <sheetData>
    <row r="1" spans="1:45" ht="20.25" customHeight="1" x14ac:dyDescent="0.15">
      <c r="A1" s="199" t="s">
        <v>205</v>
      </c>
      <c r="B1" s="200"/>
      <c r="C1" s="200"/>
      <c r="D1" s="200"/>
      <c r="E1" s="200"/>
      <c r="F1" s="200"/>
      <c r="G1" s="200"/>
      <c r="H1" s="200"/>
      <c r="I1" s="200"/>
      <c r="J1" s="200"/>
      <c r="K1" s="200"/>
      <c r="L1" s="200"/>
      <c r="M1" s="200"/>
      <c r="N1" s="200"/>
      <c r="O1" s="200"/>
      <c r="P1" s="200"/>
      <c r="Q1" s="200"/>
      <c r="R1" s="200"/>
      <c r="S1" s="200"/>
      <c r="T1" s="200"/>
      <c r="U1" s="200"/>
      <c r="V1" s="200"/>
      <c r="W1" s="201"/>
      <c r="X1" s="201"/>
      <c r="Y1" s="201"/>
      <c r="Z1" s="516"/>
      <c r="AA1" s="516"/>
      <c r="AB1" s="516"/>
      <c r="AC1" s="516"/>
      <c r="AD1" s="516"/>
      <c r="AE1" s="516"/>
      <c r="AF1" s="516"/>
      <c r="AG1" s="516"/>
      <c r="AH1" s="516"/>
      <c r="AI1" s="516"/>
      <c r="AJ1" s="199"/>
    </row>
    <row r="2" spans="1:45" x14ac:dyDescent="0.15">
      <c r="A2" s="220" t="s">
        <v>275</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row>
    <row r="3" spans="1:45" ht="15" customHeight="1" x14ac:dyDescent="0.15">
      <c r="A3" s="22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row>
    <row r="4" spans="1:45" ht="6.75" customHeight="1" x14ac:dyDescent="0.15">
      <c r="A4" s="221"/>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row>
    <row r="5" spans="1:45" ht="14.25" x14ac:dyDescent="0.15">
      <c r="A5" s="517" t="s">
        <v>276</v>
      </c>
      <c r="B5" s="517"/>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row>
    <row r="6" spans="1:45" ht="4.5" customHeight="1" x14ac:dyDescent="0.15">
      <c r="A6" s="201"/>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row>
    <row r="7" spans="1:45" x14ac:dyDescent="0.15">
      <c r="A7" s="220" t="s">
        <v>206</v>
      </c>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row>
    <row r="8" spans="1:45" s="203" customFormat="1" ht="13.5" customHeight="1" x14ac:dyDescent="0.15">
      <c r="A8" s="518" t="s">
        <v>207</v>
      </c>
      <c r="B8" s="519"/>
      <c r="C8" s="519"/>
      <c r="D8" s="519"/>
      <c r="E8" s="519"/>
      <c r="F8" s="520"/>
      <c r="G8" s="521" t="s">
        <v>267</v>
      </c>
      <c r="H8" s="521"/>
      <c r="I8" s="521"/>
      <c r="J8" s="521"/>
      <c r="K8" s="521"/>
      <c r="L8" s="521"/>
      <c r="M8" s="521"/>
      <c r="N8" s="521"/>
      <c r="O8" s="521"/>
      <c r="P8" s="521"/>
      <c r="Q8" s="521"/>
      <c r="R8" s="521"/>
      <c r="S8" s="521"/>
      <c r="T8" s="521"/>
      <c r="U8" s="521"/>
      <c r="V8" s="521"/>
      <c r="W8" s="521"/>
      <c r="X8" s="521"/>
      <c r="Y8" s="521"/>
      <c r="Z8" s="521"/>
      <c r="AA8" s="521"/>
      <c r="AB8" s="521"/>
      <c r="AC8" s="521"/>
      <c r="AD8" s="521"/>
      <c r="AE8" s="521"/>
      <c r="AF8" s="521"/>
      <c r="AG8" s="521"/>
      <c r="AH8" s="521"/>
      <c r="AI8" s="521"/>
      <c r="AJ8" s="522"/>
    </row>
    <row r="9" spans="1:45" s="203" customFormat="1" ht="22.5" customHeight="1" x14ac:dyDescent="0.15">
      <c r="A9" s="523" t="s">
        <v>237</v>
      </c>
      <c r="B9" s="523"/>
      <c r="C9" s="523"/>
      <c r="D9" s="523"/>
      <c r="E9" s="523"/>
      <c r="F9" s="523"/>
      <c r="G9" s="524" t="s">
        <v>268</v>
      </c>
      <c r="H9" s="524"/>
      <c r="I9" s="524"/>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24"/>
      <c r="AI9" s="524"/>
      <c r="AJ9" s="525"/>
    </row>
    <row r="10" spans="1:45" s="203" customFormat="1" ht="22.5" customHeight="1" x14ac:dyDescent="0.15">
      <c r="A10" s="523" t="s">
        <v>238</v>
      </c>
      <c r="B10" s="523"/>
      <c r="C10" s="523"/>
      <c r="D10" s="523"/>
      <c r="E10" s="523"/>
      <c r="F10" s="523"/>
      <c r="G10" s="524" t="s">
        <v>269</v>
      </c>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5"/>
    </row>
    <row r="11" spans="1:45" s="203" customFormat="1" ht="12.75" customHeight="1" x14ac:dyDescent="0.15">
      <c r="A11" s="526" t="s">
        <v>208</v>
      </c>
      <c r="B11" s="526"/>
      <c r="C11" s="526"/>
      <c r="D11" s="526"/>
      <c r="E11" s="526"/>
      <c r="F11" s="526"/>
      <c r="G11" s="222" t="s">
        <v>209</v>
      </c>
      <c r="H11" s="527" t="s">
        <v>231</v>
      </c>
      <c r="I11" s="527"/>
      <c r="J11" s="527"/>
      <c r="K11" s="527"/>
      <c r="L11" s="527"/>
      <c r="M11" s="223"/>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5"/>
    </row>
    <row r="12" spans="1:45" s="203" customFormat="1" ht="12" customHeight="1" x14ac:dyDescent="0.15">
      <c r="A12" s="526"/>
      <c r="B12" s="526"/>
      <c r="C12" s="526"/>
      <c r="D12" s="526"/>
      <c r="E12" s="526"/>
      <c r="F12" s="526"/>
      <c r="G12" s="528" t="s">
        <v>232</v>
      </c>
      <c r="H12" s="529"/>
      <c r="I12" s="529"/>
      <c r="J12" s="529"/>
      <c r="K12" s="529"/>
      <c r="L12" s="529"/>
      <c r="M12" s="529"/>
      <c r="N12" s="529"/>
      <c r="O12" s="529"/>
      <c r="P12" s="529"/>
      <c r="Q12" s="529"/>
      <c r="R12" s="529"/>
      <c r="S12" s="529"/>
      <c r="T12" s="529"/>
      <c r="U12" s="529"/>
      <c r="V12" s="529"/>
      <c r="W12" s="529"/>
      <c r="X12" s="529"/>
      <c r="Y12" s="529"/>
      <c r="Z12" s="529"/>
      <c r="AA12" s="529"/>
      <c r="AB12" s="529"/>
      <c r="AC12" s="529"/>
      <c r="AD12" s="529"/>
      <c r="AE12" s="529"/>
      <c r="AF12" s="529"/>
      <c r="AG12" s="529"/>
      <c r="AH12" s="529"/>
      <c r="AI12" s="529"/>
      <c r="AJ12" s="530"/>
    </row>
    <row r="13" spans="1:45" s="203" customFormat="1" ht="12" customHeight="1" x14ac:dyDescent="0.15">
      <c r="A13" s="526"/>
      <c r="B13" s="526"/>
      <c r="C13" s="526"/>
      <c r="D13" s="526"/>
      <c r="E13" s="526"/>
      <c r="F13" s="526"/>
      <c r="G13" s="531"/>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532"/>
      <c r="AF13" s="532"/>
      <c r="AG13" s="532"/>
      <c r="AH13" s="532"/>
      <c r="AI13" s="532"/>
      <c r="AJ13" s="533"/>
    </row>
    <row r="14" spans="1:45" s="203" customFormat="1" ht="22.5" customHeight="1" x14ac:dyDescent="0.15">
      <c r="A14" s="513" t="s">
        <v>239</v>
      </c>
      <c r="B14" s="513"/>
      <c r="C14" s="513"/>
      <c r="D14" s="513"/>
      <c r="E14" s="513"/>
      <c r="F14" s="513"/>
      <c r="G14" s="514" t="s">
        <v>233</v>
      </c>
      <c r="H14" s="514"/>
      <c r="I14" s="514"/>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5"/>
      <c r="AS14" s="204"/>
    </row>
    <row r="15" spans="1:45" s="203" customFormat="1" ht="22.5" customHeight="1" x14ac:dyDescent="0.15">
      <c r="A15" s="534" t="s">
        <v>240</v>
      </c>
      <c r="B15" s="535"/>
      <c r="C15" s="535"/>
      <c r="D15" s="535"/>
      <c r="E15" s="535"/>
      <c r="F15" s="535"/>
      <c r="G15" s="535"/>
      <c r="H15" s="535"/>
      <c r="I15" s="535"/>
      <c r="J15" s="535"/>
      <c r="K15" s="535"/>
      <c r="L15" s="535"/>
      <c r="M15" s="535"/>
      <c r="N15" s="536">
        <v>36</v>
      </c>
      <c r="O15" s="537"/>
      <c r="P15" s="537"/>
      <c r="Q15" s="537"/>
      <c r="R15" s="226"/>
      <c r="S15" s="227" t="s">
        <v>241</v>
      </c>
      <c r="T15" s="538" t="s">
        <v>242</v>
      </c>
      <c r="U15" s="539"/>
      <c r="V15" s="539"/>
      <c r="W15" s="539"/>
      <c r="X15" s="539"/>
      <c r="Y15" s="539"/>
      <c r="Z15" s="539"/>
      <c r="AA15" s="539"/>
      <c r="AB15" s="539"/>
      <c r="AC15" s="539"/>
      <c r="AD15" s="539"/>
      <c r="AE15" s="540">
        <f>N15*4500</f>
        <v>162000</v>
      </c>
      <c r="AF15" s="541"/>
      <c r="AG15" s="541"/>
      <c r="AH15" s="541"/>
      <c r="AI15" s="541"/>
      <c r="AJ15" s="225" t="s">
        <v>133</v>
      </c>
      <c r="AS15" s="204"/>
    </row>
    <row r="16" spans="1:45" s="203" customFormat="1" ht="15" customHeight="1" x14ac:dyDescent="0.15">
      <c r="A16" s="542" t="s">
        <v>207</v>
      </c>
      <c r="B16" s="542"/>
      <c r="C16" s="542"/>
      <c r="D16" s="542"/>
      <c r="E16" s="542"/>
      <c r="F16" s="542"/>
      <c r="G16" s="521" t="s">
        <v>270</v>
      </c>
      <c r="H16" s="521"/>
      <c r="I16" s="521"/>
      <c r="J16" s="521"/>
      <c r="K16" s="521"/>
      <c r="L16" s="521"/>
      <c r="M16" s="521"/>
      <c r="N16" s="521"/>
      <c r="O16" s="521"/>
      <c r="P16" s="521"/>
      <c r="Q16" s="521"/>
      <c r="R16" s="521"/>
      <c r="S16" s="521"/>
      <c r="T16" s="521"/>
      <c r="U16" s="521"/>
      <c r="V16" s="521"/>
      <c r="W16" s="521"/>
      <c r="X16" s="521"/>
      <c r="Y16" s="521"/>
      <c r="Z16" s="521"/>
      <c r="AA16" s="521"/>
      <c r="AB16" s="521"/>
      <c r="AC16" s="521"/>
      <c r="AD16" s="521"/>
      <c r="AE16" s="521"/>
      <c r="AF16" s="521"/>
      <c r="AG16" s="521"/>
      <c r="AH16" s="521"/>
      <c r="AI16" s="521"/>
      <c r="AJ16" s="522"/>
      <c r="AS16" s="204"/>
    </row>
    <row r="17" spans="1:47" s="203" customFormat="1" ht="22.5" customHeight="1" x14ac:dyDescent="0.15">
      <c r="A17" s="543" t="s">
        <v>210</v>
      </c>
      <c r="B17" s="543"/>
      <c r="C17" s="543"/>
      <c r="D17" s="543"/>
      <c r="E17" s="543"/>
      <c r="F17" s="543"/>
      <c r="G17" s="514" t="s">
        <v>234</v>
      </c>
      <c r="H17" s="51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4"/>
      <c r="AI17" s="514"/>
      <c r="AJ17" s="515"/>
      <c r="AS17" s="204"/>
    </row>
    <row r="18" spans="1:47" s="203" customFormat="1" ht="17.25" customHeight="1" x14ac:dyDescent="0.15">
      <c r="A18" s="544" t="s">
        <v>211</v>
      </c>
      <c r="B18" s="544"/>
      <c r="C18" s="544"/>
      <c r="D18" s="544"/>
      <c r="E18" s="544"/>
      <c r="F18" s="544"/>
      <c r="G18" s="545" t="s">
        <v>212</v>
      </c>
      <c r="H18" s="545"/>
      <c r="I18" s="545"/>
      <c r="J18" s="545"/>
      <c r="K18" s="546" t="s">
        <v>235</v>
      </c>
      <c r="L18" s="546"/>
      <c r="M18" s="546"/>
      <c r="N18" s="546"/>
      <c r="O18" s="546"/>
      <c r="P18" s="546"/>
      <c r="Q18" s="546"/>
      <c r="R18" s="546"/>
      <c r="S18" s="546"/>
      <c r="T18" s="546"/>
      <c r="U18" s="544" t="s">
        <v>213</v>
      </c>
      <c r="V18" s="544"/>
      <c r="W18" s="544"/>
      <c r="X18" s="544"/>
      <c r="Y18" s="614" t="s">
        <v>236</v>
      </c>
      <c r="Z18" s="546"/>
      <c r="AA18" s="546"/>
      <c r="AB18" s="546"/>
      <c r="AC18" s="546"/>
      <c r="AD18" s="546"/>
      <c r="AE18" s="546"/>
      <c r="AF18" s="546"/>
      <c r="AG18" s="546"/>
      <c r="AH18" s="546"/>
      <c r="AI18" s="546"/>
      <c r="AJ18" s="546"/>
      <c r="AS18" s="204"/>
    </row>
    <row r="19" spans="1:47" s="203" customFormat="1" ht="7.5" customHeight="1" x14ac:dyDescent="0.15">
      <c r="A19" s="208"/>
      <c r="B19" s="208"/>
      <c r="C19" s="208"/>
      <c r="D19" s="208"/>
      <c r="E19" s="208"/>
      <c r="F19" s="208"/>
      <c r="G19" s="208"/>
      <c r="H19" s="208"/>
      <c r="I19" s="208"/>
      <c r="J19" s="208"/>
      <c r="K19" s="228"/>
      <c r="L19" s="228"/>
      <c r="M19" s="228"/>
      <c r="N19" s="228"/>
      <c r="O19" s="228"/>
      <c r="P19" s="228"/>
      <c r="Q19" s="228"/>
      <c r="R19" s="228"/>
      <c r="S19" s="228"/>
      <c r="T19" s="228"/>
      <c r="U19" s="228"/>
      <c r="V19" s="208"/>
      <c r="W19" s="208"/>
      <c r="X19" s="208"/>
      <c r="Y19" s="208"/>
      <c r="Z19" s="228"/>
      <c r="AA19" s="228"/>
      <c r="AB19" s="228"/>
      <c r="AC19" s="228"/>
      <c r="AD19" s="228"/>
      <c r="AE19" s="228"/>
      <c r="AF19" s="228"/>
      <c r="AG19" s="228"/>
      <c r="AH19" s="228"/>
      <c r="AI19" s="228"/>
      <c r="AJ19" s="228"/>
      <c r="AT19" s="204"/>
    </row>
    <row r="20" spans="1:47" s="203" customFormat="1" ht="14.25" thickBot="1" x14ac:dyDescent="0.2">
      <c r="A20" s="229" t="s">
        <v>258</v>
      </c>
      <c r="B20" s="208"/>
      <c r="C20" s="208"/>
      <c r="D20" s="208"/>
      <c r="E20" s="208"/>
      <c r="F20" s="209"/>
      <c r="G20" s="208"/>
      <c r="H20" s="208"/>
      <c r="I20" s="208"/>
      <c r="J20" s="208"/>
      <c r="K20" s="228"/>
      <c r="L20" s="230"/>
      <c r="M20" s="209"/>
      <c r="N20" s="228"/>
      <c r="O20" s="228"/>
      <c r="P20" s="228"/>
      <c r="Q20" s="228"/>
      <c r="R20" s="228"/>
      <c r="S20" s="228"/>
      <c r="T20" s="228"/>
      <c r="U20" s="228"/>
      <c r="V20" s="208"/>
      <c r="W20" s="208"/>
      <c r="X20" s="208"/>
      <c r="Y20" s="208"/>
      <c r="Z20" s="228"/>
      <c r="AA20" s="228"/>
      <c r="AB20" s="228"/>
      <c r="AC20" s="228"/>
      <c r="AD20" s="228"/>
      <c r="AE20" s="228"/>
      <c r="AF20" s="228"/>
      <c r="AG20" s="228"/>
      <c r="AH20" s="228"/>
      <c r="AI20" s="228"/>
      <c r="AJ20" s="228"/>
      <c r="AT20" s="204"/>
    </row>
    <row r="21" spans="1:47" ht="19.5" customHeight="1" thickBot="1" x14ac:dyDescent="0.2">
      <c r="A21" s="547" t="s">
        <v>282</v>
      </c>
      <c r="B21" s="547"/>
      <c r="C21" s="547"/>
      <c r="D21" s="547"/>
      <c r="E21" s="547"/>
      <c r="F21" s="547"/>
      <c r="G21" s="547"/>
      <c r="H21" s="547"/>
      <c r="I21" s="547"/>
      <c r="J21" s="547"/>
      <c r="K21" s="547"/>
      <c r="L21" s="547"/>
      <c r="M21" s="547"/>
      <c r="N21" s="547"/>
      <c r="O21" s="547"/>
      <c r="P21" s="547"/>
      <c r="Q21" s="547"/>
      <c r="R21" s="547"/>
      <c r="S21" s="547"/>
      <c r="T21" s="547"/>
      <c r="U21" s="547"/>
      <c r="V21" s="547"/>
      <c r="W21" s="547"/>
      <c r="X21" s="547"/>
      <c r="Y21" s="547"/>
      <c r="Z21" s="548">
        <f>AE15</f>
        <v>162000</v>
      </c>
      <c r="AA21" s="548"/>
      <c r="AB21" s="548"/>
      <c r="AC21" s="548"/>
      <c r="AD21" s="548"/>
      <c r="AE21" s="548"/>
      <c r="AF21" s="548"/>
      <c r="AG21" s="549" t="s">
        <v>133</v>
      </c>
      <c r="AH21" s="550"/>
      <c r="AI21" s="231"/>
      <c r="AJ21" s="232"/>
      <c r="AK21" s="551" t="s">
        <v>243</v>
      </c>
      <c r="AL21" s="551"/>
      <c r="AM21" s="551"/>
      <c r="AN21" s="551"/>
      <c r="AO21" s="551"/>
      <c r="AP21" s="551"/>
      <c r="AQ21" s="551"/>
      <c r="AR21" s="551"/>
      <c r="AS21" s="551"/>
      <c r="AT21" s="551"/>
      <c r="AU21" s="552"/>
    </row>
    <row r="22" spans="1:47" ht="19.5" customHeight="1" x14ac:dyDescent="0.15">
      <c r="A22" s="547" t="s">
        <v>277</v>
      </c>
      <c r="B22" s="547"/>
      <c r="C22" s="547"/>
      <c r="D22" s="547"/>
      <c r="E22" s="547"/>
      <c r="F22" s="547"/>
      <c r="G22" s="547"/>
      <c r="H22" s="547"/>
      <c r="I22" s="547"/>
      <c r="J22" s="547"/>
      <c r="K22" s="547"/>
      <c r="L22" s="547"/>
      <c r="M22" s="547"/>
      <c r="N22" s="547"/>
      <c r="O22" s="547"/>
      <c r="P22" s="547"/>
      <c r="Q22" s="547"/>
      <c r="R22" s="547"/>
      <c r="S22" s="547"/>
      <c r="T22" s="547"/>
      <c r="U22" s="547"/>
      <c r="V22" s="547"/>
      <c r="W22" s="547"/>
      <c r="X22" s="547"/>
      <c r="Y22" s="547"/>
      <c r="Z22" s="553">
        <v>90000</v>
      </c>
      <c r="AA22" s="553"/>
      <c r="AB22" s="553"/>
      <c r="AC22" s="553"/>
      <c r="AD22" s="553"/>
      <c r="AE22" s="553"/>
      <c r="AF22" s="553"/>
      <c r="AG22" s="554" t="s">
        <v>133</v>
      </c>
      <c r="AH22" s="554"/>
      <c r="AI22" s="201"/>
      <c r="AJ22" s="201"/>
    </row>
    <row r="23" spans="1:47" ht="19.5" customHeight="1" x14ac:dyDescent="0.15">
      <c r="A23" s="555" t="s">
        <v>278</v>
      </c>
      <c r="B23" s="555"/>
      <c r="C23" s="555"/>
      <c r="D23" s="555"/>
      <c r="E23" s="555"/>
      <c r="F23" s="555"/>
      <c r="G23" s="555"/>
      <c r="H23" s="555"/>
      <c r="I23" s="555"/>
      <c r="J23" s="555"/>
      <c r="K23" s="555"/>
      <c r="L23" s="555"/>
      <c r="M23" s="555"/>
      <c r="N23" s="555"/>
      <c r="O23" s="555"/>
      <c r="P23" s="555"/>
      <c r="Q23" s="555"/>
      <c r="R23" s="555"/>
      <c r="S23" s="555"/>
      <c r="T23" s="555"/>
      <c r="U23" s="555"/>
      <c r="V23" s="555"/>
      <c r="W23" s="555"/>
      <c r="X23" s="555"/>
      <c r="Y23" s="555"/>
      <c r="Z23" s="556">
        <f>SUM(Z24:AF26)</f>
        <v>81000</v>
      </c>
      <c r="AA23" s="556"/>
      <c r="AB23" s="556"/>
      <c r="AC23" s="556"/>
      <c r="AD23" s="556"/>
      <c r="AE23" s="556"/>
      <c r="AF23" s="556"/>
      <c r="AG23" s="554" t="s">
        <v>133</v>
      </c>
      <c r="AH23" s="554"/>
      <c r="AI23" s="233"/>
      <c r="AJ23" s="233"/>
      <c r="AK23" s="234"/>
      <c r="AL23" s="234"/>
      <c r="AT23" s="206"/>
    </row>
    <row r="24" spans="1:47" ht="19.5" customHeight="1" x14ac:dyDescent="0.15">
      <c r="A24" s="235"/>
      <c r="B24" s="236"/>
      <c r="C24" s="236"/>
      <c r="D24" s="236"/>
      <c r="E24" s="236"/>
      <c r="F24" s="236"/>
      <c r="G24" s="236"/>
      <c r="H24" s="236"/>
      <c r="I24" s="236"/>
      <c r="J24" s="236"/>
      <c r="K24" s="236"/>
      <c r="L24" s="557" t="s">
        <v>244</v>
      </c>
      <c r="M24" s="557"/>
      <c r="N24" s="557"/>
      <c r="O24" s="557"/>
      <c r="P24" s="557"/>
      <c r="Q24" s="557"/>
      <c r="R24" s="557"/>
      <c r="S24" s="557"/>
      <c r="T24" s="557"/>
      <c r="U24" s="557"/>
      <c r="V24" s="557"/>
      <c r="W24" s="557"/>
      <c r="X24" s="557"/>
      <c r="Y24" s="558"/>
      <c r="Z24" s="553">
        <v>81000</v>
      </c>
      <c r="AA24" s="559"/>
      <c r="AB24" s="559"/>
      <c r="AC24" s="559"/>
      <c r="AD24" s="559"/>
      <c r="AE24" s="559"/>
      <c r="AF24" s="559"/>
      <c r="AG24" s="554" t="s">
        <v>133</v>
      </c>
      <c r="AH24" s="554"/>
      <c r="AI24" s="233"/>
      <c r="AJ24" s="233"/>
      <c r="AK24" s="234"/>
      <c r="AL24" s="234"/>
      <c r="AO24" s="237"/>
      <c r="AP24" s="238"/>
      <c r="AT24" s="206"/>
    </row>
    <row r="25" spans="1:47" ht="19.5" customHeight="1" x14ac:dyDescent="0.15">
      <c r="A25" s="235"/>
      <c r="B25" s="236"/>
      <c r="C25" s="236"/>
      <c r="D25" s="236"/>
      <c r="E25" s="236"/>
      <c r="F25" s="236"/>
      <c r="G25" s="236"/>
      <c r="H25" s="236"/>
      <c r="I25" s="236"/>
      <c r="J25" s="236"/>
      <c r="K25" s="236"/>
      <c r="L25" s="564" t="s">
        <v>245</v>
      </c>
      <c r="M25" s="564"/>
      <c r="N25" s="564"/>
      <c r="O25" s="564"/>
      <c r="P25" s="564"/>
      <c r="Q25" s="564"/>
      <c r="R25" s="564"/>
      <c r="S25" s="564"/>
      <c r="T25" s="564"/>
      <c r="U25" s="564"/>
      <c r="V25" s="564"/>
      <c r="W25" s="564"/>
      <c r="X25" s="564"/>
      <c r="Y25" s="564"/>
      <c r="Z25" s="553"/>
      <c r="AA25" s="553"/>
      <c r="AB25" s="553"/>
      <c r="AC25" s="553"/>
      <c r="AD25" s="553"/>
      <c r="AE25" s="553"/>
      <c r="AF25" s="553"/>
      <c r="AG25" s="554" t="s">
        <v>133</v>
      </c>
      <c r="AH25" s="554"/>
      <c r="AI25" s="233"/>
      <c r="AJ25" s="233"/>
      <c r="AK25" s="234"/>
      <c r="AL25" s="234"/>
      <c r="AT25" s="206"/>
    </row>
    <row r="26" spans="1:47" ht="19.5" customHeight="1" x14ac:dyDescent="0.15">
      <c r="A26" s="239"/>
      <c r="B26" s="240"/>
      <c r="C26" s="240"/>
      <c r="D26" s="240"/>
      <c r="E26" s="240"/>
      <c r="F26" s="240"/>
      <c r="G26" s="240"/>
      <c r="H26" s="240"/>
      <c r="I26" s="240"/>
      <c r="J26" s="240"/>
      <c r="K26" s="240"/>
      <c r="L26" s="565" t="s">
        <v>246</v>
      </c>
      <c r="M26" s="565"/>
      <c r="N26" s="565"/>
      <c r="O26" s="565"/>
      <c r="P26" s="565"/>
      <c r="Q26" s="565"/>
      <c r="R26" s="565"/>
      <c r="S26" s="565"/>
      <c r="T26" s="565"/>
      <c r="U26" s="565"/>
      <c r="V26" s="565"/>
      <c r="W26" s="565"/>
      <c r="X26" s="565"/>
      <c r="Y26" s="565"/>
      <c r="Z26" s="553"/>
      <c r="AA26" s="553"/>
      <c r="AB26" s="553"/>
      <c r="AC26" s="553"/>
      <c r="AD26" s="553"/>
      <c r="AE26" s="553"/>
      <c r="AF26" s="553"/>
      <c r="AG26" s="554" t="s">
        <v>133</v>
      </c>
      <c r="AH26" s="554"/>
      <c r="AI26" s="233"/>
      <c r="AJ26" s="233"/>
      <c r="AK26" s="234"/>
      <c r="AL26" s="234"/>
      <c r="AT26" s="206"/>
    </row>
    <row r="27" spans="1:47" ht="16.899999999999999" customHeight="1" thickBot="1" x14ac:dyDescent="0.2">
      <c r="A27" s="207" t="s">
        <v>247</v>
      </c>
      <c r="B27" s="241"/>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3"/>
      <c r="AA27" s="242"/>
      <c r="AB27" s="242"/>
      <c r="AC27" s="242"/>
      <c r="AD27" s="242"/>
      <c r="AE27" s="242"/>
      <c r="AF27" s="242"/>
      <c r="AG27" s="242"/>
      <c r="AH27" s="242"/>
      <c r="AI27" s="242"/>
      <c r="AJ27" s="233"/>
      <c r="AK27" s="234"/>
      <c r="AL27" s="234"/>
      <c r="AT27" s="206"/>
    </row>
    <row r="28" spans="1:47" ht="19.5" customHeight="1" thickBot="1" x14ac:dyDescent="0.2">
      <c r="A28" s="573" t="s">
        <v>248</v>
      </c>
      <c r="B28" s="573"/>
      <c r="C28" s="573"/>
      <c r="D28" s="573"/>
      <c r="E28" s="573"/>
      <c r="F28" s="573"/>
      <c r="G28" s="573"/>
      <c r="H28" s="573"/>
      <c r="I28" s="573"/>
      <c r="J28" s="573"/>
      <c r="K28" s="573"/>
      <c r="L28" s="573"/>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5" t="str">
        <f>IF(AND(Z26&gt;0,A29=""),"×","○")</f>
        <v>○</v>
      </c>
      <c r="AJ28" s="233"/>
      <c r="AK28" s="234"/>
      <c r="AL28" s="234"/>
      <c r="AT28" s="206"/>
    </row>
    <row r="29" spans="1:47" ht="31.15" customHeight="1" thickBot="1" x14ac:dyDescent="0.2">
      <c r="A29" s="577"/>
      <c r="B29" s="577"/>
      <c r="C29" s="577"/>
      <c r="D29" s="577"/>
      <c r="E29" s="577"/>
      <c r="F29" s="577"/>
      <c r="G29" s="577"/>
      <c r="H29" s="577"/>
      <c r="I29" s="577"/>
      <c r="J29" s="577"/>
      <c r="K29" s="577"/>
      <c r="L29" s="577"/>
      <c r="M29" s="577"/>
      <c r="N29" s="577"/>
      <c r="O29" s="577"/>
      <c r="P29" s="577"/>
      <c r="Q29" s="577"/>
      <c r="R29" s="577"/>
      <c r="S29" s="577"/>
      <c r="T29" s="577"/>
      <c r="U29" s="577"/>
      <c r="V29" s="577"/>
      <c r="W29" s="577"/>
      <c r="X29" s="577"/>
      <c r="Y29" s="577"/>
      <c r="Z29" s="577"/>
      <c r="AA29" s="577"/>
      <c r="AB29" s="577"/>
      <c r="AC29" s="577"/>
      <c r="AD29" s="577"/>
      <c r="AE29" s="577"/>
      <c r="AF29" s="577"/>
      <c r="AG29" s="577"/>
      <c r="AH29" s="577"/>
      <c r="AI29" s="576"/>
      <c r="AJ29" s="232"/>
      <c r="AK29" s="560" t="s">
        <v>249</v>
      </c>
      <c r="AL29" s="561"/>
      <c r="AM29" s="561"/>
      <c r="AN29" s="561"/>
      <c r="AO29" s="561"/>
      <c r="AP29" s="561"/>
      <c r="AQ29" s="561"/>
      <c r="AR29" s="561"/>
      <c r="AS29" s="561"/>
      <c r="AT29" s="561"/>
      <c r="AU29" s="562"/>
    </row>
    <row r="30" spans="1:47" ht="9.75" customHeight="1" x14ac:dyDescent="0.15">
      <c r="A30" s="244"/>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5"/>
      <c r="AJ30" s="232"/>
      <c r="AK30" s="246"/>
      <c r="AL30" s="246"/>
      <c r="AM30" s="246"/>
      <c r="AN30" s="246"/>
      <c r="AO30" s="246"/>
      <c r="AP30" s="246"/>
      <c r="AQ30" s="246"/>
      <c r="AR30" s="246"/>
      <c r="AS30" s="246"/>
      <c r="AT30" s="246"/>
      <c r="AU30" s="246"/>
    </row>
    <row r="31" spans="1:47" ht="21.75" customHeight="1" thickBot="1" x14ac:dyDescent="0.2">
      <c r="A31" s="563" t="s">
        <v>283</v>
      </c>
      <c r="B31" s="563"/>
      <c r="C31" s="563"/>
      <c r="D31" s="563"/>
      <c r="E31" s="563"/>
      <c r="F31" s="563"/>
      <c r="G31" s="563"/>
      <c r="H31" s="563"/>
      <c r="I31" s="563"/>
      <c r="J31" s="563"/>
      <c r="K31" s="563"/>
      <c r="L31" s="563"/>
      <c r="M31" s="563"/>
      <c r="N31" s="563"/>
      <c r="O31" s="563"/>
      <c r="P31" s="563"/>
      <c r="Q31" s="563"/>
      <c r="R31" s="563"/>
      <c r="S31" s="563"/>
      <c r="T31" s="563"/>
      <c r="U31" s="563"/>
      <c r="V31" s="563"/>
      <c r="W31" s="563"/>
      <c r="X31" s="563"/>
      <c r="Y31" s="563"/>
      <c r="Z31" s="563"/>
      <c r="AA31" s="563"/>
      <c r="AB31" s="563"/>
      <c r="AC31" s="563"/>
      <c r="AD31" s="563"/>
      <c r="AE31" s="563"/>
      <c r="AF31" s="563"/>
      <c r="AG31" s="563"/>
      <c r="AH31" s="563"/>
      <c r="AI31" s="563"/>
      <c r="AJ31" s="232"/>
      <c r="AK31" s="246"/>
      <c r="AL31" s="246"/>
      <c r="AM31" s="246"/>
      <c r="AN31" s="246"/>
      <c r="AO31" s="246"/>
      <c r="AP31" s="246"/>
      <c r="AQ31" s="246"/>
      <c r="AR31" s="246"/>
      <c r="AS31" s="246"/>
      <c r="AT31" s="246"/>
      <c r="AU31" s="246"/>
    </row>
    <row r="32" spans="1:47" ht="30.75" customHeight="1" thickBot="1" x14ac:dyDescent="0.2">
      <c r="A32" s="578">
        <f>MIN(Z21,Z22+Z23)</f>
        <v>162000</v>
      </c>
      <c r="B32" s="579"/>
      <c r="C32" s="579"/>
      <c r="D32" s="579"/>
      <c r="E32" s="579"/>
      <c r="F32" s="579"/>
      <c r="G32" s="579"/>
      <c r="H32" s="579"/>
      <c r="I32" s="579"/>
      <c r="J32" s="579"/>
      <c r="K32" s="579"/>
      <c r="L32" s="579"/>
      <c r="M32" s="579"/>
      <c r="N32" s="579"/>
      <c r="O32" s="579"/>
      <c r="P32" s="579"/>
      <c r="Q32" s="579"/>
      <c r="R32" s="579"/>
      <c r="S32" s="579"/>
      <c r="T32" s="579"/>
      <c r="U32" s="579"/>
      <c r="V32" s="579"/>
      <c r="W32" s="579"/>
      <c r="X32" s="579"/>
      <c r="Y32" s="579"/>
      <c r="Z32" s="579"/>
      <c r="AA32" s="579"/>
      <c r="AB32" s="579"/>
      <c r="AC32" s="579"/>
      <c r="AD32" s="579"/>
      <c r="AE32" s="579"/>
      <c r="AF32" s="579"/>
      <c r="AG32" s="579"/>
      <c r="AH32" s="579"/>
      <c r="AI32" s="580"/>
      <c r="AJ32" s="232"/>
      <c r="AK32" s="246"/>
      <c r="AL32" s="246"/>
      <c r="AM32" s="246"/>
      <c r="AN32" s="246"/>
      <c r="AO32" s="246"/>
      <c r="AP32" s="246"/>
      <c r="AQ32" s="246"/>
      <c r="AR32" s="246"/>
      <c r="AS32" s="246"/>
      <c r="AT32" s="246"/>
      <c r="AU32" s="246"/>
    </row>
    <row r="33" spans="1:47" s="203" customFormat="1" ht="100.5" customHeight="1" x14ac:dyDescent="0.15">
      <c r="A33" s="581" t="s">
        <v>285</v>
      </c>
      <c r="B33" s="581"/>
      <c r="C33" s="581"/>
      <c r="D33" s="581"/>
      <c r="E33" s="581"/>
      <c r="F33" s="581"/>
      <c r="G33" s="581"/>
      <c r="H33" s="581"/>
      <c r="I33" s="581"/>
      <c r="J33" s="581"/>
      <c r="K33" s="581"/>
      <c r="L33" s="581"/>
      <c r="M33" s="581"/>
      <c r="N33" s="581"/>
      <c r="O33" s="581"/>
      <c r="P33" s="581"/>
      <c r="Q33" s="581"/>
      <c r="R33" s="581"/>
      <c r="S33" s="581"/>
      <c r="T33" s="581"/>
      <c r="U33" s="581"/>
      <c r="V33" s="581"/>
      <c r="W33" s="581"/>
      <c r="X33" s="581"/>
      <c r="Y33" s="581"/>
      <c r="Z33" s="581"/>
      <c r="AA33" s="581"/>
      <c r="AB33" s="581"/>
      <c r="AC33" s="581"/>
      <c r="AD33" s="581"/>
      <c r="AE33" s="581"/>
      <c r="AF33" s="581"/>
      <c r="AG33" s="581"/>
      <c r="AH33" s="581"/>
      <c r="AI33" s="581"/>
      <c r="AJ33" s="228"/>
      <c r="AM33" s="247"/>
      <c r="AT33" s="204"/>
    </row>
    <row r="34" spans="1:47" s="203" customFormat="1" ht="7.5" customHeight="1" x14ac:dyDescent="0.15">
      <c r="A34" s="248"/>
      <c r="B34" s="241"/>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05"/>
    </row>
    <row r="35" spans="1:47" s="203" customFormat="1" ht="19.5" customHeight="1" thickBot="1" x14ac:dyDescent="0.2">
      <c r="A35" s="582" t="s">
        <v>264</v>
      </c>
      <c r="B35" s="582"/>
      <c r="C35" s="582"/>
      <c r="D35" s="582"/>
      <c r="E35" s="582"/>
      <c r="F35" s="582"/>
      <c r="G35" s="582"/>
      <c r="H35" s="582"/>
      <c r="I35" s="582"/>
      <c r="J35" s="582"/>
      <c r="K35" s="582"/>
      <c r="L35" s="582"/>
      <c r="M35" s="582"/>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205"/>
    </row>
    <row r="36" spans="1:47" s="203" customFormat="1" ht="17.25" customHeight="1" thickBot="1" x14ac:dyDescent="0.2">
      <c r="A36" s="583" t="s">
        <v>214</v>
      </c>
      <c r="B36" s="583"/>
      <c r="C36" s="583"/>
      <c r="D36" s="583"/>
      <c r="E36" s="583"/>
      <c r="F36" s="583"/>
      <c r="G36" s="583"/>
      <c r="H36" s="583"/>
      <c r="I36" s="583"/>
      <c r="J36" s="583"/>
      <c r="K36" s="583"/>
      <c r="L36" s="583"/>
      <c r="M36" s="583"/>
      <c r="N36" s="583"/>
      <c r="O36" s="583"/>
      <c r="P36" s="583"/>
      <c r="Q36" s="583"/>
      <c r="R36" s="583"/>
      <c r="S36" s="583"/>
      <c r="T36" s="583"/>
      <c r="U36" s="583"/>
      <c r="V36" s="583"/>
      <c r="W36" s="583"/>
      <c r="X36" s="583"/>
      <c r="Y36" s="583"/>
      <c r="Z36" s="583"/>
      <c r="AA36" s="583"/>
      <c r="AB36" s="583"/>
      <c r="AC36" s="583"/>
      <c r="AD36" s="583"/>
      <c r="AE36" s="583"/>
      <c r="AF36" s="583"/>
      <c r="AG36" s="584"/>
      <c r="AH36" s="585" t="str">
        <f>IF(AND(A38="",A39="",A40=""),"",(IF(AND(A38="✓",A39="✓",A40="✓"),"〇","×")))</f>
        <v>〇</v>
      </c>
      <c r="AI36" s="586"/>
      <c r="AJ36" s="205"/>
    </row>
    <row r="37" spans="1:47" s="203" customFormat="1" ht="14.25" customHeight="1" thickBot="1" x14ac:dyDescent="0.2">
      <c r="A37" s="566" t="s">
        <v>215</v>
      </c>
      <c r="B37" s="567"/>
      <c r="C37" s="567"/>
      <c r="D37" s="567"/>
      <c r="E37" s="567"/>
      <c r="F37" s="567"/>
      <c r="G37" s="567"/>
      <c r="H37" s="567"/>
      <c r="I37" s="567"/>
      <c r="J37" s="567"/>
      <c r="K37" s="567"/>
      <c r="L37" s="567"/>
      <c r="M37" s="567"/>
      <c r="N37" s="567"/>
      <c r="O37" s="567"/>
      <c r="P37" s="567"/>
      <c r="Q37" s="567"/>
      <c r="R37" s="567"/>
      <c r="S37" s="567"/>
      <c r="T37" s="567"/>
      <c r="U37" s="567"/>
      <c r="V37" s="567"/>
      <c r="W37" s="567"/>
      <c r="X37" s="567"/>
      <c r="Y37" s="567"/>
      <c r="Z37" s="568"/>
      <c r="AA37" s="569" t="s">
        <v>216</v>
      </c>
      <c r="AB37" s="570"/>
      <c r="AC37" s="570"/>
      <c r="AD37" s="570"/>
      <c r="AE37" s="570"/>
      <c r="AF37" s="570"/>
      <c r="AG37" s="570"/>
      <c r="AH37" s="571"/>
      <c r="AI37" s="572"/>
      <c r="AJ37" s="205"/>
    </row>
    <row r="38" spans="1:47" s="203" customFormat="1" ht="27" customHeight="1" x14ac:dyDescent="0.15">
      <c r="A38" s="275" t="s">
        <v>230</v>
      </c>
      <c r="B38" s="587" t="s">
        <v>217</v>
      </c>
      <c r="C38" s="588"/>
      <c r="D38" s="588"/>
      <c r="E38" s="588"/>
      <c r="F38" s="588"/>
      <c r="G38" s="588"/>
      <c r="H38" s="588"/>
      <c r="I38" s="588"/>
      <c r="J38" s="588"/>
      <c r="K38" s="588"/>
      <c r="L38" s="588"/>
      <c r="M38" s="588"/>
      <c r="N38" s="588"/>
      <c r="O38" s="588"/>
      <c r="P38" s="588"/>
      <c r="Q38" s="588"/>
      <c r="R38" s="588"/>
      <c r="S38" s="588"/>
      <c r="T38" s="588"/>
      <c r="U38" s="588"/>
      <c r="V38" s="588"/>
      <c r="W38" s="588"/>
      <c r="X38" s="588"/>
      <c r="Y38" s="588"/>
      <c r="Z38" s="588"/>
      <c r="AA38" s="513" t="s">
        <v>260</v>
      </c>
      <c r="AB38" s="513"/>
      <c r="AC38" s="513"/>
      <c r="AD38" s="513"/>
      <c r="AE38" s="513"/>
      <c r="AF38" s="513"/>
      <c r="AG38" s="513"/>
      <c r="AH38" s="513"/>
      <c r="AI38" s="513"/>
      <c r="AJ38" s="205"/>
    </row>
    <row r="39" spans="1:47" ht="27" customHeight="1" x14ac:dyDescent="0.15">
      <c r="A39" s="277" t="s">
        <v>230</v>
      </c>
      <c r="B39" s="589" t="s">
        <v>218</v>
      </c>
      <c r="C39" s="590"/>
      <c r="D39" s="590"/>
      <c r="E39" s="590"/>
      <c r="F39" s="590"/>
      <c r="G39" s="590"/>
      <c r="H39" s="590"/>
      <c r="I39" s="590"/>
      <c r="J39" s="590"/>
      <c r="K39" s="590"/>
      <c r="L39" s="590"/>
      <c r="M39" s="590"/>
      <c r="N39" s="590"/>
      <c r="O39" s="590"/>
      <c r="P39" s="590"/>
      <c r="Q39" s="590"/>
      <c r="R39" s="590"/>
      <c r="S39" s="590"/>
      <c r="T39" s="590"/>
      <c r="U39" s="590"/>
      <c r="V39" s="590"/>
      <c r="W39" s="590"/>
      <c r="X39" s="590"/>
      <c r="Y39" s="590"/>
      <c r="Z39" s="590"/>
      <c r="AA39" s="591" t="s">
        <v>261</v>
      </c>
      <c r="AB39" s="591"/>
      <c r="AC39" s="591"/>
      <c r="AD39" s="591"/>
      <c r="AE39" s="591"/>
      <c r="AF39" s="591"/>
      <c r="AG39" s="591"/>
      <c r="AH39" s="591"/>
      <c r="AI39" s="591"/>
      <c r="AJ39" s="274"/>
    </row>
    <row r="40" spans="1:47" ht="27" customHeight="1" thickBot="1" x14ac:dyDescent="0.2">
      <c r="A40" s="276" t="s">
        <v>230</v>
      </c>
      <c r="B40" s="592" t="s">
        <v>259</v>
      </c>
      <c r="C40" s="591"/>
      <c r="D40" s="591"/>
      <c r="E40" s="591"/>
      <c r="F40" s="591"/>
      <c r="G40" s="591"/>
      <c r="H40" s="591"/>
      <c r="I40" s="591"/>
      <c r="J40" s="591"/>
      <c r="K40" s="591"/>
      <c r="L40" s="591"/>
      <c r="M40" s="591"/>
      <c r="N40" s="591"/>
      <c r="O40" s="591"/>
      <c r="P40" s="591"/>
      <c r="Q40" s="591"/>
      <c r="R40" s="591"/>
      <c r="S40" s="591"/>
      <c r="T40" s="591"/>
      <c r="U40" s="591"/>
      <c r="V40" s="591"/>
      <c r="W40" s="591"/>
      <c r="X40" s="591"/>
      <c r="Y40" s="591"/>
      <c r="Z40" s="591"/>
      <c r="AA40" s="591" t="s">
        <v>262</v>
      </c>
      <c r="AB40" s="591"/>
      <c r="AC40" s="591"/>
      <c r="AD40" s="591"/>
      <c r="AE40" s="591"/>
      <c r="AF40" s="591"/>
      <c r="AG40" s="591"/>
      <c r="AH40" s="591"/>
      <c r="AI40" s="591"/>
    </row>
    <row r="41" spans="1:47" ht="36.6" customHeight="1" x14ac:dyDescent="0.15">
      <c r="A41" s="581" t="s">
        <v>250</v>
      </c>
      <c r="B41" s="581"/>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221"/>
    </row>
    <row r="42" spans="1:47" ht="15" customHeight="1" x14ac:dyDescent="0.15">
      <c r="A42" s="250" t="s">
        <v>251</v>
      </c>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21"/>
    </row>
    <row r="43" spans="1:47" ht="19.899999999999999" customHeight="1" x14ac:dyDescent="0.15">
      <c r="A43" s="594"/>
      <c r="B43" s="594"/>
      <c r="C43" s="594"/>
      <c r="D43" s="594"/>
      <c r="E43" s="594"/>
      <c r="F43" s="594"/>
      <c r="G43" s="594"/>
      <c r="H43" s="594"/>
      <c r="I43" s="594"/>
      <c r="J43" s="594"/>
      <c r="K43" s="594"/>
      <c r="L43" s="594"/>
      <c r="M43" s="594"/>
      <c r="N43" s="594"/>
      <c r="O43" s="594"/>
      <c r="P43" s="594"/>
      <c r="Q43" s="594"/>
      <c r="R43" s="594"/>
      <c r="S43" s="594"/>
      <c r="T43" s="594"/>
      <c r="U43" s="594"/>
      <c r="V43" s="594"/>
      <c r="W43" s="594"/>
      <c r="X43" s="594"/>
      <c r="Y43" s="594"/>
      <c r="Z43" s="594"/>
      <c r="AA43" s="594"/>
      <c r="AB43" s="594"/>
      <c r="AC43" s="594"/>
      <c r="AD43" s="594"/>
      <c r="AE43" s="594"/>
      <c r="AF43" s="594"/>
      <c r="AG43" s="594"/>
      <c r="AH43" s="594"/>
      <c r="AI43" s="595"/>
      <c r="AJ43" s="221"/>
    </row>
    <row r="44" spans="1:47" s="203" customFormat="1" ht="7.5" customHeight="1" x14ac:dyDescent="0.15">
      <c r="A44" s="208"/>
      <c r="B44" s="209"/>
      <c r="C44" s="208"/>
      <c r="D44" s="208"/>
      <c r="E44" s="208"/>
      <c r="F44" s="208"/>
      <c r="G44" s="208"/>
      <c r="H44" s="208"/>
      <c r="I44" s="208"/>
      <c r="J44" s="208"/>
      <c r="K44" s="228"/>
      <c r="L44" s="228"/>
      <c r="M44" s="228"/>
      <c r="N44" s="228"/>
      <c r="O44" s="228"/>
      <c r="P44" s="228"/>
      <c r="Q44" s="228"/>
      <c r="R44" s="228"/>
      <c r="S44" s="251"/>
      <c r="T44" s="251"/>
      <c r="U44" s="251"/>
      <c r="V44" s="251"/>
      <c r="W44" s="251"/>
      <c r="X44" s="251"/>
      <c r="Y44" s="251"/>
      <c r="Z44" s="251"/>
      <c r="AA44" s="251"/>
      <c r="AB44" s="251"/>
      <c r="AC44" s="251"/>
      <c r="AD44" s="251"/>
      <c r="AE44" s="251"/>
      <c r="AF44" s="251"/>
      <c r="AG44" s="252"/>
      <c r="AH44" s="252"/>
      <c r="AI44" s="253"/>
      <c r="AJ44" s="253"/>
      <c r="AT44" s="204"/>
    </row>
    <row r="45" spans="1:47" s="203" customFormat="1" ht="7.5" customHeight="1" thickBot="1" x14ac:dyDescent="0.2">
      <c r="A45" s="208"/>
      <c r="B45" s="209"/>
      <c r="C45" s="208"/>
      <c r="D45" s="208"/>
      <c r="E45" s="208"/>
      <c r="F45" s="208"/>
      <c r="G45" s="208"/>
      <c r="H45" s="208"/>
      <c r="I45" s="208"/>
      <c r="J45" s="208"/>
      <c r="K45" s="228"/>
      <c r="L45" s="228"/>
      <c r="M45" s="228"/>
      <c r="N45" s="228"/>
      <c r="O45" s="228"/>
      <c r="P45" s="228"/>
      <c r="Q45" s="228"/>
      <c r="R45" s="228"/>
      <c r="S45" s="251"/>
      <c r="T45" s="251"/>
      <c r="U45" s="251"/>
      <c r="V45" s="251"/>
      <c r="W45" s="251"/>
      <c r="X45" s="251"/>
      <c r="Y45" s="251"/>
      <c r="Z45" s="251"/>
      <c r="AA45" s="251"/>
      <c r="AB45" s="251"/>
      <c r="AC45" s="251"/>
      <c r="AD45" s="251"/>
      <c r="AE45" s="251"/>
      <c r="AF45" s="251"/>
      <c r="AG45" s="252"/>
      <c r="AH45" s="252"/>
      <c r="AI45" s="253"/>
      <c r="AJ45" s="253"/>
      <c r="AT45" s="204"/>
    </row>
    <row r="46" spans="1:47" ht="18.75" customHeight="1" thickBot="1" x14ac:dyDescent="0.2">
      <c r="A46" s="596" t="s">
        <v>252</v>
      </c>
      <c r="B46" s="596"/>
      <c r="C46" s="596"/>
      <c r="D46" s="596"/>
      <c r="E46" s="596"/>
      <c r="F46" s="596"/>
      <c r="G46" s="596"/>
      <c r="H46" s="596"/>
      <c r="I46" s="596"/>
      <c r="J46" s="596"/>
      <c r="K46" s="596"/>
      <c r="L46" s="596"/>
      <c r="M46" s="596"/>
      <c r="N46" s="596"/>
      <c r="O46" s="596"/>
      <c r="P46" s="596"/>
      <c r="Q46" s="596"/>
      <c r="R46" s="596"/>
      <c r="S46" s="596"/>
      <c r="T46" s="596"/>
      <c r="U46" s="596"/>
      <c r="V46" s="596"/>
      <c r="W46" s="596"/>
      <c r="X46" s="596"/>
      <c r="Y46" s="596"/>
      <c r="Z46" s="596"/>
      <c r="AA46" s="596"/>
      <c r="AB46" s="596"/>
      <c r="AC46" s="596"/>
      <c r="AD46" s="596"/>
      <c r="AE46" s="596"/>
      <c r="AF46" s="596"/>
      <c r="AG46" s="596"/>
      <c r="AH46" s="596"/>
      <c r="AI46" s="249" t="str">
        <f>IF(G9="", "", IF(AND(B48="✓",AND(G50&lt;&gt;"",J50&lt;&gt;"",Q50&lt;&gt;"",S51&lt;&gt;"",Z51&lt;&gt;"")),"○","×"))</f>
        <v>○</v>
      </c>
      <c r="AJ46" s="212"/>
      <c r="AK46" s="597" t="s">
        <v>219</v>
      </c>
      <c r="AL46" s="597"/>
      <c r="AM46" s="597"/>
      <c r="AN46" s="597"/>
      <c r="AO46" s="597"/>
      <c r="AP46" s="597"/>
      <c r="AQ46" s="597"/>
      <c r="AR46" s="597"/>
      <c r="AS46" s="597"/>
      <c r="AT46" s="597"/>
      <c r="AU46" s="597"/>
    </row>
    <row r="47" spans="1:47" ht="6.75" customHeight="1" thickBot="1" x14ac:dyDescent="0.2">
      <c r="A47" s="254"/>
      <c r="B47" s="255"/>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6"/>
      <c r="AJ47" s="201"/>
      <c r="AT47" s="206"/>
    </row>
    <row r="48" spans="1:47" ht="29.45" customHeight="1" thickBot="1" x14ac:dyDescent="0.2">
      <c r="A48" s="257" t="s">
        <v>253</v>
      </c>
      <c r="B48" s="213" t="s">
        <v>230</v>
      </c>
      <c r="C48" s="258"/>
      <c r="D48" s="598" t="s">
        <v>279</v>
      </c>
      <c r="E48" s="598"/>
      <c r="F48" s="598"/>
      <c r="G48" s="598"/>
      <c r="H48" s="598"/>
      <c r="I48" s="598"/>
      <c r="J48" s="598"/>
      <c r="K48" s="598"/>
      <c r="L48" s="598"/>
      <c r="M48" s="598"/>
      <c r="N48" s="598"/>
      <c r="O48" s="598"/>
      <c r="P48" s="598"/>
      <c r="Q48" s="598"/>
      <c r="R48" s="598"/>
      <c r="S48" s="598"/>
      <c r="T48" s="598"/>
      <c r="U48" s="598"/>
      <c r="V48" s="598"/>
      <c r="W48" s="598"/>
      <c r="X48" s="598"/>
      <c r="Y48" s="598"/>
      <c r="Z48" s="598"/>
      <c r="AA48" s="598"/>
      <c r="AB48" s="598"/>
      <c r="AC48" s="598"/>
      <c r="AD48" s="598"/>
      <c r="AE48" s="598"/>
      <c r="AF48" s="598"/>
      <c r="AG48" s="598"/>
      <c r="AH48" s="598"/>
      <c r="AI48" s="259"/>
      <c r="AJ48" s="258"/>
    </row>
    <row r="49" spans="1:36" ht="7.5" customHeight="1" thickBot="1" x14ac:dyDescent="0.2">
      <c r="A49" s="257"/>
      <c r="B49" s="221"/>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9"/>
      <c r="AJ49" s="258"/>
    </row>
    <row r="50" spans="1:36" s="211" customFormat="1" ht="13.9" customHeight="1" thickBot="1" x14ac:dyDescent="0.2">
      <c r="A50" s="260"/>
      <c r="B50" s="214" t="s">
        <v>220</v>
      </c>
      <c r="C50" s="214"/>
      <c r="D50" s="599">
        <v>8</v>
      </c>
      <c r="E50" s="599"/>
      <c r="F50" s="214" t="s">
        <v>221</v>
      </c>
      <c r="G50" s="600">
        <v>3</v>
      </c>
      <c r="H50" s="601"/>
      <c r="I50" s="214" t="s">
        <v>222</v>
      </c>
      <c r="J50" s="600">
        <v>31</v>
      </c>
      <c r="K50" s="601"/>
      <c r="L50" s="214" t="s">
        <v>223</v>
      </c>
      <c r="M50" s="210"/>
      <c r="N50" s="599" t="s">
        <v>224</v>
      </c>
      <c r="O50" s="599"/>
      <c r="P50" s="599"/>
      <c r="Q50" s="602" t="s">
        <v>269</v>
      </c>
      <c r="R50" s="602"/>
      <c r="S50" s="602"/>
      <c r="T50" s="602"/>
      <c r="U50" s="602"/>
      <c r="V50" s="602"/>
      <c r="W50" s="602"/>
      <c r="X50" s="602"/>
      <c r="Y50" s="602"/>
      <c r="Z50" s="602"/>
      <c r="AA50" s="602"/>
      <c r="AB50" s="602"/>
      <c r="AC50" s="602"/>
      <c r="AD50" s="602"/>
      <c r="AE50" s="602"/>
      <c r="AF50" s="602"/>
      <c r="AG50" s="602"/>
      <c r="AH50" s="602"/>
      <c r="AI50" s="261"/>
      <c r="AJ50" s="262"/>
    </row>
    <row r="51" spans="1:36" s="211" customFormat="1" ht="15.6" customHeight="1" x14ac:dyDescent="0.15">
      <c r="A51" s="260"/>
      <c r="B51" s="215"/>
      <c r="C51" s="214"/>
      <c r="D51" s="214"/>
      <c r="E51" s="214"/>
      <c r="F51" s="214"/>
      <c r="G51" s="214"/>
      <c r="H51" s="214"/>
      <c r="I51" s="214"/>
      <c r="J51" s="214"/>
      <c r="K51" s="214"/>
      <c r="L51" s="214"/>
      <c r="M51" s="214"/>
      <c r="N51" s="603" t="s">
        <v>225</v>
      </c>
      <c r="O51" s="603"/>
      <c r="P51" s="603"/>
      <c r="Q51" s="604" t="s">
        <v>226</v>
      </c>
      <c r="R51" s="604"/>
      <c r="S51" s="605" t="s">
        <v>272</v>
      </c>
      <c r="T51" s="605"/>
      <c r="U51" s="605"/>
      <c r="V51" s="605"/>
      <c r="W51" s="605"/>
      <c r="X51" s="606" t="s">
        <v>227</v>
      </c>
      <c r="Y51" s="606"/>
      <c r="Z51" s="605" t="s">
        <v>271</v>
      </c>
      <c r="AA51" s="605"/>
      <c r="AB51" s="605"/>
      <c r="AC51" s="605"/>
      <c r="AD51" s="605"/>
      <c r="AE51" s="605"/>
      <c r="AF51" s="605"/>
      <c r="AG51" s="605"/>
      <c r="AH51" s="605"/>
      <c r="AI51" s="263"/>
      <c r="AJ51" s="262"/>
    </row>
    <row r="52" spans="1:36" ht="7.5" customHeight="1" thickBot="1" x14ac:dyDescent="0.2">
      <c r="A52" s="264"/>
      <c r="B52" s="265"/>
      <c r="C52" s="266"/>
      <c r="D52" s="266"/>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7"/>
      <c r="AJ52" s="201"/>
    </row>
    <row r="53" spans="1:36" ht="10.15" customHeight="1" x14ac:dyDescent="0.15">
      <c r="A53" s="593" t="s">
        <v>254</v>
      </c>
      <c r="B53" s="593"/>
      <c r="C53" s="593"/>
      <c r="D53" s="593"/>
      <c r="E53" s="593"/>
      <c r="F53" s="593"/>
      <c r="G53" s="593"/>
      <c r="H53" s="593"/>
      <c r="I53" s="593"/>
      <c r="J53" s="593"/>
      <c r="K53" s="593"/>
      <c r="L53" s="593"/>
      <c r="M53" s="593"/>
      <c r="N53" s="593"/>
      <c r="O53" s="593"/>
      <c r="P53" s="593"/>
      <c r="Q53" s="593"/>
      <c r="R53" s="593"/>
      <c r="S53" s="593"/>
      <c r="T53" s="593"/>
      <c r="U53" s="593"/>
      <c r="V53" s="593"/>
      <c r="W53" s="593"/>
      <c r="X53" s="593"/>
      <c r="Y53" s="593"/>
      <c r="Z53" s="593"/>
      <c r="AA53" s="593"/>
      <c r="AB53" s="593"/>
      <c r="AC53" s="593"/>
      <c r="AD53" s="593"/>
      <c r="AE53" s="593"/>
      <c r="AF53" s="593"/>
      <c r="AG53" s="593"/>
      <c r="AH53" s="593"/>
      <c r="AI53" s="593"/>
      <c r="AJ53" s="216"/>
    </row>
    <row r="54" spans="1:36" ht="24" customHeight="1" x14ac:dyDescent="0.15">
      <c r="A54" s="608" t="s">
        <v>266</v>
      </c>
      <c r="B54" s="609"/>
      <c r="C54" s="609"/>
      <c r="D54" s="609"/>
      <c r="E54" s="609"/>
      <c r="F54" s="609"/>
      <c r="G54" s="609"/>
      <c r="H54" s="609"/>
      <c r="I54" s="609"/>
      <c r="J54" s="609"/>
      <c r="K54" s="609"/>
      <c r="L54" s="609"/>
      <c r="M54" s="609"/>
      <c r="N54" s="609"/>
      <c r="O54" s="609"/>
      <c r="P54" s="609"/>
      <c r="Q54" s="609"/>
      <c r="R54" s="609"/>
      <c r="S54" s="609"/>
      <c r="T54" s="609"/>
      <c r="U54" s="609"/>
      <c r="V54" s="609"/>
      <c r="W54" s="609"/>
      <c r="X54" s="609"/>
      <c r="Y54" s="609"/>
      <c r="Z54" s="609"/>
      <c r="AA54" s="609"/>
      <c r="AB54" s="609"/>
      <c r="AC54" s="609"/>
      <c r="AD54" s="609"/>
      <c r="AE54" s="609"/>
      <c r="AF54" s="609"/>
      <c r="AG54" s="609"/>
      <c r="AH54" s="609"/>
      <c r="AI54" s="609"/>
      <c r="AJ54" s="219"/>
    </row>
    <row r="55" spans="1:36" ht="13.5" customHeight="1" x14ac:dyDescent="0.15">
      <c r="A55" s="278"/>
      <c r="B55" s="279"/>
      <c r="C55" s="279"/>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19"/>
    </row>
    <row r="56" spans="1:36" ht="14.25" x14ac:dyDescent="0.15">
      <c r="A56" s="218" t="s">
        <v>228</v>
      </c>
      <c r="B56" s="217"/>
      <c r="C56" s="209"/>
      <c r="D56" s="209"/>
      <c r="E56" s="199"/>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row>
    <row r="57" spans="1:36" x14ac:dyDescent="0.15">
      <c r="A57" s="209" t="s">
        <v>229</v>
      </c>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row>
    <row r="58" spans="1:36" ht="4.1500000000000004" customHeight="1" x14ac:dyDescent="0.15">
      <c r="A58" s="199"/>
      <c r="B58" s="217"/>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row>
    <row r="59" spans="1:36" x14ac:dyDescent="0.15">
      <c r="A59" s="610" t="s">
        <v>280</v>
      </c>
      <c r="B59" s="610"/>
      <c r="C59" s="610"/>
      <c r="D59" s="610"/>
      <c r="E59" s="610"/>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610"/>
      <c r="AG59" s="610"/>
      <c r="AH59" s="610"/>
      <c r="AI59" s="610"/>
      <c r="AJ59" s="611"/>
    </row>
    <row r="60" spans="1:36" x14ac:dyDescent="0.15">
      <c r="A60" s="268" t="s">
        <v>166</v>
      </c>
      <c r="B60" s="612" t="s">
        <v>255</v>
      </c>
      <c r="C60" s="612"/>
      <c r="D60" s="612"/>
      <c r="E60" s="612"/>
      <c r="F60" s="612"/>
      <c r="G60" s="612"/>
      <c r="H60" s="612"/>
      <c r="I60" s="612"/>
      <c r="J60" s="612"/>
      <c r="K60" s="612"/>
      <c r="L60" s="612"/>
      <c r="M60" s="612"/>
      <c r="N60" s="612"/>
      <c r="O60" s="612"/>
      <c r="P60" s="612"/>
      <c r="Q60" s="612"/>
      <c r="R60" s="612"/>
      <c r="S60" s="612"/>
      <c r="T60" s="612"/>
      <c r="U60" s="612"/>
      <c r="V60" s="612"/>
      <c r="W60" s="612"/>
      <c r="X60" s="612"/>
      <c r="Y60" s="612"/>
      <c r="Z60" s="612"/>
      <c r="AA60" s="612"/>
      <c r="AB60" s="612"/>
      <c r="AC60" s="612"/>
      <c r="AD60" s="612"/>
      <c r="AE60" s="612"/>
      <c r="AF60" s="612"/>
      <c r="AG60" s="612"/>
      <c r="AH60" s="612"/>
      <c r="AI60" s="612"/>
      <c r="AJ60" s="269" t="str">
        <f>AI28</f>
        <v>○</v>
      </c>
    </row>
    <row r="61" spans="1:36" ht="10.15" customHeight="1" x14ac:dyDescent="0.15">
      <c r="A61" s="270"/>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row>
    <row r="62" spans="1:36" x14ac:dyDescent="0.15">
      <c r="A62" s="610" t="s">
        <v>265</v>
      </c>
      <c r="B62" s="610"/>
      <c r="C62" s="610"/>
      <c r="D62" s="610"/>
      <c r="E62" s="610"/>
      <c r="F62" s="610"/>
      <c r="G62" s="610"/>
      <c r="H62" s="610"/>
      <c r="I62" s="610"/>
      <c r="J62" s="610"/>
      <c r="K62" s="610"/>
      <c r="L62" s="610"/>
      <c r="M62" s="610"/>
      <c r="N62" s="610"/>
      <c r="O62" s="610"/>
      <c r="P62" s="610"/>
      <c r="Q62" s="610"/>
      <c r="R62" s="610"/>
      <c r="S62" s="610"/>
      <c r="T62" s="610"/>
      <c r="U62" s="610"/>
      <c r="V62" s="610"/>
      <c r="W62" s="610"/>
      <c r="X62" s="610"/>
      <c r="Y62" s="610"/>
      <c r="Z62" s="610"/>
      <c r="AA62" s="610"/>
      <c r="AB62" s="610"/>
      <c r="AC62" s="610"/>
      <c r="AD62" s="610"/>
      <c r="AE62" s="610"/>
      <c r="AF62" s="610"/>
      <c r="AG62" s="610"/>
      <c r="AH62" s="610"/>
      <c r="AI62" s="610"/>
      <c r="AJ62" s="611"/>
    </row>
    <row r="63" spans="1:36" x14ac:dyDescent="0.15">
      <c r="A63" s="607" t="s">
        <v>263</v>
      </c>
      <c r="B63" s="613"/>
      <c r="C63" s="613"/>
      <c r="D63" s="613"/>
      <c r="E63" s="613"/>
      <c r="F63" s="613"/>
      <c r="G63" s="613"/>
      <c r="H63" s="613"/>
      <c r="I63" s="613"/>
      <c r="J63" s="613"/>
      <c r="K63" s="613"/>
      <c r="L63" s="613"/>
      <c r="M63" s="613"/>
      <c r="N63" s="613"/>
      <c r="O63" s="613"/>
      <c r="P63" s="613"/>
      <c r="Q63" s="613"/>
      <c r="R63" s="613"/>
      <c r="S63" s="613"/>
      <c r="T63" s="613"/>
      <c r="U63" s="613"/>
      <c r="V63" s="613"/>
      <c r="W63" s="613"/>
      <c r="X63" s="613"/>
      <c r="Y63" s="613"/>
      <c r="Z63" s="613"/>
      <c r="AA63" s="613"/>
      <c r="AB63" s="613"/>
      <c r="AC63" s="613"/>
      <c r="AD63" s="613"/>
      <c r="AE63" s="613"/>
      <c r="AF63" s="613"/>
      <c r="AG63" s="613"/>
      <c r="AH63" s="613"/>
      <c r="AI63" s="613"/>
      <c r="AJ63" s="271" t="str">
        <f>AH36</f>
        <v>〇</v>
      </c>
    </row>
    <row r="64" spans="1:36" ht="10.15" customHeight="1" x14ac:dyDescent="0.15">
      <c r="A64" s="272"/>
      <c r="B64" s="272"/>
      <c r="C64" s="272"/>
      <c r="D64" s="272"/>
      <c r="E64" s="272"/>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3"/>
    </row>
    <row r="65" spans="1:36" x14ac:dyDescent="0.15">
      <c r="A65" s="610" t="s">
        <v>256</v>
      </c>
      <c r="B65" s="610"/>
      <c r="C65" s="610"/>
      <c r="D65" s="610"/>
      <c r="E65" s="610"/>
      <c r="F65" s="610"/>
      <c r="G65" s="610"/>
      <c r="H65" s="610"/>
      <c r="I65" s="610"/>
      <c r="J65" s="610"/>
      <c r="K65" s="610"/>
      <c r="L65" s="610"/>
      <c r="M65" s="610"/>
      <c r="N65" s="610"/>
      <c r="O65" s="610"/>
      <c r="P65" s="610"/>
      <c r="Q65" s="610"/>
      <c r="R65" s="610"/>
      <c r="S65" s="610"/>
      <c r="T65" s="610"/>
      <c r="U65" s="610"/>
      <c r="V65" s="610"/>
      <c r="W65" s="610"/>
      <c r="X65" s="610"/>
      <c r="Y65" s="610"/>
      <c r="Z65" s="610"/>
      <c r="AA65" s="610"/>
      <c r="AB65" s="610"/>
      <c r="AC65" s="610"/>
      <c r="AD65" s="610"/>
      <c r="AE65" s="610"/>
      <c r="AF65" s="610"/>
      <c r="AG65" s="610"/>
      <c r="AH65" s="610"/>
      <c r="AI65" s="610"/>
      <c r="AJ65" s="611"/>
    </row>
    <row r="66" spans="1:36" x14ac:dyDescent="0.15">
      <c r="A66" s="607" t="s">
        <v>257</v>
      </c>
      <c r="B66" s="607"/>
      <c r="C66" s="607"/>
      <c r="D66" s="607"/>
      <c r="E66" s="607"/>
      <c r="F66" s="607"/>
      <c r="G66" s="607"/>
      <c r="H66" s="607"/>
      <c r="I66" s="607"/>
      <c r="J66" s="607"/>
      <c r="K66" s="607"/>
      <c r="L66" s="607"/>
      <c r="M66" s="607"/>
      <c r="N66" s="607"/>
      <c r="O66" s="607"/>
      <c r="P66" s="607"/>
      <c r="Q66" s="607"/>
      <c r="R66" s="607"/>
      <c r="S66" s="607"/>
      <c r="T66" s="607"/>
      <c r="U66" s="607"/>
      <c r="V66" s="607"/>
      <c r="W66" s="607"/>
      <c r="X66" s="607"/>
      <c r="Y66" s="607"/>
      <c r="Z66" s="607"/>
      <c r="AA66" s="607"/>
      <c r="AB66" s="607"/>
      <c r="AC66" s="607"/>
      <c r="AD66" s="607"/>
      <c r="AE66" s="607"/>
      <c r="AF66" s="607"/>
      <c r="AG66" s="607"/>
      <c r="AH66" s="607"/>
      <c r="AI66" s="607"/>
      <c r="AJ66" s="271" t="str">
        <f>AI46</f>
        <v>○</v>
      </c>
    </row>
    <row r="67" spans="1:36" x14ac:dyDescent="0.15">
      <c r="A67" s="245"/>
      <c r="B67" s="245"/>
      <c r="C67" s="245"/>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row>
    <row r="68" spans="1:36" x14ac:dyDescent="0.15">
      <c r="A68" s="245"/>
      <c r="B68" s="245"/>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row>
    <row r="69" spans="1:36" x14ac:dyDescent="0.15">
      <c r="A69" s="245"/>
      <c r="B69" s="245"/>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row>
    <row r="70" spans="1:36" x14ac:dyDescent="0.15">
      <c r="A70" s="245"/>
      <c r="B70" s="245"/>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row>
    <row r="71" spans="1:36" x14ac:dyDescent="0.15">
      <c r="A71" s="245"/>
      <c r="B71" s="245"/>
      <c r="C71" s="245"/>
      <c r="D71" s="245"/>
      <c r="E71" s="245"/>
      <c r="F71" s="245"/>
      <c r="G71" s="245"/>
      <c r="H71" s="245"/>
      <c r="I71" s="245"/>
      <c r="J71" s="245"/>
      <c r="K71" s="245"/>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row>
    <row r="72" spans="1:36" x14ac:dyDescent="0.15">
      <c r="A72" s="245"/>
      <c r="B72" s="245"/>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row>
    <row r="73" spans="1:36" x14ac:dyDescent="0.15">
      <c r="A73" s="245"/>
      <c r="B73" s="245"/>
      <c r="C73" s="245"/>
      <c r="D73" s="245"/>
      <c r="E73" s="245"/>
      <c r="F73" s="245"/>
      <c r="G73" s="245"/>
      <c r="H73" s="245"/>
      <c r="I73" s="245"/>
      <c r="J73" s="245"/>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row>
    <row r="74" spans="1:36" x14ac:dyDescent="0.15">
      <c r="A74" s="245"/>
      <c r="B74" s="245"/>
      <c r="C74" s="245"/>
      <c r="D74" s="245"/>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row>
    <row r="75" spans="1:36" x14ac:dyDescent="0.15">
      <c r="A75" s="245"/>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row>
    <row r="76" spans="1:36" x14ac:dyDescent="0.15">
      <c r="A76" s="245"/>
      <c r="B76" s="245"/>
      <c r="C76" s="245"/>
      <c r="D76" s="245"/>
      <c r="E76" s="245"/>
      <c r="F76" s="245"/>
      <c r="G76" s="245"/>
      <c r="H76" s="245"/>
      <c r="I76" s="245"/>
      <c r="J76" s="245"/>
      <c r="K76" s="245"/>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row>
    <row r="77" spans="1:36" x14ac:dyDescent="0.15">
      <c r="A77" s="245"/>
      <c r="B77" s="245"/>
      <c r="C77" s="245"/>
      <c r="D77" s="245"/>
      <c r="E77" s="245"/>
      <c r="F77" s="245"/>
      <c r="G77" s="245"/>
      <c r="H77" s="245"/>
      <c r="I77" s="245"/>
      <c r="J77" s="245"/>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row>
    <row r="78" spans="1:36" x14ac:dyDescent="0.15">
      <c r="A78" s="245"/>
      <c r="B78" s="245"/>
      <c r="C78" s="245"/>
      <c r="D78" s="245"/>
      <c r="E78" s="245"/>
      <c r="F78" s="245"/>
      <c r="G78" s="245"/>
      <c r="H78" s="245"/>
      <c r="I78" s="245"/>
      <c r="J78" s="245"/>
      <c r="K78" s="245"/>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row>
    <row r="79" spans="1:36" x14ac:dyDescent="0.15">
      <c r="A79" s="245"/>
      <c r="B79" s="245"/>
      <c r="C79" s="245"/>
      <c r="D79" s="245"/>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row>
    <row r="80" spans="1:36" x14ac:dyDescent="0.15">
      <c r="A80" s="245"/>
      <c r="B80" s="245"/>
      <c r="C80" s="245"/>
      <c r="D80" s="245"/>
      <c r="E80" s="245"/>
      <c r="F80" s="245"/>
      <c r="G80" s="245"/>
      <c r="H80" s="245"/>
      <c r="I80" s="245"/>
      <c r="J80" s="245"/>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row>
    <row r="81" spans="1:36" x14ac:dyDescent="0.15">
      <c r="A81" s="245"/>
      <c r="B81" s="245"/>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row>
    <row r="82" spans="1:36" x14ac:dyDescent="0.15">
      <c r="A82" s="245"/>
      <c r="B82" s="245"/>
      <c r="C82" s="245"/>
      <c r="D82" s="245"/>
      <c r="E82" s="245"/>
      <c r="F82" s="245"/>
      <c r="G82" s="245"/>
      <c r="H82" s="245"/>
      <c r="I82" s="245"/>
      <c r="J82" s="245"/>
      <c r="K82" s="245"/>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row>
    <row r="83" spans="1:36" x14ac:dyDescent="0.15">
      <c r="A83" s="245"/>
      <c r="B83" s="245"/>
      <c r="C83" s="245"/>
      <c r="D83" s="245"/>
      <c r="E83" s="245"/>
      <c r="F83" s="245"/>
      <c r="G83" s="245"/>
      <c r="H83" s="245"/>
      <c r="I83" s="245"/>
      <c r="J83" s="245"/>
      <c r="K83" s="245"/>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row>
    <row r="84" spans="1:36" x14ac:dyDescent="0.15">
      <c r="A84" s="245"/>
      <c r="B84" s="245"/>
      <c r="C84" s="245"/>
      <c r="D84" s="245"/>
      <c r="E84" s="245"/>
      <c r="F84" s="245"/>
      <c r="G84" s="245"/>
      <c r="H84" s="245"/>
      <c r="I84" s="245"/>
      <c r="J84" s="245"/>
      <c r="K84" s="245"/>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row>
    <row r="85" spans="1:36" x14ac:dyDescent="0.15">
      <c r="A85" s="245"/>
      <c r="B85" s="245"/>
      <c r="C85" s="245"/>
      <c r="D85" s="245"/>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row>
    <row r="86" spans="1:36" x14ac:dyDescent="0.15">
      <c r="A86" s="245"/>
      <c r="B86" s="245"/>
      <c r="C86" s="245"/>
      <c r="D86" s="245"/>
      <c r="E86" s="245"/>
      <c r="F86" s="245"/>
      <c r="G86" s="245"/>
      <c r="H86" s="245"/>
      <c r="I86" s="245"/>
      <c r="J86" s="245"/>
      <c r="K86" s="245"/>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row>
    <row r="87" spans="1:36" x14ac:dyDescent="0.15">
      <c r="A87" s="245"/>
      <c r="B87" s="245"/>
      <c r="C87" s="245"/>
      <c r="D87" s="245"/>
      <c r="E87" s="245"/>
      <c r="F87" s="245"/>
      <c r="G87" s="245"/>
      <c r="H87" s="245"/>
      <c r="I87" s="245"/>
      <c r="J87" s="245"/>
      <c r="K87" s="245"/>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row>
    <row r="88" spans="1:36" x14ac:dyDescent="0.15">
      <c r="A88" s="245"/>
      <c r="B88" s="245"/>
      <c r="C88" s="245"/>
      <c r="D88" s="245"/>
      <c r="E88" s="245"/>
      <c r="F88" s="245"/>
      <c r="G88" s="245"/>
      <c r="H88" s="245"/>
      <c r="I88" s="245"/>
      <c r="J88" s="245"/>
      <c r="K88" s="245"/>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row>
    <row r="89" spans="1:36" x14ac:dyDescent="0.15">
      <c r="A89" s="245"/>
      <c r="B89" s="245"/>
      <c r="C89" s="245"/>
      <c r="D89" s="245"/>
      <c r="E89" s="245"/>
      <c r="F89" s="245"/>
      <c r="G89" s="245"/>
      <c r="H89" s="245"/>
      <c r="I89" s="245"/>
      <c r="J89" s="245"/>
      <c r="K89" s="245"/>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row>
    <row r="90" spans="1:36" x14ac:dyDescent="0.15">
      <c r="A90" s="245"/>
      <c r="B90" s="245"/>
      <c r="C90" s="245"/>
      <c r="D90" s="245"/>
      <c r="E90" s="245"/>
      <c r="F90" s="245"/>
      <c r="G90" s="245"/>
      <c r="H90" s="245"/>
      <c r="I90" s="245"/>
      <c r="J90" s="245"/>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row>
    <row r="91" spans="1:36" x14ac:dyDescent="0.15">
      <c r="A91" s="245"/>
      <c r="B91" s="245"/>
      <c r="C91" s="245"/>
      <c r="D91" s="245"/>
      <c r="E91" s="245"/>
      <c r="F91" s="245"/>
      <c r="G91" s="245"/>
      <c r="H91" s="245"/>
      <c r="I91" s="245"/>
      <c r="J91" s="245"/>
      <c r="K91" s="245"/>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row>
    <row r="92" spans="1:36" x14ac:dyDescent="0.15">
      <c r="A92" s="245"/>
      <c r="B92" s="245"/>
      <c r="C92" s="245"/>
      <c r="D92" s="245"/>
      <c r="E92" s="245"/>
      <c r="F92" s="245"/>
      <c r="G92" s="245"/>
      <c r="H92" s="245"/>
      <c r="I92" s="245"/>
      <c r="J92" s="245"/>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row>
    <row r="93" spans="1:36" x14ac:dyDescent="0.15">
      <c r="A93" s="245"/>
      <c r="B93" s="245"/>
      <c r="C93" s="245"/>
      <c r="D93" s="245"/>
      <c r="E93" s="245"/>
      <c r="F93" s="245"/>
      <c r="G93" s="245"/>
      <c r="H93" s="245"/>
      <c r="I93" s="245"/>
      <c r="J93" s="245"/>
      <c r="K93" s="245"/>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row>
    <row r="94" spans="1:36" x14ac:dyDescent="0.15">
      <c r="A94" s="245"/>
      <c r="B94" s="245"/>
      <c r="C94" s="245"/>
      <c r="D94" s="245"/>
      <c r="E94" s="245"/>
      <c r="F94" s="245"/>
      <c r="G94" s="245"/>
      <c r="H94" s="245"/>
      <c r="I94" s="245"/>
      <c r="J94" s="245"/>
      <c r="K94" s="245"/>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row>
    <row r="95" spans="1:36" x14ac:dyDescent="0.15">
      <c r="A95" s="245"/>
      <c r="B95" s="245"/>
      <c r="C95" s="245"/>
      <c r="D95" s="245"/>
      <c r="E95" s="245"/>
      <c r="F95" s="245"/>
      <c r="G95" s="245"/>
      <c r="H95" s="245"/>
      <c r="I95" s="245"/>
      <c r="J95" s="245"/>
      <c r="K95" s="245"/>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row>
    <row r="96" spans="1:36" x14ac:dyDescent="0.15">
      <c r="A96" s="245"/>
      <c r="B96" s="245"/>
      <c r="C96" s="245"/>
      <c r="D96" s="245"/>
      <c r="E96" s="245"/>
      <c r="F96" s="245"/>
      <c r="G96" s="245"/>
      <c r="H96" s="245"/>
      <c r="I96" s="245"/>
      <c r="J96" s="245"/>
      <c r="K96" s="245"/>
      <c r="L96" s="245"/>
      <c r="M96" s="245"/>
      <c r="N96" s="245"/>
      <c r="O96" s="245"/>
      <c r="P96" s="245"/>
      <c r="Q96" s="245"/>
      <c r="R96" s="245"/>
      <c r="S96" s="245"/>
      <c r="T96" s="245"/>
      <c r="U96" s="245"/>
      <c r="V96" s="245"/>
      <c r="W96" s="245"/>
      <c r="X96" s="245"/>
      <c r="Y96" s="245"/>
      <c r="Z96" s="245"/>
      <c r="AA96" s="245"/>
      <c r="AB96" s="245"/>
      <c r="AC96" s="245"/>
      <c r="AD96" s="245"/>
      <c r="AE96" s="245"/>
      <c r="AF96" s="245"/>
      <c r="AG96" s="245"/>
      <c r="AH96" s="245"/>
      <c r="AI96" s="245"/>
      <c r="AJ96" s="245"/>
    </row>
    <row r="97" spans="1:36" x14ac:dyDescent="0.15">
      <c r="A97" s="245"/>
      <c r="B97" s="245"/>
      <c r="C97" s="245"/>
      <c r="D97" s="245"/>
      <c r="E97" s="245"/>
      <c r="F97" s="245"/>
      <c r="G97" s="245"/>
      <c r="H97" s="245"/>
      <c r="I97" s="245"/>
      <c r="J97" s="245"/>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row>
    <row r="98" spans="1:36" x14ac:dyDescent="0.15">
      <c r="A98" s="245"/>
      <c r="B98" s="245"/>
      <c r="C98" s="245"/>
      <c r="D98" s="245"/>
      <c r="E98" s="245"/>
      <c r="F98" s="245"/>
      <c r="G98" s="245"/>
      <c r="H98" s="245"/>
      <c r="I98" s="245"/>
      <c r="J98" s="245"/>
      <c r="K98" s="245"/>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row>
    <row r="99" spans="1:36" x14ac:dyDescent="0.15">
      <c r="A99" s="245"/>
      <c r="B99" s="245"/>
      <c r="C99" s="245"/>
      <c r="D99" s="245"/>
      <c r="E99" s="245"/>
      <c r="F99" s="245"/>
      <c r="G99" s="245"/>
      <c r="H99" s="245"/>
      <c r="I99" s="245"/>
      <c r="J99" s="245"/>
      <c r="K99" s="245"/>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row>
    <row r="100" spans="1:36" x14ac:dyDescent="0.15">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row>
    <row r="101" spans="1:36" x14ac:dyDescent="0.15">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row>
    <row r="102" spans="1:36" x14ac:dyDescent="0.15">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row>
    <row r="103" spans="1:36" x14ac:dyDescent="0.15">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row>
    <row r="104" spans="1:36" x14ac:dyDescent="0.15">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row>
    <row r="105" spans="1:36" x14ac:dyDescent="0.15">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row>
    <row r="106" spans="1:36" x14ac:dyDescent="0.15">
      <c r="B106" s="245"/>
    </row>
  </sheetData>
  <sheetProtection autoFilter="0"/>
  <mergeCells count="88">
    <mergeCell ref="A66:AI66"/>
    <mergeCell ref="N51:P51"/>
    <mergeCell ref="Q51:R51"/>
    <mergeCell ref="S51:W51"/>
    <mergeCell ref="X51:Y51"/>
    <mergeCell ref="Z51:AH51"/>
    <mergeCell ref="A53:AI53"/>
    <mergeCell ref="A59:AJ59"/>
    <mergeCell ref="B60:AI60"/>
    <mergeCell ref="A62:AJ62"/>
    <mergeCell ref="A63:AI63"/>
    <mergeCell ref="A65:AJ65"/>
    <mergeCell ref="A54:AI54"/>
    <mergeCell ref="AK46:AU46"/>
    <mergeCell ref="D48:AH48"/>
    <mergeCell ref="D50:E50"/>
    <mergeCell ref="G50:H50"/>
    <mergeCell ref="J50:K50"/>
    <mergeCell ref="N50:P50"/>
    <mergeCell ref="Q50:AH50"/>
    <mergeCell ref="A46:AH46"/>
    <mergeCell ref="AK29:AU29"/>
    <mergeCell ref="A32:AI32"/>
    <mergeCell ref="A33:AI33"/>
    <mergeCell ref="A41:AI41"/>
    <mergeCell ref="A43:AI43"/>
    <mergeCell ref="A35:AI35"/>
    <mergeCell ref="A36:AG36"/>
    <mergeCell ref="AH36:AI36"/>
    <mergeCell ref="A37:Z37"/>
    <mergeCell ref="AA37:AI37"/>
    <mergeCell ref="B38:Z38"/>
    <mergeCell ref="B39:Z39"/>
    <mergeCell ref="B40:Z40"/>
    <mergeCell ref="AA38:AI38"/>
    <mergeCell ref="AA39:AI39"/>
    <mergeCell ref="AA40:AI40"/>
    <mergeCell ref="A31:AI31"/>
    <mergeCell ref="L25:Y25"/>
    <mergeCell ref="Z25:AF25"/>
    <mergeCell ref="AG25:AH25"/>
    <mergeCell ref="L26:Y26"/>
    <mergeCell ref="Z26:AF26"/>
    <mergeCell ref="AG26:AH26"/>
    <mergeCell ref="A28:L28"/>
    <mergeCell ref="M28:AH28"/>
    <mergeCell ref="AI28:AI29"/>
    <mergeCell ref="A29:AH29"/>
    <mergeCell ref="A23:Y23"/>
    <mergeCell ref="Z23:AF23"/>
    <mergeCell ref="AG23:AH23"/>
    <mergeCell ref="L24:Y24"/>
    <mergeCell ref="Z24:AF24"/>
    <mergeCell ref="AG24:AH24"/>
    <mergeCell ref="A21:Y21"/>
    <mergeCell ref="Z21:AF21"/>
    <mergeCell ref="AG21:AH21"/>
    <mergeCell ref="AK21:AU21"/>
    <mergeCell ref="A22:Y22"/>
    <mergeCell ref="Z22:AF22"/>
    <mergeCell ref="AG22:AH22"/>
    <mergeCell ref="A17:F17"/>
    <mergeCell ref="G17:AJ17"/>
    <mergeCell ref="A18:F18"/>
    <mergeCell ref="G18:J18"/>
    <mergeCell ref="K18:T18"/>
    <mergeCell ref="U18:X18"/>
    <mergeCell ref="Y18:AJ18"/>
    <mergeCell ref="A15:M15"/>
    <mergeCell ref="N15:Q15"/>
    <mergeCell ref="T15:AD15"/>
    <mergeCell ref="AE15:AI15"/>
    <mergeCell ref="A16:F16"/>
    <mergeCell ref="G16:AJ16"/>
    <mergeCell ref="A14:F14"/>
    <mergeCell ref="G14:AJ14"/>
    <mergeCell ref="Z1:AB1"/>
    <mergeCell ref="AC1:AI1"/>
    <mergeCell ref="A5:AJ5"/>
    <mergeCell ref="A8:F8"/>
    <mergeCell ref="G8:AJ8"/>
    <mergeCell ref="A9:F9"/>
    <mergeCell ref="G9:AJ9"/>
    <mergeCell ref="A10:F10"/>
    <mergeCell ref="G10:AJ10"/>
    <mergeCell ref="A11:F13"/>
    <mergeCell ref="H11:L11"/>
    <mergeCell ref="G12:AJ13"/>
  </mergeCells>
  <phoneticPr fontId="1"/>
  <conditionalFormatting sqref="A36:AI37">
    <cfRule type="expression" dxfId="3" priority="1">
      <formula>#REF!&lt;&gt;""</formula>
    </cfRule>
  </conditionalFormatting>
  <conditionalFormatting sqref="AK21:AU21">
    <cfRule type="expression" dxfId="2" priority="6">
      <formula>OR($AI$21="", $AI$21="○")</formula>
    </cfRule>
  </conditionalFormatting>
  <conditionalFormatting sqref="AK29:AU32">
    <cfRule type="expression" dxfId="1" priority="7">
      <formula>OR($AI$28="○", $AI$28="")</formula>
    </cfRule>
  </conditionalFormatting>
  <conditionalFormatting sqref="AK46:AU46">
    <cfRule type="expression" dxfId="0" priority="5">
      <formula>$AI$46=""</formula>
    </cfRule>
  </conditionalFormatting>
  <dataValidations count="4">
    <dataValidation imeMode="hiragana" allowBlank="1" showInputMessage="1" showErrorMessage="1" sqref="S51" xr:uid="{691DD155-06BF-4D25-A2AC-CF2DF9F5CA57}"/>
    <dataValidation imeMode="halfAlpha" allowBlank="1" showInputMessage="1" showErrorMessage="1" sqref="N20:U20 Z19:AJ20 K18 AJ33 K19:U19 D50:E50 A18 G50:H50 K20 J50:K50 K44:R45" xr:uid="{F20323D3-2884-4A1E-B424-5EEFD86A058F}"/>
    <dataValidation type="list" allowBlank="1" showInputMessage="1" showErrorMessage="1" sqref="M28:AH28" xr:uid="{3D809E5F-6847-422C-86D1-C51C2FCB6A15}">
      <formula1>"⑰業務内容の明確化と職員間の適切な役割分担の取組,⑱介護職員等の業務の洗い出しや棚卸しなど、現場の課題の見える化,㉓業務改善活動の体制構築（委員会やプロジェクトチームの立ち上げ又は外部の研修会の活動等）"</formula1>
    </dataValidation>
    <dataValidation type="list" allowBlank="1" showInputMessage="1" showErrorMessage="1" sqref="B48 A38:A40" xr:uid="{79747228-D60D-4245-B682-4645EBFB3254}">
      <formula1>"✓"</formula1>
    </dataValidation>
  </dataValidations>
  <hyperlinks>
    <hyperlink ref="Y18" r:id="rId1" xr:uid="{74850DCE-33B5-44AE-BEB1-3F0EE4BCBDFD}"/>
  </hyperlinks>
  <printOptions horizontalCentered="1"/>
  <pageMargins left="0.55118110236220474" right="0.55118110236220474" top="0.82677165354330717" bottom="0.23622047244094491" header="0.51181102362204722" footer="0.35433070866141736"/>
  <pageSetup paperSize="9" scale="80" orientation="portrait" r:id="rId2"/>
  <headerFooter alignWithMargins="0"/>
  <rowBreaks count="1" manualBreakCount="1">
    <brk id="54" max="35"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xdr:col>
                    <xdr:colOff>190500</xdr:colOff>
                    <xdr:row>38</xdr:row>
                    <xdr:rowOff>304800</xdr:rowOff>
                  </from>
                  <to>
                    <xdr:col>2</xdr:col>
                    <xdr:colOff>19050</xdr:colOff>
                    <xdr:row>40</xdr:row>
                    <xdr:rowOff>9525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1</xdr:col>
                    <xdr:colOff>190500</xdr:colOff>
                    <xdr:row>44</xdr:row>
                    <xdr:rowOff>0</xdr:rowOff>
                  </from>
                  <to>
                    <xdr:col>2</xdr:col>
                    <xdr:colOff>19050</xdr:colOff>
                    <xdr:row>46</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49"/>
  <sheetViews>
    <sheetView view="pageBreakPreview" zoomScaleNormal="130" zoomScaleSheetLayoutView="100" workbookViewId="0">
      <selection activeCell="D4" sqref="D4"/>
    </sheetView>
  </sheetViews>
  <sheetFormatPr defaultColWidth="9" defaultRowHeight="13.5" x14ac:dyDescent="0.15"/>
  <cols>
    <col min="1" max="1" width="22.875" style="11" customWidth="1"/>
    <col min="2" max="2" width="18.125" style="11" customWidth="1"/>
    <col min="3" max="3" width="19.125" style="11" customWidth="1"/>
    <col min="4" max="4" width="18.125" style="11" customWidth="1"/>
    <col min="5" max="16384" width="9" style="11"/>
  </cols>
  <sheetData>
    <row r="1" spans="1:5" ht="23.25" customHeight="1" x14ac:dyDescent="0.15">
      <c r="A1" s="33" t="s">
        <v>101</v>
      </c>
      <c r="B1" s="13"/>
      <c r="C1" s="13"/>
      <c r="D1" s="12"/>
      <c r="E1" s="12"/>
    </row>
    <row r="2" spans="1:5" ht="23.25" customHeight="1" x14ac:dyDescent="0.15">
      <c r="A2" s="33"/>
      <c r="B2" s="13"/>
      <c r="C2" s="13"/>
      <c r="D2" s="12"/>
      <c r="E2" s="12"/>
    </row>
    <row r="3" spans="1:5" ht="23.25" customHeight="1" x14ac:dyDescent="0.2">
      <c r="A3" s="299" t="s">
        <v>42</v>
      </c>
      <c r="B3" s="299"/>
      <c r="C3" s="299"/>
      <c r="D3" s="299"/>
      <c r="E3" s="12"/>
    </row>
    <row r="4" spans="1:5" ht="25.5" customHeight="1" x14ac:dyDescent="0.15">
      <c r="A4" s="12" t="s">
        <v>97</v>
      </c>
      <c r="B4" s="13"/>
      <c r="C4" s="13"/>
      <c r="D4" s="12"/>
      <c r="E4" s="12"/>
    </row>
    <row r="5" spans="1:5" ht="24.75" customHeight="1" x14ac:dyDescent="0.15">
      <c r="A5" s="32"/>
      <c r="B5" s="14"/>
      <c r="C5" s="300" t="s">
        <v>41</v>
      </c>
      <c r="D5" s="300"/>
      <c r="E5" s="12"/>
    </row>
    <row r="6" spans="1:5" x14ac:dyDescent="0.15">
      <c r="A6" s="12" t="s">
        <v>40</v>
      </c>
      <c r="B6" s="14"/>
      <c r="C6" s="31"/>
      <c r="D6" s="30"/>
      <c r="E6" s="12"/>
    </row>
    <row r="7" spans="1:5" ht="16.5" customHeight="1" x14ac:dyDescent="0.15">
      <c r="A7" s="29" t="s">
        <v>1</v>
      </c>
      <c r="B7" s="28" t="s">
        <v>3</v>
      </c>
      <c r="C7" s="124" t="s">
        <v>107</v>
      </c>
      <c r="D7" s="27" t="s">
        <v>9</v>
      </c>
      <c r="E7" s="12"/>
    </row>
    <row r="8" spans="1:5" ht="16.5" customHeight="1" x14ac:dyDescent="0.15">
      <c r="A8" s="26" t="s">
        <v>39</v>
      </c>
      <c r="B8" s="25"/>
      <c r="C8" s="25"/>
      <c r="D8" s="24"/>
      <c r="E8" s="12"/>
    </row>
    <row r="9" spans="1:5" ht="16.5" customHeight="1" x14ac:dyDescent="0.15">
      <c r="A9" s="21" t="s">
        <v>38</v>
      </c>
      <c r="B9" s="20"/>
      <c r="C9" s="20"/>
      <c r="D9" s="19"/>
      <c r="E9" s="12"/>
    </row>
    <row r="10" spans="1:5" ht="16.5" customHeight="1" x14ac:dyDescent="0.15">
      <c r="A10" s="21" t="s">
        <v>37</v>
      </c>
      <c r="B10" s="20"/>
      <c r="C10" s="20"/>
      <c r="D10" s="19"/>
      <c r="E10" s="12"/>
    </row>
    <row r="11" spans="1:5" ht="16.5" customHeight="1" x14ac:dyDescent="0.15">
      <c r="A11" s="21" t="s">
        <v>36</v>
      </c>
      <c r="B11" s="20"/>
      <c r="C11" s="20"/>
      <c r="D11" s="19"/>
      <c r="E11" s="12"/>
    </row>
    <row r="12" spans="1:5" ht="16.5" customHeight="1" x14ac:dyDescent="0.15">
      <c r="A12" s="21" t="s">
        <v>35</v>
      </c>
      <c r="B12" s="20"/>
      <c r="C12" s="20"/>
      <c r="D12" s="19"/>
      <c r="E12" s="12"/>
    </row>
    <row r="13" spans="1:5" ht="16.5" customHeight="1" x14ac:dyDescent="0.15">
      <c r="A13" s="21" t="s">
        <v>34</v>
      </c>
      <c r="B13" s="20"/>
      <c r="C13" s="20"/>
      <c r="D13" s="19"/>
      <c r="E13" s="12"/>
    </row>
    <row r="14" spans="1:5" ht="16.5" customHeight="1" x14ac:dyDescent="0.15">
      <c r="A14" s="21" t="s">
        <v>33</v>
      </c>
      <c r="B14" s="20"/>
      <c r="C14" s="20"/>
      <c r="D14" s="19"/>
      <c r="E14" s="12"/>
    </row>
    <row r="15" spans="1:5" ht="16.5" customHeight="1" x14ac:dyDescent="0.15">
      <c r="A15" s="21"/>
      <c r="B15" s="20"/>
      <c r="C15" s="20"/>
      <c r="D15" s="19"/>
      <c r="E15" s="12"/>
    </row>
    <row r="16" spans="1:5" ht="16.5" customHeight="1" x14ac:dyDescent="0.15">
      <c r="A16" s="21" t="s">
        <v>32</v>
      </c>
      <c r="B16" s="20"/>
      <c r="C16" s="20"/>
      <c r="D16" s="19"/>
      <c r="E16" s="12"/>
    </row>
    <row r="17" spans="1:5" ht="16.5" customHeight="1" x14ac:dyDescent="0.15">
      <c r="A17" s="21" t="s">
        <v>31</v>
      </c>
      <c r="B17" s="20"/>
      <c r="C17" s="20"/>
      <c r="D17" s="19"/>
      <c r="E17" s="12"/>
    </row>
    <row r="18" spans="1:5" ht="16.5" customHeight="1" x14ac:dyDescent="0.15">
      <c r="A18" s="21" t="s">
        <v>29</v>
      </c>
      <c r="B18" s="20"/>
      <c r="C18" s="20"/>
      <c r="D18" s="19"/>
      <c r="E18" s="12"/>
    </row>
    <row r="19" spans="1:5" ht="16.5" customHeight="1" x14ac:dyDescent="0.15">
      <c r="A19" s="21" t="s">
        <v>29</v>
      </c>
      <c r="B19" s="20"/>
      <c r="C19" s="20"/>
      <c r="D19" s="19"/>
      <c r="E19" s="12"/>
    </row>
    <row r="20" spans="1:5" ht="16.5" customHeight="1" x14ac:dyDescent="0.15">
      <c r="A20" s="21" t="s">
        <v>29</v>
      </c>
      <c r="B20" s="20"/>
      <c r="C20" s="20"/>
      <c r="D20" s="19"/>
      <c r="E20" s="12"/>
    </row>
    <row r="21" spans="1:5" ht="16.5" customHeight="1" x14ac:dyDescent="0.15">
      <c r="A21" s="21" t="s">
        <v>29</v>
      </c>
      <c r="B21" s="20"/>
      <c r="C21" s="20"/>
      <c r="D21" s="19"/>
      <c r="E21" s="12"/>
    </row>
    <row r="22" spans="1:5" ht="16.5" customHeight="1" x14ac:dyDescent="0.15">
      <c r="A22" s="21" t="s">
        <v>30</v>
      </c>
      <c r="B22" s="20"/>
      <c r="C22" s="20"/>
      <c r="D22" s="19"/>
      <c r="E22" s="12"/>
    </row>
    <row r="23" spans="1:5" ht="16.5" customHeight="1" x14ac:dyDescent="0.15">
      <c r="A23" s="21" t="s">
        <v>29</v>
      </c>
      <c r="B23" s="20"/>
      <c r="C23" s="20"/>
      <c r="D23" s="19"/>
      <c r="E23" s="12"/>
    </row>
    <row r="24" spans="1:5" ht="16.5" customHeight="1" x14ac:dyDescent="0.15">
      <c r="A24" s="21" t="s">
        <v>29</v>
      </c>
      <c r="B24" s="20"/>
      <c r="C24" s="20"/>
      <c r="D24" s="19"/>
      <c r="E24" s="12"/>
    </row>
    <row r="25" spans="1:5" ht="16.5" customHeight="1" x14ac:dyDescent="0.15">
      <c r="A25" s="21" t="s">
        <v>29</v>
      </c>
      <c r="B25" s="20"/>
      <c r="C25" s="20"/>
      <c r="D25" s="19"/>
      <c r="E25" s="12"/>
    </row>
    <row r="26" spans="1:5" ht="16.5" customHeight="1" x14ac:dyDescent="0.15">
      <c r="A26" s="21" t="s">
        <v>29</v>
      </c>
      <c r="B26" s="20"/>
      <c r="C26" s="20"/>
      <c r="D26" s="19"/>
      <c r="E26" s="12"/>
    </row>
    <row r="27" spans="1:5" ht="16.5" customHeight="1" x14ac:dyDescent="0.15">
      <c r="A27" s="21" t="s">
        <v>29</v>
      </c>
      <c r="B27" s="20"/>
      <c r="C27" s="20"/>
      <c r="D27" s="19"/>
      <c r="E27" s="12"/>
    </row>
    <row r="28" spans="1:5" ht="16.5" customHeight="1" x14ac:dyDescent="0.15">
      <c r="A28" s="21" t="s">
        <v>29</v>
      </c>
      <c r="B28" s="20"/>
      <c r="C28" s="20"/>
      <c r="D28" s="19"/>
      <c r="E28" s="12"/>
    </row>
    <row r="29" spans="1:5" ht="16.5" customHeight="1" x14ac:dyDescent="0.15">
      <c r="A29" s="23" t="s">
        <v>22</v>
      </c>
      <c r="B29" s="20"/>
      <c r="C29" s="20"/>
      <c r="D29" s="19"/>
      <c r="E29" s="12"/>
    </row>
    <row r="30" spans="1:5" ht="16.5" customHeight="1" x14ac:dyDescent="0.15">
      <c r="A30" s="21" t="s">
        <v>28</v>
      </c>
      <c r="B30" s="20"/>
      <c r="C30" s="20"/>
      <c r="D30" s="19"/>
      <c r="E30" s="12"/>
    </row>
    <row r="31" spans="1:5" ht="16.5" customHeight="1" x14ac:dyDescent="0.15">
      <c r="A31" s="21" t="s">
        <v>27</v>
      </c>
      <c r="B31" s="20"/>
      <c r="C31" s="20"/>
      <c r="D31" s="19"/>
      <c r="E31" s="12"/>
    </row>
    <row r="32" spans="1:5" ht="16.5" customHeight="1" x14ac:dyDescent="0.15">
      <c r="A32" s="21" t="s">
        <v>26</v>
      </c>
      <c r="B32" s="20"/>
      <c r="C32" s="20"/>
      <c r="D32" s="19"/>
      <c r="E32" s="12"/>
    </row>
    <row r="33" spans="1:5" ht="16.5" customHeight="1" x14ac:dyDescent="0.15">
      <c r="A33" s="21" t="s">
        <v>24</v>
      </c>
      <c r="B33" s="20"/>
      <c r="C33" s="20"/>
      <c r="D33" s="19"/>
      <c r="E33" s="12"/>
    </row>
    <row r="34" spans="1:5" ht="16.5" customHeight="1" x14ac:dyDescent="0.15">
      <c r="A34" s="21" t="s">
        <v>23</v>
      </c>
      <c r="B34" s="20"/>
      <c r="C34" s="20"/>
      <c r="D34" s="19"/>
      <c r="E34" s="12"/>
    </row>
    <row r="35" spans="1:5" ht="16.5" customHeight="1" x14ac:dyDescent="0.15">
      <c r="A35" s="21" t="s">
        <v>24</v>
      </c>
      <c r="B35" s="20"/>
      <c r="C35" s="20"/>
      <c r="D35" s="19"/>
      <c r="E35" s="12"/>
    </row>
    <row r="36" spans="1:5" ht="16.5" customHeight="1" x14ac:dyDescent="0.15">
      <c r="A36" s="21" t="s">
        <v>23</v>
      </c>
      <c r="B36" s="20"/>
      <c r="C36" s="20"/>
      <c r="D36" s="19"/>
      <c r="E36" s="12"/>
    </row>
    <row r="37" spans="1:5" ht="16.5" customHeight="1" x14ac:dyDescent="0.15">
      <c r="A37" s="21" t="s">
        <v>24</v>
      </c>
      <c r="B37" s="20"/>
      <c r="C37" s="20"/>
      <c r="D37" s="19"/>
      <c r="E37" s="12"/>
    </row>
    <row r="38" spans="1:5" ht="16.5" customHeight="1" x14ac:dyDescent="0.15">
      <c r="A38" s="21" t="s">
        <v>25</v>
      </c>
      <c r="B38" s="20"/>
      <c r="C38" s="20"/>
      <c r="D38" s="19"/>
      <c r="E38" s="12"/>
    </row>
    <row r="39" spans="1:5" ht="16.5" customHeight="1" x14ac:dyDescent="0.15">
      <c r="A39" s="21" t="s">
        <v>24</v>
      </c>
      <c r="B39" s="20"/>
      <c r="C39" s="20"/>
      <c r="D39" s="19"/>
      <c r="E39" s="12"/>
    </row>
    <row r="40" spans="1:5" ht="16.5" customHeight="1" x14ac:dyDescent="0.15">
      <c r="A40" s="21" t="s">
        <v>23</v>
      </c>
      <c r="B40" s="20"/>
      <c r="C40" s="20"/>
      <c r="D40" s="19"/>
      <c r="E40" s="12"/>
    </row>
    <row r="41" spans="1:5" ht="16.5" customHeight="1" x14ac:dyDescent="0.15">
      <c r="A41" s="21" t="s">
        <v>23</v>
      </c>
      <c r="B41" s="20"/>
      <c r="C41" s="20"/>
      <c r="D41" s="19"/>
      <c r="E41" s="12"/>
    </row>
    <row r="42" spans="1:5" ht="16.5" customHeight="1" x14ac:dyDescent="0.15">
      <c r="A42" s="22" t="s">
        <v>108</v>
      </c>
      <c r="B42" s="20"/>
      <c r="C42" s="20"/>
      <c r="D42" s="19"/>
      <c r="E42" s="12"/>
    </row>
    <row r="43" spans="1:5" ht="16.5" customHeight="1" x14ac:dyDescent="0.15">
      <c r="A43" s="21" t="s">
        <v>22</v>
      </c>
      <c r="B43" s="20"/>
      <c r="C43" s="20"/>
      <c r="D43" s="19"/>
      <c r="E43" s="12"/>
    </row>
    <row r="44" spans="1:5" ht="16.5" customHeight="1" x14ac:dyDescent="0.15">
      <c r="A44" s="18" t="s">
        <v>21</v>
      </c>
      <c r="B44" s="17"/>
      <c r="C44" s="16"/>
      <c r="D44" s="15"/>
      <c r="E44" s="12"/>
    </row>
    <row r="45" spans="1:5" x14ac:dyDescent="0.15">
      <c r="A45" s="14"/>
      <c r="B45" s="13"/>
      <c r="C45" s="13"/>
      <c r="D45" s="12"/>
      <c r="E45" s="12"/>
    </row>
    <row r="46" spans="1:5" x14ac:dyDescent="0.15">
      <c r="A46" s="12" t="s">
        <v>20</v>
      </c>
      <c r="B46" s="12"/>
      <c r="C46" s="12"/>
      <c r="D46" s="12"/>
      <c r="E46" s="12"/>
    </row>
    <row r="47" spans="1:5" x14ac:dyDescent="0.15">
      <c r="A47" s="12" t="s">
        <v>19</v>
      </c>
      <c r="B47" s="12"/>
      <c r="C47" s="12"/>
      <c r="D47" s="12"/>
      <c r="E47" s="12"/>
    </row>
    <row r="48" spans="1:5" x14ac:dyDescent="0.15">
      <c r="A48" s="12" t="s">
        <v>18</v>
      </c>
      <c r="B48" s="12"/>
      <c r="C48" s="12"/>
      <c r="D48" s="12"/>
      <c r="E48" s="12"/>
    </row>
    <row r="49" spans="1:5" x14ac:dyDescent="0.15">
      <c r="A49" s="12" t="s">
        <v>106</v>
      </c>
      <c r="B49" s="12"/>
      <c r="C49" s="12"/>
      <c r="D49" s="12"/>
      <c r="E49" s="12"/>
    </row>
  </sheetData>
  <mergeCells count="2">
    <mergeCell ref="A3:D3"/>
    <mergeCell ref="C5:D5"/>
  </mergeCells>
  <phoneticPr fontId="1"/>
  <pageMargins left="1.36" right="0.78700000000000003" top="0.98" bottom="0.32"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V30"/>
  <sheetViews>
    <sheetView showZeros="0" view="pageBreakPreview" zoomScaleNormal="100" zoomScaleSheetLayoutView="100" workbookViewId="0">
      <pane ySplit="4" topLeftCell="A5" activePane="bottomLeft" state="frozen"/>
      <selection activeCell="K2" sqref="K2:O3"/>
      <selection pane="bottomLeft" activeCell="K2" sqref="K2:O3"/>
    </sheetView>
  </sheetViews>
  <sheetFormatPr defaultRowHeight="13.5" x14ac:dyDescent="0.15"/>
  <cols>
    <col min="1" max="1" width="6.25" style="11" customWidth="1"/>
    <col min="2" max="14" width="6.875" style="11" customWidth="1"/>
    <col min="15" max="15" width="8.625" style="11" customWidth="1"/>
    <col min="16" max="256" width="9" style="11"/>
    <col min="257" max="257" width="6.25" style="11" customWidth="1"/>
    <col min="258" max="270" width="6.875" style="11" customWidth="1"/>
    <col min="271" max="271" width="8.625" style="11" customWidth="1"/>
    <col min="272" max="512" width="9" style="11"/>
    <col min="513" max="513" width="6.25" style="11" customWidth="1"/>
    <col min="514" max="526" width="6.875" style="11" customWidth="1"/>
    <col min="527" max="527" width="8.625" style="11" customWidth="1"/>
    <col min="528" max="768" width="9" style="11"/>
    <col min="769" max="769" width="6.25" style="11" customWidth="1"/>
    <col min="770" max="782" width="6.875" style="11" customWidth="1"/>
    <col min="783" max="783" width="8.625" style="11" customWidth="1"/>
    <col min="784" max="1024" width="9" style="11"/>
    <col min="1025" max="1025" width="6.25" style="11" customWidth="1"/>
    <col min="1026" max="1038" width="6.875" style="11" customWidth="1"/>
    <col min="1039" max="1039" width="8.625" style="11" customWidth="1"/>
    <col min="1040" max="1280" width="9" style="11"/>
    <col min="1281" max="1281" width="6.25" style="11" customWidth="1"/>
    <col min="1282" max="1294" width="6.875" style="11" customWidth="1"/>
    <col min="1295" max="1295" width="8.625" style="11" customWidth="1"/>
    <col min="1296" max="1536" width="9" style="11"/>
    <col min="1537" max="1537" width="6.25" style="11" customWidth="1"/>
    <col min="1538" max="1550" width="6.875" style="11" customWidth="1"/>
    <col min="1551" max="1551" width="8.625" style="11" customWidth="1"/>
    <col min="1552" max="1792" width="9" style="11"/>
    <col min="1793" max="1793" width="6.25" style="11" customWidth="1"/>
    <col min="1794" max="1806" width="6.875" style="11" customWidth="1"/>
    <col min="1807" max="1807" width="8.625" style="11" customWidth="1"/>
    <col min="1808" max="2048" width="9" style="11"/>
    <col min="2049" max="2049" width="6.25" style="11" customWidth="1"/>
    <col min="2050" max="2062" width="6.875" style="11" customWidth="1"/>
    <col min="2063" max="2063" width="8.625" style="11" customWidth="1"/>
    <col min="2064" max="2304" width="9" style="11"/>
    <col min="2305" max="2305" width="6.25" style="11" customWidth="1"/>
    <col min="2306" max="2318" width="6.875" style="11" customWidth="1"/>
    <col min="2319" max="2319" width="8.625" style="11" customWidth="1"/>
    <col min="2320" max="2560" width="9" style="11"/>
    <col min="2561" max="2561" width="6.25" style="11" customWidth="1"/>
    <col min="2562" max="2574" width="6.875" style="11" customWidth="1"/>
    <col min="2575" max="2575" width="8.625" style="11" customWidth="1"/>
    <col min="2576" max="2816" width="9" style="11"/>
    <col min="2817" max="2817" width="6.25" style="11" customWidth="1"/>
    <col min="2818" max="2830" width="6.875" style="11" customWidth="1"/>
    <col min="2831" max="2831" width="8.625" style="11" customWidth="1"/>
    <col min="2832" max="3072" width="9" style="11"/>
    <col min="3073" max="3073" width="6.25" style="11" customWidth="1"/>
    <col min="3074" max="3086" width="6.875" style="11" customWidth="1"/>
    <col min="3087" max="3087" width="8.625" style="11" customWidth="1"/>
    <col min="3088" max="3328" width="9" style="11"/>
    <col min="3329" max="3329" width="6.25" style="11" customWidth="1"/>
    <col min="3330" max="3342" width="6.875" style="11" customWidth="1"/>
    <col min="3343" max="3343" width="8.625" style="11" customWidth="1"/>
    <col min="3344" max="3584" width="9" style="11"/>
    <col min="3585" max="3585" width="6.25" style="11" customWidth="1"/>
    <col min="3586" max="3598" width="6.875" style="11" customWidth="1"/>
    <col min="3599" max="3599" width="8.625" style="11" customWidth="1"/>
    <col min="3600" max="3840" width="9" style="11"/>
    <col min="3841" max="3841" width="6.25" style="11" customWidth="1"/>
    <col min="3842" max="3854" width="6.875" style="11" customWidth="1"/>
    <col min="3855" max="3855" width="8.625" style="11" customWidth="1"/>
    <col min="3856" max="4096" width="9" style="11"/>
    <col min="4097" max="4097" width="6.25" style="11" customWidth="1"/>
    <col min="4098" max="4110" width="6.875" style="11" customWidth="1"/>
    <col min="4111" max="4111" width="8.625" style="11" customWidth="1"/>
    <col min="4112" max="4352" width="9" style="11"/>
    <col min="4353" max="4353" width="6.25" style="11" customWidth="1"/>
    <col min="4354" max="4366" width="6.875" style="11" customWidth="1"/>
    <col min="4367" max="4367" width="8.625" style="11" customWidth="1"/>
    <col min="4368" max="4608" width="9" style="11"/>
    <col min="4609" max="4609" width="6.25" style="11" customWidth="1"/>
    <col min="4610" max="4622" width="6.875" style="11" customWidth="1"/>
    <col min="4623" max="4623" width="8.625" style="11" customWidth="1"/>
    <col min="4624" max="4864" width="9" style="11"/>
    <col min="4865" max="4865" width="6.25" style="11" customWidth="1"/>
    <col min="4866" max="4878" width="6.875" style="11" customWidth="1"/>
    <col min="4879" max="4879" width="8.625" style="11" customWidth="1"/>
    <col min="4880" max="5120" width="9" style="11"/>
    <col min="5121" max="5121" width="6.25" style="11" customWidth="1"/>
    <col min="5122" max="5134" width="6.875" style="11" customWidth="1"/>
    <col min="5135" max="5135" width="8.625" style="11" customWidth="1"/>
    <col min="5136" max="5376" width="9" style="11"/>
    <col min="5377" max="5377" width="6.25" style="11" customWidth="1"/>
    <col min="5378" max="5390" width="6.875" style="11" customWidth="1"/>
    <col min="5391" max="5391" width="8.625" style="11" customWidth="1"/>
    <col min="5392" max="5632" width="9" style="11"/>
    <col min="5633" max="5633" width="6.25" style="11" customWidth="1"/>
    <col min="5634" max="5646" width="6.875" style="11" customWidth="1"/>
    <col min="5647" max="5647" width="8.625" style="11" customWidth="1"/>
    <col min="5648" max="5888" width="9" style="11"/>
    <col min="5889" max="5889" width="6.25" style="11" customWidth="1"/>
    <col min="5890" max="5902" width="6.875" style="11" customWidth="1"/>
    <col min="5903" max="5903" width="8.625" style="11" customWidth="1"/>
    <col min="5904" max="6144" width="9" style="11"/>
    <col min="6145" max="6145" width="6.25" style="11" customWidth="1"/>
    <col min="6146" max="6158" width="6.875" style="11" customWidth="1"/>
    <col min="6159" max="6159" width="8.625" style="11" customWidth="1"/>
    <col min="6160" max="6400" width="9" style="11"/>
    <col min="6401" max="6401" width="6.25" style="11" customWidth="1"/>
    <col min="6402" max="6414" width="6.875" style="11" customWidth="1"/>
    <col min="6415" max="6415" width="8.625" style="11" customWidth="1"/>
    <col min="6416" max="6656" width="9" style="11"/>
    <col min="6657" max="6657" width="6.25" style="11" customWidth="1"/>
    <col min="6658" max="6670" width="6.875" style="11" customWidth="1"/>
    <col min="6671" max="6671" width="8.625" style="11" customWidth="1"/>
    <col min="6672" max="6912" width="9" style="11"/>
    <col min="6913" max="6913" width="6.25" style="11" customWidth="1"/>
    <col min="6914" max="6926" width="6.875" style="11" customWidth="1"/>
    <col min="6927" max="6927" width="8.625" style="11" customWidth="1"/>
    <col min="6928" max="7168" width="9" style="11"/>
    <col min="7169" max="7169" width="6.25" style="11" customWidth="1"/>
    <col min="7170" max="7182" width="6.875" style="11" customWidth="1"/>
    <col min="7183" max="7183" width="8.625" style="11" customWidth="1"/>
    <col min="7184" max="7424" width="9" style="11"/>
    <col min="7425" max="7425" width="6.25" style="11" customWidth="1"/>
    <col min="7426" max="7438" width="6.875" style="11" customWidth="1"/>
    <col min="7439" max="7439" width="8.625" style="11" customWidth="1"/>
    <col min="7440" max="7680" width="9" style="11"/>
    <col min="7681" max="7681" width="6.25" style="11" customWidth="1"/>
    <col min="7682" max="7694" width="6.875" style="11" customWidth="1"/>
    <col min="7695" max="7695" width="8.625" style="11" customWidth="1"/>
    <col min="7696" max="7936" width="9" style="11"/>
    <col min="7937" max="7937" width="6.25" style="11" customWidth="1"/>
    <col min="7938" max="7950" width="6.875" style="11" customWidth="1"/>
    <col min="7951" max="7951" width="8.625" style="11" customWidth="1"/>
    <col min="7952" max="8192" width="9" style="11"/>
    <col min="8193" max="8193" width="6.25" style="11" customWidth="1"/>
    <col min="8194" max="8206" width="6.875" style="11" customWidth="1"/>
    <col min="8207" max="8207" width="8.625" style="11" customWidth="1"/>
    <col min="8208" max="8448" width="9" style="11"/>
    <col min="8449" max="8449" width="6.25" style="11" customWidth="1"/>
    <col min="8450" max="8462" width="6.875" style="11" customWidth="1"/>
    <col min="8463" max="8463" width="8.625" style="11" customWidth="1"/>
    <col min="8464" max="8704" width="9" style="11"/>
    <col min="8705" max="8705" width="6.25" style="11" customWidth="1"/>
    <col min="8706" max="8718" width="6.875" style="11" customWidth="1"/>
    <col min="8719" max="8719" width="8.625" style="11" customWidth="1"/>
    <col min="8720" max="8960" width="9" style="11"/>
    <col min="8961" max="8961" width="6.25" style="11" customWidth="1"/>
    <col min="8962" max="8974" width="6.875" style="11" customWidth="1"/>
    <col min="8975" max="8975" width="8.625" style="11" customWidth="1"/>
    <col min="8976" max="9216" width="9" style="11"/>
    <col min="9217" max="9217" width="6.25" style="11" customWidth="1"/>
    <col min="9218" max="9230" width="6.875" style="11" customWidth="1"/>
    <col min="9231" max="9231" width="8.625" style="11" customWidth="1"/>
    <col min="9232" max="9472" width="9" style="11"/>
    <col min="9473" max="9473" width="6.25" style="11" customWidth="1"/>
    <col min="9474" max="9486" width="6.875" style="11" customWidth="1"/>
    <col min="9487" max="9487" width="8.625" style="11" customWidth="1"/>
    <col min="9488" max="9728" width="9" style="11"/>
    <col min="9729" max="9729" width="6.25" style="11" customWidth="1"/>
    <col min="9730" max="9742" width="6.875" style="11" customWidth="1"/>
    <col min="9743" max="9743" width="8.625" style="11" customWidth="1"/>
    <col min="9744" max="9984" width="9" style="11"/>
    <col min="9985" max="9985" width="6.25" style="11" customWidth="1"/>
    <col min="9986" max="9998" width="6.875" style="11" customWidth="1"/>
    <col min="9999" max="9999" width="8.625" style="11" customWidth="1"/>
    <col min="10000" max="10240" width="9" style="11"/>
    <col min="10241" max="10241" width="6.25" style="11" customWidth="1"/>
    <col min="10242" max="10254" width="6.875" style="11" customWidth="1"/>
    <col min="10255" max="10255" width="8.625" style="11" customWidth="1"/>
    <col min="10256" max="10496" width="9" style="11"/>
    <col min="10497" max="10497" width="6.25" style="11" customWidth="1"/>
    <col min="10498" max="10510" width="6.875" style="11" customWidth="1"/>
    <col min="10511" max="10511" width="8.625" style="11" customWidth="1"/>
    <col min="10512" max="10752" width="9" style="11"/>
    <col min="10753" max="10753" width="6.25" style="11" customWidth="1"/>
    <col min="10754" max="10766" width="6.875" style="11" customWidth="1"/>
    <col min="10767" max="10767" width="8.625" style="11" customWidth="1"/>
    <col min="10768" max="11008" width="9" style="11"/>
    <col min="11009" max="11009" width="6.25" style="11" customWidth="1"/>
    <col min="11010" max="11022" width="6.875" style="11" customWidth="1"/>
    <col min="11023" max="11023" width="8.625" style="11" customWidth="1"/>
    <col min="11024" max="11264" width="9" style="11"/>
    <col min="11265" max="11265" width="6.25" style="11" customWidth="1"/>
    <col min="11266" max="11278" width="6.875" style="11" customWidth="1"/>
    <col min="11279" max="11279" width="8.625" style="11" customWidth="1"/>
    <col min="11280" max="11520" width="9" style="11"/>
    <col min="11521" max="11521" width="6.25" style="11" customWidth="1"/>
    <col min="11522" max="11534" width="6.875" style="11" customWidth="1"/>
    <col min="11535" max="11535" width="8.625" style="11" customWidth="1"/>
    <col min="11536" max="11776" width="9" style="11"/>
    <col min="11777" max="11777" width="6.25" style="11" customWidth="1"/>
    <col min="11778" max="11790" width="6.875" style="11" customWidth="1"/>
    <col min="11791" max="11791" width="8.625" style="11" customWidth="1"/>
    <col min="11792" max="12032" width="9" style="11"/>
    <col min="12033" max="12033" width="6.25" style="11" customWidth="1"/>
    <col min="12034" max="12046" width="6.875" style="11" customWidth="1"/>
    <col min="12047" max="12047" width="8.625" style="11" customWidth="1"/>
    <col min="12048" max="12288" width="9" style="11"/>
    <col min="12289" max="12289" width="6.25" style="11" customWidth="1"/>
    <col min="12290" max="12302" width="6.875" style="11" customWidth="1"/>
    <col min="12303" max="12303" width="8.625" style="11" customWidth="1"/>
    <col min="12304" max="12544" width="9" style="11"/>
    <col min="12545" max="12545" width="6.25" style="11" customWidth="1"/>
    <col min="12546" max="12558" width="6.875" style="11" customWidth="1"/>
    <col min="12559" max="12559" width="8.625" style="11" customWidth="1"/>
    <col min="12560" max="12800" width="9" style="11"/>
    <col min="12801" max="12801" width="6.25" style="11" customWidth="1"/>
    <col min="12802" max="12814" width="6.875" style="11" customWidth="1"/>
    <col min="12815" max="12815" width="8.625" style="11" customWidth="1"/>
    <col min="12816" max="13056" width="9" style="11"/>
    <col min="13057" max="13057" width="6.25" style="11" customWidth="1"/>
    <col min="13058" max="13070" width="6.875" style="11" customWidth="1"/>
    <col min="13071" max="13071" width="8.625" style="11" customWidth="1"/>
    <col min="13072" max="13312" width="9" style="11"/>
    <col min="13313" max="13313" width="6.25" style="11" customWidth="1"/>
    <col min="13314" max="13326" width="6.875" style="11" customWidth="1"/>
    <col min="13327" max="13327" width="8.625" style="11" customWidth="1"/>
    <col min="13328" max="13568" width="9" style="11"/>
    <col min="13569" max="13569" width="6.25" style="11" customWidth="1"/>
    <col min="13570" max="13582" width="6.875" style="11" customWidth="1"/>
    <col min="13583" max="13583" width="8.625" style="11" customWidth="1"/>
    <col min="13584" max="13824" width="9" style="11"/>
    <col min="13825" max="13825" width="6.25" style="11" customWidth="1"/>
    <col min="13826" max="13838" width="6.875" style="11" customWidth="1"/>
    <col min="13839" max="13839" width="8.625" style="11" customWidth="1"/>
    <col min="13840" max="14080" width="9" style="11"/>
    <col min="14081" max="14081" width="6.25" style="11" customWidth="1"/>
    <col min="14082" max="14094" width="6.875" style="11" customWidth="1"/>
    <col min="14095" max="14095" width="8.625" style="11" customWidth="1"/>
    <col min="14096" max="14336" width="9" style="11"/>
    <col min="14337" max="14337" width="6.25" style="11" customWidth="1"/>
    <col min="14338" max="14350" width="6.875" style="11" customWidth="1"/>
    <col min="14351" max="14351" width="8.625" style="11" customWidth="1"/>
    <col min="14352" max="14592" width="9" style="11"/>
    <col min="14593" max="14593" width="6.25" style="11" customWidth="1"/>
    <col min="14594" max="14606" width="6.875" style="11" customWidth="1"/>
    <col min="14607" max="14607" width="8.625" style="11" customWidth="1"/>
    <col min="14608" max="14848" width="9" style="11"/>
    <col min="14849" max="14849" width="6.25" style="11" customWidth="1"/>
    <col min="14850" max="14862" width="6.875" style="11" customWidth="1"/>
    <col min="14863" max="14863" width="8.625" style="11" customWidth="1"/>
    <col min="14864" max="15104" width="9" style="11"/>
    <col min="15105" max="15105" width="6.25" style="11" customWidth="1"/>
    <col min="15106" max="15118" width="6.875" style="11" customWidth="1"/>
    <col min="15119" max="15119" width="8.625" style="11" customWidth="1"/>
    <col min="15120" max="15360" width="9" style="11"/>
    <col min="15361" max="15361" width="6.25" style="11" customWidth="1"/>
    <col min="15362" max="15374" width="6.875" style="11" customWidth="1"/>
    <col min="15375" max="15375" width="8.625" style="11" customWidth="1"/>
    <col min="15376" max="15616" width="9" style="11"/>
    <col min="15617" max="15617" width="6.25" style="11" customWidth="1"/>
    <col min="15618" max="15630" width="6.875" style="11" customWidth="1"/>
    <col min="15631" max="15631" width="8.625" style="11" customWidth="1"/>
    <col min="15632" max="15872" width="9" style="11"/>
    <col min="15873" max="15873" width="6.25" style="11" customWidth="1"/>
    <col min="15874" max="15886" width="6.875" style="11" customWidth="1"/>
    <col min="15887" max="15887" width="8.625" style="11" customWidth="1"/>
    <col min="15888" max="16128" width="9" style="11"/>
    <col min="16129" max="16129" width="6.25" style="11" customWidth="1"/>
    <col min="16130" max="16142" width="6.875" style="11" customWidth="1"/>
    <col min="16143" max="16143" width="8.625" style="11" customWidth="1"/>
    <col min="16144" max="16384" width="9" style="11"/>
  </cols>
  <sheetData>
    <row r="1" spans="1:74" ht="23.25" customHeight="1" x14ac:dyDescent="0.15">
      <c r="A1" s="33" t="s">
        <v>102</v>
      </c>
      <c r="B1" s="13"/>
      <c r="C1" s="13"/>
      <c r="D1" s="12"/>
      <c r="E1" s="12"/>
    </row>
    <row r="2" spans="1:74" ht="15" customHeight="1" x14ac:dyDescent="0.15">
      <c r="A2" s="301" t="s">
        <v>96</v>
      </c>
      <c r="B2" s="301"/>
      <c r="C2" s="301"/>
      <c r="D2" s="301"/>
      <c r="E2" s="301"/>
      <c r="F2" s="301"/>
      <c r="G2" s="301"/>
      <c r="H2" s="301"/>
      <c r="I2" s="301"/>
      <c r="J2" s="301"/>
      <c r="K2" s="303" t="s">
        <v>43</v>
      </c>
      <c r="L2" s="303"/>
      <c r="M2" s="303"/>
      <c r="N2" s="303"/>
      <c r="O2" s="303"/>
    </row>
    <row r="3" spans="1:74" ht="15" customHeight="1" thickBot="1" x14ac:dyDescent="0.2">
      <c r="A3" s="302"/>
      <c r="B3" s="302"/>
      <c r="C3" s="302"/>
      <c r="D3" s="302"/>
      <c r="E3" s="302"/>
      <c r="F3" s="302"/>
      <c r="G3" s="302"/>
      <c r="H3" s="302"/>
      <c r="I3" s="302"/>
      <c r="J3" s="302"/>
      <c r="K3" s="304"/>
      <c r="L3" s="304"/>
      <c r="M3" s="304"/>
      <c r="N3" s="304"/>
      <c r="O3" s="304"/>
    </row>
    <row r="4" spans="1:74" s="39" customFormat="1" ht="15" customHeight="1" thickBot="1" x14ac:dyDescent="0.2">
      <c r="A4" s="34" t="s">
        <v>44</v>
      </c>
      <c r="B4" s="35" t="s">
        <v>45</v>
      </c>
      <c r="C4" s="36" t="s">
        <v>46</v>
      </c>
      <c r="D4" s="36" t="s">
        <v>47</v>
      </c>
      <c r="E4" s="36" t="s">
        <v>48</v>
      </c>
      <c r="F4" s="36" t="s">
        <v>49</v>
      </c>
      <c r="G4" s="36" t="s">
        <v>50</v>
      </c>
      <c r="H4" s="36" t="s">
        <v>51</v>
      </c>
      <c r="I4" s="36" t="s">
        <v>52</v>
      </c>
      <c r="J4" s="36" t="s">
        <v>53</v>
      </c>
      <c r="K4" s="36" t="s">
        <v>54</v>
      </c>
      <c r="L4" s="36" t="s">
        <v>55</v>
      </c>
      <c r="M4" s="37" t="s">
        <v>56</v>
      </c>
      <c r="N4" s="38" t="s">
        <v>57</v>
      </c>
      <c r="O4" s="38" t="s">
        <v>58</v>
      </c>
    </row>
    <row r="5" spans="1:74" ht="15" customHeight="1" x14ac:dyDescent="0.15">
      <c r="A5" s="305">
        <v>1</v>
      </c>
      <c r="B5" s="40"/>
      <c r="C5" s="41"/>
      <c r="D5" s="41"/>
      <c r="E5" s="41"/>
      <c r="F5" s="41"/>
      <c r="G5" s="41"/>
      <c r="H5" s="41"/>
      <c r="I5" s="41"/>
      <c r="J5" s="41"/>
      <c r="K5" s="41"/>
      <c r="L5" s="41"/>
      <c r="M5" s="42"/>
      <c r="N5" s="43">
        <f>SUM(B5:M5)</f>
        <v>0</v>
      </c>
      <c r="O5" s="44"/>
    </row>
    <row r="6" spans="1:74" s="49" customFormat="1" ht="15" customHeight="1" x14ac:dyDescent="0.15">
      <c r="A6" s="306"/>
      <c r="B6" s="45"/>
      <c r="C6" s="46"/>
      <c r="D6" s="46"/>
      <c r="E6" s="46"/>
      <c r="F6" s="46"/>
      <c r="G6" s="46"/>
      <c r="H6" s="46"/>
      <c r="I6" s="46"/>
      <c r="J6" s="46"/>
      <c r="K6" s="46"/>
      <c r="L6" s="46"/>
      <c r="M6" s="46"/>
      <c r="N6" s="47">
        <f t="shared" ref="N6:N23" si="0">SUM(B6:M6)</f>
        <v>0</v>
      </c>
      <c r="O6" s="48"/>
      <c r="P6" s="307"/>
      <c r="Q6" s="308"/>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row>
    <row r="7" spans="1:74" ht="15" customHeight="1" x14ac:dyDescent="0.15">
      <c r="A7" s="50">
        <v>2</v>
      </c>
      <c r="B7" s="45"/>
      <c r="C7" s="46"/>
      <c r="D7" s="46"/>
      <c r="E7" s="46"/>
      <c r="F7" s="46"/>
      <c r="G7" s="46"/>
      <c r="H7" s="46"/>
      <c r="I7" s="46"/>
      <c r="J7" s="46"/>
      <c r="K7" s="46"/>
      <c r="L7" s="46"/>
      <c r="M7" s="51"/>
      <c r="N7" s="47">
        <f t="shared" si="0"/>
        <v>0</v>
      </c>
      <c r="O7" s="48"/>
    </row>
    <row r="8" spans="1:74" ht="15" customHeight="1" x14ac:dyDescent="0.15">
      <c r="A8" s="50">
        <v>3</v>
      </c>
      <c r="B8" s="45"/>
      <c r="C8" s="46"/>
      <c r="D8" s="46"/>
      <c r="E8" s="46"/>
      <c r="F8" s="46"/>
      <c r="G8" s="46"/>
      <c r="H8" s="46"/>
      <c r="I8" s="46"/>
      <c r="J8" s="46"/>
      <c r="K8" s="46"/>
      <c r="L8" s="46"/>
      <c r="M8" s="51"/>
      <c r="N8" s="47">
        <f t="shared" si="0"/>
        <v>0</v>
      </c>
      <c r="O8" s="52"/>
    </row>
    <row r="9" spans="1:74" ht="15" customHeight="1" x14ac:dyDescent="0.15">
      <c r="A9" s="50">
        <v>4</v>
      </c>
      <c r="B9" s="45"/>
      <c r="C9" s="46"/>
      <c r="D9" s="46"/>
      <c r="E9" s="46"/>
      <c r="F9" s="46"/>
      <c r="G9" s="46"/>
      <c r="H9" s="46"/>
      <c r="I9" s="46"/>
      <c r="J9" s="46"/>
      <c r="K9" s="46"/>
      <c r="L9" s="46"/>
      <c r="M9" s="51"/>
      <c r="N9" s="47">
        <f t="shared" si="0"/>
        <v>0</v>
      </c>
      <c r="O9" s="52"/>
    </row>
    <row r="10" spans="1:74" ht="15" customHeight="1" x14ac:dyDescent="0.15">
      <c r="A10" s="50">
        <v>5</v>
      </c>
      <c r="B10" s="45"/>
      <c r="C10" s="46"/>
      <c r="D10" s="46"/>
      <c r="E10" s="46"/>
      <c r="F10" s="46"/>
      <c r="G10" s="46"/>
      <c r="H10" s="46"/>
      <c r="I10" s="46"/>
      <c r="J10" s="46"/>
      <c r="K10" s="46"/>
      <c r="L10" s="46"/>
      <c r="M10" s="51"/>
      <c r="N10" s="47">
        <f t="shared" si="0"/>
        <v>0</v>
      </c>
      <c r="O10" s="52"/>
    </row>
    <row r="11" spans="1:74" ht="15" customHeight="1" x14ac:dyDescent="0.15">
      <c r="A11" s="50">
        <v>6</v>
      </c>
      <c r="B11" s="45"/>
      <c r="C11" s="46"/>
      <c r="D11" s="46"/>
      <c r="E11" s="46"/>
      <c r="F11" s="46"/>
      <c r="G11" s="46"/>
      <c r="H11" s="46"/>
      <c r="I11" s="46"/>
      <c r="J11" s="46"/>
      <c r="K11" s="46"/>
      <c r="L11" s="46"/>
      <c r="M11" s="51"/>
      <c r="N11" s="47">
        <f t="shared" si="0"/>
        <v>0</v>
      </c>
      <c r="O11" s="52"/>
    </row>
    <row r="12" spans="1:74" ht="15" customHeight="1" x14ac:dyDescent="0.15">
      <c r="A12" s="50">
        <v>7</v>
      </c>
      <c r="B12" s="45"/>
      <c r="C12" s="46"/>
      <c r="D12" s="46"/>
      <c r="E12" s="46"/>
      <c r="F12" s="46"/>
      <c r="G12" s="46"/>
      <c r="H12" s="46"/>
      <c r="I12" s="46"/>
      <c r="J12" s="46"/>
      <c r="K12" s="46"/>
      <c r="L12" s="46"/>
      <c r="M12" s="51"/>
      <c r="N12" s="47">
        <f t="shared" si="0"/>
        <v>0</v>
      </c>
      <c r="O12" s="52"/>
    </row>
    <row r="13" spans="1:74" ht="15" customHeight="1" x14ac:dyDescent="0.15">
      <c r="A13" s="50">
        <v>8</v>
      </c>
      <c r="B13" s="45"/>
      <c r="C13" s="46"/>
      <c r="D13" s="46"/>
      <c r="E13" s="46"/>
      <c r="F13" s="46"/>
      <c r="G13" s="46"/>
      <c r="H13" s="46"/>
      <c r="I13" s="46"/>
      <c r="J13" s="46"/>
      <c r="K13" s="46"/>
      <c r="L13" s="46"/>
      <c r="M13" s="51"/>
      <c r="N13" s="47">
        <f t="shared" si="0"/>
        <v>0</v>
      </c>
      <c r="O13" s="52"/>
    </row>
    <row r="14" spans="1:74" ht="15" customHeight="1" x14ac:dyDescent="0.15">
      <c r="A14" s="50">
        <v>9</v>
      </c>
      <c r="B14" s="45"/>
      <c r="C14" s="46"/>
      <c r="D14" s="46"/>
      <c r="E14" s="46"/>
      <c r="F14" s="46"/>
      <c r="G14" s="46"/>
      <c r="H14" s="46"/>
      <c r="I14" s="46"/>
      <c r="J14" s="46"/>
      <c r="K14" s="46"/>
      <c r="L14" s="46"/>
      <c r="M14" s="51"/>
      <c r="N14" s="47">
        <f t="shared" si="0"/>
        <v>0</v>
      </c>
      <c r="O14" s="52"/>
    </row>
    <row r="15" spans="1:74" ht="15" customHeight="1" x14ac:dyDescent="0.15">
      <c r="A15" s="50">
        <v>10</v>
      </c>
      <c r="B15" s="45"/>
      <c r="C15" s="46"/>
      <c r="D15" s="46"/>
      <c r="E15" s="46"/>
      <c r="F15" s="46"/>
      <c r="G15" s="46"/>
      <c r="H15" s="46"/>
      <c r="I15" s="46"/>
      <c r="J15" s="46"/>
      <c r="K15" s="46"/>
      <c r="L15" s="46"/>
      <c r="M15" s="51"/>
      <c r="N15" s="47">
        <f t="shared" si="0"/>
        <v>0</v>
      </c>
      <c r="O15" s="52"/>
    </row>
    <row r="16" spans="1:74" ht="15" customHeight="1" x14ac:dyDescent="0.15">
      <c r="A16" s="50">
        <v>11</v>
      </c>
      <c r="B16" s="45"/>
      <c r="C16" s="46"/>
      <c r="D16" s="46"/>
      <c r="E16" s="46"/>
      <c r="F16" s="46"/>
      <c r="G16" s="46"/>
      <c r="H16" s="46"/>
      <c r="I16" s="46"/>
      <c r="J16" s="46"/>
      <c r="K16" s="46"/>
      <c r="L16" s="46"/>
      <c r="M16" s="51"/>
      <c r="N16" s="47">
        <f t="shared" si="0"/>
        <v>0</v>
      </c>
      <c r="O16" s="52"/>
    </row>
    <row r="17" spans="1:15" ht="15" customHeight="1" x14ac:dyDescent="0.15">
      <c r="A17" s="53">
        <v>12</v>
      </c>
      <c r="B17" s="45"/>
      <c r="C17" s="46"/>
      <c r="D17" s="46"/>
      <c r="E17" s="46"/>
      <c r="F17" s="46"/>
      <c r="G17" s="46"/>
      <c r="H17" s="46"/>
      <c r="I17" s="46"/>
      <c r="J17" s="46"/>
      <c r="K17" s="46"/>
      <c r="L17" s="46"/>
      <c r="M17" s="51"/>
      <c r="N17" s="47">
        <f t="shared" si="0"/>
        <v>0</v>
      </c>
      <c r="O17" s="52"/>
    </row>
    <row r="18" spans="1:15" ht="15" customHeight="1" x14ac:dyDescent="0.15">
      <c r="A18" s="50">
        <v>13</v>
      </c>
      <c r="B18" s="45"/>
      <c r="C18" s="46"/>
      <c r="D18" s="46"/>
      <c r="E18" s="46"/>
      <c r="F18" s="46"/>
      <c r="G18" s="46"/>
      <c r="H18" s="46"/>
      <c r="I18" s="46"/>
      <c r="J18" s="46"/>
      <c r="K18" s="46"/>
      <c r="L18" s="46"/>
      <c r="M18" s="51"/>
      <c r="N18" s="47">
        <f t="shared" si="0"/>
        <v>0</v>
      </c>
      <c r="O18" s="52"/>
    </row>
    <row r="19" spans="1:15" ht="15" customHeight="1" x14ac:dyDescent="0.15">
      <c r="A19" s="53">
        <v>14</v>
      </c>
      <c r="B19" s="45"/>
      <c r="C19" s="46"/>
      <c r="D19" s="46"/>
      <c r="E19" s="46"/>
      <c r="F19" s="46"/>
      <c r="G19" s="46"/>
      <c r="H19" s="46"/>
      <c r="I19" s="46"/>
      <c r="J19" s="46"/>
      <c r="K19" s="46"/>
      <c r="L19" s="46"/>
      <c r="M19" s="51"/>
      <c r="N19" s="47">
        <f t="shared" si="0"/>
        <v>0</v>
      </c>
      <c r="O19" s="52"/>
    </row>
    <row r="20" spans="1:15" ht="15" customHeight="1" x14ac:dyDescent="0.15">
      <c r="A20" s="50">
        <v>15</v>
      </c>
      <c r="B20" s="45"/>
      <c r="C20" s="46"/>
      <c r="D20" s="46"/>
      <c r="E20" s="46"/>
      <c r="F20" s="46"/>
      <c r="G20" s="46"/>
      <c r="H20" s="46"/>
      <c r="I20" s="46"/>
      <c r="J20" s="46"/>
      <c r="K20" s="46"/>
      <c r="L20" s="46"/>
      <c r="M20" s="51"/>
      <c r="N20" s="47">
        <f t="shared" si="0"/>
        <v>0</v>
      </c>
      <c r="O20" s="52"/>
    </row>
    <row r="21" spans="1:15" ht="15" customHeight="1" x14ac:dyDescent="0.15">
      <c r="A21" s="53">
        <v>16</v>
      </c>
      <c r="B21" s="45"/>
      <c r="C21" s="46"/>
      <c r="D21" s="46"/>
      <c r="E21" s="46"/>
      <c r="F21" s="46"/>
      <c r="G21" s="46"/>
      <c r="H21" s="46"/>
      <c r="I21" s="46"/>
      <c r="J21" s="46"/>
      <c r="K21" s="46"/>
      <c r="L21" s="46"/>
      <c r="M21" s="51"/>
      <c r="N21" s="47">
        <f t="shared" si="0"/>
        <v>0</v>
      </c>
      <c r="O21" s="52"/>
    </row>
    <row r="22" spans="1:15" ht="15" customHeight="1" x14ac:dyDescent="0.15">
      <c r="A22" s="50">
        <v>17</v>
      </c>
      <c r="B22" s="45"/>
      <c r="C22" s="46"/>
      <c r="D22" s="46"/>
      <c r="E22" s="46"/>
      <c r="F22" s="46"/>
      <c r="G22" s="46"/>
      <c r="H22" s="46"/>
      <c r="I22" s="46"/>
      <c r="J22" s="46"/>
      <c r="K22" s="46"/>
      <c r="L22" s="46"/>
      <c r="M22" s="51"/>
      <c r="N22" s="47">
        <f t="shared" si="0"/>
        <v>0</v>
      </c>
      <c r="O22" s="52"/>
    </row>
    <row r="23" spans="1:15" ht="15" customHeight="1" thickBot="1" x14ac:dyDescent="0.2">
      <c r="A23" s="53">
        <v>18</v>
      </c>
      <c r="B23" s="54"/>
      <c r="C23" s="55"/>
      <c r="D23" s="55"/>
      <c r="E23" s="55"/>
      <c r="F23" s="55"/>
      <c r="G23" s="55"/>
      <c r="H23" s="55"/>
      <c r="I23" s="55"/>
      <c r="J23" s="55"/>
      <c r="K23" s="55"/>
      <c r="L23" s="55"/>
      <c r="M23" s="56"/>
      <c r="N23" s="47">
        <f t="shared" si="0"/>
        <v>0</v>
      </c>
      <c r="O23" s="52"/>
    </row>
    <row r="24" spans="1:15" ht="15" customHeight="1" thickBot="1" x14ac:dyDescent="0.2">
      <c r="A24" s="57" t="s">
        <v>57</v>
      </c>
      <c r="B24" s="58">
        <f>SUM(B5:B23)</f>
        <v>0</v>
      </c>
      <c r="C24" s="58">
        <f t="shared" ref="C24:M24" si="1">SUM(C5:C23)</f>
        <v>0</v>
      </c>
      <c r="D24" s="58">
        <f t="shared" si="1"/>
        <v>0</v>
      </c>
      <c r="E24" s="58">
        <f t="shared" si="1"/>
        <v>0</v>
      </c>
      <c r="F24" s="58">
        <f t="shared" si="1"/>
        <v>0</v>
      </c>
      <c r="G24" s="58">
        <f t="shared" si="1"/>
        <v>0</v>
      </c>
      <c r="H24" s="58">
        <f t="shared" si="1"/>
        <v>0</v>
      </c>
      <c r="I24" s="58">
        <f t="shared" si="1"/>
        <v>0</v>
      </c>
      <c r="J24" s="58">
        <f t="shared" si="1"/>
        <v>0</v>
      </c>
      <c r="K24" s="58">
        <f t="shared" si="1"/>
        <v>0</v>
      </c>
      <c r="L24" s="58">
        <f t="shared" si="1"/>
        <v>0</v>
      </c>
      <c r="M24" s="58">
        <f t="shared" si="1"/>
        <v>0</v>
      </c>
      <c r="N24" s="57">
        <f>SUM(N5:N23)</f>
        <v>0</v>
      </c>
      <c r="O24" s="59"/>
    </row>
    <row r="25" spans="1:15" ht="14.25" customHeight="1" x14ac:dyDescent="0.15">
      <c r="A25" s="60"/>
      <c r="B25" s="60"/>
      <c r="C25" s="60"/>
      <c r="D25" s="60"/>
      <c r="E25" s="60"/>
      <c r="F25" s="60"/>
      <c r="G25" s="60"/>
      <c r="H25" s="60"/>
      <c r="I25" s="60"/>
      <c r="J25" s="60"/>
      <c r="K25" s="60"/>
      <c r="L25" s="60"/>
      <c r="M25" s="60"/>
      <c r="N25" s="60"/>
      <c r="O25" s="61"/>
    </row>
    <row r="26" spans="1:15" ht="13.5" customHeight="1" x14ac:dyDescent="0.15">
      <c r="A26" s="32" t="s">
        <v>114</v>
      </c>
      <c r="B26" s="32"/>
      <c r="C26" s="32"/>
      <c r="D26" s="32"/>
      <c r="E26" s="32"/>
      <c r="F26" s="32"/>
      <c r="G26" s="32"/>
      <c r="H26" s="32"/>
      <c r="I26" s="32"/>
      <c r="J26" s="32"/>
      <c r="K26" s="32"/>
      <c r="L26" s="32"/>
      <c r="M26" s="32"/>
      <c r="N26" s="32"/>
      <c r="O26" s="32"/>
    </row>
    <row r="27" spans="1:15" ht="13.5" customHeight="1" x14ac:dyDescent="0.15">
      <c r="A27" s="32"/>
      <c r="B27" s="32" t="s">
        <v>115</v>
      </c>
      <c r="C27" s="32"/>
      <c r="D27" s="32"/>
      <c r="E27" s="32"/>
      <c r="F27" s="32"/>
      <c r="G27" s="32"/>
      <c r="H27" s="32"/>
      <c r="I27" s="32"/>
      <c r="J27" s="32"/>
      <c r="K27" s="32"/>
      <c r="L27" s="32"/>
      <c r="M27" s="32"/>
      <c r="N27" s="32"/>
      <c r="O27" s="32"/>
    </row>
    <row r="28" spans="1:15" ht="13.5" customHeight="1" x14ac:dyDescent="0.15">
      <c r="A28" s="32" t="s">
        <v>109</v>
      </c>
      <c r="B28" s="12"/>
      <c r="C28" s="12"/>
      <c r="D28" s="12"/>
      <c r="E28" s="12"/>
      <c r="F28" s="12"/>
      <c r="G28" s="12"/>
      <c r="H28" s="12"/>
      <c r="I28" s="12"/>
      <c r="J28" s="12"/>
      <c r="K28" s="12"/>
      <c r="L28" s="12"/>
      <c r="M28" s="12"/>
      <c r="N28" s="12"/>
      <c r="O28" s="12"/>
    </row>
    <row r="29" spans="1:15" x14ac:dyDescent="0.15">
      <c r="A29" s="12" t="s">
        <v>110</v>
      </c>
      <c r="B29" s="12"/>
      <c r="C29" s="12"/>
      <c r="D29" s="12"/>
      <c r="E29" s="12"/>
      <c r="F29" s="12"/>
      <c r="G29" s="12"/>
      <c r="H29" s="12"/>
      <c r="I29" s="12"/>
      <c r="J29" s="12"/>
      <c r="K29" s="12"/>
      <c r="L29" s="12"/>
      <c r="M29" s="12"/>
      <c r="N29" s="12"/>
      <c r="O29" s="12"/>
    </row>
    <row r="30" spans="1:15" x14ac:dyDescent="0.15">
      <c r="A30" s="32" t="s">
        <v>59</v>
      </c>
    </row>
  </sheetData>
  <mergeCells count="4">
    <mergeCell ref="A2:J3"/>
    <mergeCell ref="K2:O3"/>
    <mergeCell ref="A5:A6"/>
    <mergeCell ref="P6:Q6"/>
  </mergeCells>
  <phoneticPr fontId="1"/>
  <pageMargins left="1.1811023622047245" right="0.78740157480314965" top="0.78740157480314965" bottom="0.3149606299212598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T30"/>
  <sheetViews>
    <sheetView showZeros="0" view="pageBreakPreview" zoomScale="110" zoomScaleNormal="100" zoomScaleSheetLayoutView="110" workbookViewId="0">
      <selection activeCell="A5" sqref="A5:B5"/>
    </sheetView>
  </sheetViews>
  <sheetFormatPr defaultRowHeight="13.5" x14ac:dyDescent="0.15"/>
  <cols>
    <col min="1" max="1" width="10" style="11" customWidth="1"/>
    <col min="2" max="2" width="11.375" style="11" customWidth="1"/>
    <col min="3" max="3" width="10.875" style="111" customWidth="1"/>
    <col min="4" max="4" width="13.625" style="111" bestFit="1" customWidth="1"/>
    <col min="5" max="5" width="10.875" style="111" customWidth="1"/>
    <col min="6" max="6" width="9" style="111" customWidth="1"/>
    <col min="7" max="7" width="7" style="111" customWidth="1"/>
    <col min="8" max="8" width="3.125" style="111" customWidth="1"/>
    <col min="9" max="9" width="18.625" style="111" customWidth="1"/>
    <col min="10" max="10" width="2.875" style="112" hidden="1" customWidth="1"/>
    <col min="11" max="11" width="8.625" style="111" customWidth="1"/>
    <col min="12" max="256" width="9" style="11"/>
    <col min="257" max="257" width="10" style="11" customWidth="1"/>
    <col min="258" max="258" width="11.375" style="11" customWidth="1"/>
    <col min="259" max="261" width="10.875" style="11" customWidth="1"/>
    <col min="262" max="262" width="9" style="11" customWidth="1"/>
    <col min="263" max="263" width="7" style="11" customWidth="1"/>
    <col min="264" max="264" width="3.125" style="11" customWidth="1"/>
    <col min="265" max="265" width="18.625" style="11" customWidth="1"/>
    <col min="266" max="266" width="0" style="11" hidden="1" customWidth="1"/>
    <col min="267" max="267" width="8.625" style="11" customWidth="1"/>
    <col min="268" max="512" width="9" style="11"/>
    <col min="513" max="513" width="10" style="11" customWidth="1"/>
    <col min="514" max="514" width="11.375" style="11" customWidth="1"/>
    <col min="515" max="517" width="10.875" style="11" customWidth="1"/>
    <col min="518" max="518" width="9" style="11" customWidth="1"/>
    <col min="519" max="519" width="7" style="11" customWidth="1"/>
    <col min="520" max="520" width="3.125" style="11" customWidth="1"/>
    <col min="521" max="521" width="18.625" style="11" customWidth="1"/>
    <col min="522" max="522" width="0" style="11" hidden="1" customWidth="1"/>
    <col min="523" max="523" width="8.625" style="11" customWidth="1"/>
    <col min="524" max="768" width="9" style="11"/>
    <col min="769" max="769" width="10" style="11" customWidth="1"/>
    <col min="770" max="770" width="11.375" style="11" customWidth="1"/>
    <col min="771" max="773" width="10.875" style="11" customWidth="1"/>
    <col min="774" max="774" width="9" style="11" customWidth="1"/>
    <col min="775" max="775" width="7" style="11" customWidth="1"/>
    <col min="776" max="776" width="3.125" style="11" customWidth="1"/>
    <col min="777" max="777" width="18.625" style="11" customWidth="1"/>
    <col min="778" max="778" width="0" style="11" hidden="1" customWidth="1"/>
    <col min="779" max="779" width="8.625" style="11" customWidth="1"/>
    <col min="780" max="1024" width="9" style="11"/>
    <col min="1025" max="1025" width="10" style="11" customWidth="1"/>
    <col min="1026" max="1026" width="11.375" style="11" customWidth="1"/>
    <col min="1027" max="1029" width="10.875" style="11" customWidth="1"/>
    <col min="1030" max="1030" width="9" style="11" customWidth="1"/>
    <col min="1031" max="1031" width="7" style="11" customWidth="1"/>
    <col min="1032" max="1032" width="3.125" style="11" customWidth="1"/>
    <col min="1033" max="1033" width="18.625" style="11" customWidth="1"/>
    <col min="1034" max="1034" width="0" style="11" hidden="1" customWidth="1"/>
    <col min="1035" max="1035" width="8.625" style="11" customWidth="1"/>
    <col min="1036" max="1280" width="9" style="11"/>
    <col min="1281" max="1281" width="10" style="11" customWidth="1"/>
    <col min="1282" max="1282" width="11.375" style="11" customWidth="1"/>
    <col min="1283" max="1285" width="10.875" style="11" customWidth="1"/>
    <col min="1286" max="1286" width="9" style="11" customWidth="1"/>
    <col min="1287" max="1287" width="7" style="11" customWidth="1"/>
    <col min="1288" max="1288" width="3.125" style="11" customWidth="1"/>
    <col min="1289" max="1289" width="18.625" style="11" customWidth="1"/>
    <col min="1290" max="1290" width="0" style="11" hidden="1" customWidth="1"/>
    <col min="1291" max="1291" width="8.625" style="11" customWidth="1"/>
    <col min="1292" max="1536" width="9" style="11"/>
    <col min="1537" max="1537" width="10" style="11" customWidth="1"/>
    <col min="1538" max="1538" width="11.375" style="11" customWidth="1"/>
    <col min="1539" max="1541" width="10.875" style="11" customWidth="1"/>
    <col min="1542" max="1542" width="9" style="11" customWidth="1"/>
    <col min="1543" max="1543" width="7" style="11" customWidth="1"/>
    <col min="1544" max="1544" width="3.125" style="11" customWidth="1"/>
    <col min="1545" max="1545" width="18.625" style="11" customWidth="1"/>
    <col min="1546" max="1546" width="0" style="11" hidden="1" customWidth="1"/>
    <col min="1547" max="1547" width="8.625" style="11" customWidth="1"/>
    <col min="1548" max="1792" width="9" style="11"/>
    <col min="1793" max="1793" width="10" style="11" customWidth="1"/>
    <col min="1794" max="1794" width="11.375" style="11" customWidth="1"/>
    <col min="1795" max="1797" width="10.875" style="11" customWidth="1"/>
    <col min="1798" max="1798" width="9" style="11" customWidth="1"/>
    <col min="1799" max="1799" width="7" style="11" customWidth="1"/>
    <col min="1800" max="1800" width="3.125" style="11" customWidth="1"/>
    <col min="1801" max="1801" width="18.625" style="11" customWidth="1"/>
    <col min="1802" max="1802" width="0" style="11" hidden="1" customWidth="1"/>
    <col min="1803" max="1803" width="8.625" style="11" customWidth="1"/>
    <col min="1804" max="2048" width="9" style="11"/>
    <col min="2049" max="2049" width="10" style="11" customWidth="1"/>
    <col min="2050" max="2050" width="11.375" style="11" customWidth="1"/>
    <col min="2051" max="2053" width="10.875" style="11" customWidth="1"/>
    <col min="2054" max="2054" width="9" style="11" customWidth="1"/>
    <col min="2055" max="2055" width="7" style="11" customWidth="1"/>
    <col min="2056" max="2056" width="3.125" style="11" customWidth="1"/>
    <col min="2057" max="2057" width="18.625" style="11" customWidth="1"/>
    <col min="2058" max="2058" width="0" style="11" hidden="1" customWidth="1"/>
    <col min="2059" max="2059" width="8.625" style="11" customWidth="1"/>
    <col min="2060" max="2304" width="9" style="11"/>
    <col min="2305" max="2305" width="10" style="11" customWidth="1"/>
    <col min="2306" max="2306" width="11.375" style="11" customWidth="1"/>
    <col min="2307" max="2309" width="10.875" style="11" customWidth="1"/>
    <col min="2310" max="2310" width="9" style="11" customWidth="1"/>
    <col min="2311" max="2311" width="7" style="11" customWidth="1"/>
    <col min="2312" max="2312" width="3.125" style="11" customWidth="1"/>
    <col min="2313" max="2313" width="18.625" style="11" customWidth="1"/>
    <col min="2314" max="2314" width="0" style="11" hidden="1" customWidth="1"/>
    <col min="2315" max="2315" width="8.625" style="11" customWidth="1"/>
    <col min="2316" max="2560" width="9" style="11"/>
    <col min="2561" max="2561" width="10" style="11" customWidth="1"/>
    <col min="2562" max="2562" width="11.375" style="11" customWidth="1"/>
    <col min="2563" max="2565" width="10.875" style="11" customWidth="1"/>
    <col min="2566" max="2566" width="9" style="11" customWidth="1"/>
    <col min="2567" max="2567" width="7" style="11" customWidth="1"/>
    <col min="2568" max="2568" width="3.125" style="11" customWidth="1"/>
    <col min="2569" max="2569" width="18.625" style="11" customWidth="1"/>
    <col min="2570" max="2570" width="0" style="11" hidden="1" customWidth="1"/>
    <col min="2571" max="2571" width="8.625" style="11" customWidth="1"/>
    <col min="2572" max="2816" width="9" style="11"/>
    <col min="2817" max="2817" width="10" style="11" customWidth="1"/>
    <col min="2818" max="2818" width="11.375" style="11" customWidth="1"/>
    <col min="2819" max="2821" width="10.875" style="11" customWidth="1"/>
    <col min="2822" max="2822" width="9" style="11" customWidth="1"/>
    <col min="2823" max="2823" width="7" style="11" customWidth="1"/>
    <col min="2824" max="2824" width="3.125" style="11" customWidth="1"/>
    <col min="2825" max="2825" width="18.625" style="11" customWidth="1"/>
    <col min="2826" max="2826" width="0" style="11" hidden="1" customWidth="1"/>
    <col min="2827" max="2827" width="8.625" style="11" customWidth="1"/>
    <col min="2828" max="3072" width="9" style="11"/>
    <col min="3073" max="3073" width="10" style="11" customWidth="1"/>
    <col min="3074" max="3074" width="11.375" style="11" customWidth="1"/>
    <col min="3075" max="3077" width="10.875" style="11" customWidth="1"/>
    <col min="3078" max="3078" width="9" style="11" customWidth="1"/>
    <col min="3079" max="3079" width="7" style="11" customWidth="1"/>
    <col min="3080" max="3080" width="3.125" style="11" customWidth="1"/>
    <col min="3081" max="3081" width="18.625" style="11" customWidth="1"/>
    <col min="3082" max="3082" width="0" style="11" hidden="1" customWidth="1"/>
    <col min="3083" max="3083" width="8.625" style="11" customWidth="1"/>
    <col min="3084" max="3328" width="9" style="11"/>
    <col min="3329" max="3329" width="10" style="11" customWidth="1"/>
    <col min="3330" max="3330" width="11.375" style="11" customWidth="1"/>
    <col min="3331" max="3333" width="10.875" style="11" customWidth="1"/>
    <col min="3334" max="3334" width="9" style="11" customWidth="1"/>
    <col min="3335" max="3335" width="7" style="11" customWidth="1"/>
    <col min="3336" max="3336" width="3.125" style="11" customWidth="1"/>
    <col min="3337" max="3337" width="18.625" style="11" customWidth="1"/>
    <col min="3338" max="3338" width="0" style="11" hidden="1" customWidth="1"/>
    <col min="3339" max="3339" width="8.625" style="11" customWidth="1"/>
    <col min="3340" max="3584" width="9" style="11"/>
    <col min="3585" max="3585" width="10" style="11" customWidth="1"/>
    <col min="3586" max="3586" width="11.375" style="11" customWidth="1"/>
    <col min="3587" max="3589" width="10.875" style="11" customWidth="1"/>
    <col min="3590" max="3590" width="9" style="11" customWidth="1"/>
    <col min="3591" max="3591" width="7" style="11" customWidth="1"/>
    <col min="3592" max="3592" width="3.125" style="11" customWidth="1"/>
    <col min="3593" max="3593" width="18.625" style="11" customWidth="1"/>
    <col min="3594" max="3594" width="0" style="11" hidden="1" customWidth="1"/>
    <col min="3595" max="3595" width="8.625" style="11" customWidth="1"/>
    <col min="3596" max="3840" width="9" style="11"/>
    <col min="3841" max="3841" width="10" style="11" customWidth="1"/>
    <col min="3842" max="3842" width="11.375" style="11" customWidth="1"/>
    <col min="3843" max="3845" width="10.875" style="11" customWidth="1"/>
    <col min="3846" max="3846" width="9" style="11" customWidth="1"/>
    <col min="3847" max="3847" width="7" style="11" customWidth="1"/>
    <col min="3848" max="3848" width="3.125" style="11" customWidth="1"/>
    <col min="3849" max="3849" width="18.625" style="11" customWidth="1"/>
    <col min="3850" max="3850" width="0" style="11" hidden="1" customWidth="1"/>
    <col min="3851" max="3851" width="8.625" style="11" customWidth="1"/>
    <col min="3852" max="4096" width="9" style="11"/>
    <col min="4097" max="4097" width="10" style="11" customWidth="1"/>
    <col min="4098" max="4098" width="11.375" style="11" customWidth="1"/>
    <col min="4099" max="4101" width="10.875" style="11" customWidth="1"/>
    <col min="4102" max="4102" width="9" style="11" customWidth="1"/>
    <col min="4103" max="4103" width="7" style="11" customWidth="1"/>
    <col min="4104" max="4104" width="3.125" style="11" customWidth="1"/>
    <col min="4105" max="4105" width="18.625" style="11" customWidth="1"/>
    <col min="4106" max="4106" width="0" style="11" hidden="1" customWidth="1"/>
    <col min="4107" max="4107" width="8.625" style="11" customWidth="1"/>
    <col min="4108" max="4352" width="9" style="11"/>
    <col min="4353" max="4353" width="10" style="11" customWidth="1"/>
    <col min="4354" max="4354" width="11.375" style="11" customWidth="1"/>
    <col min="4355" max="4357" width="10.875" style="11" customWidth="1"/>
    <col min="4358" max="4358" width="9" style="11" customWidth="1"/>
    <col min="4359" max="4359" width="7" style="11" customWidth="1"/>
    <col min="4360" max="4360" width="3.125" style="11" customWidth="1"/>
    <col min="4361" max="4361" width="18.625" style="11" customWidth="1"/>
    <col min="4362" max="4362" width="0" style="11" hidden="1" customWidth="1"/>
    <col min="4363" max="4363" width="8.625" style="11" customWidth="1"/>
    <col min="4364" max="4608" width="9" style="11"/>
    <col min="4609" max="4609" width="10" style="11" customWidth="1"/>
    <col min="4610" max="4610" width="11.375" style="11" customWidth="1"/>
    <col min="4611" max="4613" width="10.875" style="11" customWidth="1"/>
    <col min="4614" max="4614" width="9" style="11" customWidth="1"/>
    <col min="4615" max="4615" width="7" style="11" customWidth="1"/>
    <col min="4616" max="4616" width="3.125" style="11" customWidth="1"/>
    <col min="4617" max="4617" width="18.625" style="11" customWidth="1"/>
    <col min="4618" max="4618" width="0" style="11" hidden="1" customWidth="1"/>
    <col min="4619" max="4619" width="8.625" style="11" customWidth="1"/>
    <col min="4620" max="4864" width="9" style="11"/>
    <col min="4865" max="4865" width="10" style="11" customWidth="1"/>
    <col min="4866" max="4866" width="11.375" style="11" customWidth="1"/>
    <col min="4867" max="4869" width="10.875" style="11" customWidth="1"/>
    <col min="4870" max="4870" width="9" style="11" customWidth="1"/>
    <col min="4871" max="4871" width="7" style="11" customWidth="1"/>
    <col min="4872" max="4872" width="3.125" style="11" customWidth="1"/>
    <col min="4873" max="4873" width="18.625" style="11" customWidth="1"/>
    <col min="4874" max="4874" width="0" style="11" hidden="1" customWidth="1"/>
    <col min="4875" max="4875" width="8.625" style="11" customWidth="1"/>
    <col min="4876" max="5120" width="9" style="11"/>
    <col min="5121" max="5121" width="10" style="11" customWidth="1"/>
    <col min="5122" max="5122" width="11.375" style="11" customWidth="1"/>
    <col min="5123" max="5125" width="10.875" style="11" customWidth="1"/>
    <col min="5126" max="5126" width="9" style="11" customWidth="1"/>
    <col min="5127" max="5127" width="7" style="11" customWidth="1"/>
    <col min="5128" max="5128" width="3.125" style="11" customWidth="1"/>
    <col min="5129" max="5129" width="18.625" style="11" customWidth="1"/>
    <col min="5130" max="5130" width="0" style="11" hidden="1" customWidth="1"/>
    <col min="5131" max="5131" width="8.625" style="11" customWidth="1"/>
    <col min="5132" max="5376" width="9" style="11"/>
    <col min="5377" max="5377" width="10" style="11" customWidth="1"/>
    <col min="5378" max="5378" width="11.375" style="11" customWidth="1"/>
    <col min="5379" max="5381" width="10.875" style="11" customWidth="1"/>
    <col min="5382" max="5382" width="9" style="11" customWidth="1"/>
    <col min="5383" max="5383" width="7" style="11" customWidth="1"/>
    <col min="5384" max="5384" width="3.125" style="11" customWidth="1"/>
    <col min="5385" max="5385" width="18.625" style="11" customWidth="1"/>
    <col min="5386" max="5386" width="0" style="11" hidden="1" customWidth="1"/>
    <col min="5387" max="5387" width="8.625" style="11" customWidth="1"/>
    <col min="5388" max="5632" width="9" style="11"/>
    <col min="5633" max="5633" width="10" style="11" customWidth="1"/>
    <col min="5634" max="5634" width="11.375" style="11" customWidth="1"/>
    <col min="5635" max="5637" width="10.875" style="11" customWidth="1"/>
    <col min="5638" max="5638" width="9" style="11" customWidth="1"/>
    <col min="5639" max="5639" width="7" style="11" customWidth="1"/>
    <col min="5640" max="5640" width="3.125" style="11" customWidth="1"/>
    <col min="5641" max="5641" width="18.625" style="11" customWidth="1"/>
    <col min="5642" max="5642" width="0" style="11" hidden="1" customWidth="1"/>
    <col min="5643" max="5643" width="8.625" style="11" customWidth="1"/>
    <col min="5644" max="5888" width="9" style="11"/>
    <col min="5889" max="5889" width="10" style="11" customWidth="1"/>
    <col min="5890" max="5890" width="11.375" style="11" customWidth="1"/>
    <col min="5891" max="5893" width="10.875" style="11" customWidth="1"/>
    <col min="5894" max="5894" width="9" style="11" customWidth="1"/>
    <col min="5895" max="5895" width="7" style="11" customWidth="1"/>
    <col min="5896" max="5896" width="3.125" style="11" customWidth="1"/>
    <col min="5897" max="5897" width="18.625" style="11" customWidth="1"/>
    <col min="5898" max="5898" width="0" style="11" hidden="1" customWidth="1"/>
    <col min="5899" max="5899" width="8.625" style="11" customWidth="1"/>
    <col min="5900" max="6144" width="9" style="11"/>
    <col min="6145" max="6145" width="10" style="11" customWidth="1"/>
    <col min="6146" max="6146" width="11.375" style="11" customWidth="1"/>
    <col min="6147" max="6149" width="10.875" style="11" customWidth="1"/>
    <col min="6150" max="6150" width="9" style="11" customWidth="1"/>
    <col min="6151" max="6151" width="7" style="11" customWidth="1"/>
    <col min="6152" max="6152" width="3.125" style="11" customWidth="1"/>
    <col min="6153" max="6153" width="18.625" style="11" customWidth="1"/>
    <col min="6154" max="6154" width="0" style="11" hidden="1" customWidth="1"/>
    <col min="6155" max="6155" width="8.625" style="11" customWidth="1"/>
    <col min="6156" max="6400" width="9" style="11"/>
    <col min="6401" max="6401" width="10" style="11" customWidth="1"/>
    <col min="6402" max="6402" width="11.375" style="11" customWidth="1"/>
    <col min="6403" max="6405" width="10.875" style="11" customWidth="1"/>
    <col min="6406" max="6406" width="9" style="11" customWidth="1"/>
    <col min="6407" max="6407" width="7" style="11" customWidth="1"/>
    <col min="6408" max="6408" width="3.125" style="11" customWidth="1"/>
    <col min="6409" max="6409" width="18.625" style="11" customWidth="1"/>
    <col min="6410" max="6410" width="0" style="11" hidden="1" customWidth="1"/>
    <col min="6411" max="6411" width="8.625" style="11" customWidth="1"/>
    <col min="6412" max="6656" width="9" style="11"/>
    <col min="6657" max="6657" width="10" style="11" customWidth="1"/>
    <col min="6658" max="6658" width="11.375" style="11" customWidth="1"/>
    <col min="6659" max="6661" width="10.875" style="11" customWidth="1"/>
    <col min="6662" max="6662" width="9" style="11" customWidth="1"/>
    <col min="6663" max="6663" width="7" style="11" customWidth="1"/>
    <col min="6664" max="6664" width="3.125" style="11" customWidth="1"/>
    <col min="6665" max="6665" width="18.625" style="11" customWidth="1"/>
    <col min="6666" max="6666" width="0" style="11" hidden="1" customWidth="1"/>
    <col min="6667" max="6667" width="8.625" style="11" customWidth="1"/>
    <col min="6668" max="6912" width="9" style="11"/>
    <col min="6913" max="6913" width="10" style="11" customWidth="1"/>
    <col min="6914" max="6914" width="11.375" style="11" customWidth="1"/>
    <col min="6915" max="6917" width="10.875" style="11" customWidth="1"/>
    <col min="6918" max="6918" width="9" style="11" customWidth="1"/>
    <col min="6919" max="6919" width="7" style="11" customWidth="1"/>
    <col min="6920" max="6920" width="3.125" style="11" customWidth="1"/>
    <col min="6921" max="6921" width="18.625" style="11" customWidth="1"/>
    <col min="6922" max="6922" width="0" style="11" hidden="1" customWidth="1"/>
    <col min="6923" max="6923" width="8.625" style="11" customWidth="1"/>
    <col min="6924" max="7168" width="9" style="11"/>
    <col min="7169" max="7169" width="10" style="11" customWidth="1"/>
    <col min="7170" max="7170" width="11.375" style="11" customWidth="1"/>
    <col min="7171" max="7173" width="10.875" style="11" customWidth="1"/>
    <col min="7174" max="7174" width="9" style="11" customWidth="1"/>
    <col min="7175" max="7175" width="7" style="11" customWidth="1"/>
    <col min="7176" max="7176" width="3.125" style="11" customWidth="1"/>
    <col min="7177" max="7177" width="18.625" style="11" customWidth="1"/>
    <col min="7178" max="7178" width="0" style="11" hidden="1" customWidth="1"/>
    <col min="7179" max="7179" width="8.625" style="11" customWidth="1"/>
    <col min="7180" max="7424" width="9" style="11"/>
    <col min="7425" max="7425" width="10" style="11" customWidth="1"/>
    <col min="7426" max="7426" width="11.375" style="11" customWidth="1"/>
    <col min="7427" max="7429" width="10.875" style="11" customWidth="1"/>
    <col min="7430" max="7430" width="9" style="11" customWidth="1"/>
    <col min="7431" max="7431" width="7" style="11" customWidth="1"/>
    <col min="7432" max="7432" width="3.125" style="11" customWidth="1"/>
    <col min="7433" max="7433" width="18.625" style="11" customWidth="1"/>
    <col min="7434" max="7434" width="0" style="11" hidden="1" customWidth="1"/>
    <col min="7435" max="7435" width="8.625" style="11" customWidth="1"/>
    <col min="7436" max="7680" width="9" style="11"/>
    <col min="7681" max="7681" width="10" style="11" customWidth="1"/>
    <col min="7682" max="7682" width="11.375" style="11" customWidth="1"/>
    <col min="7683" max="7685" width="10.875" style="11" customWidth="1"/>
    <col min="7686" max="7686" width="9" style="11" customWidth="1"/>
    <col min="7687" max="7687" width="7" style="11" customWidth="1"/>
    <col min="7688" max="7688" width="3.125" style="11" customWidth="1"/>
    <col min="7689" max="7689" width="18.625" style="11" customWidth="1"/>
    <col min="7690" max="7690" width="0" style="11" hidden="1" customWidth="1"/>
    <col min="7691" max="7691" width="8.625" style="11" customWidth="1"/>
    <col min="7692" max="7936" width="9" style="11"/>
    <col min="7937" max="7937" width="10" style="11" customWidth="1"/>
    <col min="7938" max="7938" width="11.375" style="11" customWidth="1"/>
    <col min="7939" max="7941" width="10.875" style="11" customWidth="1"/>
    <col min="7942" max="7942" width="9" style="11" customWidth="1"/>
    <col min="7943" max="7943" width="7" style="11" customWidth="1"/>
    <col min="7944" max="7944" width="3.125" style="11" customWidth="1"/>
    <col min="7945" max="7945" width="18.625" style="11" customWidth="1"/>
    <col min="7946" max="7946" width="0" style="11" hidden="1" customWidth="1"/>
    <col min="7947" max="7947" width="8.625" style="11" customWidth="1"/>
    <col min="7948" max="8192" width="9" style="11"/>
    <col min="8193" max="8193" width="10" style="11" customWidth="1"/>
    <col min="8194" max="8194" width="11.375" style="11" customWidth="1"/>
    <col min="8195" max="8197" width="10.875" style="11" customWidth="1"/>
    <col min="8198" max="8198" width="9" style="11" customWidth="1"/>
    <col min="8199" max="8199" width="7" style="11" customWidth="1"/>
    <col min="8200" max="8200" width="3.125" style="11" customWidth="1"/>
    <col min="8201" max="8201" width="18.625" style="11" customWidth="1"/>
    <col min="8202" max="8202" width="0" style="11" hidden="1" customWidth="1"/>
    <col min="8203" max="8203" width="8.625" style="11" customWidth="1"/>
    <col min="8204" max="8448" width="9" style="11"/>
    <col min="8449" max="8449" width="10" style="11" customWidth="1"/>
    <col min="8450" max="8450" width="11.375" style="11" customWidth="1"/>
    <col min="8451" max="8453" width="10.875" style="11" customWidth="1"/>
    <col min="8454" max="8454" width="9" style="11" customWidth="1"/>
    <col min="8455" max="8455" width="7" style="11" customWidth="1"/>
    <col min="8456" max="8456" width="3.125" style="11" customWidth="1"/>
    <col min="8457" max="8457" width="18.625" style="11" customWidth="1"/>
    <col min="8458" max="8458" width="0" style="11" hidden="1" customWidth="1"/>
    <col min="8459" max="8459" width="8.625" style="11" customWidth="1"/>
    <col min="8460" max="8704" width="9" style="11"/>
    <col min="8705" max="8705" width="10" style="11" customWidth="1"/>
    <col min="8706" max="8706" width="11.375" style="11" customWidth="1"/>
    <col min="8707" max="8709" width="10.875" style="11" customWidth="1"/>
    <col min="8710" max="8710" width="9" style="11" customWidth="1"/>
    <col min="8711" max="8711" width="7" style="11" customWidth="1"/>
    <col min="8712" max="8712" width="3.125" style="11" customWidth="1"/>
    <col min="8713" max="8713" width="18.625" style="11" customWidth="1"/>
    <col min="8714" max="8714" width="0" style="11" hidden="1" customWidth="1"/>
    <col min="8715" max="8715" width="8.625" style="11" customWidth="1"/>
    <col min="8716" max="8960" width="9" style="11"/>
    <col min="8961" max="8961" width="10" style="11" customWidth="1"/>
    <col min="8962" max="8962" width="11.375" style="11" customWidth="1"/>
    <col min="8963" max="8965" width="10.875" style="11" customWidth="1"/>
    <col min="8966" max="8966" width="9" style="11" customWidth="1"/>
    <col min="8967" max="8967" width="7" style="11" customWidth="1"/>
    <col min="8968" max="8968" width="3.125" style="11" customWidth="1"/>
    <col min="8969" max="8969" width="18.625" style="11" customWidth="1"/>
    <col min="8970" max="8970" width="0" style="11" hidden="1" customWidth="1"/>
    <col min="8971" max="8971" width="8.625" style="11" customWidth="1"/>
    <col min="8972" max="9216" width="9" style="11"/>
    <col min="9217" max="9217" width="10" style="11" customWidth="1"/>
    <col min="9218" max="9218" width="11.375" style="11" customWidth="1"/>
    <col min="9219" max="9221" width="10.875" style="11" customWidth="1"/>
    <col min="9222" max="9222" width="9" style="11" customWidth="1"/>
    <col min="9223" max="9223" width="7" style="11" customWidth="1"/>
    <col min="9224" max="9224" width="3.125" style="11" customWidth="1"/>
    <col min="9225" max="9225" width="18.625" style="11" customWidth="1"/>
    <col min="9226" max="9226" width="0" style="11" hidden="1" customWidth="1"/>
    <col min="9227" max="9227" width="8.625" style="11" customWidth="1"/>
    <col min="9228" max="9472" width="9" style="11"/>
    <col min="9473" max="9473" width="10" style="11" customWidth="1"/>
    <col min="9474" max="9474" width="11.375" style="11" customWidth="1"/>
    <col min="9475" max="9477" width="10.875" style="11" customWidth="1"/>
    <col min="9478" max="9478" width="9" style="11" customWidth="1"/>
    <col min="9479" max="9479" width="7" style="11" customWidth="1"/>
    <col min="9480" max="9480" width="3.125" style="11" customWidth="1"/>
    <col min="9481" max="9481" width="18.625" style="11" customWidth="1"/>
    <col min="9482" max="9482" width="0" style="11" hidden="1" customWidth="1"/>
    <col min="9483" max="9483" width="8.625" style="11" customWidth="1"/>
    <col min="9484" max="9728" width="9" style="11"/>
    <col min="9729" max="9729" width="10" style="11" customWidth="1"/>
    <col min="9730" max="9730" width="11.375" style="11" customWidth="1"/>
    <col min="9731" max="9733" width="10.875" style="11" customWidth="1"/>
    <col min="9734" max="9734" width="9" style="11" customWidth="1"/>
    <col min="9735" max="9735" width="7" style="11" customWidth="1"/>
    <col min="9736" max="9736" width="3.125" style="11" customWidth="1"/>
    <col min="9737" max="9737" width="18.625" style="11" customWidth="1"/>
    <col min="9738" max="9738" width="0" style="11" hidden="1" customWidth="1"/>
    <col min="9739" max="9739" width="8.625" style="11" customWidth="1"/>
    <col min="9740" max="9984" width="9" style="11"/>
    <col min="9985" max="9985" width="10" style="11" customWidth="1"/>
    <col min="9986" max="9986" width="11.375" style="11" customWidth="1"/>
    <col min="9987" max="9989" width="10.875" style="11" customWidth="1"/>
    <col min="9990" max="9990" width="9" style="11" customWidth="1"/>
    <col min="9991" max="9991" width="7" style="11" customWidth="1"/>
    <col min="9992" max="9992" width="3.125" style="11" customWidth="1"/>
    <col min="9993" max="9993" width="18.625" style="11" customWidth="1"/>
    <col min="9994" max="9994" width="0" style="11" hidden="1" customWidth="1"/>
    <col min="9995" max="9995" width="8.625" style="11" customWidth="1"/>
    <col min="9996" max="10240" width="9" style="11"/>
    <col min="10241" max="10241" width="10" style="11" customWidth="1"/>
    <col min="10242" max="10242" width="11.375" style="11" customWidth="1"/>
    <col min="10243" max="10245" width="10.875" style="11" customWidth="1"/>
    <col min="10246" max="10246" width="9" style="11" customWidth="1"/>
    <col min="10247" max="10247" width="7" style="11" customWidth="1"/>
    <col min="10248" max="10248" width="3.125" style="11" customWidth="1"/>
    <col min="10249" max="10249" width="18.625" style="11" customWidth="1"/>
    <col min="10250" max="10250" width="0" style="11" hidden="1" customWidth="1"/>
    <col min="10251" max="10251" width="8.625" style="11" customWidth="1"/>
    <col min="10252" max="10496" width="9" style="11"/>
    <col min="10497" max="10497" width="10" style="11" customWidth="1"/>
    <col min="10498" max="10498" width="11.375" style="11" customWidth="1"/>
    <col min="10499" max="10501" width="10.875" style="11" customWidth="1"/>
    <col min="10502" max="10502" width="9" style="11" customWidth="1"/>
    <col min="10503" max="10503" width="7" style="11" customWidth="1"/>
    <col min="10504" max="10504" width="3.125" style="11" customWidth="1"/>
    <col min="10505" max="10505" width="18.625" style="11" customWidth="1"/>
    <col min="10506" max="10506" width="0" style="11" hidden="1" customWidth="1"/>
    <col min="10507" max="10507" width="8.625" style="11" customWidth="1"/>
    <col min="10508" max="10752" width="9" style="11"/>
    <col min="10753" max="10753" width="10" style="11" customWidth="1"/>
    <col min="10754" max="10754" width="11.375" style="11" customWidth="1"/>
    <col min="10755" max="10757" width="10.875" style="11" customWidth="1"/>
    <col min="10758" max="10758" width="9" style="11" customWidth="1"/>
    <col min="10759" max="10759" width="7" style="11" customWidth="1"/>
    <col min="10760" max="10760" width="3.125" style="11" customWidth="1"/>
    <col min="10761" max="10761" width="18.625" style="11" customWidth="1"/>
    <col min="10762" max="10762" width="0" style="11" hidden="1" customWidth="1"/>
    <col min="10763" max="10763" width="8.625" style="11" customWidth="1"/>
    <col min="10764" max="11008" width="9" style="11"/>
    <col min="11009" max="11009" width="10" style="11" customWidth="1"/>
    <col min="11010" max="11010" width="11.375" style="11" customWidth="1"/>
    <col min="11011" max="11013" width="10.875" style="11" customWidth="1"/>
    <col min="11014" max="11014" width="9" style="11" customWidth="1"/>
    <col min="11015" max="11015" width="7" style="11" customWidth="1"/>
    <col min="11016" max="11016" width="3.125" style="11" customWidth="1"/>
    <col min="11017" max="11017" width="18.625" style="11" customWidth="1"/>
    <col min="11018" max="11018" width="0" style="11" hidden="1" customWidth="1"/>
    <col min="11019" max="11019" width="8.625" style="11" customWidth="1"/>
    <col min="11020" max="11264" width="9" style="11"/>
    <col min="11265" max="11265" width="10" style="11" customWidth="1"/>
    <col min="11266" max="11266" width="11.375" style="11" customWidth="1"/>
    <col min="11267" max="11269" width="10.875" style="11" customWidth="1"/>
    <col min="11270" max="11270" width="9" style="11" customWidth="1"/>
    <col min="11271" max="11271" width="7" style="11" customWidth="1"/>
    <col min="11272" max="11272" width="3.125" style="11" customWidth="1"/>
    <col min="11273" max="11273" width="18.625" style="11" customWidth="1"/>
    <col min="11274" max="11274" width="0" style="11" hidden="1" customWidth="1"/>
    <col min="11275" max="11275" width="8.625" style="11" customWidth="1"/>
    <col min="11276" max="11520" width="9" style="11"/>
    <col min="11521" max="11521" width="10" style="11" customWidth="1"/>
    <col min="11522" max="11522" width="11.375" style="11" customWidth="1"/>
    <col min="11523" max="11525" width="10.875" style="11" customWidth="1"/>
    <col min="11526" max="11526" width="9" style="11" customWidth="1"/>
    <col min="11527" max="11527" width="7" style="11" customWidth="1"/>
    <col min="11528" max="11528" width="3.125" style="11" customWidth="1"/>
    <col min="11529" max="11529" width="18.625" style="11" customWidth="1"/>
    <col min="11530" max="11530" width="0" style="11" hidden="1" customWidth="1"/>
    <col min="11531" max="11531" width="8.625" style="11" customWidth="1"/>
    <col min="11532" max="11776" width="9" style="11"/>
    <col min="11777" max="11777" width="10" style="11" customWidth="1"/>
    <col min="11778" max="11778" width="11.375" style="11" customWidth="1"/>
    <col min="11779" max="11781" width="10.875" style="11" customWidth="1"/>
    <col min="11782" max="11782" width="9" style="11" customWidth="1"/>
    <col min="11783" max="11783" width="7" style="11" customWidth="1"/>
    <col min="11784" max="11784" width="3.125" style="11" customWidth="1"/>
    <col min="11785" max="11785" width="18.625" style="11" customWidth="1"/>
    <col min="11786" max="11786" width="0" style="11" hidden="1" customWidth="1"/>
    <col min="11787" max="11787" width="8.625" style="11" customWidth="1"/>
    <col min="11788" max="12032" width="9" style="11"/>
    <col min="12033" max="12033" width="10" style="11" customWidth="1"/>
    <col min="12034" max="12034" width="11.375" style="11" customWidth="1"/>
    <col min="12035" max="12037" width="10.875" style="11" customWidth="1"/>
    <col min="12038" max="12038" width="9" style="11" customWidth="1"/>
    <col min="12039" max="12039" width="7" style="11" customWidth="1"/>
    <col min="12040" max="12040" width="3.125" style="11" customWidth="1"/>
    <col min="12041" max="12041" width="18.625" style="11" customWidth="1"/>
    <col min="12042" max="12042" width="0" style="11" hidden="1" customWidth="1"/>
    <col min="12043" max="12043" width="8.625" style="11" customWidth="1"/>
    <col min="12044" max="12288" width="9" style="11"/>
    <col min="12289" max="12289" width="10" style="11" customWidth="1"/>
    <col min="12290" max="12290" width="11.375" style="11" customWidth="1"/>
    <col min="12291" max="12293" width="10.875" style="11" customWidth="1"/>
    <col min="12294" max="12294" width="9" style="11" customWidth="1"/>
    <col min="12295" max="12295" width="7" style="11" customWidth="1"/>
    <col min="12296" max="12296" width="3.125" style="11" customWidth="1"/>
    <col min="12297" max="12297" width="18.625" style="11" customWidth="1"/>
    <col min="12298" max="12298" width="0" style="11" hidden="1" customWidth="1"/>
    <col min="12299" max="12299" width="8.625" style="11" customWidth="1"/>
    <col min="12300" max="12544" width="9" style="11"/>
    <col min="12545" max="12545" width="10" style="11" customWidth="1"/>
    <col min="12546" max="12546" width="11.375" style="11" customWidth="1"/>
    <col min="12547" max="12549" width="10.875" style="11" customWidth="1"/>
    <col min="12550" max="12550" width="9" style="11" customWidth="1"/>
    <col min="12551" max="12551" width="7" style="11" customWidth="1"/>
    <col min="12552" max="12552" width="3.125" style="11" customWidth="1"/>
    <col min="12553" max="12553" width="18.625" style="11" customWidth="1"/>
    <col min="12554" max="12554" width="0" style="11" hidden="1" customWidth="1"/>
    <col min="12555" max="12555" width="8.625" style="11" customWidth="1"/>
    <col min="12556" max="12800" width="9" style="11"/>
    <col min="12801" max="12801" width="10" style="11" customWidth="1"/>
    <col min="12802" max="12802" width="11.375" style="11" customWidth="1"/>
    <col min="12803" max="12805" width="10.875" style="11" customWidth="1"/>
    <col min="12806" max="12806" width="9" style="11" customWidth="1"/>
    <col min="12807" max="12807" width="7" style="11" customWidth="1"/>
    <col min="12808" max="12808" width="3.125" style="11" customWidth="1"/>
    <col min="12809" max="12809" width="18.625" style="11" customWidth="1"/>
    <col min="12810" max="12810" width="0" style="11" hidden="1" customWidth="1"/>
    <col min="12811" max="12811" width="8.625" style="11" customWidth="1"/>
    <col min="12812" max="13056" width="9" style="11"/>
    <col min="13057" max="13057" width="10" style="11" customWidth="1"/>
    <col min="13058" max="13058" width="11.375" style="11" customWidth="1"/>
    <col min="13059" max="13061" width="10.875" style="11" customWidth="1"/>
    <col min="13062" max="13062" width="9" style="11" customWidth="1"/>
    <col min="13063" max="13063" width="7" style="11" customWidth="1"/>
    <col min="13064" max="13064" width="3.125" style="11" customWidth="1"/>
    <col min="13065" max="13065" width="18.625" style="11" customWidth="1"/>
    <col min="13066" max="13066" width="0" style="11" hidden="1" customWidth="1"/>
    <col min="13067" max="13067" width="8.625" style="11" customWidth="1"/>
    <col min="13068" max="13312" width="9" style="11"/>
    <col min="13313" max="13313" width="10" style="11" customWidth="1"/>
    <col min="13314" max="13314" width="11.375" style="11" customWidth="1"/>
    <col min="13315" max="13317" width="10.875" style="11" customWidth="1"/>
    <col min="13318" max="13318" width="9" style="11" customWidth="1"/>
    <col min="13319" max="13319" width="7" style="11" customWidth="1"/>
    <col min="13320" max="13320" width="3.125" style="11" customWidth="1"/>
    <col min="13321" max="13321" width="18.625" style="11" customWidth="1"/>
    <col min="13322" max="13322" width="0" style="11" hidden="1" customWidth="1"/>
    <col min="13323" max="13323" width="8.625" style="11" customWidth="1"/>
    <col min="13324" max="13568" width="9" style="11"/>
    <col min="13569" max="13569" width="10" style="11" customWidth="1"/>
    <col min="13570" max="13570" width="11.375" style="11" customWidth="1"/>
    <col min="13571" max="13573" width="10.875" style="11" customWidth="1"/>
    <col min="13574" max="13574" width="9" style="11" customWidth="1"/>
    <col min="13575" max="13575" width="7" style="11" customWidth="1"/>
    <col min="13576" max="13576" width="3.125" style="11" customWidth="1"/>
    <col min="13577" max="13577" width="18.625" style="11" customWidth="1"/>
    <col min="13578" max="13578" width="0" style="11" hidden="1" customWidth="1"/>
    <col min="13579" max="13579" width="8.625" style="11" customWidth="1"/>
    <col min="13580" max="13824" width="9" style="11"/>
    <col min="13825" max="13825" width="10" style="11" customWidth="1"/>
    <col min="13826" max="13826" width="11.375" style="11" customWidth="1"/>
    <col min="13827" max="13829" width="10.875" style="11" customWidth="1"/>
    <col min="13830" max="13830" width="9" style="11" customWidth="1"/>
    <col min="13831" max="13831" width="7" style="11" customWidth="1"/>
    <col min="13832" max="13832" width="3.125" style="11" customWidth="1"/>
    <col min="13833" max="13833" width="18.625" style="11" customWidth="1"/>
    <col min="13834" max="13834" width="0" style="11" hidden="1" customWidth="1"/>
    <col min="13835" max="13835" width="8.625" style="11" customWidth="1"/>
    <col min="13836" max="14080" width="9" style="11"/>
    <col min="14081" max="14081" width="10" style="11" customWidth="1"/>
    <col min="14082" max="14082" width="11.375" style="11" customWidth="1"/>
    <col min="14083" max="14085" width="10.875" style="11" customWidth="1"/>
    <col min="14086" max="14086" width="9" style="11" customWidth="1"/>
    <col min="14087" max="14087" width="7" style="11" customWidth="1"/>
    <col min="14088" max="14088" width="3.125" style="11" customWidth="1"/>
    <col min="14089" max="14089" width="18.625" style="11" customWidth="1"/>
    <col min="14090" max="14090" width="0" style="11" hidden="1" customWidth="1"/>
    <col min="14091" max="14091" width="8.625" style="11" customWidth="1"/>
    <col min="14092" max="14336" width="9" style="11"/>
    <col min="14337" max="14337" width="10" style="11" customWidth="1"/>
    <col min="14338" max="14338" width="11.375" style="11" customWidth="1"/>
    <col min="14339" max="14341" width="10.875" style="11" customWidth="1"/>
    <col min="14342" max="14342" width="9" style="11" customWidth="1"/>
    <col min="14343" max="14343" width="7" style="11" customWidth="1"/>
    <col min="14344" max="14344" width="3.125" style="11" customWidth="1"/>
    <col min="14345" max="14345" width="18.625" style="11" customWidth="1"/>
    <col min="14346" max="14346" width="0" style="11" hidden="1" customWidth="1"/>
    <col min="14347" max="14347" width="8.625" style="11" customWidth="1"/>
    <col min="14348" max="14592" width="9" style="11"/>
    <col min="14593" max="14593" width="10" style="11" customWidth="1"/>
    <col min="14594" max="14594" width="11.375" style="11" customWidth="1"/>
    <col min="14595" max="14597" width="10.875" style="11" customWidth="1"/>
    <col min="14598" max="14598" width="9" style="11" customWidth="1"/>
    <col min="14599" max="14599" width="7" style="11" customWidth="1"/>
    <col min="14600" max="14600" width="3.125" style="11" customWidth="1"/>
    <col min="14601" max="14601" width="18.625" style="11" customWidth="1"/>
    <col min="14602" max="14602" width="0" style="11" hidden="1" customWidth="1"/>
    <col min="14603" max="14603" width="8.625" style="11" customWidth="1"/>
    <col min="14604" max="14848" width="9" style="11"/>
    <col min="14849" max="14849" width="10" style="11" customWidth="1"/>
    <col min="14850" max="14850" width="11.375" style="11" customWidth="1"/>
    <col min="14851" max="14853" width="10.875" style="11" customWidth="1"/>
    <col min="14854" max="14854" width="9" style="11" customWidth="1"/>
    <col min="14855" max="14855" width="7" style="11" customWidth="1"/>
    <col min="14856" max="14856" width="3.125" style="11" customWidth="1"/>
    <col min="14857" max="14857" width="18.625" style="11" customWidth="1"/>
    <col min="14858" max="14858" width="0" style="11" hidden="1" customWidth="1"/>
    <col min="14859" max="14859" width="8.625" style="11" customWidth="1"/>
    <col min="14860" max="15104" width="9" style="11"/>
    <col min="15105" max="15105" width="10" style="11" customWidth="1"/>
    <col min="15106" max="15106" width="11.375" style="11" customWidth="1"/>
    <col min="15107" max="15109" width="10.875" style="11" customWidth="1"/>
    <col min="15110" max="15110" width="9" style="11" customWidth="1"/>
    <col min="15111" max="15111" width="7" style="11" customWidth="1"/>
    <col min="15112" max="15112" width="3.125" style="11" customWidth="1"/>
    <col min="15113" max="15113" width="18.625" style="11" customWidth="1"/>
    <col min="15114" max="15114" width="0" style="11" hidden="1" customWidth="1"/>
    <col min="15115" max="15115" width="8.625" style="11" customWidth="1"/>
    <col min="15116" max="15360" width="9" style="11"/>
    <col min="15361" max="15361" width="10" style="11" customWidth="1"/>
    <col min="15362" max="15362" width="11.375" style="11" customWidth="1"/>
    <col min="15363" max="15365" width="10.875" style="11" customWidth="1"/>
    <col min="15366" max="15366" width="9" style="11" customWidth="1"/>
    <col min="15367" max="15367" width="7" style="11" customWidth="1"/>
    <col min="15368" max="15368" width="3.125" style="11" customWidth="1"/>
    <col min="15369" max="15369" width="18.625" style="11" customWidth="1"/>
    <col min="15370" max="15370" width="0" style="11" hidden="1" customWidth="1"/>
    <col min="15371" max="15371" width="8.625" style="11" customWidth="1"/>
    <col min="15372" max="15616" width="9" style="11"/>
    <col min="15617" max="15617" width="10" style="11" customWidth="1"/>
    <col min="15618" max="15618" width="11.375" style="11" customWidth="1"/>
    <col min="15619" max="15621" width="10.875" style="11" customWidth="1"/>
    <col min="15622" max="15622" width="9" style="11" customWidth="1"/>
    <col min="15623" max="15623" width="7" style="11" customWidth="1"/>
    <col min="15624" max="15624" width="3.125" style="11" customWidth="1"/>
    <col min="15625" max="15625" width="18.625" style="11" customWidth="1"/>
    <col min="15626" max="15626" width="0" style="11" hidden="1" customWidth="1"/>
    <col min="15627" max="15627" width="8.625" style="11" customWidth="1"/>
    <col min="15628" max="15872" width="9" style="11"/>
    <col min="15873" max="15873" width="10" style="11" customWidth="1"/>
    <col min="15874" max="15874" width="11.375" style="11" customWidth="1"/>
    <col min="15875" max="15877" width="10.875" style="11" customWidth="1"/>
    <col min="15878" max="15878" width="9" style="11" customWidth="1"/>
    <col min="15879" max="15879" width="7" style="11" customWidth="1"/>
    <col min="15880" max="15880" width="3.125" style="11" customWidth="1"/>
    <col min="15881" max="15881" width="18.625" style="11" customWidth="1"/>
    <col min="15882" max="15882" width="0" style="11" hidden="1" customWidth="1"/>
    <col min="15883" max="15883" width="8.625" style="11" customWidth="1"/>
    <col min="15884" max="16128" width="9" style="11"/>
    <col min="16129" max="16129" width="10" style="11" customWidth="1"/>
    <col min="16130" max="16130" width="11.375" style="11" customWidth="1"/>
    <col min="16131" max="16133" width="10.875" style="11" customWidth="1"/>
    <col min="16134" max="16134" width="9" style="11" customWidth="1"/>
    <col min="16135" max="16135" width="7" style="11" customWidth="1"/>
    <col min="16136" max="16136" width="3.125" style="11" customWidth="1"/>
    <col min="16137" max="16137" width="18.625" style="11" customWidth="1"/>
    <col min="16138" max="16138" width="0" style="11" hidden="1" customWidth="1"/>
    <col min="16139" max="16139" width="8.625" style="11" customWidth="1"/>
    <col min="16140" max="16384" width="9" style="11"/>
  </cols>
  <sheetData>
    <row r="1" spans="1:20" ht="23.25" customHeight="1" x14ac:dyDescent="0.15">
      <c r="A1" s="33" t="s">
        <v>103</v>
      </c>
      <c r="B1" s="13"/>
      <c r="C1" s="13"/>
      <c r="D1" s="12"/>
      <c r="E1" s="12"/>
      <c r="F1" s="11"/>
      <c r="G1" s="11"/>
      <c r="H1" s="11"/>
      <c r="I1" s="11"/>
      <c r="J1" s="11"/>
      <c r="K1" s="11"/>
    </row>
    <row r="2" spans="1:20" ht="21" customHeight="1" x14ac:dyDescent="0.15">
      <c r="A2" s="12" t="s">
        <v>98</v>
      </c>
      <c r="B2" s="12"/>
      <c r="C2" s="13"/>
      <c r="D2" s="13"/>
      <c r="E2" s="13"/>
      <c r="F2" s="13"/>
      <c r="G2" s="13"/>
      <c r="H2" s="13"/>
      <c r="I2" s="13"/>
      <c r="J2" s="62"/>
      <c r="K2" s="13"/>
    </row>
    <row r="3" spans="1:20" ht="21" customHeight="1" thickBot="1" x14ac:dyDescent="0.2">
      <c r="A3" s="12"/>
      <c r="B3" s="12"/>
      <c r="C3" s="13"/>
      <c r="D3" s="13"/>
      <c r="E3" s="13"/>
      <c r="F3" s="13"/>
      <c r="G3" s="13"/>
      <c r="H3" s="13"/>
      <c r="I3" s="13"/>
      <c r="J3" s="62"/>
      <c r="K3" s="13"/>
    </row>
    <row r="4" spans="1:20" ht="27" customHeight="1" thickBot="1" x14ac:dyDescent="0.25">
      <c r="A4" s="63" t="s">
        <v>60</v>
      </c>
      <c r="B4" s="64"/>
      <c r="C4" s="65" t="s">
        <v>61</v>
      </c>
      <c r="D4" s="66">
        <v>0</v>
      </c>
      <c r="E4" s="67" t="s">
        <v>62</v>
      </c>
      <c r="F4" s="68" t="s">
        <v>63</v>
      </c>
      <c r="G4" s="69"/>
      <c r="H4" s="69"/>
      <c r="I4" s="69"/>
      <c r="J4" s="70"/>
      <c r="K4" s="69"/>
    </row>
    <row r="5" spans="1:20" ht="21.75" customHeight="1" thickBot="1" x14ac:dyDescent="0.2">
      <c r="A5" s="316"/>
      <c r="B5" s="316"/>
      <c r="C5" s="71" t="s">
        <v>64</v>
      </c>
      <c r="D5" s="72" t="s">
        <v>65</v>
      </c>
      <c r="E5" s="73"/>
      <c r="F5" s="74"/>
      <c r="G5" s="69"/>
      <c r="H5" s="69"/>
      <c r="I5" s="69"/>
      <c r="J5" s="70"/>
      <c r="K5" s="69"/>
      <c r="N5" s="75" t="s">
        <v>66</v>
      </c>
      <c r="O5" s="76"/>
      <c r="P5" s="76"/>
      <c r="Q5" s="77"/>
      <c r="R5" s="76"/>
      <c r="S5" s="76"/>
      <c r="T5" s="77"/>
    </row>
    <row r="6" spans="1:20" ht="15" customHeight="1" x14ac:dyDescent="0.15">
      <c r="A6" s="317" t="s">
        <v>44</v>
      </c>
      <c r="B6" s="319" t="s">
        <v>111</v>
      </c>
      <c r="C6" s="321" t="s">
        <v>67</v>
      </c>
      <c r="D6" s="321"/>
      <c r="E6" s="322" t="s">
        <v>68</v>
      </c>
      <c r="F6" s="324" t="s">
        <v>58</v>
      </c>
      <c r="G6" s="125"/>
      <c r="H6" s="126"/>
      <c r="I6" s="126"/>
      <c r="J6" s="62"/>
      <c r="K6" s="78"/>
    </row>
    <row r="7" spans="1:20" x14ac:dyDescent="0.15">
      <c r="A7" s="318"/>
      <c r="B7" s="320"/>
      <c r="C7" s="326" t="s">
        <v>69</v>
      </c>
      <c r="D7" s="326" t="s">
        <v>70</v>
      </c>
      <c r="E7" s="323"/>
      <c r="F7" s="325"/>
      <c r="G7" s="125"/>
      <c r="H7" s="126"/>
      <c r="I7" s="126"/>
      <c r="J7" s="62"/>
      <c r="K7" s="78"/>
    </row>
    <row r="8" spans="1:20" x14ac:dyDescent="0.15">
      <c r="A8" s="318"/>
      <c r="B8" s="320"/>
      <c r="C8" s="326"/>
      <c r="D8" s="326"/>
      <c r="E8" s="323"/>
      <c r="F8" s="325"/>
      <c r="G8" s="125"/>
      <c r="H8" s="126"/>
      <c r="I8" s="126"/>
      <c r="J8" s="62"/>
      <c r="K8" s="78"/>
    </row>
    <row r="9" spans="1:20" ht="14.45" customHeight="1" x14ac:dyDescent="0.15">
      <c r="A9" s="309">
        <v>1</v>
      </c>
      <c r="B9" s="127">
        <f>'第２号様式（その２）'!N5</f>
        <v>0</v>
      </c>
      <c r="C9" s="128">
        <f>$K$21</f>
        <v>0</v>
      </c>
      <c r="D9" s="129">
        <f t="shared" ref="D9:D27" si="0">B9*C9</f>
        <v>0</v>
      </c>
      <c r="E9" s="129">
        <f t="shared" ref="E9:E27" si="1">F9*B9</f>
        <v>0</v>
      </c>
      <c r="F9" s="130"/>
      <c r="G9" s="125"/>
      <c r="H9" s="126"/>
      <c r="I9" s="126"/>
      <c r="J9" s="62"/>
      <c r="K9" s="78"/>
      <c r="M9" s="11">
        <f>('[2]別添２（２）'!I4+'[2]別添２（２）'!J4+'[2]別添２（２）'!K4+'[2]別添２（２）'!L4+'[2]別添２（２）'!M4)</f>
        <v>0</v>
      </c>
    </row>
    <row r="10" spans="1:20" s="49" customFormat="1" ht="14.45" customHeight="1" x14ac:dyDescent="0.15">
      <c r="A10" s="310"/>
      <c r="B10" s="127">
        <f>'第２号様式（その２）'!N6</f>
        <v>0</v>
      </c>
      <c r="C10" s="128">
        <f t="shared" ref="C10:C27" si="2">$K$21</f>
        <v>0</v>
      </c>
      <c r="D10" s="129">
        <f t="shared" si="0"/>
        <v>0</v>
      </c>
      <c r="E10" s="129">
        <f t="shared" si="1"/>
        <v>0</v>
      </c>
      <c r="F10" s="131"/>
      <c r="G10" s="132"/>
      <c r="H10" s="133"/>
      <c r="I10" s="133"/>
      <c r="J10" s="81"/>
      <c r="K10" s="80"/>
      <c r="M10" s="11">
        <f>('[2]別添２（２）'!I5+'[2]別添２（２）'!J5+'[2]別添２（２）'!K5+'[2]別添２（２）'!L5+'[2]別添２（２）'!M5)</f>
        <v>0</v>
      </c>
    </row>
    <row r="11" spans="1:20" ht="14.45" customHeight="1" x14ac:dyDescent="0.15">
      <c r="A11" s="82">
        <v>2</v>
      </c>
      <c r="B11" s="127">
        <f>'第２号様式（その２）'!N7</f>
        <v>0</v>
      </c>
      <c r="C11" s="128">
        <f t="shared" si="2"/>
        <v>0</v>
      </c>
      <c r="D11" s="129">
        <f t="shared" si="0"/>
        <v>0</v>
      </c>
      <c r="E11" s="129">
        <f t="shared" si="1"/>
        <v>0</v>
      </c>
      <c r="F11" s="134"/>
      <c r="G11" s="135"/>
      <c r="H11" s="136"/>
      <c r="I11" s="136"/>
      <c r="J11" s="62"/>
      <c r="K11" s="84"/>
      <c r="M11" s="11">
        <f>('[2]別添２（２）'!I6+'[2]別添２（２）'!J6+'[2]別添２（２）'!K6+'[2]別添２（２）'!L6+'[2]別添２（２）'!M6)</f>
        <v>0</v>
      </c>
    </row>
    <row r="12" spans="1:20" ht="14.45" customHeight="1" thickBot="1" x14ac:dyDescent="0.2">
      <c r="A12" s="85">
        <v>3</v>
      </c>
      <c r="B12" s="127">
        <f>'第２号様式（その２）'!N8</f>
        <v>0</v>
      </c>
      <c r="C12" s="128">
        <f t="shared" si="2"/>
        <v>0</v>
      </c>
      <c r="D12" s="129">
        <f t="shared" si="0"/>
        <v>0</v>
      </c>
      <c r="E12" s="129">
        <f t="shared" si="1"/>
        <v>0</v>
      </c>
      <c r="F12" s="134"/>
      <c r="G12" s="137"/>
      <c r="H12" s="126"/>
      <c r="I12" s="138" t="s">
        <v>112</v>
      </c>
      <c r="J12" s="87" t="s">
        <v>71</v>
      </c>
      <c r="K12" s="87" t="s">
        <v>72</v>
      </c>
      <c r="M12" s="11">
        <f>('[2]別添２（２）'!I7+'[2]別添２（２）'!J7+'[2]別添２（２）'!K7+'[2]別添２（２）'!L7+'[2]別添２（２）'!M7)</f>
        <v>0</v>
      </c>
    </row>
    <row r="13" spans="1:20" ht="14.45" customHeight="1" x14ac:dyDescent="0.15">
      <c r="A13" s="85">
        <v>4</v>
      </c>
      <c r="B13" s="127">
        <f>'第２号様式（その２）'!N9</f>
        <v>0</v>
      </c>
      <c r="C13" s="128">
        <f t="shared" si="2"/>
        <v>0</v>
      </c>
      <c r="D13" s="129">
        <f t="shared" si="0"/>
        <v>0</v>
      </c>
      <c r="E13" s="129">
        <f t="shared" si="1"/>
        <v>0</v>
      </c>
      <c r="F13" s="134"/>
      <c r="G13" s="137"/>
      <c r="H13" s="311" t="s">
        <v>73</v>
      </c>
      <c r="I13" s="312"/>
      <c r="J13" s="88">
        <v>0</v>
      </c>
      <c r="K13" s="89"/>
      <c r="M13" s="11">
        <f>('[2]別添２（２）'!I8+'[2]別添２（２）'!J8+'[2]別添２（２）'!K8+'[2]別添２（２）'!L8+'[2]別添２（２）'!M8)</f>
        <v>0</v>
      </c>
    </row>
    <row r="14" spans="1:20" ht="14.45" customHeight="1" x14ac:dyDescent="0.15">
      <c r="A14" s="85">
        <v>5</v>
      </c>
      <c r="B14" s="127">
        <f>'第２号様式（その２）'!N10</f>
        <v>0</v>
      </c>
      <c r="C14" s="128">
        <f t="shared" si="2"/>
        <v>0</v>
      </c>
      <c r="D14" s="129">
        <f t="shared" si="0"/>
        <v>0</v>
      </c>
      <c r="E14" s="129">
        <f t="shared" si="1"/>
        <v>0</v>
      </c>
      <c r="F14" s="134"/>
      <c r="G14" s="137"/>
      <c r="H14" s="313" t="s">
        <v>74</v>
      </c>
      <c r="I14" s="139"/>
      <c r="J14" s="90">
        <v>0</v>
      </c>
      <c r="K14" s="91"/>
      <c r="M14" s="11">
        <f>('[2]別添２（２）'!I9+'[2]別添２（２）'!J9+'[2]別添２（２）'!K9+'[2]別添２（２）'!L9+'[2]別添２（２）'!M9)</f>
        <v>0</v>
      </c>
    </row>
    <row r="15" spans="1:20" ht="14.45" customHeight="1" x14ac:dyDescent="0.15">
      <c r="A15" s="85">
        <v>6</v>
      </c>
      <c r="B15" s="127">
        <f>'第２号様式（その２）'!N11</f>
        <v>0</v>
      </c>
      <c r="C15" s="128">
        <f t="shared" si="2"/>
        <v>0</v>
      </c>
      <c r="D15" s="129">
        <f t="shared" si="0"/>
        <v>0</v>
      </c>
      <c r="E15" s="129">
        <f t="shared" si="1"/>
        <v>0</v>
      </c>
      <c r="F15" s="134"/>
      <c r="G15" s="137"/>
      <c r="H15" s="313"/>
      <c r="I15" s="139"/>
      <c r="J15" s="90">
        <v>0</v>
      </c>
      <c r="K15" s="91"/>
      <c r="M15" s="11">
        <f>('[2]別添２（２）'!I10+'[2]別添２（２）'!J10+'[2]別添２（２）'!K10+'[2]別添２（２）'!L10+'[2]別添２（２）'!M10)</f>
        <v>0</v>
      </c>
    </row>
    <row r="16" spans="1:20" ht="14.45" customHeight="1" x14ac:dyDescent="0.15">
      <c r="A16" s="85">
        <v>7</v>
      </c>
      <c r="B16" s="127">
        <f>'第２号様式（その２）'!N12</f>
        <v>0</v>
      </c>
      <c r="C16" s="128">
        <f t="shared" si="2"/>
        <v>0</v>
      </c>
      <c r="D16" s="129">
        <f t="shared" si="0"/>
        <v>0</v>
      </c>
      <c r="E16" s="129">
        <f t="shared" si="1"/>
        <v>0</v>
      </c>
      <c r="F16" s="134"/>
      <c r="G16" s="137"/>
      <c r="H16" s="313"/>
      <c r="I16" s="140"/>
      <c r="J16" s="92">
        <v>0</v>
      </c>
      <c r="K16" s="93"/>
      <c r="M16" s="11">
        <f>('[2]別添２（２）'!I11+'[2]別添２（２）'!J11+'[2]別添２（２）'!K11+'[2]別添２（２）'!L11+'[2]別添２（２）'!M11)</f>
        <v>0</v>
      </c>
    </row>
    <row r="17" spans="1:13" ht="14.45" customHeight="1" x14ac:dyDescent="0.15">
      <c r="A17" s="85">
        <v>8</v>
      </c>
      <c r="B17" s="127">
        <f>'第２号様式（その２）'!N13</f>
        <v>0</v>
      </c>
      <c r="C17" s="128">
        <f t="shared" si="2"/>
        <v>0</v>
      </c>
      <c r="D17" s="129">
        <f t="shared" si="0"/>
        <v>0</v>
      </c>
      <c r="E17" s="129">
        <f t="shared" si="1"/>
        <v>0</v>
      </c>
      <c r="F17" s="134"/>
      <c r="G17" s="137"/>
      <c r="H17" s="313"/>
      <c r="I17" s="140"/>
      <c r="J17" s="94">
        <v>0</v>
      </c>
      <c r="K17" s="95"/>
      <c r="M17" s="11">
        <f>('[2]別添２（２）'!I12+'[2]別添２（２）'!J12+'[2]別添２（２）'!K12+'[2]別添２（２）'!L12+'[2]別添２（２）'!M12)</f>
        <v>0</v>
      </c>
    </row>
    <row r="18" spans="1:13" ht="14.45" customHeight="1" x14ac:dyDescent="0.15">
      <c r="A18" s="85">
        <v>9</v>
      </c>
      <c r="B18" s="127">
        <f>'第２号様式（その２）'!N14</f>
        <v>0</v>
      </c>
      <c r="C18" s="128">
        <f t="shared" si="2"/>
        <v>0</v>
      </c>
      <c r="D18" s="129">
        <f t="shared" si="0"/>
        <v>0</v>
      </c>
      <c r="E18" s="129">
        <f t="shared" si="1"/>
        <v>0</v>
      </c>
      <c r="F18" s="134"/>
      <c r="G18" s="137"/>
      <c r="H18" s="313"/>
      <c r="I18" s="140"/>
      <c r="J18" s="94">
        <v>0</v>
      </c>
      <c r="K18" s="95"/>
      <c r="M18" s="11">
        <f>('[2]別添２（２）'!I13+'[2]別添２（２）'!J13+'[2]別添２（２）'!K13+'[2]別添２（２）'!L13+'[2]別添２（２）'!M13)</f>
        <v>0</v>
      </c>
    </row>
    <row r="19" spans="1:13" ht="14.45" customHeight="1" x14ac:dyDescent="0.15">
      <c r="A19" s="85">
        <v>10</v>
      </c>
      <c r="B19" s="127">
        <f>'第２号様式（その２）'!N15</f>
        <v>0</v>
      </c>
      <c r="C19" s="128">
        <f t="shared" si="2"/>
        <v>0</v>
      </c>
      <c r="D19" s="129">
        <f t="shared" si="0"/>
        <v>0</v>
      </c>
      <c r="E19" s="129">
        <f t="shared" si="1"/>
        <v>0</v>
      </c>
      <c r="F19" s="134"/>
      <c r="G19" s="137"/>
      <c r="H19" s="313"/>
      <c r="I19" s="140"/>
      <c r="J19" s="94">
        <v>0</v>
      </c>
      <c r="K19" s="95"/>
      <c r="M19" s="11">
        <f>('[2]別添２（２）'!I14+'[2]別添２（２）'!J14+'[2]別添２（２）'!K14+'[2]別添２（２）'!L14+'[2]別添２（２）'!M14)</f>
        <v>0</v>
      </c>
    </row>
    <row r="20" spans="1:13" ht="14.45" customHeight="1" x14ac:dyDescent="0.15">
      <c r="A20" s="85">
        <v>11</v>
      </c>
      <c r="B20" s="127">
        <f>'第２号様式（その２）'!N16</f>
        <v>0</v>
      </c>
      <c r="C20" s="128">
        <f t="shared" si="2"/>
        <v>0</v>
      </c>
      <c r="D20" s="129">
        <f t="shared" si="0"/>
        <v>0</v>
      </c>
      <c r="E20" s="129">
        <f t="shared" si="1"/>
        <v>0</v>
      </c>
      <c r="F20" s="134"/>
      <c r="G20" s="137"/>
      <c r="H20" s="313"/>
      <c r="I20" s="140"/>
      <c r="J20" s="94">
        <v>0</v>
      </c>
      <c r="K20" s="95"/>
      <c r="M20" s="11">
        <f>('[2]別添２（２）'!I15+'[2]別添２（２）'!J15+'[2]別添２（２）'!K15+'[2]別添２（２）'!L15+'[2]別添２（２）'!M15)</f>
        <v>0</v>
      </c>
    </row>
    <row r="21" spans="1:13" ht="14.45" customHeight="1" thickBot="1" x14ac:dyDescent="0.2">
      <c r="A21" s="96">
        <v>12</v>
      </c>
      <c r="B21" s="127">
        <f>'第２号様式（その２）'!N17</f>
        <v>0</v>
      </c>
      <c r="C21" s="128">
        <f t="shared" si="2"/>
        <v>0</v>
      </c>
      <c r="D21" s="79">
        <f t="shared" si="0"/>
        <v>0</v>
      </c>
      <c r="E21" s="79">
        <f t="shared" si="1"/>
        <v>0</v>
      </c>
      <c r="F21" s="83"/>
      <c r="G21" s="86"/>
      <c r="H21" s="314" t="s">
        <v>75</v>
      </c>
      <c r="I21" s="315"/>
      <c r="J21" s="97">
        <f>SUM(J13:J20)</f>
        <v>0</v>
      </c>
      <c r="K21" s="98">
        <f>SUM(K13:K20)</f>
        <v>0</v>
      </c>
      <c r="M21" s="11">
        <f>('[2]別添２（２）'!I16+'[2]別添２（２）'!J16+'[2]別添２（２）'!K16+'[2]別添２（２）'!L16+'[2]別添２（２）'!M16)</f>
        <v>0</v>
      </c>
    </row>
    <row r="22" spans="1:13" ht="14.45" customHeight="1" x14ac:dyDescent="0.15">
      <c r="A22" s="85">
        <v>13</v>
      </c>
      <c r="B22" s="127">
        <f>'第２号様式（その２）'!N18</f>
        <v>0</v>
      </c>
      <c r="C22" s="128">
        <f t="shared" si="2"/>
        <v>0</v>
      </c>
      <c r="D22" s="79">
        <f t="shared" si="0"/>
        <v>0</v>
      </c>
      <c r="E22" s="79">
        <f t="shared" si="1"/>
        <v>0</v>
      </c>
      <c r="F22" s="83"/>
      <c r="G22" s="86"/>
      <c r="H22" s="86"/>
      <c r="I22" s="86"/>
      <c r="J22" s="70"/>
      <c r="K22" s="86"/>
      <c r="M22" s="11">
        <f>('[2]別添２（２）'!I17+'[2]別添２（２）'!J17+'[2]別添２（２）'!K17+'[2]別添２（２）'!L17+'[2]別添２（２）'!M17)</f>
        <v>0</v>
      </c>
    </row>
    <row r="23" spans="1:13" ht="14.45" customHeight="1" x14ac:dyDescent="0.15">
      <c r="A23" s="96">
        <v>14</v>
      </c>
      <c r="B23" s="127">
        <f>'第２号様式（その２）'!N19</f>
        <v>0</v>
      </c>
      <c r="C23" s="128">
        <f t="shared" si="2"/>
        <v>0</v>
      </c>
      <c r="D23" s="79">
        <f t="shared" si="0"/>
        <v>0</v>
      </c>
      <c r="E23" s="79">
        <f t="shared" si="1"/>
        <v>0</v>
      </c>
      <c r="F23" s="83"/>
      <c r="G23" s="86"/>
      <c r="H23" s="86"/>
      <c r="I23" s="86"/>
      <c r="J23" s="70"/>
      <c r="K23" s="86"/>
      <c r="M23" s="11">
        <f>('[2]別添２（２）'!I18+'[2]別添２（２）'!J18+'[2]別添２（２）'!K18+'[2]別添２（２）'!L18+'[2]別添２（２）'!M18)</f>
        <v>0</v>
      </c>
    </row>
    <row r="24" spans="1:13" ht="14.45" customHeight="1" x14ac:dyDescent="0.15">
      <c r="A24" s="85">
        <v>15</v>
      </c>
      <c r="B24" s="127">
        <f>'第２号様式（その２）'!N20</f>
        <v>0</v>
      </c>
      <c r="C24" s="128">
        <f t="shared" si="2"/>
        <v>0</v>
      </c>
      <c r="D24" s="79">
        <f t="shared" si="0"/>
        <v>0</v>
      </c>
      <c r="E24" s="79">
        <f t="shared" si="1"/>
        <v>0</v>
      </c>
      <c r="F24" s="83"/>
      <c r="G24" s="86"/>
      <c r="H24" s="86"/>
      <c r="I24" s="86"/>
      <c r="J24" s="70"/>
      <c r="K24" s="86"/>
      <c r="M24" s="11">
        <f>('[2]別添２（２）'!I19+'[2]別添２（２）'!J19+'[2]別添２（２）'!K19+'[2]別添２（２）'!L19+'[2]別添２（２）'!M19)</f>
        <v>0</v>
      </c>
    </row>
    <row r="25" spans="1:13" ht="14.45" customHeight="1" x14ac:dyDescent="0.15">
      <c r="A25" s="96">
        <v>16</v>
      </c>
      <c r="B25" s="127">
        <f>'第２号様式（その２）'!N21</f>
        <v>0</v>
      </c>
      <c r="C25" s="128">
        <f t="shared" si="2"/>
        <v>0</v>
      </c>
      <c r="D25" s="79">
        <f t="shared" si="0"/>
        <v>0</v>
      </c>
      <c r="E25" s="79">
        <f t="shared" si="1"/>
        <v>0</v>
      </c>
      <c r="F25" s="83"/>
      <c r="G25" s="86"/>
      <c r="H25" s="86"/>
      <c r="I25" s="86"/>
      <c r="J25" s="70"/>
      <c r="K25" s="86"/>
      <c r="M25" s="11">
        <f>('[2]別添２（２）'!I20+'[2]別添２（２）'!J20+'[2]別添２（２）'!K20+'[2]別添２（２）'!L20+'[2]別添２（２）'!M20)</f>
        <v>0</v>
      </c>
    </row>
    <row r="26" spans="1:13" ht="14.45" customHeight="1" x14ac:dyDescent="0.15">
      <c r="A26" s="85">
        <v>17</v>
      </c>
      <c r="B26" s="127">
        <f>'第２号様式（その２）'!N22</f>
        <v>0</v>
      </c>
      <c r="C26" s="128">
        <f t="shared" si="2"/>
        <v>0</v>
      </c>
      <c r="D26" s="79">
        <f t="shared" si="0"/>
        <v>0</v>
      </c>
      <c r="E26" s="79">
        <f t="shared" si="1"/>
        <v>0</v>
      </c>
      <c r="F26" s="83"/>
      <c r="G26" s="99"/>
      <c r="H26" s="86"/>
      <c r="I26" s="86"/>
      <c r="J26" s="70"/>
      <c r="K26" s="86"/>
      <c r="M26" s="11">
        <f>('[2]別添２（２）'!I21+'[2]別添２（２）'!J21+'[2]別添２（２）'!K21+'[2]別添２（２）'!L21+'[2]別添２（２）'!M21)</f>
        <v>0</v>
      </c>
    </row>
    <row r="27" spans="1:13" ht="14.45" customHeight="1" x14ac:dyDescent="0.15">
      <c r="A27" s="96">
        <v>18</v>
      </c>
      <c r="B27" s="127">
        <f>'第２号様式（その２）'!N23</f>
        <v>0</v>
      </c>
      <c r="C27" s="128">
        <f t="shared" si="2"/>
        <v>0</v>
      </c>
      <c r="D27" s="79">
        <f t="shared" si="0"/>
        <v>0</v>
      </c>
      <c r="E27" s="79">
        <f t="shared" si="1"/>
        <v>0</v>
      </c>
      <c r="F27" s="83"/>
      <c r="G27" s="86"/>
      <c r="H27" s="86"/>
      <c r="I27" s="86"/>
      <c r="J27" s="70"/>
      <c r="K27" s="86"/>
      <c r="M27" s="11">
        <f>('[2]別添２（２）'!I22+'[2]別添２（２）'!J22+'[2]別添２（２）'!K22+'[2]別添２（２）'!L22+'[2]別添２（２）'!M22)</f>
        <v>0</v>
      </c>
    </row>
    <row r="28" spans="1:13" ht="14.45" customHeight="1" thickBot="1" x14ac:dyDescent="0.2">
      <c r="A28" s="100" t="s">
        <v>75</v>
      </c>
      <c r="B28" s="127">
        <f>SUM(B9:B27)</f>
        <v>0</v>
      </c>
      <c r="C28" s="101"/>
      <c r="D28" s="102">
        <f>SUM(D9:D27)</f>
        <v>0</v>
      </c>
      <c r="E28" s="102">
        <f>SUM(E9:E27)</f>
        <v>0</v>
      </c>
      <c r="F28" s="103"/>
      <c r="G28" s="86"/>
      <c r="H28" s="86"/>
      <c r="I28" s="86"/>
      <c r="J28" s="70"/>
      <c r="K28" s="86"/>
    </row>
    <row r="29" spans="1:13" ht="23.25" customHeight="1" x14ac:dyDescent="0.15">
      <c r="A29" s="104" t="s">
        <v>76</v>
      </c>
      <c r="B29" s="104"/>
      <c r="C29" s="104"/>
      <c r="D29" s="105"/>
      <c r="E29" s="105"/>
      <c r="F29" s="106"/>
      <c r="G29" s="107"/>
      <c r="H29" s="107"/>
      <c r="I29" s="107"/>
      <c r="J29" s="108"/>
      <c r="K29" s="107"/>
    </row>
    <row r="30" spans="1:13" x14ac:dyDescent="0.15">
      <c r="C30" s="109"/>
      <c r="D30" s="109"/>
      <c r="E30" s="109"/>
      <c r="F30" s="110"/>
      <c r="H30" s="107"/>
      <c r="I30" s="107"/>
      <c r="J30" s="108"/>
    </row>
  </sheetData>
  <mergeCells count="12">
    <mergeCell ref="A9:A10"/>
    <mergeCell ref="H13:I13"/>
    <mergeCell ref="H14:H20"/>
    <mergeCell ref="H21:I21"/>
    <mergeCell ref="A5:B5"/>
    <mergeCell ref="A6:A8"/>
    <mergeCell ref="B6:B8"/>
    <mergeCell ref="C6:D6"/>
    <mergeCell ref="E6:E8"/>
    <mergeCell ref="F6:F8"/>
    <mergeCell ref="C7:C8"/>
    <mergeCell ref="D7:D8"/>
  </mergeCells>
  <phoneticPr fontId="1"/>
  <printOptions horizontalCentered="1"/>
  <pageMargins left="0.98425196850393704" right="0.55118110236220474" top="1.1023622047244095" bottom="0.51181102362204722" header="0.51181102362204722" footer="0.51181102362204722"/>
  <pageSetup paperSize="9" scale="110" orientation="landscape"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7"/>
  <sheetViews>
    <sheetView view="pageBreakPreview" zoomScale="115" zoomScaleNormal="100" zoomScaleSheetLayoutView="115" workbookViewId="0">
      <selection activeCell="C4" sqref="C4:D4"/>
    </sheetView>
  </sheetViews>
  <sheetFormatPr defaultRowHeight="13.5" x14ac:dyDescent="0.15"/>
  <sheetData>
    <row r="1" spans="1:8" s="11" customFormat="1" ht="23.25" customHeight="1" x14ac:dyDescent="0.15">
      <c r="A1" s="33" t="s">
        <v>105</v>
      </c>
      <c r="B1" s="13"/>
      <c r="C1" s="13"/>
      <c r="D1" s="12"/>
      <c r="E1" s="12"/>
    </row>
    <row r="2" spans="1:8" s="6" customFormat="1" ht="24" customHeight="1" x14ac:dyDescent="0.15">
      <c r="A2" s="113" t="s">
        <v>99</v>
      </c>
      <c r="B2" s="113"/>
      <c r="C2" s="113"/>
      <c r="D2" s="113"/>
      <c r="E2" s="113"/>
      <c r="F2" s="114"/>
      <c r="G2" s="113"/>
      <c r="H2" s="113"/>
    </row>
    <row r="3" spans="1:8" s="6" customFormat="1" ht="24" customHeight="1" x14ac:dyDescent="0.15">
      <c r="A3" s="113"/>
      <c r="B3" s="113"/>
      <c r="C3" s="113"/>
      <c r="D3" s="113"/>
      <c r="E3" s="115"/>
      <c r="F3" s="115"/>
      <c r="G3" s="113"/>
      <c r="H3" s="113"/>
    </row>
    <row r="4" spans="1:8" s="6" customFormat="1" ht="24" customHeight="1" x14ac:dyDescent="0.15">
      <c r="A4" s="350" t="s">
        <v>77</v>
      </c>
      <c r="B4" s="351"/>
      <c r="C4" s="352"/>
      <c r="D4" s="353"/>
      <c r="E4" s="354" t="s">
        <v>78</v>
      </c>
      <c r="F4" s="354"/>
      <c r="G4" s="355"/>
      <c r="H4" s="356"/>
    </row>
    <row r="5" spans="1:8" s="6" customFormat="1" ht="24" customHeight="1" x14ac:dyDescent="0.15">
      <c r="A5" s="113"/>
      <c r="B5" s="113"/>
      <c r="C5" s="113"/>
      <c r="D5" s="113"/>
      <c r="E5" s="113"/>
      <c r="F5" s="114"/>
      <c r="G5" s="113"/>
      <c r="H5" s="113"/>
    </row>
    <row r="6" spans="1:8" s="6" customFormat="1" ht="24" customHeight="1" x14ac:dyDescent="0.15">
      <c r="A6" s="113"/>
      <c r="B6" s="113"/>
      <c r="C6" s="113"/>
      <c r="D6" s="113"/>
      <c r="E6" s="113"/>
      <c r="F6" s="114"/>
      <c r="G6" s="113"/>
      <c r="H6" s="113"/>
    </row>
    <row r="7" spans="1:8" s="6" customFormat="1" ht="24" customHeight="1" x14ac:dyDescent="0.15">
      <c r="A7" s="113" t="s">
        <v>104</v>
      </c>
      <c r="B7" s="113"/>
      <c r="C7" s="113"/>
      <c r="D7" s="113"/>
      <c r="E7" s="113"/>
      <c r="F7" s="114"/>
      <c r="G7" s="113"/>
      <c r="H7" s="113"/>
    </row>
    <row r="8" spans="1:8" s="6" customFormat="1" ht="24" customHeight="1" x14ac:dyDescent="0.15">
      <c r="A8" s="113"/>
      <c r="B8" s="113"/>
      <c r="C8" s="113"/>
      <c r="D8" s="357" t="s">
        <v>118</v>
      </c>
      <c r="E8" s="357"/>
      <c r="F8" s="357"/>
      <c r="G8" s="357"/>
      <c r="H8" s="357"/>
    </row>
    <row r="9" spans="1:8" s="6" customFormat="1" ht="24" customHeight="1" x14ac:dyDescent="0.15">
      <c r="A9" s="113" t="s">
        <v>79</v>
      </c>
      <c r="B9" s="113"/>
      <c r="C9" s="113"/>
      <c r="D9" s="113"/>
      <c r="E9" s="113"/>
      <c r="F9" s="114"/>
      <c r="G9" s="113"/>
      <c r="H9" s="116" t="s">
        <v>80</v>
      </c>
    </row>
    <row r="10" spans="1:8" s="6" customFormat="1" ht="24" customHeight="1" x14ac:dyDescent="0.15">
      <c r="A10" s="345" t="s">
        <v>81</v>
      </c>
      <c r="B10" s="358"/>
      <c r="C10" s="359" t="s">
        <v>82</v>
      </c>
      <c r="D10" s="360"/>
      <c r="E10" s="360"/>
      <c r="F10" s="360"/>
      <c r="G10" s="360"/>
      <c r="H10" s="361"/>
    </row>
    <row r="11" spans="1:8" s="6" customFormat="1" ht="24" customHeight="1" x14ac:dyDescent="0.15">
      <c r="A11" s="333"/>
      <c r="B11" s="334"/>
      <c r="C11" s="362" t="s">
        <v>83</v>
      </c>
      <c r="D11" s="363"/>
      <c r="E11" s="334" t="s">
        <v>84</v>
      </c>
      <c r="F11" s="363"/>
      <c r="G11" s="334" t="s">
        <v>57</v>
      </c>
      <c r="H11" s="339"/>
    </row>
    <row r="12" spans="1:8" s="6" customFormat="1" ht="24" customHeight="1" x14ac:dyDescent="0.15">
      <c r="A12" s="343" t="s">
        <v>85</v>
      </c>
      <c r="B12" s="344"/>
      <c r="C12" s="345"/>
      <c r="D12" s="346"/>
      <c r="E12" s="347"/>
      <c r="F12" s="347"/>
      <c r="G12" s="346">
        <f>SUM(C12:F12)</f>
        <v>0</v>
      </c>
      <c r="H12" s="348"/>
    </row>
    <row r="13" spans="1:8" s="6" customFormat="1" ht="24" customHeight="1" x14ac:dyDescent="0.15">
      <c r="A13" s="349" t="s">
        <v>86</v>
      </c>
      <c r="B13" s="117" t="s">
        <v>87</v>
      </c>
      <c r="C13" s="329"/>
      <c r="D13" s="330"/>
      <c r="E13" s="331"/>
      <c r="F13" s="331"/>
      <c r="G13" s="328">
        <f t="shared" ref="G13:G26" si="0">SUM(C13:F13)</f>
        <v>0</v>
      </c>
      <c r="H13" s="332"/>
    </row>
    <row r="14" spans="1:8" s="6" customFormat="1" ht="24" customHeight="1" x14ac:dyDescent="0.15">
      <c r="A14" s="349"/>
      <c r="B14" s="117" t="s">
        <v>88</v>
      </c>
      <c r="C14" s="329"/>
      <c r="D14" s="330"/>
      <c r="E14" s="331"/>
      <c r="F14" s="331"/>
      <c r="G14" s="328">
        <f t="shared" si="0"/>
        <v>0</v>
      </c>
      <c r="H14" s="332"/>
    </row>
    <row r="15" spans="1:8" s="6" customFormat="1" ht="24" customHeight="1" x14ac:dyDescent="0.15">
      <c r="A15" s="349"/>
      <c r="B15" s="117" t="s">
        <v>89</v>
      </c>
      <c r="C15" s="329"/>
      <c r="D15" s="330"/>
      <c r="E15" s="331"/>
      <c r="F15" s="331"/>
      <c r="G15" s="328">
        <f t="shared" si="0"/>
        <v>0</v>
      </c>
      <c r="H15" s="332"/>
    </row>
    <row r="16" spans="1:8" s="6" customFormat="1" ht="24" customHeight="1" x14ac:dyDescent="0.15">
      <c r="A16" s="349"/>
      <c r="B16" s="117" t="s">
        <v>57</v>
      </c>
      <c r="C16" s="329">
        <f>SUM(C13:D15)</f>
        <v>0</v>
      </c>
      <c r="D16" s="330"/>
      <c r="E16" s="331">
        <f>SUM(E13:F15)</f>
        <v>0</v>
      </c>
      <c r="F16" s="331"/>
      <c r="G16" s="328">
        <f t="shared" si="0"/>
        <v>0</v>
      </c>
      <c r="H16" s="332"/>
    </row>
    <row r="17" spans="1:8" s="6" customFormat="1" ht="24" customHeight="1" x14ac:dyDescent="0.15">
      <c r="A17" s="327" t="s">
        <v>90</v>
      </c>
      <c r="B17" s="328"/>
      <c r="C17" s="342"/>
      <c r="D17" s="331"/>
      <c r="E17" s="331"/>
      <c r="F17" s="331"/>
      <c r="G17" s="328">
        <f t="shared" si="0"/>
        <v>0</v>
      </c>
      <c r="H17" s="332"/>
    </row>
    <row r="18" spans="1:8" s="6" customFormat="1" ht="24" customHeight="1" x14ac:dyDescent="0.15">
      <c r="A18" s="327" t="s">
        <v>91</v>
      </c>
      <c r="B18" s="328"/>
      <c r="C18" s="342"/>
      <c r="D18" s="331"/>
      <c r="E18" s="331"/>
      <c r="F18" s="331"/>
      <c r="G18" s="328">
        <f t="shared" si="0"/>
        <v>0</v>
      </c>
      <c r="H18" s="332"/>
    </row>
    <row r="19" spans="1:8" s="6" customFormat="1" ht="24" customHeight="1" x14ac:dyDescent="0.15">
      <c r="A19" s="327" t="s">
        <v>92</v>
      </c>
      <c r="B19" s="328"/>
      <c r="C19" s="342"/>
      <c r="D19" s="331"/>
      <c r="E19" s="331"/>
      <c r="F19" s="331"/>
      <c r="G19" s="328">
        <f t="shared" si="0"/>
        <v>0</v>
      </c>
      <c r="H19" s="332"/>
    </row>
    <row r="20" spans="1:8" s="6" customFormat="1" ht="24" customHeight="1" x14ac:dyDescent="0.15">
      <c r="A20" s="327" t="s">
        <v>93</v>
      </c>
      <c r="B20" s="328"/>
      <c r="C20" s="342"/>
      <c r="D20" s="331"/>
      <c r="E20" s="331"/>
      <c r="F20" s="331"/>
      <c r="G20" s="328">
        <f t="shared" si="0"/>
        <v>0</v>
      </c>
      <c r="H20" s="332"/>
    </row>
    <row r="21" spans="1:8" s="6" customFormat="1" ht="24" customHeight="1" x14ac:dyDescent="0.15">
      <c r="A21" s="327" t="s">
        <v>94</v>
      </c>
      <c r="B21" s="328"/>
      <c r="C21" s="342"/>
      <c r="D21" s="331"/>
      <c r="E21" s="331"/>
      <c r="F21" s="331"/>
      <c r="G21" s="328">
        <f t="shared" si="0"/>
        <v>0</v>
      </c>
      <c r="H21" s="332"/>
    </row>
    <row r="22" spans="1:8" s="6" customFormat="1" ht="24" customHeight="1" x14ac:dyDescent="0.15">
      <c r="A22" s="327" t="s">
        <v>95</v>
      </c>
      <c r="B22" s="328"/>
      <c r="C22" s="342"/>
      <c r="D22" s="331"/>
      <c r="E22" s="331"/>
      <c r="F22" s="331"/>
      <c r="G22" s="328">
        <f t="shared" si="0"/>
        <v>0</v>
      </c>
      <c r="H22" s="332"/>
    </row>
    <row r="23" spans="1:8" s="6" customFormat="1" ht="24" customHeight="1" x14ac:dyDescent="0.15">
      <c r="A23" s="327"/>
      <c r="B23" s="328"/>
      <c r="C23" s="329"/>
      <c r="D23" s="330"/>
      <c r="E23" s="331"/>
      <c r="F23" s="331"/>
      <c r="G23" s="328">
        <f t="shared" si="0"/>
        <v>0</v>
      </c>
      <c r="H23" s="332"/>
    </row>
    <row r="24" spans="1:8" s="6" customFormat="1" ht="24" customHeight="1" x14ac:dyDescent="0.15">
      <c r="A24" s="327"/>
      <c r="B24" s="328"/>
      <c r="C24" s="329"/>
      <c r="D24" s="330"/>
      <c r="E24" s="331"/>
      <c r="F24" s="331"/>
      <c r="G24" s="328">
        <f t="shared" si="0"/>
        <v>0</v>
      </c>
      <c r="H24" s="332"/>
    </row>
    <row r="25" spans="1:8" s="6" customFormat="1" ht="24" customHeight="1" x14ac:dyDescent="0.15">
      <c r="A25" s="340"/>
      <c r="B25" s="341"/>
      <c r="C25" s="329"/>
      <c r="D25" s="330"/>
      <c r="E25" s="331"/>
      <c r="F25" s="331"/>
      <c r="G25" s="328">
        <f t="shared" si="0"/>
        <v>0</v>
      </c>
      <c r="H25" s="332"/>
    </row>
    <row r="26" spans="1:8" s="6" customFormat="1" ht="24" customHeight="1" x14ac:dyDescent="0.15">
      <c r="A26" s="327"/>
      <c r="B26" s="328"/>
      <c r="C26" s="329"/>
      <c r="D26" s="330"/>
      <c r="E26" s="331"/>
      <c r="F26" s="331"/>
      <c r="G26" s="328">
        <f t="shared" si="0"/>
        <v>0</v>
      </c>
      <c r="H26" s="332"/>
    </row>
    <row r="27" spans="1:8" s="6" customFormat="1" ht="24" customHeight="1" x14ac:dyDescent="0.15">
      <c r="A27" s="333" t="s">
        <v>57</v>
      </c>
      <c r="B27" s="334"/>
      <c r="C27" s="335">
        <f>SUM(C16:D26)+C12</f>
        <v>0</v>
      </c>
      <c r="D27" s="336"/>
      <c r="E27" s="336">
        <f>SUM(E16:F26)+E12</f>
        <v>0</v>
      </c>
      <c r="F27" s="337"/>
      <c r="G27" s="338">
        <f>SUM(C27:F27)</f>
        <v>0</v>
      </c>
      <c r="H27" s="339"/>
    </row>
  </sheetData>
  <mergeCells count="71">
    <mergeCell ref="A10:B11"/>
    <mergeCell ref="C10:H10"/>
    <mergeCell ref="C11:D11"/>
    <mergeCell ref="E11:F11"/>
    <mergeCell ref="G11:H11"/>
    <mergeCell ref="A4:B4"/>
    <mergeCell ref="C4:D4"/>
    <mergeCell ref="E4:F4"/>
    <mergeCell ref="G4:H4"/>
    <mergeCell ref="D8:H8"/>
    <mergeCell ref="A12:B12"/>
    <mergeCell ref="C12:D12"/>
    <mergeCell ref="E12:F12"/>
    <mergeCell ref="G12:H12"/>
    <mergeCell ref="A13:A16"/>
    <mergeCell ref="C13:D13"/>
    <mergeCell ref="E13:F13"/>
    <mergeCell ref="G13:H13"/>
    <mergeCell ref="C14:D14"/>
    <mergeCell ref="E14:F14"/>
    <mergeCell ref="G14:H14"/>
    <mergeCell ref="C15:D15"/>
    <mergeCell ref="E15:F15"/>
    <mergeCell ref="G15:H15"/>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A23:B23"/>
    <mergeCell ref="C23:D23"/>
    <mergeCell ref="E23:F23"/>
    <mergeCell ref="G23:H23"/>
    <mergeCell ref="A24:B24"/>
    <mergeCell ref="C24:D24"/>
    <mergeCell ref="E24:F24"/>
    <mergeCell ref="G24:H24"/>
    <mergeCell ref="A27:B27"/>
    <mergeCell ref="C27:D27"/>
    <mergeCell ref="E27:F27"/>
    <mergeCell ref="G27:H27"/>
    <mergeCell ref="A25:B25"/>
    <mergeCell ref="C25:D25"/>
    <mergeCell ref="E25:F25"/>
    <mergeCell ref="G25:H25"/>
    <mergeCell ref="A26:B26"/>
    <mergeCell ref="C26:D26"/>
    <mergeCell ref="E26:F26"/>
    <mergeCell ref="G26:H26"/>
  </mergeCells>
  <phoneticPr fontId="1"/>
  <pageMargins left="1.299212598425197"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E0F27-9549-444A-88AD-9EA7A6D00376}">
  <sheetPr>
    <tabColor rgb="FFFF0000"/>
    <pageSetUpPr fitToPage="1"/>
  </sheetPr>
  <dimension ref="A1:V50"/>
  <sheetViews>
    <sheetView zoomScale="60" zoomScaleNormal="60" zoomScaleSheetLayoutView="100" workbookViewId="0">
      <selection activeCell="Z30" sqref="Z30"/>
    </sheetView>
  </sheetViews>
  <sheetFormatPr defaultRowHeight="13.5" x14ac:dyDescent="0.15"/>
  <cols>
    <col min="1" max="21" width="4.125" style="11" customWidth="1"/>
    <col min="22" max="22" width="3.375" style="11" customWidth="1"/>
    <col min="23" max="256" width="9" style="11"/>
    <col min="257" max="277" width="4.125" style="11" customWidth="1"/>
    <col min="278" max="278" width="3.375" style="11" customWidth="1"/>
    <col min="279" max="512" width="9" style="11"/>
    <col min="513" max="533" width="4.125" style="11" customWidth="1"/>
    <col min="534" max="534" width="3.375" style="11" customWidth="1"/>
    <col min="535" max="768" width="9" style="11"/>
    <col min="769" max="789" width="4.125" style="11" customWidth="1"/>
    <col min="790" max="790" width="3.375" style="11" customWidth="1"/>
    <col min="791" max="1024" width="9" style="11"/>
    <col min="1025" max="1045" width="4.125" style="11" customWidth="1"/>
    <col min="1046" max="1046" width="3.375" style="11" customWidth="1"/>
    <col min="1047" max="1280" width="9" style="11"/>
    <col min="1281" max="1301" width="4.125" style="11" customWidth="1"/>
    <col min="1302" max="1302" width="3.375" style="11" customWidth="1"/>
    <col min="1303" max="1536" width="9" style="11"/>
    <col min="1537" max="1557" width="4.125" style="11" customWidth="1"/>
    <col min="1558" max="1558" width="3.375" style="11" customWidth="1"/>
    <col min="1559" max="1792" width="9" style="11"/>
    <col min="1793" max="1813" width="4.125" style="11" customWidth="1"/>
    <col min="1814" max="1814" width="3.375" style="11" customWidth="1"/>
    <col min="1815" max="2048" width="9" style="11"/>
    <col min="2049" max="2069" width="4.125" style="11" customWidth="1"/>
    <col min="2070" max="2070" width="3.375" style="11" customWidth="1"/>
    <col min="2071" max="2304" width="9" style="11"/>
    <col min="2305" max="2325" width="4.125" style="11" customWidth="1"/>
    <col min="2326" max="2326" width="3.375" style="11" customWidth="1"/>
    <col min="2327" max="2560" width="9" style="11"/>
    <col min="2561" max="2581" width="4.125" style="11" customWidth="1"/>
    <col min="2582" max="2582" width="3.375" style="11" customWidth="1"/>
    <col min="2583" max="2816" width="9" style="11"/>
    <col min="2817" max="2837" width="4.125" style="11" customWidth="1"/>
    <col min="2838" max="2838" width="3.375" style="11" customWidth="1"/>
    <col min="2839" max="3072" width="9" style="11"/>
    <col min="3073" max="3093" width="4.125" style="11" customWidth="1"/>
    <col min="3094" max="3094" width="3.375" style="11" customWidth="1"/>
    <col min="3095" max="3328" width="9" style="11"/>
    <col min="3329" max="3349" width="4.125" style="11" customWidth="1"/>
    <col min="3350" max="3350" width="3.375" style="11" customWidth="1"/>
    <col min="3351" max="3584" width="9" style="11"/>
    <col min="3585" max="3605" width="4.125" style="11" customWidth="1"/>
    <col min="3606" max="3606" width="3.375" style="11" customWidth="1"/>
    <col min="3607" max="3840" width="9" style="11"/>
    <col min="3841" max="3861" width="4.125" style="11" customWidth="1"/>
    <col min="3862" max="3862" width="3.375" style="11" customWidth="1"/>
    <col min="3863" max="4096" width="9" style="11"/>
    <col min="4097" max="4117" width="4.125" style="11" customWidth="1"/>
    <col min="4118" max="4118" width="3.375" style="11" customWidth="1"/>
    <col min="4119" max="4352" width="9" style="11"/>
    <col min="4353" max="4373" width="4.125" style="11" customWidth="1"/>
    <col min="4374" max="4374" width="3.375" style="11" customWidth="1"/>
    <col min="4375" max="4608" width="9" style="11"/>
    <col min="4609" max="4629" width="4.125" style="11" customWidth="1"/>
    <col min="4630" max="4630" width="3.375" style="11" customWidth="1"/>
    <col min="4631" max="4864" width="9" style="11"/>
    <col min="4865" max="4885" width="4.125" style="11" customWidth="1"/>
    <col min="4886" max="4886" width="3.375" style="11" customWidth="1"/>
    <col min="4887" max="5120" width="9" style="11"/>
    <col min="5121" max="5141" width="4.125" style="11" customWidth="1"/>
    <col min="5142" max="5142" width="3.375" style="11" customWidth="1"/>
    <col min="5143" max="5376" width="9" style="11"/>
    <col min="5377" max="5397" width="4.125" style="11" customWidth="1"/>
    <col min="5398" max="5398" width="3.375" style="11" customWidth="1"/>
    <col min="5399" max="5632" width="9" style="11"/>
    <col min="5633" max="5653" width="4.125" style="11" customWidth="1"/>
    <col min="5654" max="5654" width="3.375" style="11" customWidth="1"/>
    <col min="5655" max="5888" width="9" style="11"/>
    <col min="5889" max="5909" width="4.125" style="11" customWidth="1"/>
    <col min="5910" max="5910" width="3.375" style="11" customWidth="1"/>
    <col min="5911" max="6144" width="9" style="11"/>
    <col min="6145" max="6165" width="4.125" style="11" customWidth="1"/>
    <col min="6166" max="6166" width="3.375" style="11" customWidth="1"/>
    <col min="6167" max="6400" width="9" style="11"/>
    <col min="6401" max="6421" width="4.125" style="11" customWidth="1"/>
    <col min="6422" max="6422" width="3.375" style="11" customWidth="1"/>
    <col min="6423" max="6656" width="9" style="11"/>
    <col min="6657" max="6677" width="4.125" style="11" customWidth="1"/>
    <col min="6678" max="6678" width="3.375" style="11" customWidth="1"/>
    <col min="6679" max="6912" width="9" style="11"/>
    <col min="6913" max="6933" width="4.125" style="11" customWidth="1"/>
    <col min="6934" max="6934" width="3.375" style="11" customWidth="1"/>
    <col min="6935" max="7168" width="9" style="11"/>
    <col min="7169" max="7189" width="4.125" style="11" customWidth="1"/>
    <col min="7190" max="7190" width="3.375" style="11" customWidth="1"/>
    <col min="7191" max="7424" width="9" style="11"/>
    <col min="7425" max="7445" width="4.125" style="11" customWidth="1"/>
    <col min="7446" max="7446" width="3.375" style="11" customWidth="1"/>
    <col min="7447" max="7680" width="9" style="11"/>
    <col min="7681" max="7701" width="4.125" style="11" customWidth="1"/>
    <col min="7702" max="7702" width="3.375" style="11" customWidth="1"/>
    <col min="7703" max="7936" width="9" style="11"/>
    <col min="7937" max="7957" width="4.125" style="11" customWidth="1"/>
    <col min="7958" max="7958" width="3.375" style="11" customWidth="1"/>
    <col min="7959" max="8192" width="9" style="11"/>
    <col min="8193" max="8213" width="4.125" style="11" customWidth="1"/>
    <col min="8214" max="8214" width="3.375" style="11" customWidth="1"/>
    <col min="8215" max="8448" width="9" style="11"/>
    <col min="8449" max="8469" width="4.125" style="11" customWidth="1"/>
    <col min="8470" max="8470" width="3.375" style="11" customWidth="1"/>
    <col min="8471" max="8704" width="9" style="11"/>
    <col min="8705" max="8725" width="4.125" style="11" customWidth="1"/>
    <col min="8726" max="8726" width="3.375" style="11" customWidth="1"/>
    <col min="8727" max="8960" width="9" style="11"/>
    <col min="8961" max="8981" width="4.125" style="11" customWidth="1"/>
    <col min="8982" max="8982" width="3.375" style="11" customWidth="1"/>
    <col min="8983" max="9216" width="9" style="11"/>
    <col min="9217" max="9237" width="4.125" style="11" customWidth="1"/>
    <col min="9238" max="9238" width="3.375" style="11" customWidth="1"/>
    <col min="9239" max="9472" width="9" style="11"/>
    <col min="9473" max="9493" width="4.125" style="11" customWidth="1"/>
    <col min="9494" max="9494" width="3.375" style="11" customWidth="1"/>
    <col min="9495" max="9728" width="9" style="11"/>
    <col min="9729" max="9749" width="4.125" style="11" customWidth="1"/>
    <col min="9750" max="9750" width="3.375" style="11" customWidth="1"/>
    <col min="9751" max="9984" width="9" style="11"/>
    <col min="9985" max="10005" width="4.125" style="11" customWidth="1"/>
    <col min="10006" max="10006" width="3.375" style="11" customWidth="1"/>
    <col min="10007" max="10240" width="9" style="11"/>
    <col min="10241" max="10261" width="4.125" style="11" customWidth="1"/>
    <col min="10262" max="10262" width="3.375" style="11" customWidth="1"/>
    <col min="10263" max="10496" width="9" style="11"/>
    <col min="10497" max="10517" width="4.125" style="11" customWidth="1"/>
    <col min="10518" max="10518" width="3.375" style="11" customWidth="1"/>
    <col min="10519" max="10752" width="9" style="11"/>
    <col min="10753" max="10773" width="4.125" style="11" customWidth="1"/>
    <col min="10774" max="10774" width="3.375" style="11" customWidth="1"/>
    <col min="10775" max="11008" width="9" style="11"/>
    <col min="11009" max="11029" width="4.125" style="11" customWidth="1"/>
    <col min="11030" max="11030" width="3.375" style="11" customWidth="1"/>
    <col min="11031" max="11264" width="9" style="11"/>
    <col min="11265" max="11285" width="4.125" style="11" customWidth="1"/>
    <col min="11286" max="11286" width="3.375" style="11" customWidth="1"/>
    <col min="11287" max="11520" width="9" style="11"/>
    <col min="11521" max="11541" width="4.125" style="11" customWidth="1"/>
    <col min="11542" max="11542" width="3.375" style="11" customWidth="1"/>
    <col min="11543" max="11776" width="9" style="11"/>
    <col min="11777" max="11797" width="4.125" style="11" customWidth="1"/>
    <col min="11798" max="11798" width="3.375" style="11" customWidth="1"/>
    <col min="11799" max="12032" width="9" style="11"/>
    <col min="12033" max="12053" width="4.125" style="11" customWidth="1"/>
    <col min="12054" max="12054" width="3.375" style="11" customWidth="1"/>
    <col min="12055" max="12288" width="9" style="11"/>
    <col min="12289" max="12309" width="4.125" style="11" customWidth="1"/>
    <col min="12310" max="12310" width="3.375" style="11" customWidth="1"/>
    <col min="12311" max="12544" width="9" style="11"/>
    <col min="12545" max="12565" width="4.125" style="11" customWidth="1"/>
    <col min="12566" max="12566" width="3.375" style="11" customWidth="1"/>
    <col min="12567" max="12800" width="9" style="11"/>
    <col min="12801" max="12821" width="4.125" style="11" customWidth="1"/>
    <col min="12822" max="12822" width="3.375" style="11" customWidth="1"/>
    <col min="12823" max="13056" width="9" style="11"/>
    <col min="13057" max="13077" width="4.125" style="11" customWidth="1"/>
    <col min="13078" max="13078" width="3.375" style="11" customWidth="1"/>
    <col min="13079" max="13312" width="9" style="11"/>
    <col min="13313" max="13333" width="4.125" style="11" customWidth="1"/>
    <col min="13334" max="13334" width="3.375" style="11" customWidth="1"/>
    <col min="13335" max="13568" width="9" style="11"/>
    <col min="13569" max="13589" width="4.125" style="11" customWidth="1"/>
    <col min="13590" max="13590" width="3.375" style="11" customWidth="1"/>
    <col min="13591" max="13824" width="9" style="11"/>
    <col min="13825" max="13845" width="4.125" style="11" customWidth="1"/>
    <col min="13846" max="13846" width="3.375" style="11" customWidth="1"/>
    <col min="13847" max="14080" width="9" style="11"/>
    <col min="14081" max="14101" width="4.125" style="11" customWidth="1"/>
    <col min="14102" max="14102" width="3.375" style="11" customWidth="1"/>
    <col min="14103" max="14336" width="9" style="11"/>
    <col min="14337" max="14357" width="4.125" style="11" customWidth="1"/>
    <col min="14358" max="14358" width="3.375" style="11" customWidth="1"/>
    <col min="14359" max="14592" width="9" style="11"/>
    <col min="14593" max="14613" width="4.125" style="11" customWidth="1"/>
    <col min="14614" max="14614" width="3.375" style="11" customWidth="1"/>
    <col min="14615" max="14848" width="9" style="11"/>
    <col min="14849" max="14869" width="4.125" style="11" customWidth="1"/>
    <col min="14870" max="14870" width="3.375" style="11" customWidth="1"/>
    <col min="14871" max="15104" width="9" style="11"/>
    <col min="15105" max="15125" width="4.125" style="11" customWidth="1"/>
    <col min="15126" max="15126" width="3.375" style="11" customWidth="1"/>
    <col min="15127" max="15360" width="9" style="11"/>
    <col min="15361" max="15381" width="4.125" style="11" customWidth="1"/>
    <col min="15382" max="15382" width="3.375" style="11" customWidth="1"/>
    <col min="15383" max="15616" width="9" style="11"/>
    <col min="15617" max="15637" width="4.125" style="11" customWidth="1"/>
    <col min="15638" max="15638" width="3.375" style="11" customWidth="1"/>
    <col min="15639" max="15872" width="9" style="11"/>
    <col min="15873" max="15893" width="4.125" style="11" customWidth="1"/>
    <col min="15894" max="15894" width="3.375" style="11" customWidth="1"/>
    <col min="15895" max="16128" width="9" style="11"/>
    <col min="16129" max="16149" width="4.125" style="11" customWidth="1"/>
    <col min="16150" max="16150" width="3.375" style="11" customWidth="1"/>
    <col min="16151" max="16384" width="9" style="11"/>
  </cols>
  <sheetData>
    <row r="1" spans="1:22" s="144" customFormat="1" ht="19.899999999999999" customHeight="1" x14ac:dyDescent="0.15">
      <c r="A1" s="141" t="s">
        <v>156</v>
      </c>
      <c r="B1" s="142"/>
      <c r="C1" s="142"/>
      <c r="D1" s="142"/>
      <c r="E1" s="142"/>
      <c r="F1" s="143"/>
      <c r="G1" s="142"/>
      <c r="H1" s="142"/>
      <c r="I1" s="142"/>
      <c r="J1" s="142"/>
      <c r="K1" s="142"/>
      <c r="L1" s="142"/>
      <c r="M1" s="142"/>
      <c r="N1" s="142"/>
      <c r="O1" s="142"/>
      <c r="P1" s="142"/>
      <c r="Q1" s="142"/>
      <c r="R1" s="142"/>
      <c r="S1" s="142"/>
      <c r="T1" s="142"/>
      <c r="U1" s="142"/>
      <c r="V1" s="142"/>
    </row>
    <row r="2" spans="1:22" ht="21.75" customHeight="1" x14ac:dyDescent="0.15">
      <c r="A2" s="194" t="s">
        <v>200</v>
      </c>
      <c r="B2" s="195"/>
      <c r="C2" s="195"/>
      <c r="D2" s="195"/>
      <c r="E2" s="195"/>
      <c r="F2" s="195"/>
      <c r="G2" s="195"/>
      <c r="H2" s="195"/>
      <c r="I2" s="195"/>
      <c r="J2" s="195"/>
      <c r="K2" s="195"/>
      <c r="L2" s="195"/>
      <c r="M2" s="195"/>
      <c r="N2" s="195"/>
      <c r="O2" s="195"/>
      <c r="P2" s="195"/>
      <c r="Q2" s="195"/>
      <c r="R2" s="195"/>
      <c r="S2" s="195"/>
      <c r="T2" s="195"/>
      <c r="U2" s="195"/>
      <c r="V2" s="147"/>
    </row>
    <row r="3" spans="1:22" ht="21.75" customHeight="1" x14ac:dyDescent="0.15">
      <c r="A3" s="390" t="s">
        <v>122</v>
      </c>
      <c r="B3" s="390"/>
      <c r="C3" s="390"/>
      <c r="D3" s="390"/>
      <c r="E3" s="390"/>
      <c r="F3" s="390"/>
      <c r="G3" s="390"/>
      <c r="H3" s="390"/>
      <c r="I3" s="390"/>
      <c r="J3" s="390"/>
      <c r="K3" s="390"/>
      <c r="L3" s="390"/>
      <c r="M3" s="390"/>
      <c r="N3" s="390"/>
      <c r="O3" s="390"/>
      <c r="P3" s="390"/>
      <c r="Q3" s="390"/>
      <c r="R3" s="390"/>
      <c r="S3" s="390"/>
      <c r="T3" s="390"/>
      <c r="U3" s="390"/>
      <c r="V3" s="147"/>
    </row>
    <row r="4" spans="1:22" ht="21.75" customHeight="1" x14ac:dyDescent="0.15">
      <c r="A4" s="194"/>
      <c r="B4" s="195"/>
      <c r="C4" s="195"/>
      <c r="D4" s="195"/>
      <c r="E4" s="195"/>
      <c r="F4" s="195"/>
      <c r="G4" s="195"/>
      <c r="H4" s="195"/>
      <c r="I4" s="195"/>
      <c r="J4" s="195"/>
      <c r="K4" s="195"/>
      <c r="L4" s="195"/>
      <c r="M4" s="195"/>
      <c r="N4" s="195"/>
      <c r="O4" s="195"/>
      <c r="P4" s="195"/>
      <c r="Q4" s="195"/>
      <c r="R4" s="195"/>
      <c r="S4" s="195"/>
      <c r="T4" s="195"/>
      <c r="U4" s="195"/>
      <c r="V4" s="147"/>
    </row>
    <row r="5" spans="1:22" ht="21.75" customHeight="1" x14ac:dyDescent="0.15">
      <c r="A5" s="194"/>
      <c r="B5" s="195"/>
      <c r="C5" s="195"/>
      <c r="D5" s="195"/>
      <c r="E5" s="195"/>
      <c r="F5" s="195"/>
      <c r="G5" s="195"/>
      <c r="H5" s="195"/>
      <c r="I5" s="195"/>
      <c r="J5" s="195"/>
      <c r="K5" s="195"/>
      <c r="L5" s="195"/>
      <c r="M5" s="195"/>
      <c r="N5" s="391" t="s">
        <v>123</v>
      </c>
      <c r="O5" s="391"/>
      <c r="P5" s="391"/>
      <c r="Q5" s="391"/>
      <c r="R5" s="391"/>
      <c r="S5" s="391"/>
      <c r="T5" s="391"/>
      <c r="U5" s="391"/>
      <c r="V5" s="147"/>
    </row>
    <row r="6" spans="1:22" ht="21.75" customHeight="1" x14ac:dyDescent="0.15">
      <c r="A6" s="194"/>
      <c r="B6" s="195"/>
      <c r="C6" s="195"/>
      <c r="D6" s="195"/>
      <c r="E6" s="195"/>
      <c r="F6" s="195"/>
      <c r="G6" s="195"/>
      <c r="H6" s="195"/>
      <c r="I6" s="195"/>
      <c r="J6" s="195"/>
      <c r="K6" s="195"/>
      <c r="L6" s="195"/>
      <c r="M6" s="195"/>
      <c r="N6" s="184"/>
      <c r="O6" s="184"/>
      <c r="P6" s="184"/>
      <c r="Q6" s="184"/>
      <c r="R6" s="184"/>
      <c r="S6" s="184"/>
      <c r="T6" s="184"/>
      <c r="U6" s="184"/>
      <c r="V6" s="147"/>
    </row>
    <row r="7" spans="1:22" ht="21.75" customHeight="1" x14ac:dyDescent="0.15">
      <c r="A7" s="380" t="s">
        <v>124</v>
      </c>
      <c r="B7" s="371" t="s">
        <v>177</v>
      </c>
      <c r="C7" s="372"/>
      <c r="D7" s="372"/>
      <c r="E7" s="372"/>
      <c r="F7" s="372"/>
      <c r="G7" s="373"/>
      <c r="H7" s="392" t="s">
        <v>125</v>
      </c>
      <c r="I7" s="393"/>
      <c r="J7" s="394" t="s">
        <v>126</v>
      </c>
      <c r="K7" s="394"/>
      <c r="L7" s="394"/>
      <c r="M7" s="395" t="s">
        <v>127</v>
      </c>
      <c r="N7" s="393"/>
      <c r="O7" s="396"/>
      <c r="P7" s="395" t="s">
        <v>128</v>
      </c>
      <c r="Q7" s="393"/>
      <c r="R7" s="393"/>
      <c r="S7" s="393"/>
      <c r="T7" s="393"/>
      <c r="U7" s="196"/>
      <c r="V7" s="146"/>
    </row>
    <row r="8" spans="1:22" ht="21.75" customHeight="1" x14ac:dyDescent="0.15">
      <c r="A8" s="381"/>
      <c r="B8" s="374"/>
      <c r="C8" s="375"/>
      <c r="D8" s="375"/>
      <c r="E8" s="375"/>
      <c r="F8" s="375"/>
      <c r="G8" s="376"/>
      <c r="H8" s="150"/>
      <c r="I8" s="151" t="s">
        <v>129</v>
      </c>
      <c r="J8" s="366"/>
      <c r="K8" s="367"/>
      <c r="L8" s="178" t="s">
        <v>130</v>
      </c>
      <c r="M8" s="179" t="s">
        <v>131</v>
      </c>
      <c r="N8" s="364">
        <v>9000</v>
      </c>
      <c r="O8" s="368"/>
      <c r="P8" s="171" t="s">
        <v>132</v>
      </c>
      <c r="Q8" s="364">
        <f t="shared" ref="Q8:Q19" si="0">J8*N8</f>
        <v>0</v>
      </c>
      <c r="R8" s="364"/>
      <c r="S8" s="364"/>
      <c r="T8" s="365"/>
      <c r="U8" s="399" t="s">
        <v>133</v>
      </c>
      <c r="V8" s="146"/>
    </row>
    <row r="9" spans="1:22" ht="21.75" customHeight="1" x14ac:dyDescent="0.15">
      <c r="A9" s="381"/>
      <c r="B9" s="374"/>
      <c r="C9" s="375"/>
      <c r="D9" s="375"/>
      <c r="E9" s="375"/>
      <c r="F9" s="375"/>
      <c r="G9" s="376"/>
      <c r="H9" s="150"/>
      <c r="I9" s="151" t="s">
        <v>129</v>
      </c>
      <c r="J9" s="366"/>
      <c r="K9" s="367"/>
      <c r="L9" s="178" t="s">
        <v>130</v>
      </c>
      <c r="M9" s="179" t="s">
        <v>131</v>
      </c>
      <c r="N9" s="364">
        <v>9000</v>
      </c>
      <c r="O9" s="368"/>
      <c r="P9" s="171" t="s">
        <v>132</v>
      </c>
      <c r="Q9" s="364">
        <f t="shared" si="0"/>
        <v>0</v>
      </c>
      <c r="R9" s="364"/>
      <c r="S9" s="364"/>
      <c r="T9" s="365"/>
      <c r="U9" s="400"/>
      <c r="V9" s="146"/>
    </row>
    <row r="10" spans="1:22" ht="21.75" customHeight="1" x14ac:dyDescent="0.15">
      <c r="A10" s="381"/>
      <c r="B10" s="374"/>
      <c r="C10" s="375"/>
      <c r="D10" s="375"/>
      <c r="E10" s="375"/>
      <c r="F10" s="375"/>
      <c r="G10" s="376"/>
      <c r="H10" s="150"/>
      <c r="I10" s="151" t="s">
        <v>129</v>
      </c>
      <c r="J10" s="366"/>
      <c r="K10" s="367"/>
      <c r="L10" s="178" t="s">
        <v>130</v>
      </c>
      <c r="M10" s="179" t="s">
        <v>131</v>
      </c>
      <c r="N10" s="364">
        <v>9000</v>
      </c>
      <c r="O10" s="368"/>
      <c r="P10" s="171" t="s">
        <v>132</v>
      </c>
      <c r="Q10" s="364">
        <f t="shared" si="0"/>
        <v>0</v>
      </c>
      <c r="R10" s="364"/>
      <c r="S10" s="364"/>
      <c r="T10" s="365"/>
      <c r="U10" s="400"/>
      <c r="V10" s="146"/>
    </row>
    <row r="11" spans="1:22" ht="21.75" customHeight="1" x14ac:dyDescent="0.15">
      <c r="A11" s="381"/>
      <c r="B11" s="374"/>
      <c r="C11" s="375"/>
      <c r="D11" s="375"/>
      <c r="E11" s="375"/>
      <c r="F11" s="375"/>
      <c r="G11" s="376"/>
      <c r="H11" s="150"/>
      <c r="I11" s="151" t="s">
        <v>129</v>
      </c>
      <c r="J11" s="366"/>
      <c r="K11" s="367"/>
      <c r="L11" s="178" t="s">
        <v>130</v>
      </c>
      <c r="M11" s="179" t="s">
        <v>131</v>
      </c>
      <c r="N11" s="364">
        <v>9000</v>
      </c>
      <c r="O11" s="368"/>
      <c r="P11" s="171" t="s">
        <v>132</v>
      </c>
      <c r="Q11" s="364">
        <f t="shared" si="0"/>
        <v>0</v>
      </c>
      <c r="R11" s="364"/>
      <c r="S11" s="364"/>
      <c r="T11" s="365"/>
      <c r="U11" s="400"/>
      <c r="V11" s="146"/>
    </row>
    <row r="12" spans="1:22" ht="21.75" customHeight="1" x14ac:dyDescent="0.15">
      <c r="A12" s="381"/>
      <c r="B12" s="374"/>
      <c r="C12" s="375"/>
      <c r="D12" s="375"/>
      <c r="E12" s="375"/>
      <c r="F12" s="375"/>
      <c r="G12" s="376"/>
      <c r="H12" s="150"/>
      <c r="I12" s="151" t="s">
        <v>129</v>
      </c>
      <c r="J12" s="366"/>
      <c r="K12" s="367"/>
      <c r="L12" s="178" t="s">
        <v>130</v>
      </c>
      <c r="M12" s="179" t="s">
        <v>131</v>
      </c>
      <c r="N12" s="364">
        <v>9000</v>
      </c>
      <c r="O12" s="368"/>
      <c r="P12" s="171" t="s">
        <v>132</v>
      </c>
      <c r="Q12" s="364">
        <f t="shared" si="0"/>
        <v>0</v>
      </c>
      <c r="R12" s="364"/>
      <c r="S12" s="364"/>
      <c r="T12" s="365"/>
      <c r="U12" s="400"/>
      <c r="V12" s="146"/>
    </row>
    <row r="13" spans="1:22" ht="21.75" customHeight="1" x14ac:dyDescent="0.15">
      <c r="A13" s="381"/>
      <c r="B13" s="374"/>
      <c r="C13" s="375"/>
      <c r="D13" s="375"/>
      <c r="E13" s="375"/>
      <c r="F13" s="375"/>
      <c r="G13" s="376"/>
      <c r="H13" s="150"/>
      <c r="I13" s="151" t="s">
        <v>129</v>
      </c>
      <c r="J13" s="366"/>
      <c r="K13" s="367"/>
      <c r="L13" s="178" t="s">
        <v>130</v>
      </c>
      <c r="M13" s="179" t="s">
        <v>131</v>
      </c>
      <c r="N13" s="364">
        <v>9000</v>
      </c>
      <c r="O13" s="368"/>
      <c r="P13" s="171" t="s">
        <v>132</v>
      </c>
      <c r="Q13" s="364">
        <f t="shared" si="0"/>
        <v>0</v>
      </c>
      <c r="R13" s="364"/>
      <c r="S13" s="364"/>
      <c r="T13" s="365"/>
      <c r="U13" s="400"/>
      <c r="V13" s="146"/>
    </row>
    <row r="14" spans="1:22" ht="21.75" customHeight="1" x14ac:dyDescent="0.15">
      <c r="A14" s="381"/>
      <c r="B14" s="374"/>
      <c r="C14" s="375"/>
      <c r="D14" s="375"/>
      <c r="E14" s="375"/>
      <c r="F14" s="375"/>
      <c r="G14" s="376"/>
      <c r="H14" s="150"/>
      <c r="I14" s="151" t="s">
        <v>129</v>
      </c>
      <c r="J14" s="366"/>
      <c r="K14" s="367"/>
      <c r="L14" s="178" t="s">
        <v>130</v>
      </c>
      <c r="M14" s="179" t="s">
        <v>131</v>
      </c>
      <c r="N14" s="364">
        <v>9000</v>
      </c>
      <c r="O14" s="368"/>
      <c r="P14" s="171" t="s">
        <v>132</v>
      </c>
      <c r="Q14" s="364">
        <f t="shared" si="0"/>
        <v>0</v>
      </c>
      <c r="R14" s="364"/>
      <c r="S14" s="364"/>
      <c r="T14" s="365"/>
      <c r="U14" s="400"/>
      <c r="V14" s="146"/>
    </row>
    <row r="15" spans="1:22" ht="21.75" customHeight="1" x14ac:dyDescent="0.15">
      <c r="A15" s="381"/>
      <c r="B15" s="374"/>
      <c r="C15" s="375"/>
      <c r="D15" s="375"/>
      <c r="E15" s="375"/>
      <c r="F15" s="375"/>
      <c r="G15" s="376"/>
      <c r="H15" s="150"/>
      <c r="I15" s="151" t="s">
        <v>129</v>
      </c>
      <c r="J15" s="366"/>
      <c r="K15" s="367"/>
      <c r="L15" s="178" t="s">
        <v>130</v>
      </c>
      <c r="M15" s="179" t="s">
        <v>131</v>
      </c>
      <c r="N15" s="364">
        <v>9000</v>
      </c>
      <c r="O15" s="368"/>
      <c r="P15" s="171" t="s">
        <v>132</v>
      </c>
      <c r="Q15" s="364">
        <f t="shared" si="0"/>
        <v>0</v>
      </c>
      <c r="R15" s="364"/>
      <c r="S15" s="364"/>
      <c r="T15" s="365"/>
      <c r="U15" s="400"/>
      <c r="V15" s="146"/>
    </row>
    <row r="16" spans="1:22" ht="21.75" customHeight="1" x14ac:dyDescent="0.15">
      <c r="A16" s="381"/>
      <c r="B16" s="374"/>
      <c r="C16" s="375"/>
      <c r="D16" s="375"/>
      <c r="E16" s="375"/>
      <c r="F16" s="375"/>
      <c r="G16" s="376"/>
      <c r="H16" s="150"/>
      <c r="I16" s="151" t="s">
        <v>129</v>
      </c>
      <c r="J16" s="366"/>
      <c r="K16" s="367"/>
      <c r="L16" s="178" t="s">
        <v>130</v>
      </c>
      <c r="M16" s="179" t="s">
        <v>131</v>
      </c>
      <c r="N16" s="364">
        <v>9000</v>
      </c>
      <c r="O16" s="368"/>
      <c r="P16" s="171" t="s">
        <v>132</v>
      </c>
      <c r="Q16" s="364">
        <f t="shared" si="0"/>
        <v>0</v>
      </c>
      <c r="R16" s="364"/>
      <c r="S16" s="364"/>
      <c r="T16" s="365"/>
      <c r="U16" s="400"/>
      <c r="V16" s="146"/>
    </row>
    <row r="17" spans="1:22" ht="21.75" customHeight="1" x14ac:dyDescent="0.15">
      <c r="A17" s="381"/>
      <c r="B17" s="374"/>
      <c r="C17" s="375"/>
      <c r="D17" s="375"/>
      <c r="E17" s="375"/>
      <c r="F17" s="375"/>
      <c r="G17" s="376"/>
      <c r="H17" s="150"/>
      <c r="I17" s="151" t="s">
        <v>129</v>
      </c>
      <c r="J17" s="366"/>
      <c r="K17" s="367"/>
      <c r="L17" s="178" t="s">
        <v>130</v>
      </c>
      <c r="M17" s="179" t="s">
        <v>131</v>
      </c>
      <c r="N17" s="364">
        <v>9000</v>
      </c>
      <c r="O17" s="368"/>
      <c r="P17" s="171" t="s">
        <v>132</v>
      </c>
      <c r="Q17" s="364">
        <f t="shared" si="0"/>
        <v>0</v>
      </c>
      <c r="R17" s="364"/>
      <c r="S17" s="364"/>
      <c r="T17" s="365"/>
      <c r="U17" s="400"/>
      <c r="V17" s="146"/>
    </row>
    <row r="18" spans="1:22" ht="21.75" customHeight="1" x14ac:dyDescent="0.15">
      <c r="A18" s="381"/>
      <c r="B18" s="374"/>
      <c r="C18" s="375"/>
      <c r="D18" s="375"/>
      <c r="E18" s="375"/>
      <c r="F18" s="375"/>
      <c r="G18" s="376"/>
      <c r="H18" s="150"/>
      <c r="I18" s="151" t="s">
        <v>129</v>
      </c>
      <c r="J18" s="366"/>
      <c r="K18" s="367"/>
      <c r="L18" s="178" t="s">
        <v>130</v>
      </c>
      <c r="M18" s="179" t="s">
        <v>131</v>
      </c>
      <c r="N18" s="364">
        <v>9000</v>
      </c>
      <c r="O18" s="368"/>
      <c r="P18" s="171" t="s">
        <v>132</v>
      </c>
      <c r="Q18" s="364">
        <f t="shared" si="0"/>
        <v>0</v>
      </c>
      <c r="R18" s="364"/>
      <c r="S18" s="364"/>
      <c r="T18" s="365"/>
      <c r="U18" s="400"/>
      <c r="V18" s="146"/>
    </row>
    <row r="19" spans="1:22" ht="21.75" customHeight="1" x14ac:dyDescent="0.15">
      <c r="A19" s="381"/>
      <c r="B19" s="374"/>
      <c r="C19" s="375"/>
      <c r="D19" s="375"/>
      <c r="E19" s="375"/>
      <c r="F19" s="375"/>
      <c r="G19" s="376"/>
      <c r="H19" s="150"/>
      <c r="I19" s="151" t="s">
        <v>129</v>
      </c>
      <c r="J19" s="366"/>
      <c r="K19" s="367"/>
      <c r="L19" s="178" t="s">
        <v>130</v>
      </c>
      <c r="M19" s="179" t="s">
        <v>131</v>
      </c>
      <c r="N19" s="364">
        <v>9000</v>
      </c>
      <c r="O19" s="368"/>
      <c r="P19" s="171" t="s">
        <v>132</v>
      </c>
      <c r="Q19" s="364">
        <f t="shared" si="0"/>
        <v>0</v>
      </c>
      <c r="R19" s="364"/>
      <c r="S19" s="364"/>
      <c r="T19" s="365"/>
      <c r="U19" s="400"/>
      <c r="V19" s="146"/>
    </row>
    <row r="20" spans="1:22" ht="21.75" customHeight="1" x14ac:dyDescent="0.15">
      <c r="A20" s="381"/>
      <c r="B20" s="377"/>
      <c r="C20" s="378"/>
      <c r="D20" s="378"/>
      <c r="E20" s="378"/>
      <c r="F20" s="378"/>
      <c r="G20" s="379"/>
      <c r="H20" s="402" t="s">
        <v>178</v>
      </c>
      <c r="I20" s="364"/>
      <c r="J20" s="364"/>
      <c r="K20" s="364"/>
      <c r="L20" s="364"/>
      <c r="M20" s="364"/>
      <c r="N20" s="364"/>
      <c r="O20" s="403"/>
      <c r="P20" s="364">
        <f>SUM(Q8:T19)</f>
        <v>0</v>
      </c>
      <c r="Q20" s="364"/>
      <c r="R20" s="364"/>
      <c r="S20" s="364"/>
      <c r="T20" s="365"/>
      <c r="U20" s="400"/>
      <c r="V20" s="146"/>
    </row>
    <row r="21" spans="1:22" ht="21.75" customHeight="1" x14ac:dyDescent="0.15">
      <c r="A21" s="381"/>
      <c r="B21" s="371" t="s">
        <v>179</v>
      </c>
      <c r="C21" s="372"/>
      <c r="D21" s="372"/>
      <c r="E21" s="372"/>
      <c r="F21" s="372"/>
      <c r="G21" s="373"/>
      <c r="H21" s="386" t="s">
        <v>181</v>
      </c>
      <c r="I21" s="387"/>
      <c r="J21" s="387"/>
      <c r="K21" s="388"/>
      <c r="L21" s="404" t="s">
        <v>185</v>
      </c>
      <c r="M21" s="405"/>
      <c r="N21" s="405"/>
      <c r="O21" s="406"/>
      <c r="P21" s="174"/>
      <c r="Q21" s="174"/>
      <c r="R21" s="174"/>
      <c r="S21" s="174"/>
      <c r="T21" s="175"/>
      <c r="U21" s="400"/>
      <c r="V21" s="146"/>
    </row>
    <row r="22" spans="1:22" ht="21.75" customHeight="1" x14ac:dyDescent="0.15">
      <c r="A22" s="381"/>
      <c r="B22" s="374"/>
      <c r="C22" s="375"/>
      <c r="D22" s="375"/>
      <c r="E22" s="375"/>
      <c r="F22" s="375"/>
      <c r="G22" s="376"/>
      <c r="H22" s="386"/>
      <c r="I22" s="387"/>
      <c r="J22" s="387" t="s">
        <v>182</v>
      </c>
      <c r="K22" s="388"/>
      <c r="L22" s="177" t="s">
        <v>183</v>
      </c>
      <c r="M22" s="369"/>
      <c r="N22" s="369"/>
      <c r="O22" s="370"/>
      <c r="P22" s="174" t="s">
        <v>132</v>
      </c>
      <c r="Q22" s="364">
        <f>H22*M22</f>
        <v>0</v>
      </c>
      <c r="R22" s="364"/>
      <c r="S22" s="364"/>
      <c r="T22" s="365"/>
      <c r="U22" s="400"/>
      <c r="V22" s="146"/>
    </row>
    <row r="23" spans="1:22" ht="27.75" customHeight="1" x14ac:dyDescent="0.15">
      <c r="A23" s="381"/>
      <c r="B23" s="377"/>
      <c r="C23" s="378"/>
      <c r="D23" s="378"/>
      <c r="E23" s="378"/>
      <c r="F23" s="378"/>
      <c r="G23" s="379"/>
      <c r="H23" s="386" t="s">
        <v>184</v>
      </c>
      <c r="I23" s="387"/>
      <c r="J23" s="387"/>
      <c r="K23" s="387"/>
      <c r="L23" s="387"/>
      <c r="M23" s="387"/>
      <c r="N23" s="387"/>
      <c r="O23" s="389"/>
      <c r="P23" s="397">
        <f>Q22</f>
        <v>0</v>
      </c>
      <c r="Q23" s="364"/>
      <c r="R23" s="364"/>
      <c r="S23" s="364"/>
      <c r="T23" s="365"/>
      <c r="U23" s="400"/>
      <c r="V23" s="146"/>
    </row>
    <row r="24" spans="1:22" ht="27.75" customHeight="1" x14ac:dyDescent="0.15">
      <c r="A24" s="382"/>
      <c r="B24" s="383" t="s">
        <v>180</v>
      </c>
      <c r="C24" s="384"/>
      <c r="D24" s="384"/>
      <c r="E24" s="384"/>
      <c r="F24" s="384"/>
      <c r="G24" s="385"/>
      <c r="H24" s="386">
        <f>P20+P23</f>
        <v>0</v>
      </c>
      <c r="I24" s="387"/>
      <c r="J24" s="387"/>
      <c r="K24" s="387"/>
      <c r="L24" s="387"/>
      <c r="M24" s="387"/>
      <c r="N24" s="387"/>
      <c r="O24" s="387"/>
      <c r="P24" s="387"/>
      <c r="Q24" s="387"/>
      <c r="R24" s="387"/>
      <c r="S24" s="387"/>
      <c r="T24" s="398"/>
      <c r="U24" s="401"/>
      <c r="V24" s="146"/>
    </row>
    <row r="25" spans="1:22" ht="21.75" customHeight="1" x14ac:dyDescent="0.15">
      <c r="A25" s="407" t="s">
        <v>134</v>
      </c>
      <c r="B25" s="408" t="s">
        <v>165</v>
      </c>
      <c r="C25" s="409"/>
      <c r="D25" s="409"/>
      <c r="E25" s="409"/>
      <c r="F25" s="409"/>
      <c r="G25" s="410"/>
      <c r="H25" s="414"/>
      <c r="I25" s="415"/>
      <c r="J25" s="415"/>
      <c r="K25" s="415"/>
      <c r="L25" s="415"/>
      <c r="M25" s="415"/>
      <c r="N25" s="415"/>
      <c r="O25" s="415"/>
      <c r="P25" s="415"/>
      <c r="Q25" s="415"/>
      <c r="R25" s="415"/>
      <c r="S25" s="415"/>
      <c r="T25" s="416"/>
      <c r="U25" s="380" t="s">
        <v>135</v>
      </c>
      <c r="V25" s="147"/>
    </row>
    <row r="26" spans="1:22" ht="21.75" customHeight="1" x14ac:dyDescent="0.15">
      <c r="A26" s="407"/>
      <c r="B26" s="411"/>
      <c r="C26" s="412"/>
      <c r="D26" s="412"/>
      <c r="E26" s="412"/>
      <c r="F26" s="412"/>
      <c r="G26" s="413"/>
      <c r="H26" s="417"/>
      <c r="I26" s="391"/>
      <c r="J26" s="391"/>
      <c r="K26" s="391"/>
      <c r="L26" s="391"/>
      <c r="M26" s="391"/>
      <c r="N26" s="391"/>
      <c r="O26" s="391"/>
      <c r="P26" s="391"/>
      <c r="Q26" s="391"/>
      <c r="R26" s="391"/>
      <c r="S26" s="391"/>
      <c r="T26" s="418"/>
      <c r="U26" s="382"/>
      <c r="V26" s="147"/>
    </row>
    <row r="27" spans="1:22" ht="37.5" customHeight="1" x14ac:dyDescent="0.15">
      <c r="A27" s="176" t="s">
        <v>166</v>
      </c>
      <c r="B27" s="419" t="s">
        <v>186</v>
      </c>
      <c r="C27" s="420"/>
      <c r="D27" s="420"/>
      <c r="E27" s="420"/>
      <c r="F27" s="420"/>
      <c r="G27" s="420"/>
      <c r="H27" s="407"/>
      <c r="I27" s="407"/>
      <c r="J27" s="407"/>
      <c r="K27" s="407"/>
      <c r="L27" s="407"/>
      <c r="M27" s="407"/>
      <c r="N27" s="407"/>
      <c r="O27" s="407"/>
      <c r="P27" s="407"/>
      <c r="Q27" s="407"/>
      <c r="R27" s="407"/>
      <c r="S27" s="407"/>
      <c r="T27" s="407"/>
      <c r="U27" s="181" t="s">
        <v>167</v>
      </c>
      <c r="V27" s="147"/>
    </row>
    <row r="28" spans="1:22" ht="21.75" customHeight="1" x14ac:dyDescent="0.15">
      <c r="A28" s="414" t="s">
        <v>168</v>
      </c>
      <c r="B28" s="421" t="s">
        <v>195</v>
      </c>
      <c r="C28" s="409"/>
      <c r="D28" s="409"/>
      <c r="E28" s="409"/>
      <c r="F28" s="409"/>
      <c r="G28" s="410"/>
      <c r="H28" s="191" t="s">
        <v>137</v>
      </c>
      <c r="I28" s="422" t="s">
        <v>138</v>
      </c>
      <c r="J28" s="422"/>
      <c r="K28" s="191" t="s">
        <v>137</v>
      </c>
      <c r="L28" s="422" t="s">
        <v>139</v>
      </c>
      <c r="M28" s="422"/>
      <c r="N28" s="422"/>
      <c r="O28" s="191" t="s">
        <v>137</v>
      </c>
      <c r="P28" s="422" t="s">
        <v>140</v>
      </c>
      <c r="Q28" s="422"/>
      <c r="R28" s="422"/>
      <c r="S28" s="422"/>
      <c r="T28" s="422"/>
      <c r="U28" s="185"/>
      <c r="V28" s="147"/>
    </row>
    <row r="29" spans="1:22" ht="21.75" customHeight="1" x14ac:dyDescent="0.15">
      <c r="A29" s="417"/>
      <c r="B29" s="411"/>
      <c r="C29" s="412"/>
      <c r="D29" s="412"/>
      <c r="E29" s="412"/>
      <c r="F29" s="412"/>
      <c r="G29" s="413"/>
      <c r="H29" s="193" t="s">
        <v>137</v>
      </c>
      <c r="I29" s="423" t="s">
        <v>141</v>
      </c>
      <c r="J29" s="423"/>
      <c r="K29" s="193" t="s">
        <v>137</v>
      </c>
      <c r="L29" s="423" t="s">
        <v>142</v>
      </c>
      <c r="M29" s="423"/>
      <c r="N29" s="391" t="s">
        <v>143</v>
      </c>
      <c r="O29" s="391"/>
      <c r="P29" s="391"/>
      <c r="Q29" s="391"/>
      <c r="R29" s="391"/>
      <c r="S29" s="391"/>
      <c r="T29" s="391"/>
      <c r="U29" s="418"/>
      <c r="V29" s="147"/>
    </row>
    <row r="30" spans="1:22" ht="21.75" customHeight="1" x14ac:dyDescent="0.15">
      <c r="A30" s="182" t="s">
        <v>169</v>
      </c>
      <c r="B30" s="429" t="s">
        <v>144</v>
      </c>
      <c r="C30" s="422"/>
      <c r="D30" s="422"/>
      <c r="E30" s="422"/>
      <c r="F30" s="422"/>
      <c r="G30" s="430"/>
      <c r="H30" s="429" t="s">
        <v>145</v>
      </c>
      <c r="I30" s="422"/>
      <c r="J30" s="191"/>
      <c r="K30" s="191" t="s">
        <v>146</v>
      </c>
      <c r="L30" s="191"/>
      <c r="M30" s="191" t="s">
        <v>147</v>
      </c>
      <c r="N30" s="415" t="s">
        <v>148</v>
      </c>
      <c r="O30" s="415"/>
      <c r="P30" s="422" t="s">
        <v>145</v>
      </c>
      <c r="Q30" s="422"/>
      <c r="R30" s="191"/>
      <c r="S30" s="191" t="s">
        <v>146</v>
      </c>
      <c r="T30" s="191"/>
      <c r="U30" s="192" t="s">
        <v>147</v>
      </c>
      <c r="V30" s="147"/>
    </row>
    <row r="31" spans="1:22" ht="21.75" customHeight="1" x14ac:dyDescent="0.15">
      <c r="A31" s="380" t="s">
        <v>170</v>
      </c>
      <c r="B31" s="408" t="s">
        <v>196</v>
      </c>
      <c r="C31" s="409"/>
      <c r="D31" s="409"/>
      <c r="E31" s="409"/>
      <c r="F31" s="409"/>
      <c r="G31" s="410"/>
      <c r="H31" s="186" t="s">
        <v>150</v>
      </c>
      <c r="I31" s="187"/>
      <c r="J31" s="187"/>
      <c r="K31" s="187"/>
      <c r="L31" s="187"/>
      <c r="M31" s="187"/>
      <c r="N31" s="187"/>
      <c r="O31" s="187"/>
      <c r="P31" s="187"/>
      <c r="Q31" s="187"/>
      <c r="R31" s="187"/>
      <c r="S31" s="187"/>
      <c r="T31" s="187"/>
      <c r="U31" s="188"/>
      <c r="V31" s="147"/>
    </row>
    <row r="32" spans="1:22" ht="21.75" customHeight="1" x14ac:dyDescent="0.15">
      <c r="A32" s="381"/>
      <c r="B32" s="424"/>
      <c r="C32" s="425"/>
      <c r="D32" s="425"/>
      <c r="E32" s="425"/>
      <c r="F32" s="425"/>
      <c r="G32" s="426"/>
      <c r="H32" s="189" t="s">
        <v>137</v>
      </c>
      <c r="I32" s="431" t="s">
        <v>151</v>
      </c>
      <c r="J32" s="431"/>
      <c r="K32" s="431"/>
      <c r="L32" s="431"/>
      <c r="M32" s="431"/>
      <c r="N32" s="431"/>
      <c r="O32" s="184" t="s">
        <v>137</v>
      </c>
      <c r="P32" s="431" t="s">
        <v>152</v>
      </c>
      <c r="Q32" s="431"/>
      <c r="R32" s="431"/>
      <c r="S32" s="431"/>
      <c r="T32" s="431"/>
      <c r="U32" s="432"/>
      <c r="V32" s="147"/>
    </row>
    <row r="33" spans="1:22" ht="21.75" customHeight="1" x14ac:dyDescent="0.15">
      <c r="A33" s="381"/>
      <c r="B33" s="411"/>
      <c r="C33" s="412"/>
      <c r="D33" s="412"/>
      <c r="E33" s="412"/>
      <c r="F33" s="412"/>
      <c r="G33" s="413"/>
      <c r="H33" s="190" t="s">
        <v>137</v>
      </c>
      <c r="I33" s="423" t="s">
        <v>142</v>
      </c>
      <c r="J33" s="423"/>
      <c r="K33" s="391" t="s">
        <v>153</v>
      </c>
      <c r="L33" s="391"/>
      <c r="M33" s="391"/>
      <c r="N33" s="391"/>
      <c r="O33" s="391"/>
      <c r="P33" s="391"/>
      <c r="Q33" s="391"/>
      <c r="R33" s="391"/>
      <c r="S33" s="391"/>
      <c r="T33" s="391"/>
      <c r="U33" s="418"/>
      <c r="V33" s="147"/>
    </row>
    <row r="34" spans="1:22" ht="21.75" customHeight="1" x14ac:dyDescent="0.15">
      <c r="A34" s="381"/>
      <c r="B34" s="408"/>
      <c r="C34" s="409"/>
      <c r="D34" s="409"/>
      <c r="E34" s="409"/>
      <c r="F34" s="409"/>
      <c r="G34" s="409"/>
      <c r="H34" s="409"/>
      <c r="I34" s="409"/>
      <c r="J34" s="409"/>
      <c r="K34" s="409"/>
      <c r="L34" s="409"/>
      <c r="M34" s="409"/>
      <c r="N34" s="409"/>
      <c r="O34" s="409"/>
      <c r="P34" s="409"/>
      <c r="Q34" s="409"/>
      <c r="R34" s="409"/>
      <c r="S34" s="409"/>
      <c r="T34" s="409"/>
      <c r="U34" s="410"/>
      <c r="V34" s="147"/>
    </row>
    <row r="35" spans="1:22" ht="21.75" customHeight="1" x14ac:dyDescent="0.15">
      <c r="A35" s="381"/>
      <c r="B35" s="424"/>
      <c r="C35" s="425"/>
      <c r="D35" s="425"/>
      <c r="E35" s="425"/>
      <c r="F35" s="425"/>
      <c r="G35" s="425"/>
      <c r="H35" s="425"/>
      <c r="I35" s="425"/>
      <c r="J35" s="425"/>
      <c r="K35" s="425"/>
      <c r="L35" s="425"/>
      <c r="M35" s="425"/>
      <c r="N35" s="425"/>
      <c r="O35" s="425"/>
      <c r="P35" s="425"/>
      <c r="Q35" s="425"/>
      <c r="R35" s="425"/>
      <c r="S35" s="425"/>
      <c r="T35" s="425"/>
      <c r="U35" s="426"/>
      <c r="V35" s="147"/>
    </row>
    <row r="36" spans="1:22" ht="21.75" customHeight="1" x14ac:dyDescent="0.15">
      <c r="A36" s="381"/>
      <c r="B36" s="424"/>
      <c r="C36" s="425"/>
      <c r="D36" s="425"/>
      <c r="E36" s="425"/>
      <c r="F36" s="425"/>
      <c r="G36" s="425"/>
      <c r="H36" s="425"/>
      <c r="I36" s="425"/>
      <c r="J36" s="425"/>
      <c r="K36" s="425"/>
      <c r="L36" s="425"/>
      <c r="M36" s="425"/>
      <c r="N36" s="425"/>
      <c r="O36" s="425"/>
      <c r="P36" s="425"/>
      <c r="Q36" s="425"/>
      <c r="R36" s="425"/>
      <c r="S36" s="425"/>
      <c r="T36" s="425"/>
      <c r="U36" s="426"/>
      <c r="V36" s="147"/>
    </row>
    <row r="37" spans="1:22" ht="21.75" customHeight="1" x14ac:dyDescent="0.15">
      <c r="A37" s="381"/>
      <c r="B37" s="424"/>
      <c r="C37" s="425"/>
      <c r="D37" s="425"/>
      <c r="E37" s="425"/>
      <c r="F37" s="425"/>
      <c r="G37" s="425"/>
      <c r="H37" s="425"/>
      <c r="I37" s="425"/>
      <c r="J37" s="425"/>
      <c r="K37" s="425"/>
      <c r="L37" s="425"/>
      <c r="M37" s="425"/>
      <c r="N37" s="425"/>
      <c r="O37" s="425"/>
      <c r="P37" s="425"/>
      <c r="Q37" s="425"/>
      <c r="R37" s="425"/>
      <c r="S37" s="425"/>
      <c r="T37" s="425"/>
      <c r="U37" s="426"/>
      <c r="V37" s="147"/>
    </row>
    <row r="38" spans="1:22" ht="21.75" customHeight="1" x14ac:dyDescent="0.15">
      <c r="A38" s="381"/>
      <c r="B38" s="424"/>
      <c r="C38" s="425"/>
      <c r="D38" s="425"/>
      <c r="E38" s="425"/>
      <c r="F38" s="425"/>
      <c r="G38" s="425"/>
      <c r="H38" s="425"/>
      <c r="I38" s="425"/>
      <c r="J38" s="425"/>
      <c r="K38" s="425"/>
      <c r="L38" s="425"/>
      <c r="M38" s="425"/>
      <c r="N38" s="425"/>
      <c r="O38" s="425"/>
      <c r="P38" s="425"/>
      <c r="Q38" s="425"/>
      <c r="R38" s="425"/>
      <c r="S38" s="425"/>
      <c r="T38" s="425"/>
      <c r="U38" s="426"/>
      <c r="V38" s="147"/>
    </row>
    <row r="39" spans="1:22" ht="21.75" customHeight="1" x14ac:dyDescent="0.15">
      <c r="A39" s="382"/>
      <c r="B39" s="411"/>
      <c r="C39" s="412"/>
      <c r="D39" s="412"/>
      <c r="E39" s="412"/>
      <c r="F39" s="412"/>
      <c r="G39" s="412"/>
      <c r="H39" s="412"/>
      <c r="I39" s="412"/>
      <c r="J39" s="412"/>
      <c r="K39" s="412"/>
      <c r="L39" s="412"/>
      <c r="M39" s="412"/>
      <c r="N39" s="412"/>
      <c r="O39" s="412"/>
      <c r="P39" s="412"/>
      <c r="Q39" s="412"/>
      <c r="R39" s="412"/>
      <c r="S39" s="412"/>
      <c r="T39" s="412"/>
      <c r="U39" s="413"/>
      <c r="V39" s="147"/>
    </row>
    <row r="40" spans="1:22" ht="15.95" customHeight="1" x14ac:dyDescent="0.15">
      <c r="A40" s="427" t="s">
        <v>154</v>
      </c>
      <c r="B40" s="427"/>
      <c r="C40" s="427"/>
      <c r="D40" s="427"/>
      <c r="E40" s="427"/>
      <c r="F40" s="427"/>
      <c r="G40" s="427"/>
      <c r="H40" s="427"/>
      <c r="I40" s="427"/>
      <c r="J40" s="427"/>
      <c r="K40" s="427"/>
      <c r="L40" s="427"/>
      <c r="M40" s="427"/>
      <c r="N40" s="427"/>
      <c r="O40" s="427"/>
      <c r="P40" s="427"/>
      <c r="Q40" s="427"/>
      <c r="R40" s="427"/>
      <c r="S40" s="427"/>
      <c r="T40" s="427"/>
      <c r="U40" s="427"/>
      <c r="V40" s="146"/>
    </row>
    <row r="41" spans="1:22" ht="15.95" customHeight="1" x14ac:dyDescent="0.15">
      <c r="A41" s="428"/>
      <c r="B41" s="428"/>
      <c r="C41" s="428"/>
      <c r="D41" s="428"/>
      <c r="E41" s="428"/>
      <c r="F41" s="428"/>
      <c r="G41" s="428"/>
      <c r="H41" s="428"/>
      <c r="I41" s="428"/>
      <c r="J41" s="428"/>
      <c r="K41" s="428"/>
      <c r="L41" s="428"/>
      <c r="M41" s="428"/>
      <c r="N41" s="428"/>
      <c r="O41" s="428"/>
      <c r="P41" s="428"/>
      <c r="Q41" s="428"/>
      <c r="R41" s="428"/>
      <c r="S41" s="428"/>
      <c r="T41" s="428"/>
      <c r="U41" s="428"/>
      <c r="V41" s="146"/>
    </row>
    <row r="42" spans="1:22" ht="15.95" customHeight="1" x14ac:dyDescent="0.15">
      <c r="A42" s="428"/>
      <c r="B42" s="428"/>
      <c r="C42" s="428"/>
      <c r="D42" s="428"/>
      <c r="E42" s="428"/>
      <c r="F42" s="428"/>
      <c r="G42" s="428"/>
      <c r="H42" s="428"/>
      <c r="I42" s="428"/>
      <c r="J42" s="428"/>
      <c r="K42" s="428"/>
      <c r="L42" s="428"/>
      <c r="M42" s="428"/>
      <c r="N42" s="428"/>
      <c r="O42" s="428"/>
      <c r="P42" s="428"/>
      <c r="Q42" s="428"/>
      <c r="R42" s="428"/>
      <c r="S42" s="428"/>
      <c r="T42" s="428"/>
      <c r="U42" s="428"/>
      <c r="V42" s="146"/>
    </row>
    <row r="43" spans="1:22" ht="15.95" customHeight="1" x14ac:dyDescent="0.15">
      <c r="A43" s="433" t="s">
        <v>187</v>
      </c>
      <c r="B43" s="433"/>
      <c r="C43" s="433"/>
      <c r="D43" s="433"/>
      <c r="E43" s="433"/>
      <c r="F43" s="433"/>
      <c r="G43" s="433"/>
      <c r="H43" s="433"/>
      <c r="I43" s="433"/>
      <c r="J43" s="433"/>
      <c r="K43" s="433"/>
      <c r="L43" s="433"/>
      <c r="M43" s="433"/>
      <c r="N43" s="433"/>
      <c r="O43" s="433"/>
      <c r="P43" s="433"/>
      <c r="Q43" s="433"/>
      <c r="R43" s="433"/>
      <c r="S43" s="433"/>
      <c r="T43" s="433"/>
      <c r="U43" s="433"/>
      <c r="V43" s="146"/>
    </row>
    <row r="44" spans="1:22" ht="15.95" customHeight="1" x14ac:dyDescent="0.15">
      <c r="A44" s="433"/>
      <c r="B44" s="433"/>
      <c r="C44" s="433"/>
      <c r="D44" s="433"/>
      <c r="E44" s="433"/>
      <c r="F44" s="433"/>
      <c r="G44" s="433"/>
      <c r="H44" s="433"/>
      <c r="I44" s="433"/>
      <c r="J44" s="433"/>
      <c r="K44" s="433"/>
      <c r="L44" s="433"/>
      <c r="M44" s="433"/>
      <c r="N44" s="433"/>
      <c r="O44" s="433"/>
      <c r="P44" s="433"/>
      <c r="Q44" s="433"/>
      <c r="R44" s="433"/>
      <c r="S44" s="433"/>
      <c r="T44" s="433"/>
      <c r="U44" s="433"/>
      <c r="V44" s="146"/>
    </row>
    <row r="45" spans="1:22" ht="15.95" customHeight="1" x14ac:dyDescent="0.15">
      <c r="A45" s="433"/>
      <c r="B45" s="433"/>
      <c r="C45" s="433"/>
      <c r="D45" s="433"/>
      <c r="E45" s="433"/>
      <c r="F45" s="433"/>
      <c r="G45" s="433"/>
      <c r="H45" s="433"/>
      <c r="I45" s="433"/>
      <c r="J45" s="433"/>
      <c r="K45" s="433"/>
      <c r="L45" s="433"/>
      <c r="M45" s="433"/>
      <c r="N45" s="433"/>
      <c r="O45" s="433"/>
      <c r="P45" s="433"/>
      <c r="Q45" s="433"/>
      <c r="R45" s="433"/>
      <c r="S45" s="433"/>
      <c r="T45" s="433"/>
      <c r="U45" s="433"/>
      <c r="V45" s="146"/>
    </row>
    <row r="46" spans="1:22" ht="15.95" customHeight="1" x14ac:dyDescent="0.15">
      <c r="A46" s="428" t="s">
        <v>201</v>
      </c>
      <c r="B46" s="428"/>
      <c r="C46" s="428"/>
      <c r="D46" s="428"/>
      <c r="E46" s="428"/>
      <c r="F46" s="428"/>
      <c r="G46" s="428"/>
      <c r="H46" s="428"/>
      <c r="I46" s="428"/>
      <c r="J46" s="428"/>
      <c r="K46" s="428"/>
      <c r="L46" s="428"/>
      <c r="M46" s="428"/>
      <c r="N46" s="428"/>
      <c r="O46" s="428"/>
      <c r="P46" s="428"/>
      <c r="Q46" s="428"/>
      <c r="R46" s="428"/>
      <c r="S46" s="428"/>
      <c r="T46" s="428"/>
      <c r="U46" s="428"/>
      <c r="V46" s="146"/>
    </row>
    <row r="47" spans="1:22" ht="15.95" customHeight="1" x14ac:dyDescent="0.15">
      <c r="A47" s="428"/>
      <c r="B47" s="428"/>
      <c r="C47" s="428"/>
      <c r="D47" s="428"/>
      <c r="E47" s="428"/>
      <c r="F47" s="428"/>
      <c r="G47" s="428"/>
      <c r="H47" s="428"/>
      <c r="I47" s="428"/>
      <c r="J47" s="428"/>
      <c r="K47" s="428"/>
      <c r="L47" s="428"/>
      <c r="M47" s="428"/>
      <c r="N47" s="428"/>
      <c r="O47" s="428"/>
      <c r="P47" s="428"/>
      <c r="Q47" s="428"/>
      <c r="R47" s="428"/>
      <c r="S47" s="428"/>
      <c r="T47" s="428"/>
      <c r="U47" s="428"/>
      <c r="V47" s="146"/>
    </row>
    <row r="48" spans="1:22" ht="15.95" customHeight="1" x14ac:dyDescent="0.15">
      <c r="A48" s="428"/>
      <c r="B48" s="428"/>
      <c r="C48" s="428"/>
      <c r="D48" s="428"/>
      <c r="E48" s="428"/>
      <c r="F48" s="428"/>
      <c r="G48" s="428"/>
      <c r="H48" s="428"/>
      <c r="I48" s="428"/>
      <c r="J48" s="428"/>
      <c r="K48" s="428"/>
      <c r="L48" s="428"/>
      <c r="M48" s="428"/>
      <c r="N48" s="428"/>
      <c r="O48" s="428"/>
      <c r="P48" s="428"/>
      <c r="Q48" s="428"/>
      <c r="R48" s="428"/>
      <c r="S48" s="428"/>
      <c r="T48" s="428"/>
      <c r="U48" s="428"/>
      <c r="V48" s="146"/>
    </row>
    <row r="49" spans="1:22" ht="15" customHeight="1" x14ac:dyDescent="0.15">
      <c r="A49" s="157" t="s">
        <v>155</v>
      </c>
      <c r="B49" s="197"/>
      <c r="C49" s="197"/>
      <c r="D49" s="197"/>
      <c r="E49" s="197"/>
      <c r="F49" s="197"/>
      <c r="G49" s="197"/>
      <c r="H49" s="197"/>
      <c r="I49" s="197"/>
      <c r="J49" s="197"/>
      <c r="K49" s="197"/>
      <c r="L49" s="197"/>
      <c r="M49" s="197"/>
      <c r="N49" s="197"/>
      <c r="O49" s="197"/>
      <c r="P49" s="197"/>
      <c r="Q49" s="197"/>
      <c r="R49" s="197"/>
      <c r="S49" s="197"/>
      <c r="T49" s="197"/>
      <c r="U49" s="197"/>
      <c r="V49" s="146"/>
    </row>
    <row r="50" spans="1:22" x14ac:dyDescent="0.15">
      <c r="A50" s="198"/>
      <c r="B50" s="198"/>
      <c r="C50" s="198"/>
      <c r="D50" s="198"/>
      <c r="E50" s="198"/>
      <c r="F50" s="198"/>
      <c r="G50" s="198"/>
      <c r="H50" s="198"/>
      <c r="I50" s="198"/>
      <c r="J50" s="198"/>
      <c r="K50" s="198"/>
      <c r="L50" s="198"/>
      <c r="M50" s="198"/>
      <c r="N50" s="198"/>
      <c r="O50" s="198"/>
      <c r="P50" s="198"/>
      <c r="Q50" s="198"/>
      <c r="R50" s="198"/>
      <c r="S50" s="198"/>
      <c r="T50" s="198"/>
      <c r="U50" s="198"/>
      <c r="V50" s="147"/>
    </row>
  </sheetData>
  <mergeCells count="87">
    <mergeCell ref="B34:U39"/>
    <mergeCell ref="A40:U42"/>
    <mergeCell ref="A46:U48"/>
    <mergeCell ref="B30:G30"/>
    <mergeCell ref="H30:I30"/>
    <mergeCell ref="N30:O30"/>
    <mergeCell ref="P30:Q30"/>
    <mergeCell ref="A31:A39"/>
    <mergeCell ref="B31:G33"/>
    <mergeCell ref="I32:N32"/>
    <mergeCell ref="P32:U32"/>
    <mergeCell ref="I33:J33"/>
    <mergeCell ref="K33:U33"/>
    <mergeCell ref="A43:U45"/>
    <mergeCell ref="A28:A29"/>
    <mergeCell ref="B28:G29"/>
    <mergeCell ref="I28:J28"/>
    <mergeCell ref="L28:N28"/>
    <mergeCell ref="P28:T28"/>
    <mergeCell ref="I29:J29"/>
    <mergeCell ref="L29:M29"/>
    <mergeCell ref="N29:U29"/>
    <mergeCell ref="A25:A26"/>
    <mergeCell ref="B25:G26"/>
    <mergeCell ref="H25:T26"/>
    <mergeCell ref="B27:G27"/>
    <mergeCell ref="H27:T27"/>
    <mergeCell ref="U25:U26"/>
    <mergeCell ref="J18:K18"/>
    <mergeCell ref="N18:O18"/>
    <mergeCell ref="Q18:T18"/>
    <mergeCell ref="J19:K19"/>
    <mergeCell ref="N19:O19"/>
    <mergeCell ref="Q19:T19"/>
    <mergeCell ref="P20:T20"/>
    <mergeCell ref="Q22:T22"/>
    <mergeCell ref="P23:T23"/>
    <mergeCell ref="H24:T24"/>
    <mergeCell ref="U8:U24"/>
    <mergeCell ref="H20:O20"/>
    <mergeCell ref="L21:O21"/>
    <mergeCell ref="H22:I22"/>
    <mergeCell ref="J22:K22"/>
    <mergeCell ref="A3:U3"/>
    <mergeCell ref="N5:O5"/>
    <mergeCell ref="P5:U5"/>
    <mergeCell ref="B7:G20"/>
    <mergeCell ref="H7:I7"/>
    <mergeCell ref="J7:L7"/>
    <mergeCell ref="M7:O7"/>
    <mergeCell ref="P7:T7"/>
    <mergeCell ref="J8:K8"/>
    <mergeCell ref="J13:K13"/>
    <mergeCell ref="N13:O13"/>
    <mergeCell ref="Q13:T13"/>
    <mergeCell ref="N8:O8"/>
    <mergeCell ref="Q8:T8"/>
    <mergeCell ref="J9:K9"/>
    <mergeCell ref="N9:O9"/>
    <mergeCell ref="B21:G23"/>
    <mergeCell ref="A7:A24"/>
    <mergeCell ref="B24:G24"/>
    <mergeCell ref="H21:K21"/>
    <mergeCell ref="H23:O23"/>
    <mergeCell ref="J11:K11"/>
    <mergeCell ref="N11:O11"/>
    <mergeCell ref="J12:K12"/>
    <mergeCell ref="N12:O12"/>
    <mergeCell ref="J14:K14"/>
    <mergeCell ref="N14:O14"/>
    <mergeCell ref="J15:K15"/>
    <mergeCell ref="N15:O15"/>
    <mergeCell ref="J16:K16"/>
    <mergeCell ref="N16:O16"/>
    <mergeCell ref="J17:K17"/>
    <mergeCell ref="Q9:T9"/>
    <mergeCell ref="J10:K10"/>
    <mergeCell ref="N10:O10"/>
    <mergeCell ref="Q10:T10"/>
    <mergeCell ref="M22:O22"/>
    <mergeCell ref="Q11:T11"/>
    <mergeCell ref="Q12:T12"/>
    <mergeCell ref="Q14:T14"/>
    <mergeCell ref="Q15:T15"/>
    <mergeCell ref="Q16:T16"/>
    <mergeCell ref="N17:O17"/>
    <mergeCell ref="Q17:T17"/>
  </mergeCells>
  <phoneticPr fontId="1"/>
  <pageMargins left="1.4173228346456694" right="0.23622047244094491" top="0.74803149606299213" bottom="0.74803149606299213" header="0.31496062992125984" footer="0.31496062992125984"/>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5829B-7BAE-4F93-BA07-DDA9B02A2F7A}">
  <sheetPr>
    <tabColor rgb="FFFF0000"/>
    <pageSetUpPr fitToPage="1"/>
  </sheetPr>
  <dimension ref="A1:V50"/>
  <sheetViews>
    <sheetView zoomScale="60" zoomScaleNormal="60" zoomScaleSheetLayoutView="100" workbookViewId="0">
      <selection activeCell="W33" sqref="W33"/>
    </sheetView>
  </sheetViews>
  <sheetFormatPr defaultRowHeight="13.5" x14ac:dyDescent="0.15"/>
  <cols>
    <col min="1" max="21" width="4.125" style="11" customWidth="1"/>
    <col min="22" max="22" width="3.375" style="11" customWidth="1"/>
    <col min="23" max="256" width="9" style="11"/>
    <col min="257" max="277" width="4.125" style="11" customWidth="1"/>
    <col min="278" max="278" width="3.375" style="11" customWidth="1"/>
    <col min="279" max="512" width="9" style="11"/>
    <col min="513" max="533" width="4.125" style="11" customWidth="1"/>
    <col min="534" max="534" width="3.375" style="11" customWidth="1"/>
    <col min="535" max="768" width="9" style="11"/>
    <col min="769" max="789" width="4.125" style="11" customWidth="1"/>
    <col min="790" max="790" width="3.375" style="11" customWidth="1"/>
    <col min="791" max="1024" width="9" style="11"/>
    <col min="1025" max="1045" width="4.125" style="11" customWidth="1"/>
    <col min="1046" max="1046" width="3.375" style="11" customWidth="1"/>
    <col min="1047" max="1280" width="9" style="11"/>
    <col min="1281" max="1301" width="4.125" style="11" customWidth="1"/>
    <col min="1302" max="1302" width="3.375" style="11" customWidth="1"/>
    <col min="1303" max="1536" width="9" style="11"/>
    <col min="1537" max="1557" width="4.125" style="11" customWidth="1"/>
    <col min="1558" max="1558" width="3.375" style="11" customWidth="1"/>
    <col min="1559" max="1792" width="9" style="11"/>
    <col min="1793" max="1813" width="4.125" style="11" customWidth="1"/>
    <col min="1814" max="1814" width="3.375" style="11" customWidth="1"/>
    <col min="1815" max="2048" width="9" style="11"/>
    <col min="2049" max="2069" width="4.125" style="11" customWidth="1"/>
    <col min="2070" max="2070" width="3.375" style="11" customWidth="1"/>
    <col min="2071" max="2304" width="9" style="11"/>
    <col min="2305" max="2325" width="4.125" style="11" customWidth="1"/>
    <col min="2326" max="2326" width="3.375" style="11" customWidth="1"/>
    <col min="2327" max="2560" width="9" style="11"/>
    <col min="2561" max="2581" width="4.125" style="11" customWidth="1"/>
    <col min="2582" max="2582" width="3.375" style="11" customWidth="1"/>
    <col min="2583" max="2816" width="9" style="11"/>
    <col min="2817" max="2837" width="4.125" style="11" customWidth="1"/>
    <col min="2838" max="2838" width="3.375" style="11" customWidth="1"/>
    <col min="2839" max="3072" width="9" style="11"/>
    <col min="3073" max="3093" width="4.125" style="11" customWidth="1"/>
    <col min="3094" max="3094" width="3.375" style="11" customWidth="1"/>
    <col min="3095" max="3328" width="9" style="11"/>
    <col min="3329" max="3349" width="4.125" style="11" customWidth="1"/>
    <col min="3350" max="3350" width="3.375" style="11" customWidth="1"/>
    <col min="3351" max="3584" width="9" style="11"/>
    <col min="3585" max="3605" width="4.125" style="11" customWidth="1"/>
    <col min="3606" max="3606" width="3.375" style="11" customWidth="1"/>
    <col min="3607" max="3840" width="9" style="11"/>
    <col min="3841" max="3861" width="4.125" style="11" customWidth="1"/>
    <col min="3862" max="3862" width="3.375" style="11" customWidth="1"/>
    <col min="3863" max="4096" width="9" style="11"/>
    <col min="4097" max="4117" width="4.125" style="11" customWidth="1"/>
    <col min="4118" max="4118" width="3.375" style="11" customWidth="1"/>
    <col min="4119" max="4352" width="9" style="11"/>
    <col min="4353" max="4373" width="4.125" style="11" customWidth="1"/>
    <col min="4374" max="4374" width="3.375" style="11" customWidth="1"/>
    <col min="4375" max="4608" width="9" style="11"/>
    <col min="4609" max="4629" width="4.125" style="11" customWidth="1"/>
    <col min="4630" max="4630" width="3.375" style="11" customWidth="1"/>
    <col min="4631" max="4864" width="9" style="11"/>
    <col min="4865" max="4885" width="4.125" style="11" customWidth="1"/>
    <col min="4886" max="4886" width="3.375" style="11" customWidth="1"/>
    <col min="4887" max="5120" width="9" style="11"/>
    <col min="5121" max="5141" width="4.125" style="11" customWidth="1"/>
    <col min="5142" max="5142" width="3.375" style="11" customWidth="1"/>
    <col min="5143" max="5376" width="9" style="11"/>
    <col min="5377" max="5397" width="4.125" style="11" customWidth="1"/>
    <col min="5398" max="5398" width="3.375" style="11" customWidth="1"/>
    <col min="5399" max="5632" width="9" style="11"/>
    <col min="5633" max="5653" width="4.125" style="11" customWidth="1"/>
    <col min="5654" max="5654" width="3.375" style="11" customWidth="1"/>
    <col min="5655" max="5888" width="9" style="11"/>
    <col min="5889" max="5909" width="4.125" style="11" customWidth="1"/>
    <col min="5910" max="5910" width="3.375" style="11" customWidth="1"/>
    <col min="5911" max="6144" width="9" style="11"/>
    <col min="6145" max="6165" width="4.125" style="11" customWidth="1"/>
    <col min="6166" max="6166" width="3.375" style="11" customWidth="1"/>
    <col min="6167" max="6400" width="9" style="11"/>
    <col min="6401" max="6421" width="4.125" style="11" customWidth="1"/>
    <col min="6422" max="6422" width="3.375" style="11" customWidth="1"/>
    <col min="6423" max="6656" width="9" style="11"/>
    <col min="6657" max="6677" width="4.125" style="11" customWidth="1"/>
    <col min="6678" max="6678" width="3.375" style="11" customWidth="1"/>
    <col min="6679" max="6912" width="9" style="11"/>
    <col min="6913" max="6933" width="4.125" style="11" customWidth="1"/>
    <col min="6934" max="6934" width="3.375" style="11" customWidth="1"/>
    <col min="6935" max="7168" width="9" style="11"/>
    <col min="7169" max="7189" width="4.125" style="11" customWidth="1"/>
    <col min="7190" max="7190" width="3.375" style="11" customWidth="1"/>
    <col min="7191" max="7424" width="9" style="11"/>
    <col min="7425" max="7445" width="4.125" style="11" customWidth="1"/>
    <col min="7446" max="7446" width="3.375" style="11" customWidth="1"/>
    <col min="7447" max="7680" width="9" style="11"/>
    <col min="7681" max="7701" width="4.125" style="11" customWidth="1"/>
    <col min="7702" max="7702" width="3.375" style="11" customWidth="1"/>
    <col min="7703" max="7936" width="9" style="11"/>
    <col min="7937" max="7957" width="4.125" style="11" customWidth="1"/>
    <col min="7958" max="7958" width="3.375" style="11" customWidth="1"/>
    <col min="7959" max="8192" width="9" style="11"/>
    <col min="8193" max="8213" width="4.125" style="11" customWidth="1"/>
    <col min="8214" max="8214" width="3.375" style="11" customWidth="1"/>
    <col min="8215" max="8448" width="9" style="11"/>
    <col min="8449" max="8469" width="4.125" style="11" customWidth="1"/>
    <col min="8470" max="8470" width="3.375" style="11" customWidth="1"/>
    <col min="8471" max="8704" width="9" style="11"/>
    <col min="8705" max="8725" width="4.125" style="11" customWidth="1"/>
    <col min="8726" max="8726" width="3.375" style="11" customWidth="1"/>
    <col min="8727" max="8960" width="9" style="11"/>
    <col min="8961" max="8981" width="4.125" style="11" customWidth="1"/>
    <col min="8982" max="8982" width="3.375" style="11" customWidth="1"/>
    <col min="8983" max="9216" width="9" style="11"/>
    <col min="9217" max="9237" width="4.125" style="11" customWidth="1"/>
    <col min="9238" max="9238" width="3.375" style="11" customWidth="1"/>
    <col min="9239" max="9472" width="9" style="11"/>
    <col min="9473" max="9493" width="4.125" style="11" customWidth="1"/>
    <col min="9494" max="9494" width="3.375" style="11" customWidth="1"/>
    <col min="9495" max="9728" width="9" style="11"/>
    <col min="9729" max="9749" width="4.125" style="11" customWidth="1"/>
    <col min="9750" max="9750" width="3.375" style="11" customWidth="1"/>
    <col min="9751" max="9984" width="9" style="11"/>
    <col min="9985" max="10005" width="4.125" style="11" customWidth="1"/>
    <col min="10006" max="10006" width="3.375" style="11" customWidth="1"/>
    <col min="10007" max="10240" width="9" style="11"/>
    <col min="10241" max="10261" width="4.125" style="11" customWidth="1"/>
    <col min="10262" max="10262" width="3.375" style="11" customWidth="1"/>
    <col min="10263" max="10496" width="9" style="11"/>
    <col min="10497" max="10517" width="4.125" style="11" customWidth="1"/>
    <col min="10518" max="10518" width="3.375" style="11" customWidth="1"/>
    <col min="10519" max="10752" width="9" style="11"/>
    <col min="10753" max="10773" width="4.125" style="11" customWidth="1"/>
    <col min="10774" max="10774" width="3.375" style="11" customWidth="1"/>
    <col min="10775" max="11008" width="9" style="11"/>
    <col min="11009" max="11029" width="4.125" style="11" customWidth="1"/>
    <col min="11030" max="11030" width="3.375" style="11" customWidth="1"/>
    <col min="11031" max="11264" width="9" style="11"/>
    <col min="11265" max="11285" width="4.125" style="11" customWidth="1"/>
    <col min="11286" max="11286" width="3.375" style="11" customWidth="1"/>
    <col min="11287" max="11520" width="9" style="11"/>
    <col min="11521" max="11541" width="4.125" style="11" customWidth="1"/>
    <col min="11542" max="11542" width="3.375" style="11" customWidth="1"/>
    <col min="11543" max="11776" width="9" style="11"/>
    <col min="11777" max="11797" width="4.125" style="11" customWidth="1"/>
    <col min="11798" max="11798" width="3.375" style="11" customWidth="1"/>
    <col min="11799" max="12032" width="9" style="11"/>
    <col min="12033" max="12053" width="4.125" style="11" customWidth="1"/>
    <col min="12054" max="12054" width="3.375" style="11" customWidth="1"/>
    <col min="12055" max="12288" width="9" style="11"/>
    <col min="12289" max="12309" width="4.125" style="11" customWidth="1"/>
    <col min="12310" max="12310" width="3.375" style="11" customWidth="1"/>
    <col min="12311" max="12544" width="9" style="11"/>
    <col min="12545" max="12565" width="4.125" style="11" customWidth="1"/>
    <col min="12566" max="12566" width="3.375" style="11" customWidth="1"/>
    <col min="12567" max="12800" width="9" style="11"/>
    <col min="12801" max="12821" width="4.125" style="11" customWidth="1"/>
    <col min="12822" max="12822" width="3.375" style="11" customWidth="1"/>
    <col min="12823" max="13056" width="9" style="11"/>
    <col min="13057" max="13077" width="4.125" style="11" customWidth="1"/>
    <col min="13078" max="13078" width="3.375" style="11" customWidth="1"/>
    <col min="13079" max="13312" width="9" style="11"/>
    <col min="13313" max="13333" width="4.125" style="11" customWidth="1"/>
    <col min="13334" max="13334" width="3.375" style="11" customWidth="1"/>
    <col min="13335" max="13568" width="9" style="11"/>
    <col min="13569" max="13589" width="4.125" style="11" customWidth="1"/>
    <col min="13590" max="13590" width="3.375" style="11" customWidth="1"/>
    <col min="13591" max="13824" width="9" style="11"/>
    <col min="13825" max="13845" width="4.125" style="11" customWidth="1"/>
    <col min="13846" max="13846" width="3.375" style="11" customWidth="1"/>
    <col min="13847" max="14080" width="9" style="11"/>
    <col min="14081" max="14101" width="4.125" style="11" customWidth="1"/>
    <col min="14102" max="14102" width="3.375" style="11" customWidth="1"/>
    <col min="14103" max="14336" width="9" style="11"/>
    <col min="14337" max="14357" width="4.125" style="11" customWidth="1"/>
    <col min="14358" max="14358" width="3.375" style="11" customWidth="1"/>
    <col min="14359" max="14592" width="9" style="11"/>
    <col min="14593" max="14613" width="4.125" style="11" customWidth="1"/>
    <col min="14614" max="14614" width="3.375" style="11" customWidth="1"/>
    <col min="14615" max="14848" width="9" style="11"/>
    <col min="14849" max="14869" width="4.125" style="11" customWidth="1"/>
    <col min="14870" max="14870" width="3.375" style="11" customWidth="1"/>
    <col min="14871" max="15104" width="9" style="11"/>
    <col min="15105" max="15125" width="4.125" style="11" customWidth="1"/>
    <col min="15126" max="15126" width="3.375" style="11" customWidth="1"/>
    <col min="15127" max="15360" width="9" style="11"/>
    <col min="15361" max="15381" width="4.125" style="11" customWidth="1"/>
    <col min="15382" max="15382" width="3.375" style="11" customWidth="1"/>
    <col min="15383" max="15616" width="9" style="11"/>
    <col min="15617" max="15637" width="4.125" style="11" customWidth="1"/>
    <col min="15638" max="15638" width="3.375" style="11" customWidth="1"/>
    <col min="15639" max="15872" width="9" style="11"/>
    <col min="15873" max="15893" width="4.125" style="11" customWidth="1"/>
    <col min="15894" max="15894" width="3.375" style="11" customWidth="1"/>
    <col min="15895" max="16128" width="9" style="11"/>
    <col min="16129" max="16149" width="4.125" style="11" customWidth="1"/>
    <col min="16150" max="16150" width="3.375" style="11" customWidth="1"/>
    <col min="16151" max="16384" width="9" style="11"/>
  </cols>
  <sheetData>
    <row r="1" spans="1:22" s="144" customFormat="1" ht="19.899999999999999" customHeight="1" x14ac:dyDescent="0.15">
      <c r="A1" s="141" t="s">
        <v>156</v>
      </c>
      <c r="B1" s="142"/>
      <c r="C1" s="142"/>
      <c r="D1" s="142"/>
      <c r="E1" s="142"/>
      <c r="F1" s="143"/>
      <c r="G1" s="142"/>
      <c r="H1" s="142"/>
      <c r="I1" s="142"/>
      <c r="J1" s="142"/>
      <c r="K1" s="142"/>
      <c r="L1" s="142"/>
      <c r="M1" s="142"/>
      <c r="N1" s="142"/>
      <c r="O1" s="142"/>
      <c r="P1" s="142"/>
      <c r="Q1" s="142"/>
      <c r="R1" s="142"/>
      <c r="S1" s="142"/>
      <c r="T1" s="142"/>
      <c r="U1" s="142"/>
      <c r="V1" s="142"/>
    </row>
    <row r="2" spans="1:22" ht="21.75" customHeight="1" x14ac:dyDescent="0.15">
      <c r="A2" s="145" t="s">
        <v>157</v>
      </c>
      <c r="B2" s="146"/>
      <c r="C2" s="146"/>
      <c r="D2" s="146"/>
      <c r="E2" s="146"/>
      <c r="F2" s="146"/>
      <c r="G2" s="146"/>
      <c r="H2" s="146"/>
      <c r="I2" s="146"/>
      <c r="J2" s="146"/>
      <c r="K2" s="146"/>
      <c r="L2" s="146"/>
      <c r="M2" s="146"/>
      <c r="N2" s="146"/>
      <c r="O2" s="146"/>
      <c r="P2" s="146"/>
      <c r="Q2" s="146"/>
      <c r="R2" s="146"/>
      <c r="S2" s="146"/>
      <c r="T2" s="146"/>
      <c r="U2" s="146"/>
      <c r="V2" s="147"/>
    </row>
    <row r="3" spans="1:22" ht="21.75" customHeight="1" x14ac:dyDescent="0.15">
      <c r="A3" s="390" t="s">
        <v>122</v>
      </c>
      <c r="B3" s="390"/>
      <c r="C3" s="390"/>
      <c r="D3" s="390"/>
      <c r="E3" s="390"/>
      <c r="F3" s="390"/>
      <c r="G3" s="390"/>
      <c r="H3" s="390"/>
      <c r="I3" s="390"/>
      <c r="J3" s="390"/>
      <c r="K3" s="390"/>
      <c r="L3" s="390"/>
      <c r="M3" s="390"/>
      <c r="N3" s="390"/>
      <c r="O3" s="390"/>
      <c r="P3" s="390"/>
      <c r="Q3" s="390"/>
      <c r="R3" s="390"/>
      <c r="S3" s="390"/>
      <c r="T3" s="390"/>
      <c r="U3" s="390"/>
      <c r="V3" s="147"/>
    </row>
    <row r="4" spans="1:22" ht="21.75" customHeight="1" x14ac:dyDescent="0.15">
      <c r="A4" s="145"/>
      <c r="B4" s="146"/>
      <c r="C4" s="146"/>
      <c r="D4" s="146"/>
      <c r="E4" s="146"/>
      <c r="F4" s="146"/>
      <c r="G4" s="146"/>
      <c r="H4" s="146"/>
      <c r="I4" s="146"/>
      <c r="J4" s="146"/>
      <c r="K4" s="146"/>
      <c r="L4" s="146"/>
      <c r="M4" s="146"/>
      <c r="N4" s="146"/>
      <c r="O4" s="146"/>
      <c r="P4" s="146"/>
      <c r="Q4" s="146"/>
      <c r="R4" s="146"/>
      <c r="S4" s="146"/>
      <c r="T4" s="146"/>
      <c r="U4" s="146"/>
      <c r="V4" s="147"/>
    </row>
    <row r="5" spans="1:22" ht="21.75" customHeight="1" x14ac:dyDescent="0.15">
      <c r="A5" s="145"/>
      <c r="B5" s="146"/>
      <c r="C5" s="146"/>
      <c r="D5" s="146"/>
      <c r="E5" s="146"/>
      <c r="F5" s="146"/>
      <c r="G5" s="146"/>
      <c r="H5" s="146"/>
      <c r="I5" s="146"/>
      <c r="J5" s="146"/>
      <c r="K5" s="146"/>
      <c r="L5" s="146"/>
      <c r="M5" s="146"/>
      <c r="N5" s="469" t="s">
        <v>123</v>
      </c>
      <c r="O5" s="469"/>
      <c r="P5" s="469" t="s">
        <v>188</v>
      </c>
      <c r="Q5" s="469"/>
      <c r="R5" s="469"/>
      <c r="S5" s="469"/>
      <c r="T5" s="469"/>
      <c r="U5" s="469"/>
      <c r="V5" s="147"/>
    </row>
    <row r="6" spans="1:22" ht="21.75" customHeight="1" x14ac:dyDescent="0.15">
      <c r="A6" s="145"/>
      <c r="B6" s="146"/>
      <c r="C6" s="146"/>
      <c r="D6" s="146"/>
      <c r="E6" s="146"/>
      <c r="F6" s="146"/>
      <c r="G6" s="146"/>
      <c r="H6" s="146"/>
      <c r="I6" s="146"/>
      <c r="J6" s="146"/>
      <c r="K6" s="146"/>
      <c r="L6" s="146"/>
      <c r="M6" s="146"/>
      <c r="N6" s="148"/>
      <c r="O6" s="148"/>
      <c r="P6" s="148"/>
      <c r="Q6" s="148"/>
      <c r="R6" s="148"/>
      <c r="S6" s="148"/>
      <c r="T6" s="148"/>
      <c r="U6" s="148"/>
      <c r="V6" s="147"/>
    </row>
    <row r="7" spans="1:22" ht="21.75" customHeight="1" x14ac:dyDescent="0.15">
      <c r="A7" s="434" t="s">
        <v>124</v>
      </c>
      <c r="B7" s="371" t="s">
        <v>177</v>
      </c>
      <c r="C7" s="372"/>
      <c r="D7" s="372"/>
      <c r="E7" s="372"/>
      <c r="F7" s="372"/>
      <c r="G7" s="373"/>
      <c r="H7" s="471" t="s">
        <v>125</v>
      </c>
      <c r="I7" s="472"/>
      <c r="J7" s="473" t="s">
        <v>126</v>
      </c>
      <c r="K7" s="473"/>
      <c r="L7" s="473"/>
      <c r="M7" s="474" t="s">
        <v>127</v>
      </c>
      <c r="N7" s="472"/>
      <c r="O7" s="475"/>
      <c r="P7" s="474" t="s">
        <v>128</v>
      </c>
      <c r="Q7" s="472"/>
      <c r="R7" s="472"/>
      <c r="S7" s="472"/>
      <c r="T7" s="472"/>
      <c r="U7" s="149"/>
      <c r="V7" s="146"/>
    </row>
    <row r="8" spans="1:22" ht="21.75" customHeight="1" x14ac:dyDescent="0.15">
      <c r="A8" s="435"/>
      <c r="B8" s="374"/>
      <c r="C8" s="375"/>
      <c r="D8" s="375"/>
      <c r="E8" s="375"/>
      <c r="F8" s="375"/>
      <c r="G8" s="376"/>
      <c r="H8" s="150">
        <v>4</v>
      </c>
      <c r="I8" s="151" t="s">
        <v>129</v>
      </c>
      <c r="J8" s="366">
        <v>1.8</v>
      </c>
      <c r="K8" s="367"/>
      <c r="L8" s="178" t="s">
        <v>130</v>
      </c>
      <c r="M8" s="179" t="s">
        <v>131</v>
      </c>
      <c r="N8" s="364">
        <v>9000</v>
      </c>
      <c r="O8" s="368"/>
      <c r="P8" s="171" t="s">
        <v>132</v>
      </c>
      <c r="Q8" s="364">
        <f t="shared" ref="Q8:Q19" si="0">J8*N8</f>
        <v>16200</v>
      </c>
      <c r="R8" s="364"/>
      <c r="S8" s="364"/>
      <c r="T8" s="365"/>
      <c r="U8" s="466" t="s">
        <v>133</v>
      </c>
      <c r="V8" s="146"/>
    </row>
    <row r="9" spans="1:22" ht="21.75" customHeight="1" x14ac:dyDescent="0.15">
      <c r="A9" s="435"/>
      <c r="B9" s="374"/>
      <c r="C9" s="375"/>
      <c r="D9" s="375"/>
      <c r="E9" s="375"/>
      <c r="F9" s="375"/>
      <c r="G9" s="376"/>
      <c r="H9" s="150">
        <v>5</v>
      </c>
      <c r="I9" s="151" t="s">
        <v>129</v>
      </c>
      <c r="J9" s="366">
        <v>1.8</v>
      </c>
      <c r="K9" s="367"/>
      <c r="L9" s="178" t="s">
        <v>130</v>
      </c>
      <c r="M9" s="179" t="s">
        <v>131</v>
      </c>
      <c r="N9" s="364">
        <v>9000</v>
      </c>
      <c r="O9" s="368"/>
      <c r="P9" s="171" t="s">
        <v>132</v>
      </c>
      <c r="Q9" s="364">
        <f t="shared" si="0"/>
        <v>16200</v>
      </c>
      <c r="R9" s="364"/>
      <c r="S9" s="364"/>
      <c r="T9" s="365"/>
      <c r="U9" s="467"/>
      <c r="V9" s="146"/>
    </row>
    <row r="10" spans="1:22" ht="21.75" customHeight="1" x14ac:dyDescent="0.15">
      <c r="A10" s="435"/>
      <c r="B10" s="374"/>
      <c r="C10" s="375"/>
      <c r="D10" s="375"/>
      <c r="E10" s="375"/>
      <c r="F10" s="375"/>
      <c r="G10" s="376"/>
      <c r="H10" s="150">
        <v>6</v>
      </c>
      <c r="I10" s="151" t="s">
        <v>129</v>
      </c>
      <c r="J10" s="366">
        <v>1.8</v>
      </c>
      <c r="K10" s="367"/>
      <c r="L10" s="178" t="s">
        <v>130</v>
      </c>
      <c r="M10" s="179" t="s">
        <v>131</v>
      </c>
      <c r="N10" s="364">
        <v>9000</v>
      </c>
      <c r="O10" s="368"/>
      <c r="P10" s="171" t="s">
        <v>132</v>
      </c>
      <c r="Q10" s="364">
        <f t="shared" si="0"/>
        <v>16200</v>
      </c>
      <c r="R10" s="364"/>
      <c r="S10" s="364"/>
      <c r="T10" s="365"/>
      <c r="U10" s="467"/>
      <c r="V10" s="146"/>
    </row>
    <row r="11" spans="1:22" ht="21.75" customHeight="1" x14ac:dyDescent="0.15">
      <c r="A11" s="435"/>
      <c r="B11" s="374"/>
      <c r="C11" s="375"/>
      <c r="D11" s="375"/>
      <c r="E11" s="375"/>
      <c r="F11" s="375"/>
      <c r="G11" s="376"/>
      <c r="H11" s="150">
        <v>7</v>
      </c>
      <c r="I11" s="151" t="s">
        <v>129</v>
      </c>
      <c r="J11" s="366">
        <v>2</v>
      </c>
      <c r="K11" s="367"/>
      <c r="L11" s="178" t="s">
        <v>130</v>
      </c>
      <c r="M11" s="179" t="s">
        <v>131</v>
      </c>
      <c r="N11" s="364">
        <v>9000</v>
      </c>
      <c r="O11" s="368"/>
      <c r="P11" s="171" t="s">
        <v>132</v>
      </c>
      <c r="Q11" s="364">
        <f t="shared" si="0"/>
        <v>18000</v>
      </c>
      <c r="R11" s="364"/>
      <c r="S11" s="364"/>
      <c r="T11" s="365"/>
      <c r="U11" s="467"/>
      <c r="V11" s="146"/>
    </row>
    <row r="12" spans="1:22" ht="21.75" customHeight="1" x14ac:dyDescent="0.15">
      <c r="A12" s="435"/>
      <c r="B12" s="374"/>
      <c r="C12" s="375"/>
      <c r="D12" s="375"/>
      <c r="E12" s="375"/>
      <c r="F12" s="375"/>
      <c r="G12" s="376"/>
      <c r="H12" s="150">
        <v>8</v>
      </c>
      <c r="I12" s="151" t="s">
        <v>129</v>
      </c>
      <c r="J12" s="366">
        <v>1.8</v>
      </c>
      <c r="K12" s="367"/>
      <c r="L12" s="178" t="s">
        <v>130</v>
      </c>
      <c r="M12" s="179" t="s">
        <v>131</v>
      </c>
      <c r="N12" s="364">
        <v>9000</v>
      </c>
      <c r="O12" s="368"/>
      <c r="P12" s="171" t="s">
        <v>132</v>
      </c>
      <c r="Q12" s="364">
        <f t="shared" si="0"/>
        <v>16200</v>
      </c>
      <c r="R12" s="364"/>
      <c r="S12" s="364"/>
      <c r="T12" s="365"/>
      <c r="U12" s="467"/>
      <c r="V12" s="146"/>
    </row>
    <row r="13" spans="1:22" ht="21.75" customHeight="1" x14ac:dyDescent="0.15">
      <c r="A13" s="435"/>
      <c r="B13" s="374"/>
      <c r="C13" s="375"/>
      <c r="D13" s="375"/>
      <c r="E13" s="375"/>
      <c r="F13" s="375"/>
      <c r="G13" s="376"/>
      <c r="H13" s="150">
        <v>9</v>
      </c>
      <c r="I13" s="151" t="s">
        <v>129</v>
      </c>
      <c r="J13" s="366">
        <v>1.8</v>
      </c>
      <c r="K13" s="367"/>
      <c r="L13" s="178" t="s">
        <v>130</v>
      </c>
      <c r="M13" s="179" t="s">
        <v>131</v>
      </c>
      <c r="N13" s="364">
        <v>9000</v>
      </c>
      <c r="O13" s="368"/>
      <c r="P13" s="171" t="s">
        <v>132</v>
      </c>
      <c r="Q13" s="364">
        <f t="shared" si="0"/>
        <v>16200</v>
      </c>
      <c r="R13" s="364"/>
      <c r="S13" s="364"/>
      <c r="T13" s="365"/>
      <c r="U13" s="467"/>
      <c r="V13" s="146"/>
    </row>
    <row r="14" spans="1:22" ht="21.75" customHeight="1" x14ac:dyDescent="0.15">
      <c r="A14" s="435"/>
      <c r="B14" s="374"/>
      <c r="C14" s="375"/>
      <c r="D14" s="375"/>
      <c r="E14" s="375"/>
      <c r="F14" s="375"/>
      <c r="G14" s="376"/>
      <c r="H14" s="150">
        <v>10</v>
      </c>
      <c r="I14" s="151" t="s">
        <v>129</v>
      </c>
      <c r="J14" s="366">
        <v>1.9</v>
      </c>
      <c r="K14" s="367"/>
      <c r="L14" s="178" t="s">
        <v>130</v>
      </c>
      <c r="M14" s="179" t="s">
        <v>131</v>
      </c>
      <c r="N14" s="364">
        <v>9000</v>
      </c>
      <c r="O14" s="368"/>
      <c r="P14" s="171" t="s">
        <v>132</v>
      </c>
      <c r="Q14" s="364">
        <f t="shared" si="0"/>
        <v>17100</v>
      </c>
      <c r="R14" s="364"/>
      <c r="S14" s="364"/>
      <c r="T14" s="365"/>
      <c r="U14" s="467"/>
      <c r="V14" s="146"/>
    </row>
    <row r="15" spans="1:22" ht="21.75" customHeight="1" x14ac:dyDescent="0.15">
      <c r="A15" s="435"/>
      <c r="B15" s="374"/>
      <c r="C15" s="375"/>
      <c r="D15" s="375"/>
      <c r="E15" s="375"/>
      <c r="F15" s="375"/>
      <c r="G15" s="376"/>
      <c r="H15" s="150">
        <v>11</v>
      </c>
      <c r="I15" s="151" t="s">
        <v>129</v>
      </c>
      <c r="J15" s="366">
        <v>1.9</v>
      </c>
      <c r="K15" s="367"/>
      <c r="L15" s="178" t="s">
        <v>130</v>
      </c>
      <c r="M15" s="179" t="s">
        <v>131</v>
      </c>
      <c r="N15" s="364">
        <v>9000</v>
      </c>
      <c r="O15" s="368"/>
      <c r="P15" s="171" t="s">
        <v>132</v>
      </c>
      <c r="Q15" s="364">
        <f t="shared" si="0"/>
        <v>17100</v>
      </c>
      <c r="R15" s="364"/>
      <c r="S15" s="364"/>
      <c r="T15" s="365"/>
      <c r="U15" s="467"/>
      <c r="V15" s="146"/>
    </row>
    <row r="16" spans="1:22" ht="21.75" customHeight="1" x14ac:dyDescent="0.15">
      <c r="A16" s="435"/>
      <c r="B16" s="374"/>
      <c r="C16" s="375"/>
      <c r="D16" s="375"/>
      <c r="E16" s="375"/>
      <c r="F16" s="375"/>
      <c r="G16" s="376"/>
      <c r="H16" s="150">
        <v>12</v>
      </c>
      <c r="I16" s="151" t="s">
        <v>129</v>
      </c>
      <c r="J16" s="366">
        <v>1.9</v>
      </c>
      <c r="K16" s="367"/>
      <c r="L16" s="178" t="s">
        <v>130</v>
      </c>
      <c r="M16" s="179" t="s">
        <v>131</v>
      </c>
      <c r="N16" s="364">
        <v>9000</v>
      </c>
      <c r="O16" s="368"/>
      <c r="P16" s="171" t="s">
        <v>132</v>
      </c>
      <c r="Q16" s="364">
        <f t="shared" si="0"/>
        <v>17100</v>
      </c>
      <c r="R16" s="364"/>
      <c r="S16" s="364"/>
      <c r="T16" s="365"/>
      <c r="U16" s="467"/>
      <c r="V16" s="146"/>
    </row>
    <row r="17" spans="1:22" ht="21.75" customHeight="1" x14ac:dyDescent="0.15">
      <c r="A17" s="435"/>
      <c r="B17" s="374"/>
      <c r="C17" s="375"/>
      <c r="D17" s="375"/>
      <c r="E17" s="375"/>
      <c r="F17" s="375"/>
      <c r="G17" s="376"/>
      <c r="H17" s="150">
        <v>1</v>
      </c>
      <c r="I17" s="151" t="s">
        <v>129</v>
      </c>
      <c r="J17" s="366">
        <v>1.9</v>
      </c>
      <c r="K17" s="367"/>
      <c r="L17" s="178" t="s">
        <v>130</v>
      </c>
      <c r="M17" s="179" t="s">
        <v>131</v>
      </c>
      <c r="N17" s="364">
        <v>9000</v>
      </c>
      <c r="O17" s="368"/>
      <c r="P17" s="171" t="s">
        <v>132</v>
      </c>
      <c r="Q17" s="364">
        <f t="shared" si="0"/>
        <v>17100</v>
      </c>
      <c r="R17" s="364"/>
      <c r="S17" s="364"/>
      <c r="T17" s="365"/>
      <c r="U17" s="467"/>
      <c r="V17" s="146"/>
    </row>
    <row r="18" spans="1:22" ht="21.75" customHeight="1" x14ac:dyDescent="0.15">
      <c r="A18" s="435"/>
      <c r="B18" s="374"/>
      <c r="C18" s="375"/>
      <c r="D18" s="375"/>
      <c r="E18" s="375"/>
      <c r="F18" s="375"/>
      <c r="G18" s="376"/>
      <c r="H18" s="150">
        <v>2</v>
      </c>
      <c r="I18" s="151" t="s">
        <v>129</v>
      </c>
      <c r="J18" s="366">
        <v>1.8</v>
      </c>
      <c r="K18" s="367"/>
      <c r="L18" s="178" t="s">
        <v>130</v>
      </c>
      <c r="M18" s="179" t="s">
        <v>131</v>
      </c>
      <c r="N18" s="364">
        <v>9000</v>
      </c>
      <c r="O18" s="368"/>
      <c r="P18" s="171" t="s">
        <v>132</v>
      </c>
      <c r="Q18" s="364">
        <f t="shared" si="0"/>
        <v>16200</v>
      </c>
      <c r="R18" s="364"/>
      <c r="S18" s="364"/>
      <c r="T18" s="365"/>
      <c r="U18" s="467"/>
      <c r="V18" s="146"/>
    </row>
    <row r="19" spans="1:22" ht="21.75" customHeight="1" x14ac:dyDescent="0.15">
      <c r="A19" s="435"/>
      <c r="B19" s="374"/>
      <c r="C19" s="375"/>
      <c r="D19" s="375"/>
      <c r="E19" s="375"/>
      <c r="F19" s="375"/>
      <c r="G19" s="376"/>
      <c r="H19" s="150">
        <v>3</v>
      </c>
      <c r="I19" s="151" t="s">
        <v>129</v>
      </c>
      <c r="J19" s="366">
        <v>1.8</v>
      </c>
      <c r="K19" s="367"/>
      <c r="L19" s="178" t="s">
        <v>130</v>
      </c>
      <c r="M19" s="179" t="s">
        <v>131</v>
      </c>
      <c r="N19" s="364">
        <v>9000</v>
      </c>
      <c r="O19" s="368"/>
      <c r="P19" s="171" t="s">
        <v>132</v>
      </c>
      <c r="Q19" s="364">
        <f t="shared" si="0"/>
        <v>16200</v>
      </c>
      <c r="R19" s="364"/>
      <c r="S19" s="364"/>
      <c r="T19" s="365"/>
      <c r="U19" s="467"/>
      <c r="V19" s="146"/>
    </row>
    <row r="20" spans="1:22" ht="21.75" customHeight="1" x14ac:dyDescent="0.15">
      <c r="A20" s="435"/>
      <c r="B20" s="377"/>
      <c r="C20" s="378"/>
      <c r="D20" s="378"/>
      <c r="E20" s="378"/>
      <c r="F20" s="378"/>
      <c r="G20" s="379"/>
      <c r="H20" s="402" t="s">
        <v>178</v>
      </c>
      <c r="I20" s="364"/>
      <c r="J20" s="364"/>
      <c r="K20" s="364"/>
      <c r="L20" s="364"/>
      <c r="M20" s="364"/>
      <c r="N20" s="364"/>
      <c r="O20" s="403"/>
      <c r="P20" s="364">
        <f>SUM(Q8:T19)</f>
        <v>199800</v>
      </c>
      <c r="Q20" s="364"/>
      <c r="R20" s="364"/>
      <c r="S20" s="364"/>
      <c r="T20" s="365"/>
      <c r="U20" s="467"/>
      <c r="V20" s="146"/>
    </row>
    <row r="21" spans="1:22" ht="21.75" customHeight="1" x14ac:dyDescent="0.15">
      <c r="A21" s="435"/>
      <c r="B21" s="371" t="s">
        <v>179</v>
      </c>
      <c r="C21" s="372"/>
      <c r="D21" s="372"/>
      <c r="E21" s="372"/>
      <c r="F21" s="372"/>
      <c r="G21" s="373"/>
      <c r="H21" s="386" t="s">
        <v>181</v>
      </c>
      <c r="I21" s="387"/>
      <c r="J21" s="387"/>
      <c r="K21" s="388"/>
      <c r="L21" s="404" t="s">
        <v>185</v>
      </c>
      <c r="M21" s="405"/>
      <c r="N21" s="405"/>
      <c r="O21" s="406"/>
      <c r="P21" s="174"/>
      <c r="Q21" s="174"/>
      <c r="R21" s="174"/>
      <c r="S21" s="174"/>
      <c r="T21" s="175"/>
      <c r="U21" s="467"/>
      <c r="V21" s="146"/>
    </row>
    <row r="22" spans="1:22" ht="21.75" customHeight="1" x14ac:dyDescent="0.15">
      <c r="A22" s="435"/>
      <c r="B22" s="374"/>
      <c r="C22" s="375"/>
      <c r="D22" s="375"/>
      <c r="E22" s="375"/>
      <c r="F22" s="375"/>
      <c r="G22" s="376"/>
      <c r="H22" s="386">
        <v>12</v>
      </c>
      <c r="I22" s="387"/>
      <c r="J22" s="387" t="s">
        <v>182</v>
      </c>
      <c r="K22" s="388"/>
      <c r="L22" s="177" t="s">
        <v>183</v>
      </c>
      <c r="M22" s="369" t="s">
        <v>189</v>
      </c>
      <c r="N22" s="369"/>
      <c r="O22" s="370"/>
      <c r="P22" s="174" t="s">
        <v>132</v>
      </c>
      <c r="Q22" s="364">
        <f>H22*M22</f>
        <v>348000</v>
      </c>
      <c r="R22" s="364"/>
      <c r="S22" s="364"/>
      <c r="T22" s="365"/>
      <c r="U22" s="467"/>
      <c r="V22" s="146"/>
    </row>
    <row r="23" spans="1:22" ht="27.75" customHeight="1" x14ac:dyDescent="0.15">
      <c r="A23" s="435"/>
      <c r="B23" s="377"/>
      <c r="C23" s="378"/>
      <c r="D23" s="378"/>
      <c r="E23" s="378"/>
      <c r="F23" s="378"/>
      <c r="G23" s="379"/>
      <c r="H23" s="386" t="s">
        <v>184</v>
      </c>
      <c r="I23" s="387"/>
      <c r="J23" s="387"/>
      <c r="K23" s="387"/>
      <c r="L23" s="387"/>
      <c r="M23" s="387"/>
      <c r="N23" s="387"/>
      <c r="O23" s="389"/>
      <c r="P23" s="397">
        <f>Q22</f>
        <v>348000</v>
      </c>
      <c r="Q23" s="364"/>
      <c r="R23" s="364"/>
      <c r="S23" s="364"/>
      <c r="T23" s="365"/>
      <c r="U23" s="467"/>
      <c r="V23" s="146"/>
    </row>
    <row r="24" spans="1:22" ht="27.75" customHeight="1" x14ac:dyDescent="0.15">
      <c r="A24" s="436"/>
      <c r="B24" s="383" t="s">
        <v>180</v>
      </c>
      <c r="C24" s="384"/>
      <c r="D24" s="384"/>
      <c r="E24" s="384"/>
      <c r="F24" s="384"/>
      <c r="G24" s="385"/>
      <c r="H24" s="386">
        <f>P20+P23</f>
        <v>547800</v>
      </c>
      <c r="I24" s="387"/>
      <c r="J24" s="387"/>
      <c r="K24" s="387"/>
      <c r="L24" s="387"/>
      <c r="M24" s="387"/>
      <c r="N24" s="387"/>
      <c r="O24" s="387"/>
      <c r="P24" s="387"/>
      <c r="Q24" s="387"/>
      <c r="R24" s="387"/>
      <c r="S24" s="387"/>
      <c r="T24" s="398"/>
      <c r="U24" s="468"/>
      <c r="V24" s="146"/>
    </row>
    <row r="25" spans="1:22" ht="21.75" customHeight="1" x14ac:dyDescent="0.15">
      <c r="A25" s="463" t="s">
        <v>134</v>
      </c>
      <c r="B25" s="437" t="s">
        <v>165</v>
      </c>
      <c r="C25" s="438"/>
      <c r="D25" s="438"/>
      <c r="E25" s="438"/>
      <c r="F25" s="438"/>
      <c r="G25" s="439"/>
      <c r="H25" s="414">
        <v>360000</v>
      </c>
      <c r="I25" s="415"/>
      <c r="J25" s="415"/>
      <c r="K25" s="415"/>
      <c r="L25" s="415"/>
      <c r="M25" s="415"/>
      <c r="N25" s="415"/>
      <c r="O25" s="415"/>
      <c r="P25" s="415"/>
      <c r="Q25" s="415"/>
      <c r="R25" s="415"/>
      <c r="S25" s="415"/>
      <c r="T25" s="416"/>
      <c r="U25" s="434" t="s">
        <v>135</v>
      </c>
      <c r="V25" s="147"/>
    </row>
    <row r="26" spans="1:22" ht="21.75" customHeight="1" x14ac:dyDescent="0.15">
      <c r="A26" s="463"/>
      <c r="B26" s="443"/>
      <c r="C26" s="444"/>
      <c r="D26" s="444"/>
      <c r="E26" s="444"/>
      <c r="F26" s="444"/>
      <c r="G26" s="445"/>
      <c r="H26" s="417"/>
      <c r="I26" s="391"/>
      <c r="J26" s="391"/>
      <c r="K26" s="391"/>
      <c r="L26" s="391"/>
      <c r="M26" s="391"/>
      <c r="N26" s="391"/>
      <c r="O26" s="391"/>
      <c r="P26" s="391"/>
      <c r="Q26" s="391"/>
      <c r="R26" s="391"/>
      <c r="S26" s="391"/>
      <c r="T26" s="418"/>
      <c r="U26" s="436"/>
      <c r="V26" s="147"/>
    </row>
    <row r="27" spans="1:22" ht="37.5" customHeight="1" x14ac:dyDescent="0.15">
      <c r="A27" s="176" t="s">
        <v>166</v>
      </c>
      <c r="B27" s="419" t="s">
        <v>186</v>
      </c>
      <c r="C27" s="420"/>
      <c r="D27" s="420"/>
      <c r="E27" s="420"/>
      <c r="F27" s="420"/>
      <c r="G27" s="420"/>
      <c r="H27" s="463">
        <v>360000</v>
      </c>
      <c r="I27" s="463"/>
      <c r="J27" s="463"/>
      <c r="K27" s="463"/>
      <c r="L27" s="463"/>
      <c r="M27" s="463"/>
      <c r="N27" s="463"/>
      <c r="O27" s="463"/>
      <c r="P27" s="463"/>
      <c r="Q27" s="463"/>
      <c r="R27" s="463"/>
      <c r="S27" s="463"/>
      <c r="T27" s="463"/>
      <c r="U27" s="173" t="s">
        <v>167</v>
      </c>
      <c r="V27" s="147"/>
    </row>
    <row r="28" spans="1:22" ht="21.75" customHeight="1" x14ac:dyDescent="0.15">
      <c r="A28" s="464" t="s">
        <v>168</v>
      </c>
      <c r="B28" s="421" t="s">
        <v>136</v>
      </c>
      <c r="C28" s="438"/>
      <c r="D28" s="438"/>
      <c r="E28" s="438"/>
      <c r="F28" s="438"/>
      <c r="G28" s="439"/>
      <c r="H28" s="168" t="s">
        <v>137</v>
      </c>
      <c r="I28" s="460" t="s">
        <v>138</v>
      </c>
      <c r="J28" s="460"/>
      <c r="K28" s="168" t="s">
        <v>172</v>
      </c>
      <c r="L28" s="460" t="s">
        <v>139</v>
      </c>
      <c r="M28" s="460"/>
      <c r="N28" s="460"/>
      <c r="O28" s="168" t="s">
        <v>137</v>
      </c>
      <c r="P28" s="460" t="s">
        <v>140</v>
      </c>
      <c r="Q28" s="460"/>
      <c r="R28" s="460"/>
      <c r="S28" s="460"/>
      <c r="T28" s="460"/>
      <c r="U28" s="152"/>
      <c r="V28" s="147"/>
    </row>
    <row r="29" spans="1:22" ht="21.75" customHeight="1" x14ac:dyDescent="0.15">
      <c r="A29" s="465"/>
      <c r="B29" s="443"/>
      <c r="C29" s="444"/>
      <c r="D29" s="444"/>
      <c r="E29" s="444"/>
      <c r="F29" s="444"/>
      <c r="G29" s="445"/>
      <c r="H29" s="167" t="s">
        <v>137</v>
      </c>
      <c r="I29" s="448" t="s">
        <v>141</v>
      </c>
      <c r="J29" s="448"/>
      <c r="K29" s="167" t="s">
        <v>137</v>
      </c>
      <c r="L29" s="448" t="s">
        <v>142</v>
      </c>
      <c r="M29" s="448"/>
      <c r="N29" s="469" t="s">
        <v>143</v>
      </c>
      <c r="O29" s="469"/>
      <c r="P29" s="469"/>
      <c r="Q29" s="469"/>
      <c r="R29" s="469"/>
      <c r="S29" s="469"/>
      <c r="T29" s="469"/>
      <c r="U29" s="470"/>
      <c r="V29" s="147"/>
    </row>
    <row r="30" spans="1:22" ht="21.75" customHeight="1" x14ac:dyDescent="0.15">
      <c r="A30" s="172" t="s">
        <v>169</v>
      </c>
      <c r="B30" s="459" t="s">
        <v>144</v>
      </c>
      <c r="C30" s="460"/>
      <c r="D30" s="460"/>
      <c r="E30" s="460"/>
      <c r="F30" s="460"/>
      <c r="G30" s="461"/>
      <c r="H30" s="459" t="s">
        <v>145</v>
      </c>
      <c r="I30" s="460"/>
      <c r="J30" s="168">
        <v>7</v>
      </c>
      <c r="K30" s="168" t="s">
        <v>146</v>
      </c>
      <c r="L30" s="168">
        <v>4</v>
      </c>
      <c r="M30" s="168" t="s">
        <v>147</v>
      </c>
      <c r="N30" s="462" t="s">
        <v>148</v>
      </c>
      <c r="O30" s="462"/>
      <c r="P30" s="460" t="s">
        <v>145</v>
      </c>
      <c r="Q30" s="460"/>
      <c r="R30" s="168">
        <v>8</v>
      </c>
      <c r="S30" s="168" t="s">
        <v>146</v>
      </c>
      <c r="T30" s="168">
        <v>3</v>
      </c>
      <c r="U30" s="169" t="s">
        <v>147</v>
      </c>
      <c r="V30" s="147"/>
    </row>
    <row r="31" spans="1:22" ht="21.75" customHeight="1" x14ac:dyDescent="0.15">
      <c r="A31" s="434" t="s">
        <v>170</v>
      </c>
      <c r="B31" s="437" t="s">
        <v>149</v>
      </c>
      <c r="C31" s="438"/>
      <c r="D31" s="438"/>
      <c r="E31" s="438"/>
      <c r="F31" s="438"/>
      <c r="G31" s="439"/>
      <c r="H31" s="153" t="s">
        <v>150</v>
      </c>
      <c r="I31" s="154"/>
      <c r="J31" s="154"/>
      <c r="K31" s="154"/>
      <c r="L31" s="154"/>
      <c r="M31" s="154"/>
      <c r="N31" s="154"/>
      <c r="O31" s="154"/>
      <c r="P31" s="154"/>
      <c r="Q31" s="154"/>
      <c r="R31" s="154"/>
      <c r="S31" s="154"/>
      <c r="T31" s="154"/>
      <c r="U31" s="155"/>
      <c r="V31" s="147"/>
    </row>
    <row r="32" spans="1:22" ht="21.75" customHeight="1" x14ac:dyDescent="0.15">
      <c r="A32" s="435"/>
      <c r="B32" s="440"/>
      <c r="C32" s="441"/>
      <c r="D32" s="441"/>
      <c r="E32" s="441"/>
      <c r="F32" s="441"/>
      <c r="G32" s="442"/>
      <c r="H32" s="156" t="s">
        <v>137</v>
      </c>
      <c r="I32" s="446" t="s">
        <v>151</v>
      </c>
      <c r="J32" s="446"/>
      <c r="K32" s="446"/>
      <c r="L32" s="446"/>
      <c r="M32" s="446"/>
      <c r="N32" s="446"/>
      <c r="O32" s="148" t="s">
        <v>172</v>
      </c>
      <c r="P32" s="446" t="s">
        <v>152</v>
      </c>
      <c r="Q32" s="446"/>
      <c r="R32" s="446"/>
      <c r="S32" s="446"/>
      <c r="T32" s="446"/>
      <c r="U32" s="447"/>
      <c r="V32" s="147"/>
    </row>
    <row r="33" spans="1:22" ht="21.75" customHeight="1" x14ac:dyDescent="0.15">
      <c r="A33" s="435"/>
      <c r="B33" s="443"/>
      <c r="C33" s="444"/>
      <c r="D33" s="444"/>
      <c r="E33" s="444"/>
      <c r="F33" s="444"/>
      <c r="G33" s="445"/>
      <c r="H33" s="170" t="s">
        <v>137</v>
      </c>
      <c r="I33" s="448" t="s">
        <v>142</v>
      </c>
      <c r="J33" s="448"/>
      <c r="K33" s="469" t="s">
        <v>153</v>
      </c>
      <c r="L33" s="469"/>
      <c r="M33" s="469"/>
      <c r="N33" s="469"/>
      <c r="O33" s="469"/>
      <c r="P33" s="469"/>
      <c r="Q33" s="469"/>
      <c r="R33" s="469"/>
      <c r="S33" s="469"/>
      <c r="T33" s="469"/>
      <c r="U33" s="470"/>
      <c r="V33" s="147"/>
    </row>
    <row r="34" spans="1:22" ht="21.75" customHeight="1" x14ac:dyDescent="0.15">
      <c r="A34" s="435"/>
      <c r="B34" s="449" t="s">
        <v>190</v>
      </c>
      <c r="C34" s="450"/>
      <c r="D34" s="450"/>
      <c r="E34" s="450"/>
      <c r="F34" s="450"/>
      <c r="G34" s="450"/>
      <c r="H34" s="450"/>
      <c r="I34" s="450"/>
      <c r="J34" s="450"/>
      <c r="K34" s="450"/>
      <c r="L34" s="450"/>
      <c r="M34" s="450"/>
      <c r="N34" s="450"/>
      <c r="O34" s="450"/>
      <c r="P34" s="450"/>
      <c r="Q34" s="450"/>
      <c r="R34" s="450"/>
      <c r="S34" s="450"/>
      <c r="T34" s="450"/>
      <c r="U34" s="451"/>
      <c r="V34" s="147"/>
    </row>
    <row r="35" spans="1:22" ht="21.75" customHeight="1" x14ac:dyDescent="0.15">
      <c r="A35" s="435"/>
      <c r="B35" s="452"/>
      <c r="C35" s="453"/>
      <c r="D35" s="453"/>
      <c r="E35" s="453"/>
      <c r="F35" s="453"/>
      <c r="G35" s="453"/>
      <c r="H35" s="453"/>
      <c r="I35" s="453"/>
      <c r="J35" s="453"/>
      <c r="K35" s="453"/>
      <c r="L35" s="453"/>
      <c r="M35" s="453"/>
      <c r="N35" s="453"/>
      <c r="O35" s="453"/>
      <c r="P35" s="453"/>
      <c r="Q35" s="453"/>
      <c r="R35" s="453"/>
      <c r="S35" s="453"/>
      <c r="T35" s="453"/>
      <c r="U35" s="454"/>
      <c r="V35" s="147"/>
    </row>
    <row r="36" spans="1:22" ht="21.75" customHeight="1" x14ac:dyDescent="0.15">
      <c r="A36" s="435"/>
      <c r="B36" s="452"/>
      <c r="C36" s="453"/>
      <c r="D36" s="453"/>
      <c r="E36" s="453"/>
      <c r="F36" s="453"/>
      <c r="G36" s="453"/>
      <c r="H36" s="453"/>
      <c r="I36" s="453"/>
      <c r="J36" s="453"/>
      <c r="K36" s="453"/>
      <c r="L36" s="453"/>
      <c r="M36" s="453"/>
      <c r="N36" s="453"/>
      <c r="O36" s="453"/>
      <c r="P36" s="453"/>
      <c r="Q36" s="453"/>
      <c r="R36" s="453"/>
      <c r="S36" s="453"/>
      <c r="T36" s="453"/>
      <c r="U36" s="454"/>
      <c r="V36" s="147"/>
    </row>
    <row r="37" spans="1:22" ht="21.75" customHeight="1" x14ac:dyDescent="0.15">
      <c r="A37" s="435"/>
      <c r="B37" s="452"/>
      <c r="C37" s="453"/>
      <c r="D37" s="453"/>
      <c r="E37" s="453"/>
      <c r="F37" s="453"/>
      <c r="G37" s="453"/>
      <c r="H37" s="453"/>
      <c r="I37" s="453"/>
      <c r="J37" s="453"/>
      <c r="K37" s="453"/>
      <c r="L37" s="453"/>
      <c r="M37" s="453"/>
      <c r="N37" s="453"/>
      <c r="O37" s="453"/>
      <c r="P37" s="453"/>
      <c r="Q37" s="453"/>
      <c r="R37" s="453"/>
      <c r="S37" s="453"/>
      <c r="T37" s="453"/>
      <c r="U37" s="454"/>
      <c r="V37" s="147"/>
    </row>
    <row r="38" spans="1:22" ht="21.75" customHeight="1" x14ac:dyDescent="0.15">
      <c r="A38" s="435"/>
      <c r="B38" s="452"/>
      <c r="C38" s="453"/>
      <c r="D38" s="453"/>
      <c r="E38" s="453"/>
      <c r="F38" s="453"/>
      <c r="G38" s="453"/>
      <c r="H38" s="453"/>
      <c r="I38" s="453"/>
      <c r="J38" s="453"/>
      <c r="K38" s="453"/>
      <c r="L38" s="453"/>
      <c r="M38" s="453"/>
      <c r="N38" s="453"/>
      <c r="O38" s="453"/>
      <c r="P38" s="453"/>
      <c r="Q38" s="453"/>
      <c r="R38" s="453"/>
      <c r="S38" s="453"/>
      <c r="T38" s="453"/>
      <c r="U38" s="454"/>
      <c r="V38" s="147"/>
    </row>
    <row r="39" spans="1:22" ht="21.75" customHeight="1" x14ac:dyDescent="0.15">
      <c r="A39" s="436"/>
      <c r="B39" s="455"/>
      <c r="C39" s="456"/>
      <c r="D39" s="456"/>
      <c r="E39" s="456"/>
      <c r="F39" s="456"/>
      <c r="G39" s="456"/>
      <c r="H39" s="456"/>
      <c r="I39" s="456"/>
      <c r="J39" s="456"/>
      <c r="K39" s="456"/>
      <c r="L39" s="456"/>
      <c r="M39" s="456"/>
      <c r="N39" s="456"/>
      <c r="O39" s="456"/>
      <c r="P39" s="456"/>
      <c r="Q39" s="456"/>
      <c r="R39" s="456"/>
      <c r="S39" s="456"/>
      <c r="T39" s="456"/>
      <c r="U39" s="457"/>
      <c r="V39" s="147"/>
    </row>
    <row r="40" spans="1:22" ht="15.95" customHeight="1" x14ac:dyDescent="0.15">
      <c r="A40" s="427" t="s">
        <v>154</v>
      </c>
      <c r="B40" s="427"/>
      <c r="C40" s="427"/>
      <c r="D40" s="427"/>
      <c r="E40" s="427"/>
      <c r="F40" s="427"/>
      <c r="G40" s="427"/>
      <c r="H40" s="427"/>
      <c r="I40" s="427"/>
      <c r="J40" s="427"/>
      <c r="K40" s="427"/>
      <c r="L40" s="427"/>
      <c r="M40" s="427"/>
      <c r="N40" s="427"/>
      <c r="O40" s="427"/>
      <c r="P40" s="427"/>
      <c r="Q40" s="427"/>
      <c r="R40" s="427"/>
      <c r="S40" s="427"/>
      <c r="T40" s="427"/>
      <c r="U40" s="427"/>
      <c r="V40" s="146"/>
    </row>
    <row r="41" spans="1:22" ht="15.95" customHeight="1" x14ac:dyDescent="0.15">
      <c r="A41" s="428"/>
      <c r="B41" s="428"/>
      <c r="C41" s="428"/>
      <c r="D41" s="428"/>
      <c r="E41" s="428"/>
      <c r="F41" s="428"/>
      <c r="G41" s="428"/>
      <c r="H41" s="428"/>
      <c r="I41" s="428"/>
      <c r="J41" s="428"/>
      <c r="K41" s="428"/>
      <c r="L41" s="428"/>
      <c r="M41" s="428"/>
      <c r="N41" s="428"/>
      <c r="O41" s="428"/>
      <c r="P41" s="428"/>
      <c r="Q41" s="428"/>
      <c r="R41" s="428"/>
      <c r="S41" s="428"/>
      <c r="T41" s="428"/>
      <c r="U41" s="428"/>
      <c r="V41" s="146"/>
    </row>
    <row r="42" spans="1:22" ht="15.95" customHeight="1" x14ac:dyDescent="0.15">
      <c r="A42" s="428"/>
      <c r="B42" s="428"/>
      <c r="C42" s="428"/>
      <c r="D42" s="428"/>
      <c r="E42" s="428"/>
      <c r="F42" s="428"/>
      <c r="G42" s="428"/>
      <c r="H42" s="428"/>
      <c r="I42" s="428"/>
      <c r="J42" s="428"/>
      <c r="K42" s="428"/>
      <c r="L42" s="428"/>
      <c r="M42" s="428"/>
      <c r="N42" s="428"/>
      <c r="O42" s="428"/>
      <c r="P42" s="428"/>
      <c r="Q42" s="428"/>
      <c r="R42" s="428"/>
      <c r="S42" s="428"/>
      <c r="T42" s="428"/>
      <c r="U42" s="428"/>
      <c r="V42" s="146"/>
    </row>
    <row r="43" spans="1:22" ht="15.95" customHeight="1" x14ac:dyDescent="0.15">
      <c r="A43" s="458" t="s">
        <v>187</v>
      </c>
      <c r="B43" s="458"/>
      <c r="C43" s="458"/>
      <c r="D43" s="458"/>
      <c r="E43" s="458"/>
      <c r="F43" s="458"/>
      <c r="G43" s="458"/>
      <c r="H43" s="458"/>
      <c r="I43" s="458"/>
      <c r="J43" s="458"/>
      <c r="K43" s="458"/>
      <c r="L43" s="458"/>
      <c r="M43" s="458"/>
      <c r="N43" s="458"/>
      <c r="O43" s="458"/>
      <c r="P43" s="458"/>
      <c r="Q43" s="458"/>
      <c r="R43" s="458"/>
      <c r="S43" s="458"/>
      <c r="T43" s="458"/>
      <c r="U43" s="458"/>
      <c r="V43" s="146"/>
    </row>
    <row r="44" spans="1:22" ht="15.95" customHeight="1" x14ac:dyDescent="0.15">
      <c r="A44" s="458"/>
      <c r="B44" s="458"/>
      <c r="C44" s="458"/>
      <c r="D44" s="458"/>
      <c r="E44" s="458"/>
      <c r="F44" s="458"/>
      <c r="G44" s="458"/>
      <c r="H44" s="458"/>
      <c r="I44" s="458"/>
      <c r="J44" s="458"/>
      <c r="K44" s="458"/>
      <c r="L44" s="458"/>
      <c r="M44" s="458"/>
      <c r="N44" s="458"/>
      <c r="O44" s="458"/>
      <c r="P44" s="458"/>
      <c r="Q44" s="458"/>
      <c r="R44" s="458"/>
      <c r="S44" s="458"/>
      <c r="T44" s="458"/>
      <c r="U44" s="458"/>
      <c r="V44" s="146"/>
    </row>
    <row r="45" spans="1:22" ht="15.95" customHeight="1" x14ac:dyDescent="0.15">
      <c r="A45" s="458"/>
      <c r="B45" s="458"/>
      <c r="C45" s="458"/>
      <c r="D45" s="458"/>
      <c r="E45" s="458"/>
      <c r="F45" s="458"/>
      <c r="G45" s="458"/>
      <c r="H45" s="458"/>
      <c r="I45" s="458"/>
      <c r="J45" s="458"/>
      <c r="K45" s="458"/>
      <c r="L45" s="458"/>
      <c r="M45" s="458"/>
      <c r="N45" s="458"/>
      <c r="O45" s="458"/>
      <c r="P45" s="458"/>
      <c r="Q45" s="458"/>
      <c r="R45" s="458"/>
      <c r="S45" s="458"/>
      <c r="T45" s="458"/>
      <c r="U45" s="458"/>
      <c r="V45" s="146"/>
    </row>
    <row r="46" spans="1:22" ht="15.95" customHeight="1" x14ac:dyDescent="0.15">
      <c r="A46" s="428" t="s">
        <v>171</v>
      </c>
      <c r="B46" s="428"/>
      <c r="C46" s="428"/>
      <c r="D46" s="428"/>
      <c r="E46" s="428"/>
      <c r="F46" s="428"/>
      <c r="G46" s="428"/>
      <c r="H46" s="428"/>
      <c r="I46" s="428"/>
      <c r="J46" s="428"/>
      <c r="K46" s="428"/>
      <c r="L46" s="428"/>
      <c r="M46" s="428"/>
      <c r="N46" s="428"/>
      <c r="O46" s="428"/>
      <c r="P46" s="428"/>
      <c r="Q46" s="428"/>
      <c r="R46" s="428"/>
      <c r="S46" s="428"/>
      <c r="T46" s="428"/>
      <c r="U46" s="428"/>
      <c r="V46" s="146"/>
    </row>
    <row r="47" spans="1:22" ht="15.95" customHeight="1" x14ac:dyDescent="0.15">
      <c r="A47" s="428"/>
      <c r="B47" s="428"/>
      <c r="C47" s="428"/>
      <c r="D47" s="428"/>
      <c r="E47" s="428"/>
      <c r="F47" s="428"/>
      <c r="G47" s="428"/>
      <c r="H47" s="428"/>
      <c r="I47" s="428"/>
      <c r="J47" s="428"/>
      <c r="K47" s="428"/>
      <c r="L47" s="428"/>
      <c r="M47" s="428"/>
      <c r="N47" s="428"/>
      <c r="O47" s="428"/>
      <c r="P47" s="428"/>
      <c r="Q47" s="428"/>
      <c r="R47" s="428"/>
      <c r="S47" s="428"/>
      <c r="T47" s="428"/>
      <c r="U47" s="428"/>
      <c r="V47" s="146"/>
    </row>
    <row r="48" spans="1:22" ht="15.95" customHeight="1" x14ac:dyDescent="0.15">
      <c r="A48" s="428"/>
      <c r="B48" s="428"/>
      <c r="C48" s="428"/>
      <c r="D48" s="428"/>
      <c r="E48" s="428"/>
      <c r="F48" s="428"/>
      <c r="G48" s="428"/>
      <c r="H48" s="428"/>
      <c r="I48" s="428"/>
      <c r="J48" s="428"/>
      <c r="K48" s="428"/>
      <c r="L48" s="428"/>
      <c r="M48" s="428"/>
      <c r="N48" s="428"/>
      <c r="O48" s="428"/>
      <c r="P48" s="428"/>
      <c r="Q48" s="428"/>
      <c r="R48" s="428"/>
      <c r="S48" s="428"/>
      <c r="T48" s="428"/>
      <c r="U48" s="428"/>
      <c r="V48" s="146"/>
    </row>
    <row r="49" spans="1:22" ht="15" customHeight="1" x14ac:dyDescent="0.15">
      <c r="A49" s="157" t="s">
        <v>155</v>
      </c>
      <c r="B49" s="158"/>
      <c r="C49" s="158"/>
      <c r="D49" s="158"/>
      <c r="E49" s="158"/>
      <c r="F49" s="158"/>
      <c r="G49" s="158"/>
      <c r="H49" s="158"/>
      <c r="I49" s="158"/>
      <c r="J49" s="158"/>
      <c r="K49" s="158"/>
      <c r="L49" s="158"/>
      <c r="M49" s="158"/>
      <c r="N49" s="158"/>
      <c r="O49" s="158"/>
      <c r="P49" s="158"/>
      <c r="Q49" s="158"/>
      <c r="R49" s="158"/>
      <c r="S49" s="158"/>
      <c r="T49" s="158"/>
      <c r="U49" s="158"/>
      <c r="V49" s="146"/>
    </row>
    <row r="50" spans="1:22" x14ac:dyDescent="0.15">
      <c r="A50" s="147"/>
      <c r="B50" s="147"/>
      <c r="C50" s="147"/>
      <c r="D50" s="147"/>
      <c r="E50" s="147"/>
      <c r="F50" s="147"/>
      <c r="G50" s="147"/>
      <c r="H50" s="147"/>
      <c r="I50" s="147"/>
      <c r="J50" s="147"/>
      <c r="K50" s="147"/>
      <c r="L50" s="147"/>
      <c r="M50" s="147"/>
      <c r="N50" s="147"/>
      <c r="O50" s="147"/>
      <c r="P50" s="147"/>
      <c r="Q50" s="147"/>
      <c r="R50" s="147"/>
      <c r="S50" s="147"/>
      <c r="T50" s="147"/>
      <c r="U50" s="147"/>
      <c r="V50" s="147"/>
    </row>
  </sheetData>
  <mergeCells count="87">
    <mergeCell ref="A3:U3"/>
    <mergeCell ref="N5:O5"/>
    <mergeCell ref="P5:U5"/>
    <mergeCell ref="A7:A24"/>
    <mergeCell ref="B7:G20"/>
    <mergeCell ref="H7:I7"/>
    <mergeCell ref="J7:L7"/>
    <mergeCell ref="M7:O7"/>
    <mergeCell ref="P7:T7"/>
    <mergeCell ref="J8:K8"/>
    <mergeCell ref="J13:K13"/>
    <mergeCell ref="N13:O13"/>
    <mergeCell ref="Q13:T13"/>
    <mergeCell ref="N8:O8"/>
    <mergeCell ref="Q8:T8"/>
    <mergeCell ref="J9:K9"/>
    <mergeCell ref="N9:O9"/>
    <mergeCell ref="Q9:T9"/>
    <mergeCell ref="J10:K10"/>
    <mergeCell ref="N10:O10"/>
    <mergeCell ref="Q10:T10"/>
    <mergeCell ref="J11:K11"/>
    <mergeCell ref="N11:O11"/>
    <mergeCell ref="Q11:T11"/>
    <mergeCell ref="J12:K12"/>
    <mergeCell ref="N12:O12"/>
    <mergeCell ref="Q12:T12"/>
    <mergeCell ref="J14:K14"/>
    <mergeCell ref="N14:O14"/>
    <mergeCell ref="Q14:T14"/>
    <mergeCell ref="J15:K15"/>
    <mergeCell ref="N15:O15"/>
    <mergeCell ref="Q15:T15"/>
    <mergeCell ref="J16:K16"/>
    <mergeCell ref="N16:O16"/>
    <mergeCell ref="Q16:T16"/>
    <mergeCell ref="J17:K17"/>
    <mergeCell ref="N17:O17"/>
    <mergeCell ref="Q17:T17"/>
    <mergeCell ref="B21:G23"/>
    <mergeCell ref="H21:K21"/>
    <mergeCell ref="L21:O21"/>
    <mergeCell ref="H22:I22"/>
    <mergeCell ref="J22:K22"/>
    <mergeCell ref="M22:O22"/>
    <mergeCell ref="H24:T24"/>
    <mergeCell ref="J18:K18"/>
    <mergeCell ref="N18:O18"/>
    <mergeCell ref="Q18:T18"/>
    <mergeCell ref="J19:K19"/>
    <mergeCell ref="N19:O19"/>
    <mergeCell ref="Q19:T19"/>
    <mergeCell ref="P20:T20"/>
    <mergeCell ref="Q22:T22"/>
    <mergeCell ref="U8:U24"/>
    <mergeCell ref="K33:U33"/>
    <mergeCell ref="U25:U26"/>
    <mergeCell ref="B27:G27"/>
    <mergeCell ref="H27:T27"/>
    <mergeCell ref="B28:G29"/>
    <mergeCell ref="I28:J28"/>
    <mergeCell ref="L28:N28"/>
    <mergeCell ref="H23:O23"/>
    <mergeCell ref="H20:O20"/>
    <mergeCell ref="P23:T23"/>
    <mergeCell ref="P28:T28"/>
    <mergeCell ref="I29:J29"/>
    <mergeCell ref="L29:M29"/>
    <mergeCell ref="N29:U29"/>
    <mergeCell ref="B24:G24"/>
    <mergeCell ref="B30:G30"/>
    <mergeCell ref="H30:I30"/>
    <mergeCell ref="N30:O30"/>
    <mergeCell ref="P30:Q30"/>
    <mergeCell ref="A25:A26"/>
    <mergeCell ref="B25:G26"/>
    <mergeCell ref="H25:T26"/>
    <mergeCell ref="A28:A29"/>
    <mergeCell ref="A46:U48"/>
    <mergeCell ref="A31:A39"/>
    <mergeCell ref="B31:G33"/>
    <mergeCell ref="I32:N32"/>
    <mergeCell ref="P32:U32"/>
    <mergeCell ref="I33:J33"/>
    <mergeCell ref="B34:U39"/>
    <mergeCell ref="A40:U42"/>
    <mergeCell ref="A43:U45"/>
  </mergeCells>
  <phoneticPr fontId="1"/>
  <pageMargins left="1.4173228346456694" right="0.23622047244094491" top="0.74803149606299213" bottom="0.74803149606299213" header="0.31496062992125984" footer="0.31496062992125984"/>
  <pageSetup paperSize="9" scale="78" orientation="portrait" r:id="rId1"/>
  <ignoredErrors>
    <ignoredError sqref="M2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0BA9F-4B40-41CC-A296-0092E58DAA85}">
  <sheetPr>
    <tabColor rgb="FFFF0000"/>
    <pageSetUpPr fitToPage="1"/>
  </sheetPr>
  <dimension ref="A1:V50"/>
  <sheetViews>
    <sheetView showGridLines="0" zoomScale="60" zoomScaleNormal="60" zoomScaleSheetLayoutView="100" workbookViewId="0">
      <selection activeCell="AD34" sqref="AD34"/>
    </sheetView>
  </sheetViews>
  <sheetFormatPr defaultRowHeight="13.5" x14ac:dyDescent="0.15"/>
  <cols>
    <col min="1" max="21" width="4.125" style="11" customWidth="1"/>
    <col min="22" max="22" width="3.375" style="11" customWidth="1"/>
    <col min="23" max="256" width="9" style="11"/>
    <col min="257" max="277" width="4.125" style="11" customWidth="1"/>
    <col min="278" max="278" width="3.375" style="11" customWidth="1"/>
    <col min="279" max="512" width="9" style="11"/>
    <col min="513" max="533" width="4.125" style="11" customWidth="1"/>
    <col min="534" max="534" width="3.375" style="11" customWidth="1"/>
    <col min="535" max="768" width="9" style="11"/>
    <col min="769" max="789" width="4.125" style="11" customWidth="1"/>
    <col min="790" max="790" width="3.375" style="11" customWidth="1"/>
    <col min="791" max="1024" width="9" style="11"/>
    <col min="1025" max="1045" width="4.125" style="11" customWidth="1"/>
    <col min="1046" max="1046" width="3.375" style="11" customWidth="1"/>
    <col min="1047" max="1280" width="9" style="11"/>
    <col min="1281" max="1301" width="4.125" style="11" customWidth="1"/>
    <col min="1302" max="1302" width="3.375" style="11" customWidth="1"/>
    <col min="1303" max="1536" width="9" style="11"/>
    <col min="1537" max="1557" width="4.125" style="11" customWidth="1"/>
    <col min="1558" max="1558" width="3.375" style="11" customWidth="1"/>
    <col min="1559" max="1792" width="9" style="11"/>
    <col min="1793" max="1813" width="4.125" style="11" customWidth="1"/>
    <col min="1814" max="1814" width="3.375" style="11" customWidth="1"/>
    <col min="1815" max="2048" width="9" style="11"/>
    <col min="2049" max="2069" width="4.125" style="11" customWidth="1"/>
    <col min="2070" max="2070" width="3.375" style="11" customWidth="1"/>
    <col min="2071" max="2304" width="9" style="11"/>
    <col min="2305" max="2325" width="4.125" style="11" customWidth="1"/>
    <col min="2326" max="2326" width="3.375" style="11" customWidth="1"/>
    <col min="2327" max="2560" width="9" style="11"/>
    <col min="2561" max="2581" width="4.125" style="11" customWidth="1"/>
    <col min="2582" max="2582" width="3.375" style="11" customWidth="1"/>
    <col min="2583" max="2816" width="9" style="11"/>
    <col min="2817" max="2837" width="4.125" style="11" customWidth="1"/>
    <col min="2838" max="2838" width="3.375" style="11" customWidth="1"/>
    <col min="2839" max="3072" width="9" style="11"/>
    <col min="3073" max="3093" width="4.125" style="11" customWidth="1"/>
    <col min="3094" max="3094" width="3.375" style="11" customWidth="1"/>
    <col min="3095" max="3328" width="9" style="11"/>
    <col min="3329" max="3349" width="4.125" style="11" customWidth="1"/>
    <col min="3350" max="3350" width="3.375" style="11" customWidth="1"/>
    <col min="3351" max="3584" width="9" style="11"/>
    <col min="3585" max="3605" width="4.125" style="11" customWidth="1"/>
    <col min="3606" max="3606" width="3.375" style="11" customWidth="1"/>
    <col min="3607" max="3840" width="9" style="11"/>
    <col min="3841" max="3861" width="4.125" style="11" customWidth="1"/>
    <col min="3862" max="3862" width="3.375" style="11" customWidth="1"/>
    <col min="3863" max="4096" width="9" style="11"/>
    <col min="4097" max="4117" width="4.125" style="11" customWidth="1"/>
    <col min="4118" max="4118" width="3.375" style="11" customWidth="1"/>
    <col min="4119" max="4352" width="9" style="11"/>
    <col min="4353" max="4373" width="4.125" style="11" customWidth="1"/>
    <col min="4374" max="4374" width="3.375" style="11" customWidth="1"/>
    <col min="4375" max="4608" width="9" style="11"/>
    <col min="4609" max="4629" width="4.125" style="11" customWidth="1"/>
    <col min="4630" max="4630" width="3.375" style="11" customWidth="1"/>
    <col min="4631" max="4864" width="9" style="11"/>
    <col min="4865" max="4885" width="4.125" style="11" customWidth="1"/>
    <col min="4886" max="4886" width="3.375" style="11" customWidth="1"/>
    <col min="4887" max="5120" width="9" style="11"/>
    <col min="5121" max="5141" width="4.125" style="11" customWidth="1"/>
    <col min="5142" max="5142" width="3.375" style="11" customWidth="1"/>
    <col min="5143" max="5376" width="9" style="11"/>
    <col min="5377" max="5397" width="4.125" style="11" customWidth="1"/>
    <col min="5398" max="5398" width="3.375" style="11" customWidth="1"/>
    <col min="5399" max="5632" width="9" style="11"/>
    <col min="5633" max="5653" width="4.125" style="11" customWidth="1"/>
    <col min="5654" max="5654" width="3.375" style="11" customWidth="1"/>
    <col min="5655" max="5888" width="9" style="11"/>
    <col min="5889" max="5909" width="4.125" style="11" customWidth="1"/>
    <col min="5910" max="5910" width="3.375" style="11" customWidth="1"/>
    <col min="5911" max="6144" width="9" style="11"/>
    <col min="6145" max="6165" width="4.125" style="11" customWidth="1"/>
    <col min="6166" max="6166" width="3.375" style="11" customWidth="1"/>
    <col min="6167" max="6400" width="9" style="11"/>
    <col min="6401" max="6421" width="4.125" style="11" customWidth="1"/>
    <col min="6422" max="6422" width="3.375" style="11" customWidth="1"/>
    <col min="6423" max="6656" width="9" style="11"/>
    <col min="6657" max="6677" width="4.125" style="11" customWidth="1"/>
    <col min="6678" max="6678" width="3.375" style="11" customWidth="1"/>
    <col min="6679" max="6912" width="9" style="11"/>
    <col min="6913" max="6933" width="4.125" style="11" customWidth="1"/>
    <col min="6934" max="6934" width="3.375" style="11" customWidth="1"/>
    <col min="6935" max="7168" width="9" style="11"/>
    <col min="7169" max="7189" width="4.125" style="11" customWidth="1"/>
    <col min="7190" max="7190" width="3.375" style="11" customWidth="1"/>
    <col min="7191" max="7424" width="9" style="11"/>
    <col min="7425" max="7445" width="4.125" style="11" customWidth="1"/>
    <col min="7446" max="7446" width="3.375" style="11" customWidth="1"/>
    <col min="7447" max="7680" width="9" style="11"/>
    <col min="7681" max="7701" width="4.125" style="11" customWidth="1"/>
    <col min="7702" max="7702" width="3.375" style="11" customWidth="1"/>
    <col min="7703" max="7936" width="9" style="11"/>
    <col min="7937" max="7957" width="4.125" style="11" customWidth="1"/>
    <col min="7958" max="7958" width="3.375" style="11" customWidth="1"/>
    <col min="7959" max="8192" width="9" style="11"/>
    <col min="8193" max="8213" width="4.125" style="11" customWidth="1"/>
    <col min="8214" max="8214" width="3.375" style="11" customWidth="1"/>
    <col min="8215" max="8448" width="9" style="11"/>
    <col min="8449" max="8469" width="4.125" style="11" customWidth="1"/>
    <col min="8470" max="8470" width="3.375" style="11" customWidth="1"/>
    <col min="8471" max="8704" width="9" style="11"/>
    <col min="8705" max="8725" width="4.125" style="11" customWidth="1"/>
    <col min="8726" max="8726" width="3.375" style="11" customWidth="1"/>
    <col min="8727" max="8960" width="9" style="11"/>
    <col min="8961" max="8981" width="4.125" style="11" customWidth="1"/>
    <col min="8982" max="8982" width="3.375" style="11" customWidth="1"/>
    <col min="8983" max="9216" width="9" style="11"/>
    <col min="9217" max="9237" width="4.125" style="11" customWidth="1"/>
    <col min="9238" max="9238" width="3.375" style="11" customWidth="1"/>
    <col min="9239" max="9472" width="9" style="11"/>
    <col min="9473" max="9493" width="4.125" style="11" customWidth="1"/>
    <col min="9494" max="9494" width="3.375" style="11" customWidth="1"/>
    <col min="9495" max="9728" width="9" style="11"/>
    <col min="9729" max="9749" width="4.125" style="11" customWidth="1"/>
    <col min="9750" max="9750" width="3.375" style="11" customWidth="1"/>
    <col min="9751" max="9984" width="9" style="11"/>
    <col min="9985" max="10005" width="4.125" style="11" customWidth="1"/>
    <col min="10006" max="10006" width="3.375" style="11" customWidth="1"/>
    <col min="10007" max="10240" width="9" style="11"/>
    <col min="10241" max="10261" width="4.125" style="11" customWidth="1"/>
    <col min="10262" max="10262" width="3.375" style="11" customWidth="1"/>
    <col min="10263" max="10496" width="9" style="11"/>
    <col min="10497" max="10517" width="4.125" style="11" customWidth="1"/>
    <col min="10518" max="10518" width="3.375" style="11" customWidth="1"/>
    <col min="10519" max="10752" width="9" style="11"/>
    <col min="10753" max="10773" width="4.125" style="11" customWidth="1"/>
    <col min="10774" max="10774" width="3.375" style="11" customWidth="1"/>
    <col min="10775" max="11008" width="9" style="11"/>
    <col min="11009" max="11029" width="4.125" style="11" customWidth="1"/>
    <col min="11030" max="11030" width="3.375" style="11" customWidth="1"/>
    <col min="11031" max="11264" width="9" style="11"/>
    <col min="11265" max="11285" width="4.125" style="11" customWidth="1"/>
    <col min="11286" max="11286" width="3.375" style="11" customWidth="1"/>
    <col min="11287" max="11520" width="9" style="11"/>
    <col min="11521" max="11541" width="4.125" style="11" customWidth="1"/>
    <col min="11542" max="11542" width="3.375" style="11" customWidth="1"/>
    <col min="11543" max="11776" width="9" style="11"/>
    <col min="11777" max="11797" width="4.125" style="11" customWidth="1"/>
    <col min="11798" max="11798" width="3.375" style="11" customWidth="1"/>
    <col min="11799" max="12032" width="9" style="11"/>
    <col min="12033" max="12053" width="4.125" style="11" customWidth="1"/>
    <col min="12054" max="12054" width="3.375" style="11" customWidth="1"/>
    <col min="12055" max="12288" width="9" style="11"/>
    <col min="12289" max="12309" width="4.125" style="11" customWidth="1"/>
    <col min="12310" max="12310" width="3.375" style="11" customWidth="1"/>
    <col min="12311" max="12544" width="9" style="11"/>
    <col min="12545" max="12565" width="4.125" style="11" customWidth="1"/>
    <col min="12566" max="12566" width="3.375" style="11" customWidth="1"/>
    <col min="12567" max="12800" width="9" style="11"/>
    <col min="12801" max="12821" width="4.125" style="11" customWidth="1"/>
    <col min="12822" max="12822" width="3.375" style="11" customWidth="1"/>
    <col min="12823" max="13056" width="9" style="11"/>
    <col min="13057" max="13077" width="4.125" style="11" customWidth="1"/>
    <col min="13078" max="13078" width="3.375" style="11" customWidth="1"/>
    <col min="13079" max="13312" width="9" style="11"/>
    <col min="13313" max="13333" width="4.125" style="11" customWidth="1"/>
    <col min="13334" max="13334" width="3.375" style="11" customWidth="1"/>
    <col min="13335" max="13568" width="9" style="11"/>
    <col min="13569" max="13589" width="4.125" style="11" customWidth="1"/>
    <col min="13590" max="13590" width="3.375" style="11" customWidth="1"/>
    <col min="13591" max="13824" width="9" style="11"/>
    <col min="13825" max="13845" width="4.125" style="11" customWidth="1"/>
    <col min="13846" max="13846" width="3.375" style="11" customWidth="1"/>
    <col min="13847" max="14080" width="9" style="11"/>
    <col min="14081" max="14101" width="4.125" style="11" customWidth="1"/>
    <col min="14102" max="14102" width="3.375" style="11" customWidth="1"/>
    <col min="14103" max="14336" width="9" style="11"/>
    <col min="14337" max="14357" width="4.125" style="11" customWidth="1"/>
    <col min="14358" max="14358" width="3.375" style="11" customWidth="1"/>
    <col min="14359" max="14592" width="9" style="11"/>
    <col min="14593" max="14613" width="4.125" style="11" customWidth="1"/>
    <col min="14614" max="14614" width="3.375" style="11" customWidth="1"/>
    <col min="14615" max="14848" width="9" style="11"/>
    <col min="14849" max="14869" width="4.125" style="11" customWidth="1"/>
    <col min="14870" max="14870" width="3.375" style="11" customWidth="1"/>
    <col min="14871" max="15104" width="9" style="11"/>
    <col min="15105" max="15125" width="4.125" style="11" customWidth="1"/>
    <col min="15126" max="15126" width="3.375" style="11" customWidth="1"/>
    <col min="15127" max="15360" width="9" style="11"/>
    <col min="15361" max="15381" width="4.125" style="11" customWidth="1"/>
    <col min="15382" max="15382" width="3.375" style="11" customWidth="1"/>
    <col min="15383" max="15616" width="9" style="11"/>
    <col min="15617" max="15637" width="4.125" style="11" customWidth="1"/>
    <col min="15638" max="15638" width="3.375" style="11" customWidth="1"/>
    <col min="15639" max="15872" width="9" style="11"/>
    <col min="15873" max="15893" width="4.125" style="11" customWidth="1"/>
    <col min="15894" max="15894" width="3.375" style="11" customWidth="1"/>
    <col min="15895" max="16128" width="9" style="11"/>
    <col min="16129" max="16149" width="4.125" style="11" customWidth="1"/>
    <col min="16150" max="16150" width="3.375" style="11" customWidth="1"/>
    <col min="16151" max="16384" width="9" style="11"/>
  </cols>
  <sheetData>
    <row r="1" spans="1:22" s="144" customFormat="1" ht="19.899999999999999" customHeight="1" x14ac:dyDescent="0.15">
      <c r="A1" s="141" t="s">
        <v>156</v>
      </c>
      <c r="B1" s="142"/>
      <c r="C1" s="142"/>
      <c r="D1" s="142"/>
      <c r="E1" s="142"/>
      <c r="F1" s="143"/>
      <c r="G1" s="142"/>
      <c r="H1" s="142"/>
      <c r="I1" s="142"/>
      <c r="J1" s="142"/>
      <c r="K1" s="142"/>
      <c r="L1" s="142"/>
      <c r="M1" s="142"/>
      <c r="N1" s="142"/>
      <c r="O1" s="142"/>
      <c r="P1" s="142"/>
      <c r="Q1" s="142"/>
      <c r="R1" s="142"/>
      <c r="S1" s="142"/>
      <c r="T1" s="142"/>
      <c r="U1" s="142"/>
      <c r="V1" s="142"/>
    </row>
    <row r="2" spans="1:22" ht="21.75" customHeight="1" x14ac:dyDescent="0.15">
      <c r="A2" s="145" t="s">
        <v>158</v>
      </c>
      <c r="B2" s="146"/>
      <c r="C2" s="146"/>
      <c r="D2" s="146"/>
      <c r="E2" s="146"/>
      <c r="F2" s="146"/>
      <c r="G2" s="146"/>
      <c r="H2" s="146"/>
      <c r="I2" s="146"/>
      <c r="J2" s="146"/>
      <c r="K2" s="146"/>
      <c r="L2" s="146"/>
      <c r="M2" s="146"/>
      <c r="N2" s="146"/>
      <c r="O2" s="146"/>
      <c r="P2" s="146"/>
      <c r="Q2" s="146"/>
      <c r="R2" s="146"/>
      <c r="S2" s="146"/>
      <c r="T2" s="146"/>
      <c r="U2" s="146"/>
      <c r="V2" s="147"/>
    </row>
    <row r="3" spans="1:22" ht="21.75" customHeight="1" x14ac:dyDescent="0.15">
      <c r="A3" s="390" t="s">
        <v>159</v>
      </c>
      <c r="B3" s="390"/>
      <c r="C3" s="390"/>
      <c r="D3" s="390"/>
      <c r="E3" s="390"/>
      <c r="F3" s="390"/>
      <c r="G3" s="390"/>
      <c r="H3" s="390"/>
      <c r="I3" s="390"/>
      <c r="J3" s="390"/>
      <c r="K3" s="390"/>
      <c r="L3" s="390"/>
      <c r="M3" s="390"/>
      <c r="N3" s="390"/>
      <c r="O3" s="390"/>
      <c r="P3" s="390"/>
      <c r="Q3" s="390"/>
      <c r="R3" s="390"/>
      <c r="S3" s="390"/>
      <c r="T3" s="390"/>
      <c r="U3" s="390"/>
      <c r="V3" s="147"/>
    </row>
    <row r="4" spans="1:22" ht="21.75" customHeight="1" x14ac:dyDescent="0.15">
      <c r="A4" s="145"/>
      <c r="B4" s="146"/>
      <c r="C4" s="146"/>
      <c r="D4" s="146"/>
      <c r="E4" s="146"/>
      <c r="F4" s="146"/>
      <c r="G4" s="146"/>
      <c r="H4" s="146"/>
      <c r="I4" s="146"/>
      <c r="J4" s="146"/>
      <c r="K4" s="146"/>
      <c r="L4" s="146"/>
      <c r="M4" s="146"/>
      <c r="N4" s="146"/>
      <c r="O4" s="146"/>
      <c r="P4" s="146"/>
      <c r="Q4" s="146"/>
      <c r="R4" s="146"/>
      <c r="S4" s="146"/>
      <c r="T4" s="146"/>
      <c r="U4" s="146"/>
      <c r="V4" s="147"/>
    </row>
    <row r="5" spans="1:22" ht="21.75" customHeight="1" x14ac:dyDescent="0.15">
      <c r="A5" s="145"/>
      <c r="B5" s="146"/>
      <c r="C5" s="146"/>
      <c r="D5" s="146"/>
      <c r="E5" s="146"/>
      <c r="F5" s="146"/>
      <c r="G5" s="146"/>
      <c r="H5" s="146"/>
      <c r="I5" s="146"/>
      <c r="J5" s="146"/>
      <c r="K5" s="146"/>
      <c r="L5" s="146"/>
      <c r="M5" s="146"/>
      <c r="N5" s="469" t="s">
        <v>123</v>
      </c>
      <c r="O5" s="469"/>
      <c r="P5" s="469"/>
      <c r="Q5" s="469"/>
      <c r="R5" s="469"/>
      <c r="S5" s="469"/>
      <c r="T5" s="469"/>
      <c r="U5" s="469"/>
      <c r="V5" s="147"/>
    </row>
    <row r="6" spans="1:22" ht="21.75" customHeight="1" x14ac:dyDescent="0.15">
      <c r="A6" s="145"/>
      <c r="B6" s="146"/>
      <c r="C6" s="146"/>
      <c r="D6" s="146"/>
      <c r="E6" s="146"/>
      <c r="F6" s="146"/>
      <c r="G6" s="146"/>
      <c r="H6" s="146"/>
      <c r="I6" s="146"/>
      <c r="J6" s="146"/>
      <c r="K6" s="146"/>
      <c r="L6" s="146"/>
      <c r="M6" s="146"/>
      <c r="N6" s="148"/>
      <c r="O6" s="148"/>
      <c r="P6" s="148"/>
      <c r="Q6" s="148"/>
      <c r="R6" s="148"/>
      <c r="S6" s="148"/>
      <c r="T6" s="148"/>
      <c r="U6" s="148"/>
      <c r="V6" s="147"/>
    </row>
    <row r="7" spans="1:22" ht="21.75" customHeight="1" x14ac:dyDescent="0.15">
      <c r="A7" s="434" t="s">
        <v>124</v>
      </c>
      <c r="B7" s="481" t="s">
        <v>199</v>
      </c>
      <c r="C7" s="482"/>
      <c r="D7" s="482"/>
      <c r="E7" s="482"/>
      <c r="F7" s="482"/>
      <c r="G7" s="483"/>
      <c r="H7" s="392" t="s">
        <v>125</v>
      </c>
      <c r="I7" s="393"/>
      <c r="J7" s="394" t="s">
        <v>126</v>
      </c>
      <c r="K7" s="394"/>
      <c r="L7" s="394"/>
      <c r="M7" s="395" t="s">
        <v>127</v>
      </c>
      <c r="N7" s="393"/>
      <c r="O7" s="396"/>
      <c r="P7" s="395" t="s">
        <v>128</v>
      </c>
      <c r="Q7" s="393"/>
      <c r="R7" s="393"/>
      <c r="S7" s="393"/>
      <c r="T7" s="393"/>
      <c r="U7" s="149"/>
      <c r="V7" s="146"/>
    </row>
    <row r="8" spans="1:22" ht="21.75" customHeight="1" x14ac:dyDescent="0.15">
      <c r="A8" s="435"/>
      <c r="B8" s="484"/>
      <c r="C8" s="485"/>
      <c r="D8" s="485"/>
      <c r="E8" s="485"/>
      <c r="F8" s="485"/>
      <c r="G8" s="486"/>
      <c r="H8" s="150"/>
      <c r="I8" s="151" t="s">
        <v>129</v>
      </c>
      <c r="J8" s="366"/>
      <c r="K8" s="367"/>
      <c r="L8" s="178" t="s">
        <v>130</v>
      </c>
      <c r="M8" s="179" t="s">
        <v>131</v>
      </c>
      <c r="N8" s="364">
        <v>9000</v>
      </c>
      <c r="O8" s="368"/>
      <c r="P8" s="171" t="s">
        <v>132</v>
      </c>
      <c r="Q8" s="364">
        <f t="shared" ref="Q8:Q19" si="0">J8*N8</f>
        <v>0</v>
      </c>
      <c r="R8" s="364"/>
      <c r="S8" s="364"/>
      <c r="T8" s="365"/>
      <c r="U8" s="466" t="s">
        <v>133</v>
      </c>
      <c r="V8" s="146"/>
    </row>
    <row r="9" spans="1:22" ht="21.75" customHeight="1" x14ac:dyDescent="0.15">
      <c r="A9" s="435"/>
      <c r="B9" s="484"/>
      <c r="C9" s="485"/>
      <c r="D9" s="485"/>
      <c r="E9" s="485"/>
      <c r="F9" s="485"/>
      <c r="G9" s="486"/>
      <c r="H9" s="150"/>
      <c r="I9" s="151" t="s">
        <v>129</v>
      </c>
      <c r="J9" s="366"/>
      <c r="K9" s="367"/>
      <c r="L9" s="178" t="s">
        <v>130</v>
      </c>
      <c r="M9" s="179" t="s">
        <v>131</v>
      </c>
      <c r="N9" s="364">
        <v>9000</v>
      </c>
      <c r="O9" s="368"/>
      <c r="P9" s="171" t="s">
        <v>132</v>
      </c>
      <c r="Q9" s="364">
        <f t="shared" si="0"/>
        <v>0</v>
      </c>
      <c r="R9" s="364"/>
      <c r="S9" s="364"/>
      <c r="T9" s="365"/>
      <c r="U9" s="467"/>
      <c r="V9" s="146"/>
    </row>
    <row r="10" spans="1:22" ht="21.75" customHeight="1" x14ac:dyDescent="0.15">
      <c r="A10" s="435"/>
      <c r="B10" s="484"/>
      <c r="C10" s="485"/>
      <c r="D10" s="485"/>
      <c r="E10" s="485"/>
      <c r="F10" s="485"/>
      <c r="G10" s="486"/>
      <c r="H10" s="150"/>
      <c r="I10" s="151" t="s">
        <v>129</v>
      </c>
      <c r="J10" s="366"/>
      <c r="K10" s="367"/>
      <c r="L10" s="178" t="s">
        <v>130</v>
      </c>
      <c r="M10" s="179" t="s">
        <v>131</v>
      </c>
      <c r="N10" s="364">
        <v>9000</v>
      </c>
      <c r="O10" s="368"/>
      <c r="P10" s="171" t="s">
        <v>132</v>
      </c>
      <c r="Q10" s="364">
        <f t="shared" si="0"/>
        <v>0</v>
      </c>
      <c r="R10" s="364"/>
      <c r="S10" s="364"/>
      <c r="T10" s="365"/>
      <c r="U10" s="467"/>
      <c r="V10" s="146"/>
    </row>
    <row r="11" spans="1:22" ht="21.75" customHeight="1" x14ac:dyDescent="0.15">
      <c r="A11" s="435"/>
      <c r="B11" s="484"/>
      <c r="C11" s="485"/>
      <c r="D11" s="485"/>
      <c r="E11" s="485"/>
      <c r="F11" s="485"/>
      <c r="G11" s="486"/>
      <c r="H11" s="150"/>
      <c r="I11" s="151" t="s">
        <v>129</v>
      </c>
      <c r="J11" s="366"/>
      <c r="K11" s="367"/>
      <c r="L11" s="178" t="s">
        <v>130</v>
      </c>
      <c r="M11" s="179" t="s">
        <v>131</v>
      </c>
      <c r="N11" s="364">
        <v>9000</v>
      </c>
      <c r="O11" s="368"/>
      <c r="P11" s="171" t="s">
        <v>132</v>
      </c>
      <c r="Q11" s="364">
        <f t="shared" si="0"/>
        <v>0</v>
      </c>
      <c r="R11" s="364"/>
      <c r="S11" s="364"/>
      <c r="T11" s="365"/>
      <c r="U11" s="467"/>
      <c r="V11" s="146"/>
    </row>
    <row r="12" spans="1:22" ht="21.75" customHeight="1" x14ac:dyDescent="0.15">
      <c r="A12" s="435"/>
      <c r="B12" s="484"/>
      <c r="C12" s="485"/>
      <c r="D12" s="485"/>
      <c r="E12" s="485"/>
      <c r="F12" s="485"/>
      <c r="G12" s="486"/>
      <c r="H12" s="150"/>
      <c r="I12" s="151" t="s">
        <v>129</v>
      </c>
      <c r="J12" s="366"/>
      <c r="K12" s="367"/>
      <c r="L12" s="178" t="s">
        <v>130</v>
      </c>
      <c r="M12" s="179" t="s">
        <v>131</v>
      </c>
      <c r="N12" s="364">
        <v>9000</v>
      </c>
      <c r="O12" s="368"/>
      <c r="P12" s="171" t="s">
        <v>132</v>
      </c>
      <c r="Q12" s="364">
        <f t="shared" si="0"/>
        <v>0</v>
      </c>
      <c r="R12" s="364"/>
      <c r="S12" s="364"/>
      <c r="T12" s="365"/>
      <c r="U12" s="467"/>
      <c r="V12" s="146"/>
    </row>
    <row r="13" spans="1:22" ht="21.75" customHeight="1" x14ac:dyDescent="0.15">
      <c r="A13" s="435"/>
      <c r="B13" s="484"/>
      <c r="C13" s="485"/>
      <c r="D13" s="485"/>
      <c r="E13" s="485"/>
      <c r="F13" s="485"/>
      <c r="G13" s="486"/>
      <c r="H13" s="150"/>
      <c r="I13" s="151" t="s">
        <v>129</v>
      </c>
      <c r="J13" s="366"/>
      <c r="K13" s="367"/>
      <c r="L13" s="178" t="s">
        <v>130</v>
      </c>
      <c r="M13" s="179" t="s">
        <v>131</v>
      </c>
      <c r="N13" s="364">
        <v>9000</v>
      </c>
      <c r="O13" s="368"/>
      <c r="P13" s="171" t="s">
        <v>132</v>
      </c>
      <c r="Q13" s="364">
        <f t="shared" si="0"/>
        <v>0</v>
      </c>
      <c r="R13" s="364"/>
      <c r="S13" s="364"/>
      <c r="T13" s="365"/>
      <c r="U13" s="467"/>
      <c r="V13" s="146"/>
    </row>
    <row r="14" spans="1:22" ht="21.75" customHeight="1" x14ac:dyDescent="0.15">
      <c r="A14" s="435"/>
      <c r="B14" s="484"/>
      <c r="C14" s="485"/>
      <c r="D14" s="485"/>
      <c r="E14" s="485"/>
      <c r="F14" s="485"/>
      <c r="G14" s="486"/>
      <c r="H14" s="150"/>
      <c r="I14" s="151" t="s">
        <v>129</v>
      </c>
      <c r="J14" s="366"/>
      <c r="K14" s="367"/>
      <c r="L14" s="178" t="s">
        <v>130</v>
      </c>
      <c r="M14" s="179" t="s">
        <v>131</v>
      </c>
      <c r="N14" s="364">
        <v>9000</v>
      </c>
      <c r="O14" s="368"/>
      <c r="P14" s="171" t="s">
        <v>132</v>
      </c>
      <c r="Q14" s="364">
        <f t="shared" si="0"/>
        <v>0</v>
      </c>
      <c r="R14" s="364"/>
      <c r="S14" s="364"/>
      <c r="T14" s="365"/>
      <c r="U14" s="467"/>
      <c r="V14" s="146"/>
    </row>
    <row r="15" spans="1:22" ht="21.75" customHeight="1" x14ac:dyDescent="0.15">
      <c r="A15" s="435"/>
      <c r="B15" s="484"/>
      <c r="C15" s="485"/>
      <c r="D15" s="485"/>
      <c r="E15" s="485"/>
      <c r="F15" s="485"/>
      <c r="G15" s="486"/>
      <c r="H15" s="150"/>
      <c r="I15" s="151" t="s">
        <v>129</v>
      </c>
      <c r="J15" s="366"/>
      <c r="K15" s="367"/>
      <c r="L15" s="178" t="s">
        <v>130</v>
      </c>
      <c r="M15" s="179" t="s">
        <v>131</v>
      </c>
      <c r="N15" s="364">
        <v>9000</v>
      </c>
      <c r="O15" s="368"/>
      <c r="P15" s="171" t="s">
        <v>132</v>
      </c>
      <c r="Q15" s="364">
        <f t="shared" si="0"/>
        <v>0</v>
      </c>
      <c r="R15" s="364"/>
      <c r="S15" s="364"/>
      <c r="T15" s="365"/>
      <c r="U15" s="467"/>
      <c r="V15" s="146"/>
    </row>
    <row r="16" spans="1:22" ht="21.75" customHeight="1" x14ac:dyDescent="0.15">
      <c r="A16" s="435"/>
      <c r="B16" s="484"/>
      <c r="C16" s="485"/>
      <c r="D16" s="485"/>
      <c r="E16" s="485"/>
      <c r="F16" s="485"/>
      <c r="G16" s="486"/>
      <c r="H16" s="150"/>
      <c r="I16" s="151" t="s">
        <v>129</v>
      </c>
      <c r="J16" s="366"/>
      <c r="K16" s="367"/>
      <c r="L16" s="178" t="s">
        <v>130</v>
      </c>
      <c r="M16" s="179" t="s">
        <v>131</v>
      </c>
      <c r="N16" s="364">
        <v>9000</v>
      </c>
      <c r="O16" s="368"/>
      <c r="P16" s="171" t="s">
        <v>132</v>
      </c>
      <c r="Q16" s="364">
        <f t="shared" si="0"/>
        <v>0</v>
      </c>
      <c r="R16" s="364"/>
      <c r="S16" s="364"/>
      <c r="T16" s="365"/>
      <c r="U16" s="467"/>
      <c r="V16" s="146"/>
    </row>
    <row r="17" spans="1:22" ht="21.75" customHeight="1" x14ac:dyDescent="0.15">
      <c r="A17" s="435"/>
      <c r="B17" s="484"/>
      <c r="C17" s="485"/>
      <c r="D17" s="485"/>
      <c r="E17" s="485"/>
      <c r="F17" s="485"/>
      <c r="G17" s="486"/>
      <c r="H17" s="150"/>
      <c r="I17" s="151" t="s">
        <v>129</v>
      </c>
      <c r="J17" s="366"/>
      <c r="K17" s="367"/>
      <c r="L17" s="178" t="s">
        <v>130</v>
      </c>
      <c r="M17" s="179" t="s">
        <v>131</v>
      </c>
      <c r="N17" s="364">
        <v>9000</v>
      </c>
      <c r="O17" s="368"/>
      <c r="P17" s="171" t="s">
        <v>132</v>
      </c>
      <c r="Q17" s="364">
        <f t="shared" si="0"/>
        <v>0</v>
      </c>
      <c r="R17" s="364"/>
      <c r="S17" s="364"/>
      <c r="T17" s="365"/>
      <c r="U17" s="467"/>
      <c r="V17" s="146"/>
    </row>
    <row r="18" spans="1:22" ht="21.75" customHeight="1" x14ac:dyDescent="0.15">
      <c r="A18" s="435"/>
      <c r="B18" s="484"/>
      <c r="C18" s="485"/>
      <c r="D18" s="485"/>
      <c r="E18" s="485"/>
      <c r="F18" s="485"/>
      <c r="G18" s="486"/>
      <c r="H18" s="150"/>
      <c r="I18" s="151" t="s">
        <v>129</v>
      </c>
      <c r="J18" s="366"/>
      <c r="K18" s="367"/>
      <c r="L18" s="178" t="s">
        <v>130</v>
      </c>
      <c r="M18" s="179" t="s">
        <v>131</v>
      </c>
      <c r="N18" s="364">
        <v>9000</v>
      </c>
      <c r="O18" s="368"/>
      <c r="P18" s="171" t="s">
        <v>132</v>
      </c>
      <c r="Q18" s="364">
        <f t="shared" si="0"/>
        <v>0</v>
      </c>
      <c r="R18" s="364"/>
      <c r="S18" s="364"/>
      <c r="T18" s="365"/>
      <c r="U18" s="467"/>
      <c r="V18" s="146"/>
    </row>
    <row r="19" spans="1:22" ht="21.75" customHeight="1" x14ac:dyDescent="0.15">
      <c r="A19" s="435"/>
      <c r="B19" s="484"/>
      <c r="C19" s="485"/>
      <c r="D19" s="485"/>
      <c r="E19" s="485"/>
      <c r="F19" s="485"/>
      <c r="G19" s="486"/>
      <c r="H19" s="150"/>
      <c r="I19" s="151" t="s">
        <v>129</v>
      </c>
      <c r="J19" s="366"/>
      <c r="K19" s="367"/>
      <c r="L19" s="178" t="s">
        <v>130</v>
      </c>
      <c r="M19" s="179" t="s">
        <v>131</v>
      </c>
      <c r="N19" s="364">
        <v>9000</v>
      </c>
      <c r="O19" s="368"/>
      <c r="P19" s="171" t="s">
        <v>132</v>
      </c>
      <c r="Q19" s="364">
        <f t="shared" si="0"/>
        <v>0</v>
      </c>
      <c r="R19" s="364"/>
      <c r="S19" s="364"/>
      <c r="T19" s="365"/>
      <c r="U19" s="467"/>
      <c r="V19" s="146"/>
    </row>
    <row r="20" spans="1:22" ht="21.75" customHeight="1" x14ac:dyDescent="0.15">
      <c r="A20" s="435"/>
      <c r="B20" s="484"/>
      <c r="C20" s="485"/>
      <c r="D20" s="485"/>
      <c r="E20" s="485"/>
      <c r="F20" s="485"/>
      <c r="G20" s="486"/>
      <c r="H20" s="402" t="s">
        <v>178</v>
      </c>
      <c r="I20" s="364"/>
      <c r="J20" s="364"/>
      <c r="K20" s="364"/>
      <c r="L20" s="364"/>
      <c r="M20" s="364"/>
      <c r="N20" s="364"/>
      <c r="O20" s="403"/>
      <c r="P20" s="364">
        <f>SUM(Q8:T19)</f>
        <v>0</v>
      </c>
      <c r="Q20" s="364"/>
      <c r="R20" s="364"/>
      <c r="S20" s="364"/>
      <c r="T20" s="365"/>
      <c r="U20" s="467"/>
      <c r="V20" s="146"/>
    </row>
    <row r="21" spans="1:22" ht="21.75" customHeight="1" x14ac:dyDescent="0.15">
      <c r="A21" s="435"/>
      <c r="B21" s="477" t="s">
        <v>191</v>
      </c>
      <c r="C21" s="477"/>
      <c r="D21" s="477"/>
      <c r="E21" s="477"/>
      <c r="F21" s="477"/>
      <c r="G21" s="477"/>
      <c r="H21" s="386" t="s">
        <v>181</v>
      </c>
      <c r="I21" s="387"/>
      <c r="J21" s="387"/>
      <c r="K21" s="388"/>
      <c r="L21" s="404" t="s">
        <v>185</v>
      </c>
      <c r="M21" s="405"/>
      <c r="N21" s="405"/>
      <c r="O21" s="406"/>
      <c r="P21" s="180"/>
      <c r="Q21" s="174"/>
      <c r="R21" s="174"/>
      <c r="S21" s="174"/>
      <c r="T21" s="175"/>
      <c r="U21" s="467"/>
      <c r="V21" s="146"/>
    </row>
    <row r="22" spans="1:22" ht="21.75" customHeight="1" x14ac:dyDescent="0.15">
      <c r="A22" s="435"/>
      <c r="B22" s="477"/>
      <c r="C22" s="477"/>
      <c r="D22" s="477"/>
      <c r="E22" s="477"/>
      <c r="F22" s="477"/>
      <c r="G22" s="477"/>
      <c r="H22" s="386"/>
      <c r="I22" s="387"/>
      <c r="J22" s="387" t="s">
        <v>182</v>
      </c>
      <c r="K22" s="388"/>
      <c r="L22" s="183" t="s">
        <v>131</v>
      </c>
      <c r="M22" s="369"/>
      <c r="N22" s="369"/>
      <c r="O22" s="370"/>
      <c r="P22" s="174" t="s">
        <v>132</v>
      </c>
      <c r="Q22" s="364">
        <f>H22*M22</f>
        <v>0</v>
      </c>
      <c r="R22" s="364"/>
      <c r="S22" s="364"/>
      <c r="T22" s="365"/>
      <c r="U22" s="467"/>
      <c r="V22" s="146"/>
    </row>
    <row r="23" spans="1:22" ht="21.75" customHeight="1" x14ac:dyDescent="0.15">
      <c r="A23" s="435"/>
      <c r="B23" s="477"/>
      <c r="C23" s="477"/>
      <c r="D23" s="477"/>
      <c r="E23" s="477"/>
      <c r="F23" s="477"/>
      <c r="G23" s="477"/>
      <c r="H23" s="386" t="s">
        <v>178</v>
      </c>
      <c r="I23" s="387"/>
      <c r="J23" s="387"/>
      <c r="K23" s="387"/>
      <c r="L23" s="387"/>
      <c r="M23" s="387"/>
      <c r="N23" s="387"/>
      <c r="O23" s="388"/>
      <c r="P23" s="476">
        <f>Q22</f>
        <v>0</v>
      </c>
      <c r="Q23" s="364"/>
      <c r="R23" s="364"/>
      <c r="S23" s="364"/>
      <c r="T23" s="365"/>
      <c r="U23" s="467"/>
      <c r="V23" s="146"/>
    </row>
    <row r="24" spans="1:22" ht="21.75" customHeight="1" x14ac:dyDescent="0.15">
      <c r="A24" s="436"/>
      <c r="B24" s="478" t="s">
        <v>192</v>
      </c>
      <c r="C24" s="479"/>
      <c r="D24" s="479"/>
      <c r="E24" s="479"/>
      <c r="F24" s="479"/>
      <c r="G24" s="480"/>
      <c r="H24" s="386">
        <f>P20+P23</f>
        <v>0</v>
      </c>
      <c r="I24" s="387"/>
      <c r="J24" s="387"/>
      <c r="K24" s="387"/>
      <c r="L24" s="387"/>
      <c r="M24" s="387"/>
      <c r="N24" s="387"/>
      <c r="O24" s="387"/>
      <c r="P24" s="387"/>
      <c r="Q24" s="387"/>
      <c r="R24" s="387"/>
      <c r="S24" s="387"/>
      <c r="T24" s="398"/>
      <c r="U24" s="468"/>
      <c r="V24" s="146"/>
    </row>
    <row r="25" spans="1:22" ht="21.75" customHeight="1" x14ac:dyDescent="0.15">
      <c r="A25" s="463" t="s">
        <v>134</v>
      </c>
      <c r="B25" s="408" t="s">
        <v>165</v>
      </c>
      <c r="C25" s="409"/>
      <c r="D25" s="409"/>
      <c r="E25" s="409"/>
      <c r="F25" s="409"/>
      <c r="G25" s="410"/>
      <c r="H25" s="487"/>
      <c r="I25" s="488"/>
      <c r="J25" s="488"/>
      <c r="K25" s="488"/>
      <c r="L25" s="488"/>
      <c r="M25" s="488"/>
      <c r="N25" s="488"/>
      <c r="O25" s="488"/>
      <c r="P25" s="488"/>
      <c r="Q25" s="488"/>
      <c r="R25" s="488"/>
      <c r="S25" s="488"/>
      <c r="T25" s="489"/>
      <c r="U25" s="434" t="s">
        <v>135</v>
      </c>
      <c r="V25" s="147"/>
    </row>
    <row r="26" spans="1:22" ht="21.75" customHeight="1" thickBot="1" x14ac:dyDescent="0.2">
      <c r="A26" s="463"/>
      <c r="B26" s="411"/>
      <c r="C26" s="412"/>
      <c r="D26" s="412"/>
      <c r="E26" s="412"/>
      <c r="F26" s="412"/>
      <c r="G26" s="413"/>
      <c r="H26" s="490"/>
      <c r="I26" s="491"/>
      <c r="J26" s="491"/>
      <c r="K26" s="491"/>
      <c r="L26" s="491"/>
      <c r="M26" s="491"/>
      <c r="N26" s="491"/>
      <c r="O26" s="491"/>
      <c r="P26" s="491"/>
      <c r="Q26" s="491"/>
      <c r="R26" s="491"/>
      <c r="S26" s="491"/>
      <c r="T26" s="492"/>
      <c r="U26" s="436"/>
      <c r="V26" s="147"/>
    </row>
    <row r="27" spans="1:22" ht="37.5" customHeight="1" thickBot="1" x14ac:dyDescent="0.2">
      <c r="A27" s="176" t="s">
        <v>166</v>
      </c>
      <c r="B27" s="419" t="s">
        <v>186</v>
      </c>
      <c r="C27" s="420"/>
      <c r="D27" s="420"/>
      <c r="E27" s="420"/>
      <c r="F27" s="420"/>
      <c r="G27" s="420"/>
      <c r="H27" s="493"/>
      <c r="I27" s="494"/>
      <c r="J27" s="494"/>
      <c r="K27" s="494"/>
      <c r="L27" s="494"/>
      <c r="M27" s="494"/>
      <c r="N27" s="494"/>
      <c r="O27" s="494"/>
      <c r="P27" s="494"/>
      <c r="Q27" s="494"/>
      <c r="R27" s="494"/>
      <c r="S27" s="494"/>
      <c r="T27" s="495"/>
      <c r="U27" s="181" t="s">
        <v>173</v>
      </c>
      <c r="V27" s="147"/>
    </row>
    <row r="28" spans="1:22" ht="21.75" customHeight="1" x14ac:dyDescent="0.15">
      <c r="A28" s="414" t="s">
        <v>174</v>
      </c>
      <c r="B28" s="421" t="s">
        <v>136</v>
      </c>
      <c r="C28" s="438"/>
      <c r="D28" s="438"/>
      <c r="E28" s="438"/>
      <c r="F28" s="438"/>
      <c r="G28" s="439"/>
      <c r="H28" s="148" t="s">
        <v>137</v>
      </c>
      <c r="I28" s="446" t="s">
        <v>138</v>
      </c>
      <c r="J28" s="446"/>
      <c r="K28" s="148" t="s">
        <v>137</v>
      </c>
      <c r="L28" s="446" t="s">
        <v>139</v>
      </c>
      <c r="M28" s="446"/>
      <c r="N28" s="446"/>
      <c r="O28" s="148" t="s">
        <v>137</v>
      </c>
      <c r="P28" s="446" t="s">
        <v>140</v>
      </c>
      <c r="Q28" s="446"/>
      <c r="R28" s="446"/>
      <c r="S28" s="446"/>
      <c r="T28" s="446"/>
      <c r="U28" s="152"/>
      <c r="V28" s="147"/>
    </row>
    <row r="29" spans="1:22" ht="21.75" customHeight="1" x14ac:dyDescent="0.15">
      <c r="A29" s="417"/>
      <c r="B29" s="443"/>
      <c r="C29" s="444"/>
      <c r="D29" s="444"/>
      <c r="E29" s="444"/>
      <c r="F29" s="444"/>
      <c r="G29" s="445"/>
      <c r="H29" s="167" t="s">
        <v>137</v>
      </c>
      <c r="I29" s="448" t="s">
        <v>141</v>
      </c>
      <c r="J29" s="448"/>
      <c r="K29" s="167" t="s">
        <v>137</v>
      </c>
      <c r="L29" s="448" t="s">
        <v>142</v>
      </c>
      <c r="M29" s="448"/>
      <c r="N29" s="469" t="s">
        <v>143</v>
      </c>
      <c r="O29" s="469"/>
      <c r="P29" s="469"/>
      <c r="Q29" s="469"/>
      <c r="R29" s="469"/>
      <c r="S29" s="469"/>
      <c r="T29" s="469"/>
      <c r="U29" s="470"/>
      <c r="V29" s="147"/>
    </row>
    <row r="30" spans="1:22" ht="21.75" customHeight="1" x14ac:dyDescent="0.15">
      <c r="A30" s="182" t="s">
        <v>175</v>
      </c>
      <c r="B30" s="459" t="s">
        <v>144</v>
      </c>
      <c r="C30" s="460"/>
      <c r="D30" s="460"/>
      <c r="E30" s="460"/>
      <c r="F30" s="460"/>
      <c r="G30" s="461"/>
      <c r="H30" s="459" t="s">
        <v>145</v>
      </c>
      <c r="I30" s="460"/>
      <c r="J30" s="168"/>
      <c r="K30" s="168" t="s">
        <v>146</v>
      </c>
      <c r="L30" s="168"/>
      <c r="M30" s="168" t="s">
        <v>147</v>
      </c>
      <c r="N30" s="462" t="s">
        <v>148</v>
      </c>
      <c r="O30" s="462"/>
      <c r="P30" s="460" t="s">
        <v>145</v>
      </c>
      <c r="Q30" s="460"/>
      <c r="R30" s="168"/>
      <c r="S30" s="168" t="s">
        <v>146</v>
      </c>
      <c r="T30" s="168"/>
      <c r="U30" s="169" t="s">
        <v>147</v>
      </c>
      <c r="V30" s="147"/>
    </row>
    <row r="31" spans="1:22" ht="21.75" customHeight="1" x14ac:dyDescent="0.15">
      <c r="A31" s="380" t="s">
        <v>176</v>
      </c>
      <c r="B31" s="437" t="s">
        <v>149</v>
      </c>
      <c r="C31" s="438"/>
      <c r="D31" s="438"/>
      <c r="E31" s="438"/>
      <c r="F31" s="438"/>
      <c r="G31" s="439"/>
      <c r="H31" s="153" t="s">
        <v>150</v>
      </c>
      <c r="I31" s="154"/>
      <c r="J31" s="154"/>
      <c r="K31" s="154"/>
      <c r="L31" s="154"/>
      <c r="M31" s="154"/>
      <c r="N31" s="154"/>
      <c r="O31" s="154"/>
      <c r="P31" s="154"/>
      <c r="Q31" s="154"/>
      <c r="R31" s="154"/>
      <c r="S31" s="154"/>
      <c r="T31" s="154"/>
      <c r="U31" s="155"/>
      <c r="V31" s="147"/>
    </row>
    <row r="32" spans="1:22" ht="21.75" customHeight="1" x14ac:dyDescent="0.15">
      <c r="A32" s="381"/>
      <c r="B32" s="440"/>
      <c r="C32" s="441"/>
      <c r="D32" s="441"/>
      <c r="E32" s="441"/>
      <c r="F32" s="441"/>
      <c r="G32" s="442"/>
      <c r="H32" s="156" t="s">
        <v>137</v>
      </c>
      <c r="I32" s="446" t="s">
        <v>151</v>
      </c>
      <c r="J32" s="446"/>
      <c r="K32" s="446"/>
      <c r="L32" s="446"/>
      <c r="M32" s="446"/>
      <c r="N32" s="446"/>
      <c r="O32" s="148" t="s">
        <v>137</v>
      </c>
      <c r="P32" s="446" t="s">
        <v>152</v>
      </c>
      <c r="Q32" s="446"/>
      <c r="R32" s="446"/>
      <c r="S32" s="446"/>
      <c r="T32" s="446"/>
      <c r="U32" s="447"/>
      <c r="V32" s="147"/>
    </row>
    <row r="33" spans="1:22" ht="21.75" customHeight="1" x14ac:dyDescent="0.15">
      <c r="A33" s="381"/>
      <c r="B33" s="443"/>
      <c r="C33" s="444"/>
      <c r="D33" s="444"/>
      <c r="E33" s="444"/>
      <c r="F33" s="444"/>
      <c r="G33" s="445"/>
      <c r="H33" s="170" t="s">
        <v>137</v>
      </c>
      <c r="I33" s="448" t="s">
        <v>142</v>
      </c>
      <c r="J33" s="448"/>
      <c r="K33" s="469" t="s">
        <v>153</v>
      </c>
      <c r="L33" s="469"/>
      <c r="M33" s="469"/>
      <c r="N33" s="469"/>
      <c r="O33" s="469"/>
      <c r="P33" s="469"/>
      <c r="Q33" s="469"/>
      <c r="R33" s="469"/>
      <c r="S33" s="469"/>
      <c r="T33" s="469"/>
      <c r="U33" s="470"/>
      <c r="V33" s="147"/>
    </row>
    <row r="34" spans="1:22" ht="21.75" customHeight="1" x14ac:dyDescent="0.15">
      <c r="A34" s="381"/>
      <c r="B34" s="437"/>
      <c r="C34" s="438"/>
      <c r="D34" s="438"/>
      <c r="E34" s="438"/>
      <c r="F34" s="438"/>
      <c r="G34" s="438"/>
      <c r="H34" s="438"/>
      <c r="I34" s="438"/>
      <c r="J34" s="438"/>
      <c r="K34" s="438"/>
      <c r="L34" s="438"/>
      <c r="M34" s="438"/>
      <c r="N34" s="438"/>
      <c r="O34" s="438"/>
      <c r="P34" s="438"/>
      <c r="Q34" s="438"/>
      <c r="R34" s="438"/>
      <c r="S34" s="438"/>
      <c r="T34" s="438"/>
      <c r="U34" s="439"/>
      <c r="V34" s="147"/>
    </row>
    <row r="35" spans="1:22" ht="21.75" customHeight="1" x14ac:dyDescent="0.15">
      <c r="A35" s="381"/>
      <c r="B35" s="440"/>
      <c r="C35" s="441"/>
      <c r="D35" s="441"/>
      <c r="E35" s="441"/>
      <c r="F35" s="441"/>
      <c r="G35" s="441"/>
      <c r="H35" s="441"/>
      <c r="I35" s="441"/>
      <c r="J35" s="441"/>
      <c r="K35" s="441"/>
      <c r="L35" s="441"/>
      <c r="M35" s="441"/>
      <c r="N35" s="441"/>
      <c r="O35" s="441"/>
      <c r="P35" s="441"/>
      <c r="Q35" s="441"/>
      <c r="R35" s="441"/>
      <c r="S35" s="441"/>
      <c r="T35" s="441"/>
      <c r="U35" s="442"/>
      <c r="V35" s="147"/>
    </row>
    <row r="36" spans="1:22" ht="21.75" customHeight="1" x14ac:dyDescent="0.15">
      <c r="A36" s="381"/>
      <c r="B36" s="440"/>
      <c r="C36" s="441"/>
      <c r="D36" s="441"/>
      <c r="E36" s="441"/>
      <c r="F36" s="441"/>
      <c r="G36" s="441"/>
      <c r="H36" s="441"/>
      <c r="I36" s="441"/>
      <c r="J36" s="441"/>
      <c r="K36" s="441"/>
      <c r="L36" s="441"/>
      <c r="M36" s="441"/>
      <c r="N36" s="441"/>
      <c r="O36" s="441"/>
      <c r="P36" s="441"/>
      <c r="Q36" s="441"/>
      <c r="R36" s="441"/>
      <c r="S36" s="441"/>
      <c r="T36" s="441"/>
      <c r="U36" s="442"/>
      <c r="V36" s="147"/>
    </row>
    <row r="37" spans="1:22" ht="21.75" customHeight="1" x14ac:dyDescent="0.15">
      <c r="A37" s="381"/>
      <c r="B37" s="440"/>
      <c r="C37" s="441"/>
      <c r="D37" s="441"/>
      <c r="E37" s="441"/>
      <c r="F37" s="441"/>
      <c r="G37" s="441"/>
      <c r="H37" s="441"/>
      <c r="I37" s="441"/>
      <c r="J37" s="441"/>
      <c r="K37" s="441"/>
      <c r="L37" s="441"/>
      <c r="M37" s="441"/>
      <c r="N37" s="441"/>
      <c r="O37" s="441"/>
      <c r="P37" s="441"/>
      <c r="Q37" s="441"/>
      <c r="R37" s="441"/>
      <c r="S37" s="441"/>
      <c r="T37" s="441"/>
      <c r="U37" s="442"/>
      <c r="V37" s="147"/>
    </row>
    <row r="38" spans="1:22" ht="21.75" customHeight="1" x14ac:dyDescent="0.15">
      <c r="A38" s="381"/>
      <c r="B38" s="440"/>
      <c r="C38" s="441"/>
      <c r="D38" s="441"/>
      <c r="E38" s="441"/>
      <c r="F38" s="441"/>
      <c r="G38" s="441"/>
      <c r="H38" s="441"/>
      <c r="I38" s="441"/>
      <c r="J38" s="441"/>
      <c r="K38" s="441"/>
      <c r="L38" s="441"/>
      <c r="M38" s="441"/>
      <c r="N38" s="441"/>
      <c r="O38" s="441"/>
      <c r="P38" s="441"/>
      <c r="Q38" s="441"/>
      <c r="R38" s="441"/>
      <c r="S38" s="441"/>
      <c r="T38" s="441"/>
      <c r="U38" s="442"/>
      <c r="V38" s="147"/>
    </row>
    <row r="39" spans="1:22" ht="21.75" customHeight="1" x14ac:dyDescent="0.15">
      <c r="A39" s="382"/>
      <c r="B39" s="443"/>
      <c r="C39" s="444"/>
      <c r="D39" s="444"/>
      <c r="E39" s="444"/>
      <c r="F39" s="444"/>
      <c r="G39" s="444"/>
      <c r="H39" s="444"/>
      <c r="I39" s="444"/>
      <c r="J39" s="444"/>
      <c r="K39" s="444"/>
      <c r="L39" s="444"/>
      <c r="M39" s="444"/>
      <c r="N39" s="444"/>
      <c r="O39" s="444"/>
      <c r="P39" s="444"/>
      <c r="Q39" s="444"/>
      <c r="R39" s="444"/>
      <c r="S39" s="444"/>
      <c r="T39" s="444"/>
      <c r="U39" s="445"/>
      <c r="V39" s="147"/>
    </row>
    <row r="40" spans="1:22" ht="15.95" customHeight="1" x14ac:dyDescent="0.15">
      <c r="A40" s="427" t="s">
        <v>154</v>
      </c>
      <c r="B40" s="427"/>
      <c r="C40" s="427"/>
      <c r="D40" s="427"/>
      <c r="E40" s="427"/>
      <c r="F40" s="427"/>
      <c r="G40" s="427"/>
      <c r="H40" s="427"/>
      <c r="I40" s="427"/>
      <c r="J40" s="427"/>
      <c r="K40" s="427"/>
      <c r="L40" s="427"/>
      <c r="M40" s="427"/>
      <c r="N40" s="427"/>
      <c r="O40" s="427"/>
      <c r="P40" s="427"/>
      <c r="Q40" s="427"/>
      <c r="R40" s="427"/>
      <c r="S40" s="427"/>
      <c r="T40" s="427"/>
      <c r="U40" s="427"/>
      <c r="V40" s="146"/>
    </row>
    <row r="41" spans="1:22" ht="15.95" customHeight="1" x14ac:dyDescent="0.15">
      <c r="A41" s="428"/>
      <c r="B41" s="428"/>
      <c r="C41" s="428"/>
      <c r="D41" s="428"/>
      <c r="E41" s="428"/>
      <c r="F41" s="428"/>
      <c r="G41" s="428"/>
      <c r="H41" s="428"/>
      <c r="I41" s="428"/>
      <c r="J41" s="428"/>
      <c r="K41" s="428"/>
      <c r="L41" s="428"/>
      <c r="M41" s="428"/>
      <c r="N41" s="428"/>
      <c r="O41" s="428"/>
      <c r="P41" s="428"/>
      <c r="Q41" s="428"/>
      <c r="R41" s="428"/>
      <c r="S41" s="428"/>
      <c r="T41" s="428"/>
      <c r="U41" s="428"/>
      <c r="V41" s="146"/>
    </row>
    <row r="42" spans="1:22" ht="15.95" customHeight="1" x14ac:dyDescent="0.15">
      <c r="A42" s="428"/>
      <c r="B42" s="428"/>
      <c r="C42" s="428"/>
      <c r="D42" s="428"/>
      <c r="E42" s="428"/>
      <c r="F42" s="428"/>
      <c r="G42" s="428"/>
      <c r="H42" s="428"/>
      <c r="I42" s="428"/>
      <c r="J42" s="428"/>
      <c r="K42" s="428"/>
      <c r="L42" s="428"/>
      <c r="M42" s="428"/>
      <c r="N42" s="428"/>
      <c r="O42" s="428"/>
      <c r="P42" s="428"/>
      <c r="Q42" s="428"/>
      <c r="R42" s="428"/>
      <c r="S42" s="428"/>
      <c r="T42" s="428"/>
      <c r="U42" s="428"/>
      <c r="V42" s="146"/>
    </row>
    <row r="43" spans="1:22" ht="15.95" customHeight="1" x14ac:dyDescent="0.15">
      <c r="A43" s="433" t="s">
        <v>187</v>
      </c>
      <c r="B43" s="433"/>
      <c r="C43" s="433"/>
      <c r="D43" s="433"/>
      <c r="E43" s="433"/>
      <c r="F43" s="433"/>
      <c r="G43" s="433"/>
      <c r="H43" s="433"/>
      <c r="I43" s="433"/>
      <c r="J43" s="433"/>
      <c r="K43" s="433"/>
      <c r="L43" s="433"/>
      <c r="M43" s="433"/>
      <c r="N43" s="433"/>
      <c r="O43" s="433"/>
      <c r="P43" s="433"/>
      <c r="Q43" s="433"/>
      <c r="R43" s="433"/>
      <c r="S43" s="433"/>
      <c r="T43" s="433"/>
      <c r="U43" s="433"/>
      <c r="V43" s="146"/>
    </row>
    <row r="44" spans="1:22" ht="15.95" customHeight="1" x14ac:dyDescent="0.15">
      <c r="A44" s="433"/>
      <c r="B44" s="433"/>
      <c r="C44" s="433"/>
      <c r="D44" s="433"/>
      <c r="E44" s="433"/>
      <c r="F44" s="433"/>
      <c r="G44" s="433"/>
      <c r="H44" s="433"/>
      <c r="I44" s="433"/>
      <c r="J44" s="433"/>
      <c r="K44" s="433"/>
      <c r="L44" s="433"/>
      <c r="M44" s="433"/>
      <c r="N44" s="433"/>
      <c r="O44" s="433"/>
      <c r="P44" s="433"/>
      <c r="Q44" s="433"/>
      <c r="R44" s="433"/>
      <c r="S44" s="433"/>
      <c r="T44" s="433"/>
      <c r="U44" s="433"/>
      <c r="V44" s="146"/>
    </row>
    <row r="45" spans="1:22" ht="15.95" customHeight="1" x14ac:dyDescent="0.15">
      <c r="A45" s="433"/>
      <c r="B45" s="433"/>
      <c r="C45" s="433"/>
      <c r="D45" s="433"/>
      <c r="E45" s="433"/>
      <c r="F45" s="433"/>
      <c r="G45" s="433"/>
      <c r="H45" s="433"/>
      <c r="I45" s="433"/>
      <c r="J45" s="433"/>
      <c r="K45" s="433"/>
      <c r="L45" s="433"/>
      <c r="M45" s="433"/>
      <c r="N45" s="433"/>
      <c r="O45" s="433"/>
      <c r="P45" s="433"/>
      <c r="Q45" s="433"/>
      <c r="R45" s="433"/>
      <c r="S45" s="433"/>
      <c r="T45" s="433"/>
      <c r="U45" s="433"/>
      <c r="V45" s="146"/>
    </row>
    <row r="46" spans="1:22" ht="15.95" customHeight="1" x14ac:dyDescent="0.15">
      <c r="A46" s="428" t="s">
        <v>193</v>
      </c>
      <c r="B46" s="428"/>
      <c r="C46" s="428"/>
      <c r="D46" s="428"/>
      <c r="E46" s="428"/>
      <c r="F46" s="428"/>
      <c r="G46" s="428"/>
      <c r="H46" s="428"/>
      <c r="I46" s="428"/>
      <c r="J46" s="428"/>
      <c r="K46" s="428"/>
      <c r="L46" s="428"/>
      <c r="M46" s="428"/>
      <c r="N46" s="428"/>
      <c r="O46" s="428"/>
      <c r="P46" s="428"/>
      <c r="Q46" s="428"/>
      <c r="R46" s="428"/>
      <c r="S46" s="428"/>
      <c r="T46" s="428"/>
      <c r="U46" s="428"/>
      <c r="V46" s="146"/>
    </row>
    <row r="47" spans="1:22" ht="15.95" customHeight="1" x14ac:dyDescent="0.15">
      <c r="A47" s="428"/>
      <c r="B47" s="428"/>
      <c r="C47" s="428"/>
      <c r="D47" s="428"/>
      <c r="E47" s="428"/>
      <c r="F47" s="428"/>
      <c r="G47" s="428"/>
      <c r="H47" s="428"/>
      <c r="I47" s="428"/>
      <c r="J47" s="428"/>
      <c r="K47" s="428"/>
      <c r="L47" s="428"/>
      <c r="M47" s="428"/>
      <c r="N47" s="428"/>
      <c r="O47" s="428"/>
      <c r="P47" s="428"/>
      <c r="Q47" s="428"/>
      <c r="R47" s="428"/>
      <c r="S47" s="428"/>
      <c r="T47" s="428"/>
      <c r="U47" s="428"/>
      <c r="V47" s="146"/>
    </row>
    <row r="48" spans="1:22" ht="15.95" customHeight="1" x14ac:dyDescent="0.15">
      <c r="A48" s="428"/>
      <c r="B48" s="428"/>
      <c r="C48" s="428"/>
      <c r="D48" s="428"/>
      <c r="E48" s="428"/>
      <c r="F48" s="428"/>
      <c r="G48" s="428"/>
      <c r="H48" s="428"/>
      <c r="I48" s="428"/>
      <c r="J48" s="428"/>
      <c r="K48" s="428"/>
      <c r="L48" s="428"/>
      <c r="M48" s="428"/>
      <c r="N48" s="428"/>
      <c r="O48" s="428"/>
      <c r="P48" s="428"/>
      <c r="Q48" s="428"/>
      <c r="R48" s="428"/>
      <c r="S48" s="428"/>
      <c r="T48" s="428"/>
      <c r="U48" s="428"/>
      <c r="V48" s="146"/>
    </row>
    <row r="49" spans="1:22" ht="15" customHeight="1" x14ac:dyDescent="0.15">
      <c r="A49" s="157" t="s">
        <v>155</v>
      </c>
      <c r="B49" s="158"/>
      <c r="C49" s="158"/>
      <c r="D49" s="158"/>
      <c r="E49" s="158"/>
      <c r="F49" s="158"/>
      <c r="G49" s="158"/>
      <c r="H49" s="158"/>
      <c r="I49" s="158"/>
      <c r="J49" s="158"/>
      <c r="K49" s="158"/>
      <c r="L49" s="158"/>
      <c r="M49" s="158"/>
      <c r="N49" s="158"/>
      <c r="O49" s="158"/>
      <c r="P49" s="158"/>
      <c r="Q49" s="158"/>
      <c r="R49" s="158"/>
      <c r="S49" s="158"/>
      <c r="T49" s="158"/>
      <c r="U49" s="158"/>
      <c r="V49" s="146"/>
    </row>
    <row r="50" spans="1:22" x14ac:dyDescent="0.15">
      <c r="A50" s="147"/>
      <c r="B50" s="147"/>
      <c r="C50" s="147"/>
      <c r="D50" s="147"/>
      <c r="E50" s="147"/>
      <c r="F50" s="147"/>
      <c r="G50" s="147"/>
      <c r="H50" s="147"/>
      <c r="I50" s="147"/>
      <c r="J50" s="147"/>
      <c r="K50" s="147"/>
      <c r="L50" s="147"/>
      <c r="M50" s="147"/>
      <c r="N50" s="147"/>
      <c r="O50" s="147"/>
      <c r="P50" s="147"/>
      <c r="Q50" s="147"/>
      <c r="R50" s="147"/>
      <c r="S50" s="147"/>
      <c r="T50" s="147"/>
      <c r="U50" s="147"/>
      <c r="V50" s="147"/>
    </row>
  </sheetData>
  <mergeCells count="87">
    <mergeCell ref="B34:U39"/>
    <mergeCell ref="A40:U42"/>
    <mergeCell ref="A46:U48"/>
    <mergeCell ref="B30:G30"/>
    <mergeCell ref="H30:I30"/>
    <mergeCell ref="N30:O30"/>
    <mergeCell ref="P30:Q30"/>
    <mergeCell ref="A31:A39"/>
    <mergeCell ref="B31:G33"/>
    <mergeCell ref="I32:N32"/>
    <mergeCell ref="P32:U32"/>
    <mergeCell ref="I33:J33"/>
    <mergeCell ref="K33:U33"/>
    <mergeCell ref="A43:U45"/>
    <mergeCell ref="A25:A26"/>
    <mergeCell ref="B25:G26"/>
    <mergeCell ref="H25:T26"/>
    <mergeCell ref="A28:A29"/>
    <mergeCell ref="B28:G29"/>
    <mergeCell ref="I28:J28"/>
    <mergeCell ref="L28:N28"/>
    <mergeCell ref="P28:T28"/>
    <mergeCell ref="I29:J29"/>
    <mergeCell ref="L29:M29"/>
    <mergeCell ref="N29:U29"/>
    <mergeCell ref="U25:U26"/>
    <mergeCell ref="B27:G27"/>
    <mergeCell ref="H27:T27"/>
    <mergeCell ref="J18:K18"/>
    <mergeCell ref="N18:O18"/>
    <mergeCell ref="Q18:T18"/>
    <mergeCell ref="J19:K19"/>
    <mergeCell ref="N19:O19"/>
    <mergeCell ref="Q19:T19"/>
    <mergeCell ref="Q14:T14"/>
    <mergeCell ref="J15:K15"/>
    <mergeCell ref="N15:O15"/>
    <mergeCell ref="Q15:T15"/>
    <mergeCell ref="J11:K11"/>
    <mergeCell ref="A3:U3"/>
    <mergeCell ref="N5:O5"/>
    <mergeCell ref="P5:U5"/>
    <mergeCell ref="B7:G20"/>
    <mergeCell ref="H7:I7"/>
    <mergeCell ref="J7:L7"/>
    <mergeCell ref="M7:O7"/>
    <mergeCell ref="P7:T7"/>
    <mergeCell ref="J8:K8"/>
    <mergeCell ref="J13:K13"/>
    <mergeCell ref="N13:O13"/>
    <mergeCell ref="Q13:T13"/>
    <mergeCell ref="N8:O8"/>
    <mergeCell ref="Q8:T8"/>
    <mergeCell ref="J9:K9"/>
    <mergeCell ref="N9:O9"/>
    <mergeCell ref="B21:G23"/>
    <mergeCell ref="B24:G24"/>
    <mergeCell ref="A7:A24"/>
    <mergeCell ref="H20:O20"/>
    <mergeCell ref="H21:K21"/>
    <mergeCell ref="L21:O21"/>
    <mergeCell ref="J22:K22"/>
    <mergeCell ref="H22:I22"/>
    <mergeCell ref="M22:O22"/>
    <mergeCell ref="J10:K10"/>
    <mergeCell ref="N10:O10"/>
    <mergeCell ref="N11:O11"/>
    <mergeCell ref="J12:K12"/>
    <mergeCell ref="N12:O12"/>
    <mergeCell ref="J16:K16"/>
    <mergeCell ref="N16:O16"/>
    <mergeCell ref="Q22:T22"/>
    <mergeCell ref="H23:O23"/>
    <mergeCell ref="H24:T24"/>
    <mergeCell ref="P23:T23"/>
    <mergeCell ref="U8:U24"/>
    <mergeCell ref="Q9:T9"/>
    <mergeCell ref="Q10:T10"/>
    <mergeCell ref="Q11:T11"/>
    <mergeCell ref="Q12:T12"/>
    <mergeCell ref="P20:T20"/>
    <mergeCell ref="Q16:T16"/>
    <mergeCell ref="J17:K17"/>
    <mergeCell ref="N17:O17"/>
    <mergeCell ref="Q17:T17"/>
    <mergeCell ref="J14:K14"/>
    <mergeCell ref="N14:O14"/>
  </mergeCells>
  <phoneticPr fontId="1"/>
  <pageMargins left="1.4173228346456694" right="0.23622047244094491" top="0.74803149606299213" bottom="0.74803149606299213" header="0.31496062992125984" footer="0.31496062992125984"/>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6B011-5FF1-4B6A-9234-D53A6D96ABA3}">
  <sheetPr>
    <tabColor rgb="FFFF0000"/>
    <pageSetUpPr fitToPage="1"/>
  </sheetPr>
  <dimension ref="A1:V50"/>
  <sheetViews>
    <sheetView showGridLines="0" zoomScale="90" zoomScaleNormal="90" zoomScaleSheetLayoutView="100" workbookViewId="0">
      <selection activeCell="AB26" sqref="AB26"/>
    </sheetView>
  </sheetViews>
  <sheetFormatPr defaultRowHeight="13.5" x14ac:dyDescent="0.15"/>
  <cols>
    <col min="1" max="21" width="4.125" style="11" customWidth="1"/>
    <col min="22" max="22" width="3.375" style="11" customWidth="1"/>
    <col min="23" max="256" width="9" style="11"/>
    <col min="257" max="277" width="4.125" style="11" customWidth="1"/>
    <col min="278" max="278" width="3.375" style="11" customWidth="1"/>
    <col min="279" max="512" width="9" style="11"/>
    <col min="513" max="533" width="4.125" style="11" customWidth="1"/>
    <col min="534" max="534" width="3.375" style="11" customWidth="1"/>
    <col min="535" max="768" width="9" style="11"/>
    <col min="769" max="789" width="4.125" style="11" customWidth="1"/>
    <col min="790" max="790" width="3.375" style="11" customWidth="1"/>
    <col min="791" max="1024" width="9" style="11"/>
    <col min="1025" max="1045" width="4.125" style="11" customWidth="1"/>
    <col min="1046" max="1046" width="3.375" style="11" customWidth="1"/>
    <col min="1047" max="1280" width="9" style="11"/>
    <col min="1281" max="1301" width="4.125" style="11" customWidth="1"/>
    <col min="1302" max="1302" width="3.375" style="11" customWidth="1"/>
    <col min="1303" max="1536" width="9" style="11"/>
    <col min="1537" max="1557" width="4.125" style="11" customWidth="1"/>
    <col min="1558" max="1558" width="3.375" style="11" customWidth="1"/>
    <col min="1559" max="1792" width="9" style="11"/>
    <col min="1793" max="1813" width="4.125" style="11" customWidth="1"/>
    <col min="1814" max="1814" width="3.375" style="11" customWidth="1"/>
    <col min="1815" max="2048" width="9" style="11"/>
    <col min="2049" max="2069" width="4.125" style="11" customWidth="1"/>
    <col min="2070" max="2070" width="3.375" style="11" customWidth="1"/>
    <col min="2071" max="2304" width="9" style="11"/>
    <col min="2305" max="2325" width="4.125" style="11" customWidth="1"/>
    <col min="2326" max="2326" width="3.375" style="11" customWidth="1"/>
    <col min="2327" max="2560" width="9" style="11"/>
    <col min="2561" max="2581" width="4.125" style="11" customWidth="1"/>
    <col min="2582" max="2582" width="3.375" style="11" customWidth="1"/>
    <col min="2583" max="2816" width="9" style="11"/>
    <col min="2817" max="2837" width="4.125" style="11" customWidth="1"/>
    <col min="2838" max="2838" width="3.375" style="11" customWidth="1"/>
    <col min="2839" max="3072" width="9" style="11"/>
    <col min="3073" max="3093" width="4.125" style="11" customWidth="1"/>
    <col min="3094" max="3094" width="3.375" style="11" customWidth="1"/>
    <col min="3095" max="3328" width="9" style="11"/>
    <col min="3329" max="3349" width="4.125" style="11" customWidth="1"/>
    <col min="3350" max="3350" width="3.375" style="11" customWidth="1"/>
    <col min="3351" max="3584" width="9" style="11"/>
    <col min="3585" max="3605" width="4.125" style="11" customWidth="1"/>
    <col min="3606" max="3606" width="3.375" style="11" customWidth="1"/>
    <col min="3607" max="3840" width="9" style="11"/>
    <col min="3841" max="3861" width="4.125" style="11" customWidth="1"/>
    <col min="3862" max="3862" width="3.375" style="11" customWidth="1"/>
    <col min="3863" max="4096" width="9" style="11"/>
    <col min="4097" max="4117" width="4.125" style="11" customWidth="1"/>
    <col min="4118" max="4118" width="3.375" style="11" customWidth="1"/>
    <col min="4119" max="4352" width="9" style="11"/>
    <col min="4353" max="4373" width="4.125" style="11" customWidth="1"/>
    <col min="4374" max="4374" width="3.375" style="11" customWidth="1"/>
    <col min="4375" max="4608" width="9" style="11"/>
    <col min="4609" max="4629" width="4.125" style="11" customWidth="1"/>
    <col min="4630" max="4630" width="3.375" style="11" customWidth="1"/>
    <col min="4631" max="4864" width="9" style="11"/>
    <col min="4865" max="4885" width="4.125" style="11" customWidth="1"/>
    <col min="4886" max="4886" width="3.375" style="11" customWidth="1"/>
    <col min="4887" max="5120" width="9" style="11"/>
    <col min="5121" max="5141" width="4.125" style="11" customWidth="1"/>
    <col min="5142" max="5142" width="3.375" style="11" customWidth="1"/>
    <col min="5143" max="5376" width="9" style="11"/>
    <col min="5377" max="5397" width="4.125" style="11" customWidth="1"/>
    <col min="5398" max="5398" width="3.375" style="11" customWidth="1"/>
    <col min="5399" max="5632" width="9" style="11"/>
    <col min="5633" max="5653" width="4.125" style="11" customWidth="1"/>
    <col min="5654" max="5654" width="3.375" style="11" customWidth="1"/>
    <col min="5655" max="5888" width="9" style="11"/>
    <col min="5889" max="5909" width="4.125" style="11" customWidth="1"/>
    <col min="5910" max="5910" width="3.375" style="11" customWidth="1"/>
    <col min="5911" max="6144" width="9" style="11"/>
    <col min="6145" max="6165" width="4.125" style="11" customWidth="1"/>
    <col min="6166" max="6166" width="3.375" style="11" customWidth="1"/>
    <col min="6167" max="6400" width="9" style="11"/>
    <col min="6401" max="6421" width="4.125" style="11" customWidth="1"/>
    <col min="6422" max="6422" width="3.375" style="11" customWidth="1"/>
    <col min="6423" max="6656" width="9" style="11"/>
    <col min="6657" max="6677" width="4.125" style="11" customWidth="1"/>
    <col min="6678" max="6678" width="3.375" style="11" customWidth="1"/>
    <col min="6679" max="6912" width="9" style="11"/>
    <col min="6913" max="6933" width="4.125" style="11" customWidth="1"/>
    <col min="6934" max="6934" width="3.375" style="11" customWidth="1"/>
    <col min="6935" max="7168" width="9" style="11"/>
    <col min="7169" max="7189" width="4.125" style="11" customWidth="1"/>
    <col min="7190" max="7190" width="3.375" style="11" customWidth="1"/>
    <col min="7191" max="7424" width="9" style="11"/>
    <col min="7425" max="7445" width="4.125" style="11" customWidth="1"/>
    <col min="7446" max="7446" width="3.375" style="11" customWidth="1"/>
    <col min="7447" max="7680" width="9" style="11"/>
    <col min="7681" max="7701" width="4.125" style="11" customWidth="1"/>
    <col min="7702" max="7702" width="3.375" style="11" customWidth="1"/>
    <col min="7703" max="7936" width="9" style="11"/>
    <col min="7937" max="7957" width="4.125" style="11" customWidth="1"/>
    <col min="7958" max="7958" width="3.375" style="11" customWidth="1"/>
    <col min="7959" max="8192" width="9" style="11"/>
    <col min="8193" max="8213" width="4.125" style="11" customWidth="1"/>
    <col min="8214" max="8214" width="3.375" style="11" customWidth="1"/>
    <col min="8215" max="8448" width="9" style="11"/>
    <col min="8449" max="8469" width="4.125" style="11" customWidth="1"/>
    <col min="8470" max="8470" width="3.375" style="11" customWidth="1"/>
    <col min="8471" max="8704" width="9" style="11"/>
    <col min="8705" max="8725" width="4.125" style="11" customWidth="1"/>
    <col min="8726" max="8726" width="3.375" style="11" customWidth="1"/>
    <col min="8727" max="8960" width="9" style="11"/>
    <col min="8961" max="8981" width="4.125" style="11" customWidth="1"/>
    <col min="8982" max="8982" width="3.375" style="11" customWidth="1"/>
    <col min="8983" max="9216" width="9" style="11"/>
    <col min="9217" max="9237" width="4.125" style="11" customWidth="1"/>
    <col min="9238" max="9238" width="3.375" style="11" customWidth="1"/>
    <col min="9239" max="9472" width="9" style="11"/>
    <col min="9473" max="9493" width="4.125" style="11" customWidth="1"/>
    <col min="9494" max="9494" width="3.375" style="11" customWidth="1"/>
    <col min="9495" max="9728" width="9" style="11"/>
    <col min="9729" max="9749" width="4.125" style="11" customWidth="1"/>
    <col min="9750" max="9750" width="3.375" style="11" customWidth="1"/>
    <col min="9751" max="9984" width="9" style="11"/>
    <col min="9985" max="10005" width="4.125" style="11" customWidth="1"/>
    <col min="10006" max="10006" width="3.375" style="11" customWidth="1"/>
    <col min="10007" max="10240" width="9" style="11"/>
    <col min="10241" max="10261" width="4.125" style="11" customWidth="1"/>
    <col min="10262" max="10262" width="3.375" style="11" customWidth="1"/>
    <col min="10263" max="10496" width="9" style="11"/>
    <col min="10497" max="10517" width="4.125" style="11" customWidth="1"/>
    <col min="10518" max="10518" width="3.375" style="11" customWidth="1"/>
    <col min="10519" max="10752" width="9" style="11"/>
    <col min="10753" max="10773" width="4.125" style="11" customWidth="1"/>
    <col min="10774" max="10774" width="3.375" style="11" customWidth="1"/>
    <col min="10775" max="11008" width="9" style="11"/>
    <col min="11009" max="11029" width="4.125" style="11" customWidth="1"/>
    <col min="11030" max="11030" width="3.375" style="11" customWidth="1"/>
    <col min="11031" max="11264" width="9" style="11"/>
    <col min="11265" max="11285" width="4.125" style="11" customWidth="1"/>
    <col min="11286" max="11286" width="3.375" style="11" customWidth="1"/>
    <col min="11287" max="11520" width="9" style="11"/>
    <col min="11521" max="11541" width="4.125" style="11" customWidth="1"/>
    <col min="11542" max="11542" width="3.375" style="11" customWidth="1"/>
    <col min="11543" max="11776" width="9" style="11"/>
    <col min="11777" max="11797" width="4.125" style="11" customWidth="1"/>
    <col min="11798" max="11798" width="3.375" style="11" customWidth="1"/>
    <col min="11799" max="12032" width="9" style="11"/>
    <col min="12033" max="12053" width="4.125" style="11" customWidth="1"/>
    <col min="12054" max="12054" width="3.375" style="11" customWidth="1"/>
    <col min="12055" max="12288" width="9" style="11"/>
    <col min="12289" max="12309" width="4.125" style="11" customWidth="1"/>
    <col min="12310" max="12310" width="3.375" style="11" customWidth="1"/>
    <col min="12311" max="12544" width="9" style="11"/>
    <col min="12545" max="12565" width="4.125" style="11" customWidth="1"/>
    <col min="12566" max="12566" width="3.375" style="11" customWidth="1"/>
    <col min="12567" max="12800" width="9" style="11"/>
    <col min="12801" max="12821" width="4.125" style="11" customWidth="1"/>
    <col min="12822" max="12822" width="3.375" style="11" customWidth="1"/>
    <col min="12823" max="13056" width="9" style="11"/>
    <col min="13057" max="13077" width="4.125" style="11" customWidth="1"/>
    <col min="13078" max="13078" width="3.375" style="11" customWidth="1"/>
    <col min="13079" max="13312" width="9" style="11"/>
    <col min="13313" max="13333" width="4.125" style="11" customWidth="1"/>
    <col min="13334" max="13334" width="3.375" style="11" customWidth="1"/>
    <col min="13335" max="13568" width="9" style="11"/>
    <col min="13569" max="13589" width="4.125" style="11" customWidth="1"/>
    <col min="13590" max="13590" width="3.375" style="11" customWidth="1"/>
    <col min="13591" max="13824" width="9" style="11"/>
    <col min="13825" max="13845" width="4.125" style="11" customWidth="1"/>
    <col min="13846" max="13846" width="3.375" style="11" customWidth="1"/>
    <col min="13847" max="14080" width="9" style="11"/>
    <col min="14081" max="14101" width="4.125" style="11" customWidth="1"/>
    <col min="14102" max="14102" width="3.375" style="11" customWidth="1"/>
    <col min="14103" max="14336" width="9" style="11"/>
    <col min="14337" max="14357" width="4.125" style="11" customWidth="1"/>
    <col min="14358" max="14358" width="3.375" style="11" customWidth="1"/>
    <col min="14359" max="14592" width="9" style="11"/>
    <col min="14593" max="14613" width="4.125" style="11" customWidth="1"/>
    <col min="14614" max="14614" width="3.375" style="11" customWidth="1"/>
    <col min="14615" max="14848" width="9" style="11"/>
    <col min="14849" max="14869" width="4.125" style="11" customWidth="1"/>
    <col min="14870" max="14870" width="3.375" style="11" customWidth="1"/>
    <col min="14871" max="15104" width="9" style="11"/>
    <col min="15105" max="15125" width="4.125" style="11" customWidth="1"/>
    <col min="15126" max="15126" width="3.375" style="11" customWidth="1"/>
    <col min="15127" max="15360" width="9" style="11"/>
    <col min="15361" max="15381" width="4.125" style="11" customWidth="1"/>
    <col min="15382" max="15382" width="3.375" style="11" customWidth="1"/>
    <col min="15383" max="15616" width="9" style="11"/>
    <col min="15617" max="15637" width="4.125" style="11" customWidth="1"/>
    <col min="15638" max="15638" width="3.375" style="11" customWidth="1"/>
    <col min="15639" max="15872" width="9" style="11"/>
    <col min="15873" max="15893" width="4.125" style="11" customWidth="1"/>
    <col min="15894" max="15894" width="3.375" style="11" customWidth="1"/>
    <col min="15895" max="16128" width="9" style="11"/>
    <col min="16129" max="16149" width="4.125" style="11" customWidth="1"/>
    <col min="16150" max="16150" width="3.375" style="11" customWidth="1"/>
    <col min="16151" max="16384" width="9" style="11"/>
  </cols>
  <sheetData>
    <row r="1" spans="1:22" s="144" customFormat="1" ht="19.899999999999999" customHeight="1" x14ac:dyDescent="0.15">
      <c r="A1" s="141" t="s">
        <v>156</v>
      </c>
      <c r="B1" s="142"/>
      <c r="C1" s="142"/>
      <c r="D1" s="142"/>
      <c r="E1" s="142"/>
      <c r="F1" s="143"/>
      <c r="G1" s="142"/>
      <c r="H1" s="142"/>
      <c r="I1" s="142"/>
      <c r="J1" s="142"/>
      <c r="K1" s="142"/>
      <c r="L1" s="142"/>
      <c r="M1" s="142"/>
      <c r="N1" s="142"/>
      <c r="O1" s="142"/>
      <c r="P1" s="142"/>
      <c r="Q1" s="142"/>
      <c r="R1" s="142"/>
      <c r="S1" s="142"/>
      <c r="T1" s="142"/>
      <c r="U1" s="142"/>
      <c r="V1" s="142"/>
    </row>
    <row r="2" spans="1:22" ht="21.75" customHeight="1" x14ac:dyDescent="0.15">
      <c r="A2" s="145" t="s">
        <v>158</v>
      </c>
      <c r="B2" s="146"/>
      <c r="C2" s="146"/>
      <c r="D2" s="146"/>
      <c r="E2" s="146"/>
      <c r="F2" s="146"/>
      <c r="G2" s="146"/>
      <c r="H2" s="146"/>
      <c r="I2" s="146"/>
      <c r="J2" s="146"/>
      <c r="K2" s="146"/>
      <c r="L2" s="146"/>
      <c r="M2" s="146"/>
      <c r="N2" s="146"/>
      <c r="O2" s="146"/>
      <c r="P2" s="146"/>
      <c r="Q2" s="146"/>
      <c r="R2" s="146"/>
      <c r="S2" s="146"/>
      <c r="T2" s="146"/>
      <c r="U2" s="146"/>
      <c r="V2" s="147"/>
    </row>
    <row r="3" spans="1:22" ht="21.75" customHeight="1" x14ac:dyDescent="0.15">
      <c r="A3" s="390" t="s">
        <v>159</v>
      </c>
      <c r="B3" s="390"/>
      <c r="C3" s="390"/>
      <c r="D3" s="390"/>
      <c r="E3" s="390"/>
      <c r="F3" s="390"/>
      <c r="G3" s="390"/>
      <c r="H3" s="390"/>
      <c r="I3" s="390"/>
      <c r="J3" s="390"/>
      <c r="K3" s="390"/>
      <c r="L3" s="390"/>
      <c r="M3" s="390"/>
      <c r="N3" s="390"/>
      <c r="O3" s="390"/>
      <c r="P3" s="390"/>
      <c r="Q3" s="390"/>
      <c r="R3" s="390"/>
      <c r="S3" s="390"/>
      <c r="T3" s="390"/>
      <c r="U3" s="390"/>
      <c r="V3" s="147"/>
    </row>
    <row r="4" spans="1:22" ht="21.75" customHeight="1" x14ac:dyDescent="0.15">
      <c r="A4" s="145"/>
      <c r="B4" s="146"/>
      <c r="C4" s="146"/>
      <c r="D4" s="146"/>
      <c r="E4" s="146"/>
      <c r="F4" s="146"/>
      <c r="G4" s="146"/>
      <c r="H4" s="146"/>
      <c r="I4" s="146"/>
      <c r="J4" s="146"/>
      <c r="K4" s="146"/>
      <c r="L4" s="146"/>
      <c r="M4" s="146"/>
      <c r="N4" s="146"/>
      <c r="O4" s="146"/>
      <c r="P4" s="146"/>
      <c r="Q4" s="146"/>
      <c r="R4" s="146"/>
      <c r="S4" s="146"/>
      <c r="T4" s="146"/>
      <c r="U4" s="146"/>
      <c r="V4" s="147"/>
    </row>
    <row r="5" spans="1:22" ht="21.75" customHeight="1" x14ac:dyDescent="0.15">
      <c r="A5" s="145"/>
      <c r="B5" s="146"/>
      <c r="C5" s="146"/>
      <c r="D5" s="146"/>
      <c r="E5" s="146"/>
      <c r="F5" s="146"/>
      <c r="G5" s="146"/>
      <c r="H5" s="146"/>
      <c r="I5" s="146"/>
      <c r="J5" s="146"/>
      <c r="K5" s="146"/>
      <c r="L5" s="146"/>
      <c r="M5" s="146"/>
      <c r="N5" s="469" t="s">
        <v>123</v>
      </c>
      <c r="O5" s="469"/>
      <c r="P5" s="469" t="s">
        <v>197</v>
      </c>
      <c r="Q5" s="469"/>
      <c r="R5" s="469"/>
      <c r="S5" s="469"/>
      <c r="T5" s="469"/>
      <c r="U5" s="469"/>
      <c r="V5" s="147"/>
    </row>
    <row r="6" spans="1:22" ht="21.75" customHeight="1" x14ac:dyDescent="0.15">
      <c r="A6" s="145"/>
      <c r="B6" s="146"/>
      <c r="C6" s="146"/>
      <c r="D6" s="146"/>
      <c r="E6" s="146"/>
      <c r="F6" s="146"/>
      <c r="G6" s="146"/>
      <c r="H6" s="146"/>
      <c r="I6" s="146"/>
      <c r="J6" s="146"/>
      <c r="K6" s="146"/>
      <c r="L6" s="146"/>
      <c r="M6" s="146"/>
      <c r="N6" s="148"/>
      <c r="O6" s="148"/>
      <c r="P6" s="148"/>
      <c r="Q6" s="148"/>
      <c r="R6" s="148"/>
      <c r="S6" s="148"/>
      <c r="T6" s="148"/>
      <c r="U6" s="148"/>
      <c r="V6" s="147"/>
    </row>
    <row r="7" spans="1:22" ht="21.75" customHeight="1" x14ac:dyDescent="0.15">
      <c r="A7" s="434" t="s">
        <v>124</v>
      </c>
      <c r="B7" s="507" t="s">
        <v>194</v>
      </c>
      <c r="C7" s="508"/>
      <c r="D7" s="508"/>
      <c r="E7" s="508"/>
      <c r="F7" s="508"/>
      <c r="G7" s="509"/>
      <c r="H7" s="471" t="s">
        <v>125</v>
      </c>
      <c r="I7" s="472"/>
      <c r="J7" s="473" t="s">
        <v>126</v>
      </c>
      <c r="K7" s="473"/>
      <c r="L7" s="473"/>
      <c r="M7" s="474" t="s">
        <v>127</v>
      </c>
      <c r="N7" s="472"/>
      <c r="O7" s="475"/>
      <c r="P7" s="474" t="s">
        <v>128</v>
      </c>
      <c r="Q7" s="472"/>
      <c r="R7" s="472"/>
      <c r="S7" s="472"/>
      <c r="T7" s="472"/>
      <c r="U7" s="149"/>
      <c r="V7" s="146"/>
    </row>
    <row r="8" spans="1:22" ht="21.75" customHeight="1" x14ac:dyDescent="0.15">
      <c r="A8" s="435"/>
      <c r="B8" s="510"/>
      <c r="C8" s="511"/>
      <c r="D8" s="511"/>
      <c r="E8" s="511"/>
      <c r="F8" s="511"/>
      <c r="G8" s="512"/>
      <c r="H8" s="159">
        <v>4</v>
      </c>
      <c r="I8" s="160" t="s">
        <v>129</v>
      </c>
      <c r="J8" s="505">
        <v>1.8</v>
      </c>
      <c r="K8" s="506"/>
      <c r="L8" s="178" t="s">
        <v>130</v>
      </c>
      <c r="M8" s="179" t="s">
        <v>131</v>
      </c>
      <c r="N8" s="364">
        <v>9000</v>
      </c>
      <c r="O8" s="368"/>
      <c r="P8" s="171" t="s">
        <v>132</v>
      </c>
      <c r="Q8" s="364">
        <f t="shared" ref="Q8:Q19" si="0">J8*N8</f>
        <v>16200</v>
      </c>
      <c r="R8" s="364"/>
      <c r="S8" s="364"/>
      <c r="T8" s="365"/>
      <c r="U8" s="466" t="s">
        <v>133</v>
      </c>
      <c r="V8" s="146"/>
    </row>
    <row r="9" spans="1:22" ht="21.75" customHeight="1" x14ac:dyDescent="0.15">
      <c r="A9" s="435"/>
      <c r="B9" s="510"/>
      <c r="C9" s="511"/>
      <c r="D9" s="511"/>
      <c r="E9" s="511"/>
      <c r="F9" s="511"/>
      <c r="G9" s="512"/>
      <c r="H9" s="159">
        <v>5</v>
      </c>
      <c r="I9" s="160" t="s">
        <v>129</v>
      </c>
      <c r="J9" s="505">
        <v>1.8</v>
      </c>
      <c r="K9" s="506"/>
      <c r="L9" s="178" t="s">
        <v>130</v>
      </c>
      <c r="M9" s="179" t="s">
        <v>131</v>
      </c>
      <c r="N9" s="364">
        <v>9000</v>
      </c>
      <c r="O9" s="368"/>
      <c r="P9" s="171" t="s">
        <v>132</v>
      </c>
      <c r="Q9" s="364">
        <f t="shared" si="0"/>
        <v>16200</v>
      </c>
      <c r="R9" s="364"/>
      <c r="S9" s="364"/>
      <c r="T9" s="365"/>
      <c r="U9" s="467"/>
      <c r="V9" s="146"/>
    </row>
    <row r="10" spans="1:22" ht="21.75" customHeight="1" x14ac:dyDescent="0.15">
      <c r="A10" s="435"/>
      <c r="B10" s="510"/>
      <c r="C10" s="511"/>
      <c r="D10" s="511"/>
      <c r="E10" s="511"/>
      <c r="F10" s="511"/>
      <c r="G10" s="512"/>
      <c r="H10" s="159">
        <v>6</v>
      </c>
      <c r="I10" s="160" t="s">
        <v>129</v>
      </c>
      <c r="J10" s="505">
        <v>1.8</v>
      </c>
      <c r="K10" s="506"/>
      <c r="L10" s="178" t="s">
        <v>130</v>
      </c>
      <c r="M10" s="179" t="s">
        <v>131</v>
      </c>
      <c r="N10" s="364">
        <v>9000</v>
      </c>
      <c r="O10" s="368"/>
      <c r="P10" s="171" t="s">
        <v>132</v>
      </c>
      <c r="Q10" s="364">
        <f t="shared" si="0"/>
        <v>16200</v>
      </c>
      <c r="R10" s="364"/>
      <c r="S10" s="364"/>
      <c r="T10" s="365"/>
      <c r="U10" s="467"/>
      <c r="V10" s="146"/>
    </row>
    <row r="11" spans="1:22" ht="21.75" customHeight="1" x14ac:dyDescent="0.15">
      <c r="A11" s="435"/>
      <c r="B11" s="510"/>
      <c r="C11" s="511"/>
      <c r="D11" s="511"/>
      <c r="E11" s="511"/>
      <c r="F11" s="511"/>
      <c r="G11" s="512"/>
      <c r="H11" s="159">
        <v>7</v>
      </c>
      <c r="I11" s="160" t="s">
        <v>129</v>
      </c>
      <c r="J11" s="505">
        <v>2</v>
      </c>
      <c r="K11" s="506"/>
      <c r="L11" s="178" t="s">
        <v>130</v>
      </c>
      <c r="M11" s="179" t="s">
        <v>131</v>
      </c>
      <c r="N11" s="364">
        <v>9000</v>
      </c>
      <c r="O11" s="368"/>
      <c r="P11" s="171" t="s">
        <v>132</v>
      </c>
      <c r="Q11" s="364">
        <f t="shared" si="0"/>
        <v>18000</v>
      </c>
      <c r="R11" s="364"/>
      <c r="S11" s="364"/>
      <c r="T11" s="365"/>
      <c r="U11" s="467"/>
      <c r="V11" s="146"/>
    </row>
    <row r="12" spans="1:22" ht="21.75" customHeight="1" x14ac:dyDescent="0.15">
      <c r="A12" s="435"/>
      <c r="B12" s="510"/>
      <c r="C12" s="511"/>
      <c r="D12" s="511"/>
      <c r="E12" s="511"/>
      <c r="F12" s="511"/>
      <c r="G12" s="512"/>
      <c r="H12" s="159">
        <v>8</v>
      </c>
      <c r="I12" s="160" t="s">
        <v>129</v>
      </c>
      <c r="J12" s="505">
        <v>1.8</v>
      </c>
      <c r="K12" s="506"/>
      <c r="L12" s="178" t="s">
        <v>130</v>
      </c>
      <c r="M12" s="179" t="s">
        <v>131</v>
      </c>
      <c r="N12" s="364">
        <v>9000</v>
      </c>
      <c r="O12" s="368"/>
      <c r="P12" s="171" t="s">
        <v>132</v>
      </c>
      <c r="Q12" s="364">
        <f t="shared" si="0"/>
        <v>16200</v>
      </c>
      <c r="R12" s="364"/>
      <c r="S12" s="364"/>
      <c r="T12" s="365"/>
      <c r="U12" s="467"/>
      <c r="V12" s="146"/>
    </row>
    <row r="13" spans="1:22" ht="21.75" customHeight="1" x14ac:dyDescent="0.15">
      <c r="A13" s="435"/>
      <c r="B13" s="510"/>
      <c r="C13" s="511"/>
      <c r="D13" s="511"/>
      <c r="E13" s="511"/>
      <c r="F13" s="511"/>
      <c r="G13" s="512"/>
      <c r="H13" s="159">
        <v>9</v>
      </c>
      <c r="I13" s="160" t="s">
        <v>129</v>
      </c>
      <c r="J13" s="505">
        <v>1.8</v>
      </c>
      <c r="K13" s="506"/>
      <c r="L13" s="178" t="s">
        <v>130</v>
      </c>
      <c r="M13" s="179" t="s">
        <v>131</v>
      </c>
      <c r="N13" s="364">
        <v>9000</v>
      </c>
      <c r="O13" s="368"/>
      <c r="P13" s="171" t="s">
        <v>132</v>
      </c>
      <c r="Q13" s="364">
        <f t="shared" si="0"/>
        <v>16200</v>
      </c>
      <c r="R13" s="364"/>
      <c r="S13" s="364"/>
      <c r="T13" s="365"/>
      <c r="U13" s="467"/>
      <c r="V13" s="146"/>
    </row>
    <row r="14" spans="1:22" ht="21.75" customHeight="1" x14ac:dyDescent="0.15">
      <c r="A14" s="435"/>
      <c r="B14" s="510"/>
      <c r="C14" s="511"/>
      <c r="D14" s="511"/>
      <c r="E14" s="511"/>
      <c r="F14" s="511"/>
      <c r="G14" s="512"/>
      <c r="H14" s="159">
        <v>10</v>
      </c>
      <c r="I14" s="160" t="s">
        <v>129</v>
      </c>
      <c r="J14" s="505">
        <v>1.9</v>
      </c>
      <c r="K14" s="506"/>
      <c r="L14" s="178" t="s">
        <v>130</v>
      </c>
      <c r="M14" s="179" t="s">
        <v>131</v>
      </c>
      <c r="N14" s="364">
        <v>9000</v>
      </c>
      <c r="O14" s="368"/>
      <c r="P14" s="171" t="s">
        <v>132</v>
      </c>
      <c r="Q14" s="364">
        <f t="shared" si="0"/>
        <v>17100</v>
      </c>
      <c r="R14" s="364"/>
      <c r="S14" s="364"/>
      <c r="T14" s="365"/>
      <c r="U14" s="467"/>
      <c r="V14" s="146"/>
    </row>
    <row r="15" spans="1:22" ht="21.75" customHeight="1" x14ac:dyDescent="0.15">
      <c r="A15" s="435"/>
      <c r="B15" s="510"/>
      <c r="C15" s="511"/>
      <c r="D15" s="511"/>
      <c r="E15" s="511"/>
      <c r="F15" s="511"/>
      <c r="G15" s="512"/>
      <c r="H15" s="159">
        <v>11</v>
      </c>
      <c r="I15" s="160" t="s">
        <v>129</v>
      </c>
      <c r="J15" s="505">
        <v>1.9</v>
      </c>
      <c r="K15" s="506"/>
      <c r="L15" s="178" t="s">
        <v>130</v>
      </c>
      <c r="M15" s="179" t="s">
        <v>131</v>
      </c>
      <c r="N15" s="364">
        <v>9000</v>
      </c>
      <c r="O15" s="368"/>
      <c r="P15" s="171" t="s">
        <v>132</v>
      </c>
      <c r="Q15" s="364">
        <f t="shared" si="0"/>
        <v>17100</v>
      </c>
      <c r="R15" s="364"/>
      <c r="S15" s="364"/>
      <c r="T15" s="365"/>
      <c r="U15" s="467"/>
      <c r="V15" s="146"/>
    </row>
    <row r="16" spans="1:22" ht="21.75" customHeight="1" x14ac:dyDescent="0.15">
      <c r="A16" s="435"/>
      <c r="B16" s="510"/>
      <c r="C16" s="511"/>
      <c r="D16" s="511"/>
      <c r="E16" s="511"/>
      <c r="F16" s="511"/>
      <c r="G16" s="512"/>
      <c r="H16" s="159">
        <v>12</v>
      </c>
      <c r="I16" s="160" t="s">
        <v>129</v>
      </c>
      <c r="J16" s="505">
        <v>1.9</v>
      </c>
      <c r="K16" s="506"/>
      <c r="L16" s="178" t="s">
        <v>130</v>
      </c>
      <c r="M16" s="179" t="s">
        <v>131</v>
      </c>
      <c r="N16" s="364">
        <v>9000</v>
      </c>
      <c r="O16" s="368"/>
      <c r="P16" s="171" t="s">
        <v>132</v>
      </c>
      <c r="Q16" s="364">
        <f t="shared" si="0"/>
        <v>17100</v>
      </c>
      <c r="R16" s="364"/>
      <c r="S16" s="364"/>
      <c r="T16" s="365"/>
      <c r="U16" s="467"/>
      <c r="V16" s="146"/>
    </row>
    <row r="17" spans="1:22" ht="21.75" customHeight="1" x14ac:dyDescent="0.15">
      <c r="A17" s="435"/>
      <c r="B17" s="510"/>
      <c r="C17" s="511"/>
      <c r="D17" s="511"/>
      <c r="E17" s="511"/>
      <c r="F17" s="511"/>
      <c r="G17" s="512"/>
      <c r="H17" s="159">
        <v>1</v>
      </c>
      <c r="I17" s="160" t="s">
        <v>129</v>
      </c>
      <c r="J17" s="505">
        <v>1.9</v>
      </c>
      <c r="K17" s="506"/>
      <c r="L17" s="178" t="s">
        <v>130</v>
      </c>
      <c r="M17" s="179" t="s">
        <v>131</v>
      </c>
      <c r="N17" s="364">
        <v>9000</v>
      </c>
      <c r="O17" s="368"/>
      <c r="P17" s="171" t="s">
        <v>132</v>
      </c>
      <c r="Q17" s="364">
        <f t="shared" si="0"/>
        <v>17100</v>
      </c>
      <c r="R17" s="364"/>
      <c r="S17" s="364"/>
      <c r="T17" s="365"/>
      <c r="U17" s="467"/>
      <c r="V17" s="146"/>
    </row>
    <row r="18" spans="1:22" ht="21.75" customHeight="1" x14ac:dyDescent="0.15">
      <c r="A18" s="435"/>
      <c r="B18" s="510"/>
      <c r="C18" s="511"/>
      <c r="D18" s="511"/>
      <c r="E18" s="511"/>
      <c r="F18" s="511"/>
      <c r="G18" s="512"/>
      <c r="H18" s="159">
        <v>2</v>
      </c>
      <c r="I18" s="160" t="s">
        <v>129</v>
      </c>
      <c r="J18" s="505">
        <v>1.8</v>
      </c>
      <c r="K18" s="506"/>
      <c r="L18" s="178" t="s">
        <v>130</v>
      </c>
      <c r="M18" s="179" t="s">
        <v>131</v>
      </c>
      <c r="N18" s="364">
        <v>9000</v>
      </c>
      <c r="O18" s="368"/>
      <c r="P18" s="171" t="s">
        <v>132</v>
      </c>
      <c r="Q18" s="364">
        <f t="shared" si="0"/>
        <v>16200</v>
      </c>
      <c r="R18" s="364"/>
      <c r="S18" s="364"/>
      <c r="T18" s="365"/>
      <c r="U18" s="467"/>
      <c r="V18" s="146"/>
    </row>
    <row r="19" spans="1:22" ht="21.75" customHeight="1" x14ac:dyDescent="0.15">
      <c r="A19" s="435"/>
      <c r="B19" s="510"/>
      <c r="C19" s="511"/>
      <c r="D19" s="511"/>
      <c r="E19" s="511"/>
      <c r="F19" s="511"/>
      <c r="G19" s="512"/>
      <c r="H19" s="159">
        <v>3</v>
      </c>
      <c r="I19" s="160" t="s">
        <v>129</v>
      </c>
      <c r="J19" s="505">
        <v>1.8</v>
      </c>
      <c r="K19" s="506"/>
      <c r="L19" s="178" t="s">
        <v>130</v>
      </c>
      <c r="M19" s="179" t="s">
        <v>131</v>
      </c>
      <c r="N19" s="364">
        <v>9000</v>
      </c>
      <c r="O19" s="368"/>
      <c r="P19" s="171" t="s">
        <v>132</v>
      </c>
      <c r="Q19" s="364">
        <f t="shared" si="0"/>
        <v>16200</v>
      </c>
      <c r="R19" s="364"/>
      <c r="S19" s="364"/>
      <c r="T19" s="365"/>
      <c r="U19" s="467"/>
      <c r="V19" s="146"/>
    </row>
    <row r="20" spans="1:22" ht="21.75" customHeight="1" x14ac:dyDescent="0.15">
      <c r="A20" s="435"/>
      <c r="B20" s="510"/>
      <c r="C20" s="511"/>
      <c r="D20" s="511"/>
      <c r="E20" s="511"/>
      <c r="F20" s="511"/>
      <c r="G20" s="512"/>
      <c r="H20" s="402" t="s">
        <v>178</v>
      </c>
      <c r="I20" s="364"/>
      <c r="J20" s="364"/>
      <c r="K20" s="364"/>
      <c r="L20" s="364"/>
      <c r="M20" s="364"/>
      <c r="N20" s="364"/>
      <c r="O20" s="403"/>
      <c r="P20" s="364">
        <f>SUM(Q8:T19)</f>
        <v>199800</v>
      </c>
      <c r="Q20" s="364"/>
      <c r="R20" s="364"/>
      <c r="S20" s="364"/>
      <c r="T20" s="365"/>
      <c r="U20" s="467"/>
      <c r="V20" s="146"/>
    </row>
    <row r="21" spans="1:22" ht="21.75" customHeight="1" x14ac:dyDescent="0.15">
      <c r="A21" s="435"/>
      <c r="B21" s="477" t="s">
        <v>191</v>
      </c>
      <c r="C21" s="477"/>
      <c r="D21" s="477"/>
      <c r="E21" s="477"/>
      <c r="F21" s="477"/>
      <c r="G21" s="477"/>
      <c r="H21" s="386" t="s">
        <v>181</v>
      </c>
      <c r="I21" s="387"/>
      <c r="J21" s="387"/>
      <c r="K21" s="388"/>
      <c r="L21" s="404" t="s">
        <v>185</v>
      </c>
      <c r="M21" s="405"/>
      <c r="N21" s="405"/>
      <c r="O21" s="406"/>
      <c r="P21" s="180"/>
      <c r="Q21" s="174"/>
      <c r="R21" s="174"/>
      <c r="S21" s="174"/>
      <c r="T21" s="175"/>
      <c r="U21" s="467"/>
      <c r="V21" s="146"/>
    </row>
    <row r="22" spans="1:22" ht="21.75" customHeight="1" x14ac:dyDescent="0.15">
      <c r="A22" s="435"/>
      <c r="B22" s="477"/>
      <c r="C22" s="477"/>
      <c r="D22" s="477"/>
      <c r="E22" s="477"/>
      <c r="F22" s="477"/>
      <c r="G22" s="477"/>
      <c r="H22" s="386">
        <v>12</v>
      </c>
      <c r="I22" s="387"/>
      <c r="J22" s="387" t="s">
        <v>182</v>
      </c>
      <c r="K22" s="388"/>
      <c r="L22" s="183" t="s">
        <v>131</v>
      </c>
      <c r="M22" s="369" t="s">
        <v>189</v>
      </c>
      <c r="N22" s="369"/>
      <c r="O22" s="370"/>
      <c r="P22" s="174" t="s">
        <v>132</v>
      </c>
      <c r="Q22" s="364">
        <f>H22*M22</f>
        <v>348000</v>
      </c>
      <c r="R22" s="364"/>
      <c r="S22" s="364"/>
      <c r="T22" s="365"/>
      <c r="U22" s="467"/>
      <c r="V22" s="146"/>
    </row>
    <row r="23" spans="1:22" ht="21.75" customHeight="1" x14ac:dyDescent="0.15">
      <c r="A23" s="435"/>
      <c r="B23" s="477"/>
      <c r="C23" s="477"/>
      <c r="D23" s="477"/>
      <c r="E23" s="477"/>
      <c r="F23" s="477"/>
      <c r="G23" s="477"/>
      <c r="H23" s="386" t="s">
        <v>178</v>
      </c>
      <c r="I23" s="387"/>
      <c r="J23" s="387"/>
      <c r="K23" s="387"/>
      <c r="L23" s="387"/>
      <c r="M23" s="387"/>
      <c r="N23" s="387"/>
      <c r="O23" s="388"/>
      <c r="P23" s="476">
        <f>Q22</f>
        <v>348000</v>
      </c>
      <c r="Q23" s="364"/>
      <c r="R23" s="364"/>
      <c r="S23" s="364"/>
      <c r="T23" s="365"/>
      <c r="U23" s="467"/>
      <c r="V23" s="146"/>
    </row>
    <row r="24" spans="1:22" ht="21.75" customHeight="1" x14ac:dyDescent="0.15">
      <c r="A24" s="436"/>
      <c r="B24" s="478" t="s">
        <v>192</v>
      </c>
      <c r="C24" s="479"/>
      <c r="D24" s="479"/>
      <c r="E24" s="479"/>
      <c r="F24" s="479"/>
      <c r="G24" s="480"/>
      <c r="H24" s="386">
        <f>P20+P23</f>
        <v>547800</v>
      </c>
      <c r="I24" s="387"/>
      <c r="J24" s="387"/>
      <c r="K24" s="387"/>
      <c r="L24" s="387"/>
      <c r="M24" s="387"/>
      <c r="N24" s="387"/>
      <c r="O24" s="387"/>
      <c r="P24" s="387"/>
      <c r="Q24" s="387"/>
      <c r="R24" s="387"/>
      <c r="S24" s="387"/>
      <c r="T24" s="398"/>
      <c r="U24" s="468"/>
      <c r="V24" s="146"/>
    </row>
    <row r="25" spans="1:22" ht="21.75" customHeight="1" x14ac:dyDescent="0.15">
      <c r="A25" s="463" t="s">
        <v>134</v>
      </c>
      <c r="B25" s="437" t="s">
        <v>165</v>
      </c>
      <c r="C25" s="438"/>
      <c r="D25" s="438"/>
      <c r="E25" s="438"/>
      <c r="F25" s="438"/>
      <c r="G25" s="439"/>
      <c r="H25" s="499">
        <v>360000</v>
      </c>
      <c r="I25" s="500"/>
      <c r="J25" s="500"/>
      <c r="K25" s="500"/>
      <c r="L25" s="500"/>
      <c r="M25" s="500"/>
      <c r="N25" s="500"/>
      <c r="O25" s="500"/>
      <c r="P25" s="500"/>
      <c r="Q25" s="500"/>
      <c r="R25" s="500"/>
      <c r="S25" s="500"/>
      <c r="T25" s="501"/>
      <c r="U25" s="434" t="s">
        <v>135</v>
      </c>
      <c r="V25" s="147"/>
    </row>
    <row r="26" spans="1:22" ht="21.75" customHeight="1" thickBot="1" x14ac:dyDescent="0.2">
      <c r="A26" s="463"/>
      <c r="B26" s="443"/>
      <c r="C26" s="444"/>
      <c r="D26" s="444"/>
      <c r="E26" s="444"/>
      <c r="F26" s="444"/>
      <c r="G26" s="445"/>
      <c r="H26" s="502"/>
      <c r="I26" s="503"/>
      <c r="J26" s="503"/>
      <c r="K26" s="503"/>
      <c r="L26" s="503"/>
      <c r="M26" s="503"/>
      <c r="N26" s="503"/>
      <c r="O26" s="503"/>
      <c r="P26" s="503"/>
      <c r="Q26" s="503"/>
      <c r="R26" s="503"/>
      <c r="S26" s="503"/>
      <c r="T26" s="504"/>
      <c r="U26" s="436"/>
      <c r="V26" s="147"/>
    </row>
    <row r="27" spans="1:22" ht="37.5" customHeight="1" thickBot="1" x14ac:dyDescent="0.2">
      <c r="A27" s="176" t="s">
        <v>166</v>
      </c>
      <c r="B27" s="419" t="s">
        <v>186</v>
      </c>
      <c r="C27" s="420"/>
      <c r="D27" s="420"/>
      <c r="E27" s="420"/>
      <c r="F27" s="420"/>
      <c r="G27" s="420"/>
      <c r="H27" s="496">
        <v>360000</v>
      </c>
      <c r="I27" s="497"/>
      <c r="J27" s="497"/>
      <c r="K27" s="497"/>
      <c r="L27" s="497"/>
      <c r="M27" s="497"/>
      <c r="N27" s="497"/>
      <c r="O27" s="497"/>
      <c r="P27" s="497"/>
      <c r="Q27" s="497"/>
      <c r="R27" s="497"/>
      <c r="S27" s="497"/>
      <c r="T27" s="498"/>
      <c r="U27" s="181" t="s">
        <v>167</v>
      </c>
      <c r="V27" s="147"/>
    </row>
    <row r="28" spans="1:22" ht="21.75" customHeight="1" x14ac:dyDescent="0.15">
      <c r="A28" s="414" t="s">
        <v>168</v>
      </c>
      <c r="B28" s="421" t="s">
        <v>136</v>
      </c>
      <c r="C28" s="438"/>
      <c r="D28" s="438"/>
      <c r="E28" s="438"/>
      <c r="F28" s="438"/>
      <c r="G28" s="439"/>
      <c r="H28" s="148" t="s">
        <v>137</v>
      </c>
      <c r="I28" s="446" t="s">
        <v>138</v>
      </c>
      <c r="J28" s="446"/>
      <c r="K28" s="148" t="s">
        <v>172</v>
      </c>
      <c r="L28" s="446" t="s">
        <v>139</v>
      </c>
      <c r="M28" s="446"/>
      <c r="N28" s="446"/>
      <c r="O28" s="148" t="s">
        <v>137</v>
      </c>
      <c r="P28" s="446" t="s">
        <v>140</v>
      </c>
      <c r="Q28" s="446"/>
      <c r="R28" s="446"/>
      <c r="S28" s="446"/>
      <c r="T28" s="446"/>
      <c r="U28" s="152"/>
      <c r="V28" s="147"/>
    </row>
    <row r="29" spans="1:22" ht="21.75" customHeight="1" x14ac:dyDescent="0.15">
      <c r="A29" s="417"/>
      <c r="B29" s="443"/>
      <c r="C29" s="444"/>
      <c r="D29" s="444"/>
      <c r="E29" s="444"/>
      <c r="F29" s="444"/>
      <c r="G29" s="445"/>
      <c r="H29" s="167" t="s">
        <v>137</v>
      </c>
      <c r="I29" s="448" t="s">
        <v>141</v>
      </c>
      <c r="J29" s="448"/>
      <c r="K29" s="167" t="s">
        <v>137</v>
      </c>
      <c r="L29" s="448" t="s">
        <v>142</v>
      </c>
      <c r="M29" s="448"/>
      <c r="N29" s="469" t="s">
        <v>143</v>
      </c>
      <c r="O29" s="469"/>
      <c r="P29" s="469"/>
      <c r="Q29" s="469"/>
      <c r="R29" s="469"/>
      <c r="S29" s="469"/>
      <c r="T29" s="469"/>
      <c r="U29" s="470"/>
      <c r="V29" s="147"/>
    </row>
    <row r="30" spans="1:22" ht="21.75" customHeight="1" x14ac:dyDescent="0.15">
      <c r="A30" s="182" t="s">
        <v>169</v>
      </c>
      <c r="B30" s="459" t="s">
        <v>144</v>
      </c>
      <c r="C30" s="460"/>
      <c r="D30" s="460"/>
      <c r="E30" s="460"/>
      <c r="F30" s="460"/>
      <c r="G30" s="461"/>
      <c r="H30" s="459" t="s">
        <v>145</v>
      </c>
      <c r="I30" s="460"/>
      <c r="J30" s="168">
        <v>7</v>
      </c>
      <c r="K30" s="168" t="s">
        <v>146</v>
      </c>
      <c r="L30" s="168">
        <v>4</v>
      </c>
      <c r="M30" s="168" t="s">
        <v>147</v>
      </c>
      <c r="N30" s="462" t="s">
        <v>148</v>
      </c>
      <c r="O30" s="462"/>
      <c r="P30" s="460" t="s">
        <v>145</v>
      </c>
      <c r="Q30" s="460"/>
      <c r="R30" s="168">
        <v>8</v>
      </c>
      <c r="S30" s="168" t="s">
        <v>146</v>
      </c>
      <c r="T30" s="168">
        <v>3</v>
      </c>
      <c r="U30" s="169" t="s">
        <v>147</v>
      </c>
      <c r="V30" s="147"/>
    </row>
    <row r="31" spans="1:22" ht="21.75" customHeight="1" x14ac:dyDescent="0.15">
      <c r="A31" s="380" t="s">
        <v>170</v>
      </c>
      <c r="B31" s="437" t="s">
        <v>149</v>
      </c>
      <c r="C31" s="438"/>
      <c r="D31" s="438"/>
      <c r="E31" s="438"/>
      <c r="F31" s="438"/>
      <c r="G31" s="439"/>
      <c r="H31" s="153" t="s">
        <v>150</v>
      </c>
      <c r="I31" s="154"/>
      <c r="J31" s="154"/>
      <c r="K31" s="154"/>
      <c r="L31" s="154"/>
      <c r="M31" s="154"/>
      <c r="N31" s="154"/>
      <c r="O31" s="154"/>
      <c r="P31" s="154"/>
      <c r="Q31" s="154"/>
      <c r="R31" s="154"/>
      <c r="S31" s="154"/>
      <c r="T31" s="154"/>
      <c r="U31" s="155"/>
      <c r="V31" s="147"/>
    </row>
    <row r="32" spans="1:22" ht="21.75" customHeight="1" x14ac:dyDescent="0.15">
      <c r="A32" s="381"/>
      <c r="B32" s="440"/>
      <c r="C32" s="441"/>
      <c r="D32" s="441"/>
      <c r="E32" s="441"/>
      <c r="F32" s="441"/>
      <c r="G32" s="442"/>
      <c r="H32" s="156" t="s">
        <v>137</v>
      </c>
      <c r="I32" s="446" t="s">
        <v>151</v>
      </c>
      <c r="J32" s="446"/>
      <c r="K32" s="446"/>
      <c r="L32" s="446"/>
      <c r="M32" s="446"/>
      <c r="N32" s="446"/>
      <c r="O32" s="148" t="s">
        <v>172</v>
      </c>
      <c r="P32" s="446" t="s">
        <v>152</v>
      </c>
      <c r="Q32" s="446"/>
      <c r="R32" s="446"/>
      <c r="S32" s="446"/>
      <c r="T32" s="446"/>
      <c r="U32" s="447"/>
      <c r="V32" s="147"/>
    </row>
    <row r="33" spans="1:22" ht="21.75" customHeight="1" x14ac:dyDescent="0.15">
      <c r="A33" s="381"/>
      <c r="B33" s="443"/>
      <c r="C33" s="444"/>
      <c r="D33" s="444"/>
      <c r="E33" s="444"/>
      <c r="F33" s="444"/>
      <c r="G33" s="445"/>
      <c r="H33" s="170" t="s">
        <v>137</v>
      </c>
      <c r="I33" s="448" t="s">
        <v>142</v>
      </c>
      <c r="J33" s="448"/>
      <c r="K33" s="469" t="s">
        <v>153</v>
      </c>
      <c r="L33" s="469"/>
      <c r="M33" s="469"/>
      <c r="N33" s="469"/>
      <c r="O33" s="469"/>
      <c r="P33" s="469"/>
      <c r="Q33" s="469"/>
      <c r="R33" s="469"/>
      <c r="S33" s="469"/>
      <c r="T33" s="469"/>
      <c r="U33" s="470"/>
      <c r="V33" s="147"/>
    </row>
    <row r="34" spans="1:22" ht="21.75" customHeight="1" x14ac:dyDescent="0.15">
      <c r="A34" s="381"/>
      <c r="B34" s="449" t="s">
        <v>198</v>
      </c>
      <c r="C34" s="450"/>
      <c r="D34" s="450"/>
      <c r="E34" s="450"/>
      <c r="F34" s="450"/>
      <c r="G34" s="450"/>
      <c r="H34" s="450"/>
      <c r="I34" s="450"/>
      <c r="J34" s="450"/>
      <c r="K34" s="450"/>
      <c r="L34" s="450"/>
      <c r="M34" s="450"/>
      <c r="N34" s="450"/>
      <c r="O34" s="450"/>
      <c r="P34" s="450"/>
      <c r="Q34" s="450"/>
      <c r="R34" s="450"/>
      <c r="S34" s="450"/>
      <c r="T34" s="450"/>
      <c r="U34" s="451"/>
      <c r="V34" s="147"/>
    </row>
    <row r="35" spans="1:22" ht="21.75" customHeight="1" x14ac:dyDescent="0.15">
      <c r="A35" s="381"/>
      <c r="B35" s="452"/>
      <c r="C35" s="453"/>
      <c r="D35" s="453"/>
      <c r="E35" s="453"/>
      <c r="F35" s="453"/>
      <c r="G35" s="453"/>
      <c r="H35" s="453"/>
      <c r="I35" s="453"/>
      <c r="J35" s="453"/>
      <c r="K35" s="453"/>
      <c r="L35" s="453"/>
      <c r="M35" s="453"/>
      <c r="N35" s="453"/>
      <c r="O35" s="453"/>
      <c r="P35" s="453"/>
      <c r="Q35" s="453"/>
      <c r="R35" s="453"/>
      <c r="S35" s="453"/>
      <c r="T35" s="453"/>
      <c r="U35" s="454"/>
      <c r="V35" s="147"/>
    </row>
    <row r="36" spans="1:22" ht="21.75" customHeight="1" x14ac:dyDescent="0.15">
      <c r="A36" s="381"/>
      <c r="B36" s="452"/>
      <c r="C36" s="453"/>
      <c r="D36" s="453"/>
      <c r="E36" s="453"/>
      <c r="F36" s="453"/>
      <c r="G36" s="453"/>
      <c r="H36" s="453"/>
      <c r="I36" s="453"/>
      <c r="J36" s="453"/>
      <c r="K36" s="453"/>
      <c r="L36" s="453"/>
      <c r="M36" s="453"/>
      <c r="N36" s="453"/>
      <c r="O36" s="453"/>
      <c r="P36" s="453"/>
      <c r="Q36" s="453"/>
      <c r="R36" s="453"/>
      <c r="S36" s="453"/>
      <c r="T36" s="453"/>
      <c r="U36" s="454"/>
      <c r="V36" s="147"/>
    </row>
    <row r="37" spans="1:22" ht="21.75" customHeight="1" x14ac:dyDescent="0.15">
      <c r="A37" s="381"/>
      <c r="B37" s="452"/>
      <c r="C37" s="453"/>
      <c r="D37" s="453"/>
      <c r="E37" s="453"/>
      <c r="F37" s="453"/>
      <c r="G37" s="453"/>
      <c r="H37" s="453"/>
      <c r="I37" s="453"/>
      <c r="J37" s="453"/>
      <c r="K37" s="453"/>
      <c r="L37" s="453"/>
      <c r="M37" s="453"/>
      <c r="N37" s="453"/>
      <c r="O37" s="453"/>
      <c r="P37" s="453"/>
      <c r="Q37" s="453"/>
      <c r="R37" s="453"/>
      <c r="S37" s="453"/>
      <c r="T37" s="453"/>
      <c r="U37" s="454"/>
      <c r="V37" s="147"/>
    </row>
    <row r="38" spans="1:22" ht="21.75" customHeight="1" x14ac:dyDescent="0.15">
      <c r="A38" s="381"/>
      <c r="B38" s="452"/>
      <c r="C38" s="453"/>
      <c r="D38" s="453"/>
      <c r="E38" s="453"/>
      <c r="F38" s="453"/>
      <c r="G38" s="453"/>
      <c r="H38" s="453"/>
      <c r="I38" s="453"/>
      <c r="J38" s="453"/>
      <c r="K38" s="453"/>
      <c r="L38" s="453"/>
      <c r="M38" s="453"/>
      <c r="N38" s="453"/>
      <c r="O38" s="453"/>
      <c r="P38" s="453"/>
      <c r="Q38" s="453"/>
      <c r="R38" s="453"/>
      <c r="S38" s="453"/>
      <c r="T38" s="453"/>
      <c r="U38" s="454"/>
      <c r="V38" s="147"/>
    </row>
    <row r="39" spans="1:22" ht="21.75" customHeight="1" x14ac:dyDescent="0.15">
      <c r="A39" s="382"/>
      <c r="B39" s="455"/>
      <c r="C39" s="456"/>
      <c r="D39" s="456"/>
      <c r="E39" s="456"/>
      <c r="F39" s="456"/>
      <c r="G39" s="456"/>
      <c r="H39" s="456"/>
      <c r="I39" s="456"/>
      <c r="J39" s="456"/>
      <c r="K39" s="456"/>
      <c r="L39" s="456"/>
      <c r="M39" s="456"/>
      <c r="N39" s="456"/>
      <c r="O39" s="456"/>
      <c r="P39" s="456"/>
      <c r="Q39" s="456"/>
      <c r="R39" s="456"/>
      <c r="S39" s="456"/>
      <c r="T39" s="456"/>
      <c r="U39" s="457"/>
      <c r="V39" s="147"/>
    </row>
    <row r="40" spans="1:22" ht="15.95" customHeight="1" x14ac:dyDescent="0.15">
      <c r="A40" s="427" t="s">
        <v>154</v>
      </c>
      <c r="B40" s="427"/>
      <c r="C40" s="427"/>
      <c r="D40" s="427"/>
      <c r="E40" s="427"/>
      <c r="F40" s="427"/>
      <c r="G40" s="427"/>
      <c r="H40" s="427"/>
      <c r="I40" s="427"/>
      <c r="J40" s="427"/>
      <c r="K40" s="427"/>
      <c r="L40" s="427"/>
      <c r="M40" s="427"/>
      <c r="N40" s="427"/>
      <c r="O40" s="427"/>
      <c r="P40" s="427"/>
      <c r="Q40" s="427"/>
      <c r="R40" s="427"/>
      <c r="S40" s="427"/>
      <c r="T40" s="427"/>
      <c r="U40" s="427"/>
      <c r="V40" s="146"/>
    </row>
    <row r="41" spans="1:22" ht="15.95" customHeight="1" x14ac:dyDescent="0.15">
      <c r="A41" s="428"/>
      <c r="B41" s="428"/>
      <c r="C41" s="428"/>
      <c r="D41" s="428"/>
      <c r="E41" s="428"/>
      <c r="F41" s="428"/>
      <c r="G41" s="428"/>
      <c r="H41" s="428"/>
      <c r="I41" s="428"/>
      <c r="J41" s="428"/>
      <c r="K41" s="428"/>
      <c r="L41" s="428"/>
      <c r="M41" s="428"/>
      <c r="N41" s="428"/>
      <c r="O41" s="428"/>
      <c r="P41" s="428"/>
      <c r="Q41" s="428"/>
      <c r="R41" s="428"/>
      <c r="S41" s="428"/>
      <c r="T41" s="428"/>
      <c r="U41" s="428"/>
      <c r="V41" s="146"/>
    </row>
    <row r="42" spans="1:22" ht="15.95" customHeight="1" x14ac:dyDescent="0.15">
      <c r="A42" s="428"/>
      <c r="B42" s="428"/>
      <c r="C42" s="428"/>
      <c r="D42" s="428"/>
      <c r="E42" s="428"/>
      <c r="F42" s="428"/>
      <c r="G42" s="428"/>
      <c r="H42" s="428"/>
      <c r="I42" s="428"/>
      <c r="J42" s="428"/>
      <c r="K42" s="428"/>
      <c r="L42" s="428"/>
      <c r="M42" s="428"/>
      <c r="N42" s="428"/>
      <c r="O42" s="428"/>
      <c r="P42" s="428"/>
      <c r="Q42" s="428"/>
      <c r="R42" s="428"/>
      <c r="S42" s="428"/>
      <c r="T42" s="428"/>
      <c r="U42" s="428"/>
      <c r="V42" s="146"/>
    </row>
    <row r="43" spans="1:22" ht="15.95" customHeight="1" x14ac:dyDescent="0.15">
      <c r="A43" s="433" t="s">
        <v>187</v>
      </c>
      <c r="B43" s="433"/>
      <c r="C43" s="433"/>
      <c r="D43" s="433"/>
      <c r="E43" s="433"/>
      <c r="F43" s="433"/>
      <c r="G43" s="433"/>
      <c r="H43" s="433"/>
      <c r="I43" s="433"/>
      <c r="J43" s="433"/>
      <c r="K43" s="433"/>
      <c r="L43" s="433"/>
      <c r="M43" s="433"/>
      <c r="N43" s="433"/>
      <c r="O43" s="433"/>
      <c r="P43" s="433"/>
      <c r="Q43" s="433"/>
      <c r="R43" s="433"/>
      <c r="S43" s="433"/>
      <c r="T43" s="433"/>
      <c r="U43" s="433"/>
      <c r="V43" s="146"/>
    </row>
    <row r="44" spans="1:22" ht="15.95" customHeight="1" x14ac:dyDescent="0.15">
      <c r="A44" s="433"/>
      <c r="B44" s="433"/>
      <c r="C44" s="433"/>
      <c r="D44" s="433"/>
      <c r="E44" s="433"/>
      <c r="F44" s="433"/>
      <c r="G44" s="433"/>
      <c r="H44" s="433"/>
      <c r="I44" s="433"/>
      <c r="J44" s="433"/>
      <c r="K44" s="433"/>
      <c r="L44" s="433"/>
      <c r="M44" s="433"/>
      <c r="N44" s="433"/>
      <c r="O44" s="433"/>
      <c r="P44" s="433"/>
      <c r="Q44" s="433"/>
      <c r="R44" s="433"/>
      <c r="S44" s="433"/>
      <c r="T44" s="433"/>
      <c r="U44" s="433"/>
      <c r="V44" s="146"/>
    </row>
    <row r="45" spans="1:22" ht="15.95" customHeight="1" x14ac:dyDescent="0.15">
      <c r="A45" s="433"/>
      <c r="B45" s="433"/>
      <c r="C45" s="433"/>
      <c r="D45" s="433"/>
      <c r="E45" s="433"/>
      <c r="F45" s="433"/>
      <c r="G45" s="433"/>
      <c r="H45" s="433"/>
      <c r="I45" s="433"/>
      <c r="J45" s="433"/>
      <c r="K45" s="433"/>
      <c r="L45" s="433"/>
      <c r="M45" s="433"/>
      <c r="N45" s="433"/>
      <c r="O45" s="433"/>
      <c r="P45" s="433"/>
      <c r="Q45" s="433"/>
      <c r="R45" s="433"/>
      <c r="S45" s="433"/>
      <c r="T45" s="433"/>
      <c r="U45" s="433"/>
      <c r="V45" s="146"/>
    </row>
    <row r="46" spans="1:22" ht="15.95" customHeight="1" x14ac:dyDescent="0.15">
      <c r="A46" s="428" t="s">
        <v>193</v>
      </c>
      <c r="B46" s="428"/>
      <c r="C46" s="428"/>
      <c r="D46" s="428"/>
      <c r="E46" s="428"/>
      <c r="F46" s="428"/>
      <c r="G46" s="428"/>
      <c r="H46" s="428"/>
      <c r="I46" s="428"/>
      <c r="J46" s="428"/>
      <c r="K46" s="428"/>
      <c r="L46" s="428"/>
      <c r="M46" s="428"/>
      <c r="N46" s="428"/>
      <c r="O46" s="428"/>
      <c r="P46" s="428"/>
      <c r="Q46" s="428"/>
      <c r="R46" s="428"/>
      <c r="S46" s="428"/>
      <c r="T46" s="428"/>
      <c r="U46" s="428"/>
      <c r="V46" s="146"/>
    </row>
    <row r="47" spans="1:22" ht="15.95" customHeight="1" x14ac:dyDescent="0.15">
      <c r="A47" s="428"/>
      <c r="B47" s="428"/>
      <c r="C47" s="428"/>
      <c r="D47" s="428"/>
      <c r="E47" s="428"/>
      <c r="F47" s="428"/>
      <c r="G47" s="428"/>
      <c r="H47" s="428"/>
      <c r="I47" s="428"/>
      <c r="J47" s="428"/>
      <c r="K47" s="428"/>
      <c r="L47" s="428"/>
      <c r="M47" s="428"/>
      <c r="N47" s="428"/>
      <c r="O47" s="428"/>
      <c r="P47" s="428"/>
      <c r="Q47" s="428"/>
      <c r="R47" s="428"/>
      <c r="S47" s="428"/>
      <c r="T47" s="428"/>
      <c r="U47" s="428"/>
      <c r="V47" s="146"/>
    </row>
    <row r="48" spans="1:22" ht="15.95" customHeight="1" x14ac:dyDescent="0.15">
      <c r="A48" s="428"/>
      <c r="B48" s="428"/>
      <c r="C48" s="428"/>
      <c r="D48" s="428"/>
      <c r="E48" s="428"/>
      <c r="F48" s="428"/>
      <c r="G48" s="428"/>
      <c r="H48" s="428"/>
      <c r="I48" s="428"/>
      <c r="J48" s="428"/>
      <c r="K48" s="428"/>
      <c r="L48" s="428"/>
      <c r="M48" s="428"/>
      <c r="N48" s="428"/>
      <c r="O48" s="428"/>
      <c r="P48" s="428"/>
      <c r="Q48" s="428"/>
      <c r="R48" s="428"/>
      <c r="S48" s="428"/>
      <c r="T48" s="428"/>
      <c r="U48" s="428"/>
      <c r="V48" s="146"/>
    </row>
    <row r="49" spans="1:22" ht="15" customHeight="1" x14ac:dyDescent="0.15">
      <c r="A49" s="157" t="s">
        <v>155</v>
      </c>
      <c r="B49" s="158"/>
      <c r="C49" s="158"/>
      <c r="D49" s="158"/>
      <c r="E49" s="158"/>
      <c r="F49" s="158"/>
      <c r="G49" s="158"/>
      <c r="H49" s="158"/>
      <c r="I49" s="158"/>
      <c r="J49" s="158"/>
      <c r="K49" s="158"/>
      <c r="L49" s="158"/>
      <c r="M49" s="158"/>
      <c r="N49" s="158"/>
      <c r="O49" s="158"/>
      <c r="P49" s="158"/>
      <c r="Q49" s="158"/>
      <c r="R49" s="158"/>
      <c r="S49" s="158"/>
      <c r="T49" s="158"/>
      <c r="U49" s="158"/>
      <c r="V49" s="146"/>
    </row>
    <row r="50" spans="1:22" x14ac:dyDescent="0.15">
      <c r="A50" s="147"/>
      <c r="B50" s="147"/>
      <c r="C50" s="147"/>
      <c r="D50" s="147"/>
      <c r="E50" s="147"/>
      <c r="F50" s="147"/>
      <c r="G50" s="147"/>
      <c r="H50" s="147"/>
      <c r="I50" s="147"/>
      <c r="J50" s="147"/>
      <c r="K50" s="147"/>
      <c r="L50" s="147"/>
      <c r="M50" s="147"/>
      <c r="N50" s="147"/>
      <c r="O50" s="147"/>
      <c r="P50" s="147"/>
      <c r="Q50" s="147"/>
      <c r="R50" s="147"/>
      <c r="S50" s="147"/>
      <c r="T50" s="147"/>
      <c r="U50" s="147"/>
      <c r="V50" s="147"/>
    </row>
  </sheetData>
  <mergeCells count="87">
    <mergeCell ref="J13:K13"/>
    <mergeCell ref="N13:O13"/>
    <mergeCell ref="Q13:T13"/>
    <mergeCell ref="A3:U3"/>
    <mergeCell ref="N5:O5"/>
    <mergeCell ref="P5:U5"/>
    <mergeCell ref="A7:A24"/>
    <mergeCell ref="B7:G20"/>
    <mergeCell ref="H7:I7"/>
    <mergeCell ref="J7:L7"/>
    <mergeCell ref="M7:O7"/>
    <mergeCell ref="P7:T7"/>
    <mergeCell ref="J8:K8"/>
    <mergeCell ref="U8:U24"/>
    <mergeCell ref="J9:K9"/>
    <mergeCell ref="N9:O9"/>
    <mergeCell ref="N8:O8"/>
    <mergeCell ref="Q8:T8"/>
    <mergeCell ref="N11:O11"/>
    <mergeCell ref="Q11:T11"/>
    <mergeCell ref="J12:K12"/>
    <mergeCell ref="N12:O12"/>
    <mergeCell ref="Q12:T12"/>
    <mergeCell ref="Q10:T10"/>
    <mergeCell ref="J11:K11"/>
    <mergeCell ref="Q9:T9"/>
    <mergeCell ref="J10:K10"/>
    <mergeCell ref="N10:O10"/>
    <mergeCell ref="J14:K14"/>
    <mergeCell ref="N14:O14"/>
    <mergeCell ref="Q14:T14"/>
    <mergeCell ref="J15:K15"/>
    <mergeCell ref="N15:O15"/>
    <mergeCell ref="Q15:T15"/>
    <mergeCell ref="J16:K16"/>
    <mergeCell ref="N16:O16"/>
    <mergeCell ref="Q16:T16"/>
    <mergeCell ref="J17:K17"/>
    <mergeCell ref="N17:O17"/>
    <mergeCell ref="Q17:T17"/>
    <mergeCell ref="J18:K18"/>
    <mergeCell ref="N18:O18"/>
    <mergeCell ref="Q18:T18"/>
    <mergeCell ref="J19:K19"/>
    <mergeCell ref="N19:O19"/>
    <mergeCell ref="Q19:T19"/>
    <mergeCell ref="H20:O20"/>
    <mergeCell ref="P20:T20"/>
    <mergeCell ref="B21:G23"/>
    <mergeCell ref="H21:K21"/>
    <mergeCell ref="L21:O21"/>
    <mergeCell ref="H22:I22"/>
    <mergeCell ref="J22:K22"/>
    <mergeCell ref="M22:O22"/>
    <mergeCell ref="Q22:T22"/>
    <mergeCell ref="H23:O23"/>
    <mergeCell ref="P23:T23"/>
    <mergeCell ref="B24:G24"/>
    <mergeCell ref="H24:T24"/>
    <mergeCell ref="A25:A26"/>
    <mergeCell ref="B25:G26"/>
    <mergeCell ref="H25:T26"/>
    <mergeCell ref="U25:U26"/>
    <mergeCell ref="B27:G27"/>
    <mergeCell ref="H27:T27"/>
    <mergeCell ref="A28:A29"/>
    <mergeCell ref="B28:G29"/>
    <mergeCell ref="I28:J28"/>
    <mergeCell ref="L28:N28"/>
    <mergeCell ref="P28:T28"/>
    <mergeCell ref="I29:J29"/>
    <mergeCell ref="L29:M29"/>
    <mergeCell ref="N29:U29"/>
    <mergeCell ref="B30:G30"/>
    <mergeCell ref="H30:I30"/>
    <mergeCell ref="N30:O30"/>
    <mergeCell ref="P30:Q30"/>
    <mergeCell ref="K33:U33"/>
    <mergeCell ref="B34:U39"/>
    <mergeCell ref="A40:U42"/>
    <mergeCell ref="A43:U45"/>
    <mergeCell ref="A46:U48"/>
    <mergeCell ref="A31:A39"/>
    <mergeCell ref="B31:G33"/>
    <mergeCell ref="I32:N32"/>
    <mergeCell ref="P32:U32"/>
    <mergeCell ref="I33:J33"/>
  </mergeCells>
  <phoneticPr fontId="1"/>
  <pageMargins left="1.4173228346456694" right="0.23622047244094491" top="0.74803149606299213" bottom="0.74803149606299213" header="0.31496062992125984" footer="0.31496062992125984"/>
  <pageSetup paperSize="9" scale="79" orientation="portrait" r:id="rId1"/>
  <ignoredErrors>
    <ignoredError sqref="M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第１号様式</vt:lpstr>
      <vt:lpstr>第２号様式</vt:lpstr>
      <vt:lpstr>第２号様式（その２）</vt:lpstr>
      <vt:lpstr>第２号様式（その３）</vt:lpstr>
      <vt:lpstr>第２号様式（その４）</vt:lpstr>
      <vt:lpstr>様式第１号別添１ </vt:lpstr>
      <vt:lpstr>様式第１号別添１記載例 </vt:lpstr>
      <vt:lpstr>様式第２号別添１ </vt:lpstr>
      <vt:lpstr>様式第２号別添１  (記載例)</vt:lpstr>
      <vt:lpstr>様式第２号別添２ </vt:lpstr>
      <vt:lpstr>様式第２号別添２記載例 </vt:lpstr>
      <vt:lpstr>第１号様式!Print_Area</vt:lpstr>
      <vt:lpstr>第２号様式!Print_Area</vt:lpstr>
      <vt:lpstr>'第２号様式（その２）'!Print_Area</vt:lpstr>
      <vt:lpstr>'第２号様式（その３）'!Print_Area</vt:lpstr>
      <vt:lpstr>'様式第１号別添１ '!Print_Area</vt:lpstr>
      <vt:lpstr>'様式第１号別添１記載例 '!Print_Area</vt:lpstr>
      <vt:lpstr>'様式第２号別添１ '!Print_Area</vt:lpstr>
      <vt:lpstr>'様式第２号別添１  (記載例)'!Print_Area</vt:lpstr>
      <vt:lpstr>'様式第２号別添２ '!Print_Area</vt:lpstr>
      <vt:lpstr>'様式第２号別添２記載例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6000</cp:lastModifiedBy>
  <cp:lastPrinted>2025-10-29T02:55:13Z</cp:lastPrinted>
  <dcterms:created xsi:type="dcterms:W3CDTF">2015-05-27T04:35:21Z</dcterms:created>
  <dcterms:modified xsi:type="dcterms:W3CDTF">2025-11-28T01:30:52Z</dcterms:modified>
</cp:coreProperties>
</file>