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001　長寿福祉係】\010　事業\10_軽費老人ホーム事務費補助\02_補助金\01_改定\R6.4.1老人保護措置費に係る支弁額等の改定について\⑥要綱改正等\②R7追加修正分\①【R7追加】介護処遇改善\②様式改正\HP用\"/>
    </mc:Choice>
  </mc:AlternateContent>
  <xr:revisionPtr revIDLastSave="0" documentId="13_ncr:1_{C6B92F8A-BE9B-46D3-967C-07F359D81444}" xr6:coauthVersionLast="36" xr6:coauthVersionMax="36" xr10:uidLastSave="{00000000-0000-0000-0000-000000000000}"/>
  <bookViews>
    <workbookView xWindow="600" yWindow="120" windowWidth="19395" windowHeight="7830" xr2:uid="{00000000-000D-0000-FFFF-FFFF00000000}"/>
  </bookViews>
  <sheets>
    <sheet name="第１号様式" sheetId="1" r:id="rId1"/>
    <sheet name="第２号様式" sheetId="5" r:id="rId2"/>
    <sheet name="第２号様式（その２）" sheetId="6" r:id="rId3"/>
    <sheet name="第２号様式（その３）" sheetId="7" r:id="rId4"/>
    <sheet name="第２号様式（その４）" sheetId="8" r:id="rId5"/>
    <sheet name="様式第１号別添１（１） " sheetId="14" r:id="rId6"/>
    <sheet name="様式第１号別添１（１）記載例 " sheetId="18" r:id="rId7"/>
    <sheet name="様式第２号別添１（１） " sheetId="11" r:id="rId8"/>
    <sheet name="様式第２号別添１（１）  (記載例)" sheetId="21" r:id="rId9"/>
  </sheets>
  <externalReferences>
    <externalReference r:id="rId10"/>
  </externalReferences>
  <definedNames>
    <definedName name="_xlnm.Print_Area" localSheetId="0">第１号様式!$A$1:$K$18</definedName>
    <definedName name="_xlnm.Print_Area" localSheetId="1">第２号様式!$A$1:$E$49</definedName>
    <definedName name="_xlnm.Print_Area" localSheetId="2">'第２号様式（その２）'!$A$1:$Q$30</definedName>
    <definedName name="_xlnm.Print_Area" localSheetId="3">'第２号様式（その３）'!$A$1:$K$29</definedName>
    <definedName name="_xlnm.Print_Area" localSheetId="5">'様式第１号別添１（１） '!$A$1:$U$49</definedName>
    <definedName name="_xlnm.Print_Area" localSheetId="6">'様式第１号別添１（１）記載例 '!$A$1:$U$49</definedName>
    <definedName name="_xlnm.Print_Area" localSheetId="7">'様式第２号別添１（１） '!$A$1:$U$49</definedName>
    <definedName name="_xlnm.Print_Area" localSheetId="8">'様式第２号別添１（１）  (記載例)'!$A$1:$U$49</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localSheetId="7" hidden="1">{#N/A,#N/A,FALSE,"Sheet1"}</definedName>
    <definedName name="wrn.ケアハウス." localSheetId="8" hidden="1">{#N/A,#N/A,FALSE,"Sheet1"}</definedName>
    <definedName name="wrn.ケアハウス." hidden="1">{#N/A,#N/A,FALSE,"Sheet1"}</definedName>
  </definedNames>
  <calcPr calcId="191029"/>
</workbook>
</file>

<file path=xl/calcChain.xml><?xml version="1.0" encoding="utf-8"?>
<calcChain xmlns="http://schemas.openxmlformats.org/spreadsheetml/2006/main">
  <c r="H27" i="14" l="1"/>
  <c r="H11" i="1"/>
  <c r="Q22" i="21" l="1"/>
  <c r="P23" i="21" s="1"/>
  <c r="Q19" i="21"/>
  <c r="Q18" i="21"/>
  <c r="Q17" i="21"/>
  <c r="Q16" i="21"/>
  <c r="Q15" i="21"/>
  <c r="Q14" i="21"/>
  <c r="Q13" i="21"/>
  <c r="Q12" i="21"/>
  <c r="Q11" i="21"/>
  <c r="Q10" i="21"/>
  <c r="Q9" i="21"/>
  <c r="Q8" i="21"/>
  <c r="P20" i="21" s="1"/>
  <c r="H24" i="11"/>
  <c r="P23" i="11"/>
  <c r="Q22" i="11"/>
  <c r="Q22" i="18"/>
  <c r="P23" i="18" s="1"/>
  <c r="Q19" i="18"/>
  <c r="Q18" i="18"/>
  <c r="Q17" i="18"/>
  <c r="Q16" i="18"/>
  <c r="Q15" i="18"/>
  <c r="Q14" i="18"/>
  <c r="Q13" i="18"/>
  <c r="Q12" i="18"/>
  <c r="Q11" i="18"/>
  <c r="Q10" i="18"/>
  <c r="Q9" i="18"/>
  <c r="Q8" i="18"/>
  <c r="P20" i="18" s="1"/>
  <c r="H24" i="14"/>
  <c r="P23" i="14"/>
  <c r="Q22" i="14"/>
  <c r="H24" i="21" l="1"/>
  <c r="H24" i="18"/>
  <c r="Q19" i="14" l="1"/>
  <c r="Q18" i="14"/>
  <c r="Q17" i="14"/>
  <c r="Q16" i="14"/>
  <c r="Q15" i="14"/>
  <c r="Q14" i="14"/>
  <c r="Q13" i="14"/>
  <c r="Q12" i="14"/>
  <c r="Q11" i="14"/>
  <c r="Q10" i="14"/>
  <c r="Q9" i="14"/>
  <c r="Q8" i="14"/>
  <c r="P20" i="14" l="1"/>
  <c r="J11" i="1"/>
  <c r="Q19" i="11" l="1"/>
  <c r="Q18" i="11"/>
  <c r="Q17" i="11"/>
  <c r="Q16" i="11"/>
  <c r="Q15" i="11"/>
  <c r="Q14" i="11"/>
  <c r="Q13" i="11"/>
  <c r="Q12" i="11"/>
  <c r="Q11" i="11"/>
  <c r="Q10" i="11"/>
  <c r="Q9" i="11"/>
  <c r="Q8" i="11"/>
  <c r="P20" i="11" l="1"/>
  <c r="N23" i="6"/>
  <c r="B27" i="7" s="1"/>
  <c r="C9" i="7"/>
  <c r="K21" i="7"/>
  <c r="C13" i="7" s="1"/>
  <c r="B13" i="7"/>
  <c r="N6" i="6"/>
  <c r="B10" i="7" s="1"/>
  <c r="N7" i="6"/>
  <c r="B11" i="7" s="1"/>
  <c r="N8" i="6"/>
  <c r="B12" i="7" s="1"/>
  <c r="N9" i="6"/>
  <c r="N10" i="6"/>
  <c r="B14" i="7" s="1"/>
  <c r="N11" i="6"/>
  <c r="B15" i="7" s="1"/>
  <c r="N12" i="6"/>
  <c r="B16" i="7" s="1"/>
  <c r="N13" i="6"/>
  <c r="B17" i="7" s="1"/>
  <c r="N14" i="6"/>
  <c r="B18" i="7" s="1"/>
  <c r="N15" i="6"/>
  <c r="B19" i="7" s="1"/>
  <c r="N16" i="6"/>
  <c r="B20" i="7" s="1"/>
  <c r="N17" i="6"/>
  <c r="B21" i="7" s="1"/>
  <c r="N18" i="6"/>
  <c r="B22" i="7" s="1"/>
  <c r="N19" i="6"/>
  <c r="B23" i="7" s="1"/>
  <c r="N20" i="6"/>
  <c r="B24" i="7" s="1"/>
  <c r="N21" i="6"/>
  <c r="B25" i="7" s="1"/>
  <c r="N22" i="6"/>
  <c r="B26" i="7" s="1"/>
  <c r="N5" i="6"/>
  <c r="B9" i="7" s="1"/>
  <c r="C24" i="7" l="1"/>
  <c r="C20" i="7"/>
  <c r="C16" i="7"/>
  <c r="C12" i="7"/>
  <c r="C27" i="7"/>
  <c r="C23" i="7"/>
  <c r="C19" i="7"/>
  <c r="C15" i="7"/>
  <c r="C11" i="7"/>
  <c r="C26" i="7"/>
  <c r="C22" i="7"/>
  <c r="C18" i="7"/>
  <c r="C14" i="7"/>
  <c r="C10" i="7"/>
  <c r="C25" i="7"/>
  <c r="C21" i="7"/>
  <c r="C17" i="7"/>
  <c r="B28" i="7"/>
  <c r="E11" i="1"/>
  <c r="G26" i="8" l="1"/>
  <c r="G25" i="8"/>
  <c r="G24" i="8"/>
  <c r="G23" i="8"/>
  <c r="G22" i="8"/>
  <c r="G21" i="8"/>
  <c r="G20" i="8"/>
  <c r="G19" i="8"/>
  <c r="G18" i="8"/>
  <c r="G17" i="8"/>
  <c r="E16" i="8"/>
  <c r="E27" i="8" s="1"/>
  <c r="C16" i="8"/>
  <c r="G15" i="8"/>
  <c r="G14" i="8"/>
  <c r="G13" i="8"/>
  <c r="G12" i="8"/>
  <c r="M27" i="7"/>
  <c r="E27" i="7"/>
  <c r="M26" i="7"/>
  <c r="E26" i="7"/>
  <c r="M25" i="7"/>
  <c r="E25" i="7"/>
  <c r="M24" i="7"/>
  <c r="E24" i="7"/>
  <c r="M23" i="7"/>
  <c r="E23" i="7"/>
  <c r="M22" i="7"/>
  <c r="E22" i="7"/>
  <c r="M21" i="7"/>
  <c r="J21" i="7"/>
  <c r="E21" i="7"/>
  <c r="M20" i="7"/>
  <c r="E20" i="7"/>
  <c r="M19" i="7"/>
  <c r="E19" i="7"/>
  <c r="M18" i="7"/>
  <c r="E18" i="7"/>
  <c r="M17" i="7"/>
  <c r="E17" i="7"/>
  <c r="M16" i="7"/>
  <c r="E16" i="7"/>
  <c r="M15" i="7"/>
  <c r="E15" i="7"/>
  <c r="M14" i="7"/>
  <c r="E14" i="7"/>
  <c r="M13" i="7"/>
  <c r="E13" i="7"/>
  <c r="M12" i="7"/>
  <c r="E12" i="7"/>
  <c r="M11" i="7"/>
  <c r="E11" i="7"/>
  <c r="M10" i="7"/>
  <c r="E10" i="7"/>
  <c r="M9" i="7"/>
  <c r="D9" i="7"/>
  <c r="M24" i="6"/>
  <c r="L24" i="6"/>
  <c r="K24" i="6"/>
  <c r="J24" i="6"/>
  <c r="I24" i="6"/>
  <c r="H24" i="6"/>
  <c r="G24" i="6"/>
  <c r="F24" i="6"/>
  <c r="E24" i="6"/>
  <c r="D24" i="6"/>
  <c r="C24" i="6"/>
  <c r="B24" i="6"/>
  <c r="C11" i="1"/>
  <c r="B11" i="1"/>
  <c r="G16" i="8" l="1"/>
  <c r="C27" i="8"/>
  <c r="G27" i="8" s="1"/>
  <c r="D12" i="7"/>
  <c r="D17" i="7"/>
  <c r="D20" i="7"/>
  <c r="D24" i="7"/>
  <c r="D16" i="7"/>
  <c r="D13" i="7"/>
  <c r="D21" i="7"/>
  <c r="N24" i="6"/>
  <c r="E9" i="7"/>
  <c r="E28" i="7" s="1"/>
  <c r="D10" i="7"/>
  <c r="D14" i="7"/>
  <c r="D18" i="7"/>
  <c r="D25" i="7"/>
  <c r="D26" i="7"/>
  <c r="D11" i="7"/>
  <c r="D15" i="7"/>
  <c r="D19" i="7"/>
  <c r="D22" i="7"/>
  <c r="D23" i="7"/>
  <c r="D27" i="7"/>
  <c r="D28" i="7" l="1"/>
  <c r="D11" i="1" l="1"/>
  <c r="F11" i="1" s="1"/>
</calcChain>
</file>

<file path=xl/sharedStrings.xml><?xml version="1.0" encoding="utf-8"?>
<sst xmlns="http://schemas.openxmlformats.org/spreadsheetml/2006/main" count="614" uniqueCount="205">
  <si>
    <t>補助金所要額調書</t>
    <rPh sb="0" eb="2">
      <t>ホジョ</t>
    </rPh>
    <rPh sb="2" eb="3">
      <t>キン</t>
    </rPh>
    <rPh sb="3" eb="5">
      <t>ショヨウ</t>
    </rPh>
    <rPh sb="5" eb="6">
      <t>ガク</t>
    </rPh>
    <rPh sb="6" eb="8">
      <t>チョウショ</t>
    </rPh>
    <phoneticPr fontId="1"/>
  </si>
  <si>
    <t>区分</t>
  </si>
  <si>
    <t>特別運営費</t>
  </si>
  <si>
    <t>総事業費</t>
  </si>
  <si>
    <t>（単位：円）</t>
  </si>
  <si>
    <t>事務費支出
予  定  額</t>
    <rPh sb="6" eb="7">
      <t>ヨ</t>
    </rPh>
    <rPh sb="9" eb="10">
      <t>サダム</t>
    </rPh>
    <rPh sb="12" eb="13">
      <t>ガク</t>
    </rPh>
    <phoneticPr fontId="6"/>
  </si>
  <si>
    <t>事  務  費
基  準  額</t>
    <phoneticPr fontId="6"/>
  </si>
  <si>
    <t>事務費本人                徴収予定額</t>
    <rPh sb="3" eb="5">
      <t>ホンニン</t>
    </rPh>
    <rPh sb="23" eb="25">
      <t>ヨテイ</t>
    </rPh>
    <phoneticPr fontId="6"/>
  </si>
  <si>
    <t>減免予定額</t>
    <rPh sb="2" eb="4">
      <t>ヨテイ</t>
    </rPh>
    <phoneticPr fontId="6"/>
  </si>
  <si>
    <t>備考</t>
  </si>
  <si>
    <t>（Ａ）</t>
  </si>
  <si>
    <t>（Ｂ）</t>
  </si>
  <si>
    <t>（Ｃ）</t>
  </si>
  <si>
    <t>（Ｄ）</t>
  </si>
  <si>
    <t>（Ｅ）</t>
  </si>
  <si>
    <t>事　務　費</t>
  </si>
  <si>
    <t>******</t>
  </si>
  <si>
    <t>計</t>
  </si>
  <si>
    <t>　　　を計上すること。</t>
    <rPh sb="4" eb="6">
      <t>ケイジョウ</t>
    </rPh>
    <phoneticPr fontId="6"/>
  </si>
  <si>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6"/>
  </si>
  <si>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6"/>
  </si>
  <si>
    <t>合　　計</t>
    <phoneticPr fontId="6"/>
  </si>
  <si>
    <t>　小計</t>
    <rPh sb="1" eb="3">
      <t>ショウケイ</t>
    </rPh>
    <phoneticPr fontId="6"/>
  </si>
  <si>
    <t>　　　・</t>
    <phoneticPr fontId="6"/>
  </si>
  <si>
    <t>　　　・</t>
    <phoneticPr fontId="6"/>
  </si>
  <si>
    <t>　生活費</t>
    <rPh sb="1" eb="4">
      <t>セイカツヒ</t>
    </rPh>
    <phoneticPr fontId="6"/>
  </si>
  <si>
    <t>　　○○</t>
    <phoneticPr fontId="6"/>
  </si>
  <si>
    <t>　食糧費</t>
    <rPh sb="1" eb="4">
      <t>ショクリョウヒ</t>
    </rPh>
    <phoneticPr fontId="6"/>
  </si>
  <si>
    <t>事業費</t>
    <rPh sb="0" eb="3">
      <t>ジギョウヒ</t>
    </rPh>
    <phoneticPr fontId="6"/>
  </si>
  <si>
    <t>　　　　・</t>
    <phoneticPr fontId="6"/>
  </si>
  <si>
    <t>庁費</t>
    <rPh sb="0" eb="1">
      <t>チョウ</t>
    </rPh>
    <phoneticPr fontId="6"/>
  </si>
  <si>
    <t>　　○○</t>
    <phoneticPr fontId="6"/>
  </si>
  <si>
    <t>旅費</t>
    <rPh sb="0" eb="2">
      <t>リョヒ</t>
    </rPh>
    <phoneticPr fontId="6"/>
  </si>
  <si>
    <t>　　　　・　</t>
    <phoneticPr fontId="6"/>
  </si>
  <si>
    <t>　　　　・　</t>
    <phoneticPr fontId="6"/>
  </si>
  <si>
    <t>　　　　・　</t>
    <phoneticPr fontId="6"/>
  </si>
  <si>
    <t>　　○○手当</t>
    <rPh sb="4" eb="6">
      <t>テアテ</t>
    </rPh>
    <phoneticPr fontId="6"/>
  </si>
  <si>
    <t>　　給料</t>
    <rPh sb="2" eb="4">
      <t>キュウリョウ</t>
    </rPh>
    <phoneticPr fontId="6"/>
  </si>
  <si>
    <t>　人件費</t>
    <rPh sb="1" eb="4">
      <t>ジンケンヒ</t>
    </rPh>
    <phoneticPr fontId="6"/>
  </si>
  <si>
    <t>事務費</t>
    <rPh sb="0" eb="3">
      <t>ジムヒ</t>
    </rPh>
    <phoneticPr fontId="6"/>
  </si>
  <si>
    <t>Ａ型・ケアハウス</t>
    <rPh sb="1" eb="2">
      <t>ガタ</t>
    </rPh>
    <phoneticPr fontId="6"/>
  </si>
  <si>
    <t>(施設名)　　　　　　　　　　　　　　　　　</t>
    <rPh sb="1" eb="3">
      <t>シセツ</t>
    </rPh>
    <rPh sb="3" eb="4">
      <t>メイ</t>
    </rPh>
    <phoneticPr fontId="6"/>
  </si>
  <si>
    <t>補　助　金　所　要　額　内　訳　書</t>
    <rPh sb="6" eb="7">
      <t>トコロ</t>
    </rPh>
    <rPh sb="8" eb="9">
      <t>ヨウ</t>
    </rPh>
    <phoneticPr fontId="6"/>
  </si>
  <si>
    <t>(施設名)　　　　　　　　　　　　　</t>
    <rPh sb="1" eb="3">
      <t>シセツ</t>
    </rPh>
    <rPh sb="3" eb="4">
      <t>メイ</t>
    </rPh>
    <phoneticPr fontId="6"/>
  </si>
  <si>
    <t>階層の区分</t>
    <rPh sb="0" eb="2">
      <t>カイソウ</t>
    </rPh>
    <rPh sb="3" eb="5">
      <t>クブン</t>
    </rPh>
    <phoneticPr fontId="6"/>
  </si>
  <si>
    <t>４月</t>
    <rPh sb="0" eb="2">
      <t>４ガツ</t>
    </rPh>
    <phoneticPr fontId="6"/>
  </si>
  <si>
    <t>５月</t>
  </si>
  <si>
    <t>６月</t>
  </si>
  <si>
    <t>７月</t>
  </si>
  <si>
    <t>８月</t>
  </si>
  <si>
    <t>９月</t>
  </si>
  <si>
    <t>１０月</t>
  </si>
  <si>
    <t>１１月</t>
  </si>
  <si>
    <t>１２月</t>
  </si>
  <si>
    <t>１月</t>
  </si>
  <si>
    <t>２月</t>
  </si>
  <si>
    <t>３月</t>
  </si>
  <si>
    <t>計</t>
    <rPh sb="0" eb="1">
      <t>ケイ</t>
    </rPh>
    <phoneticPr fontId="6"/>
  </si>
  <si>
    <t>備考</t>
    <rPh sb="0" eb="2">
      <t>ビコウ</t>
    </rPh>
    <phoneticPr fontId="6"/>
  </si>
  <si>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6"/>
  </si>
  <si>
    <t>（施設名）</t>
    <rPh sb="1" eb="3">
      <t>シセツ</t>
    </rPh>
    <rPh sb="3" eb="4">
      <t>メイ</t>
    </rPh>
    <phoneticPr fontId="6"/>
  </si>
  <si>
    <t>定員</t>
    <rPh sb="0" eb="2">
      <t>テイイン</t>
    </rPh>
    <phoneticPr fontId="6"/>
  </si>
  <si>
    <t>事務費
級地区分</t>
    <rPh sb="0" eb="3">
      <t>ジムヒ</t>
    </rPh>
    <rPh sb="4" eb="5">
      <t>キュウ</t>
    </rPh>
    <rPh sb="5" eb="6">
      <t>チ</t>
    </rPh>
    <rPh sb="6" eb="8">
      <t>クブン</t>
    </rPh>
    <phoneticPr fontId="6"/>
  </si>
  <si>
    <t xml:space="preserve"> </t>
    <phoneticPr fontId="6"/>
  </si>
  <si>
    <t>民間加算率</t>
    <rPh sb="0" eb="2">
      <t>ミンカン</t>
    </rPh>
    <rPh sb="2" eb="4">
      <t>カサン</t>
    </rPh>
    <rPh sb="4" eb="5">
      <t>リツ</t>
    </rPh>
    <phoneticPr fontId="6"/>
  </si>
  <si>
    <t>民改費　 ％</t>
    <rPh sb="0" eb="1">
      <t>ミン</t>
    </rPh>
    <rPh sb="1" eb="2">
      <t>カイ</t>
    </rPh>
    <rPh sb="2" eb="3">
      <t>ヒ</t>
    </rPh>
    <phoneticPr fontId="6"/>
  </si>
  <si>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6"/>
  </si>
  <si>
    <t>事務費基準額</t>
    <rPh sb="0" eb="3">
      <t>ジムヒ</t>
    </rPh>
    <rPh sb="3" eb="5">
      <t>キジュン</t>
    </rPh>
    <rPh sb="5" eb="6">
      <t>ガク</t>
    </rPh>
    <phoneticPr fontId="6"/>
  </si>
  <si>
    <t>事務費本人    徴収額</t>
    <rPh sb="0" eb="3">
      <t>ジムヒ</t>
    </rPh>
    <rPh sb="3" eb="5">
      <t>ホンニン</t>
    </rPh>
    <rPh sb="9" eb="11">
      <t>チョウシュウ</t>
    </rPh>
    <rPh sb="11" eb="12">
      <t>ガク</t>
    </rPh>
    <phoneticPr fontId="6"/>
  </si>
  <si>
    <t>単価区分</t>
    <rPh sb="0" eb="2">
      <t>タンカ</t>
    </rPh>
    <rPh sb="2" eb="4">
      <t>クブン</t>
    </rPh>
    <phoneticPr fontId="6"/>
  </si>
  <si>
    <t>金額</t>
    <rPh sb="0" eb="2">
      <t>キンガク</t>
    </rPh>
    <phoneticPr fontId="6"/>
  </si>
  <si>
    <t>(　月から　月)</t>
    <rPh sb="2" eb="3">
      <t>ガツ</t>
    </rPh>
    <rPh sb="6" eb="7">
      <t>ツキ</t>
    </rPh>
    <phoneticPr fontId="6"/>
  </si>
  <si>
    <t>(　月～　月)</t>
    <rPh sb="2" eb="3">
      <t>ガツ</t>
    </rPh>
    <phoneticPr fontId="6"/>
  </si>
  <si>
    <t>サービスの提供に要する基本額</t>
    <rPh sb="5" eb="7">
      <t>テイキョウ</t>
    </rPh>
    <rPh sb="8" eb="9">
      <t>ヨウ</t>
    </rPh>
    <rPh sb="11" eb="14">
      <t>キホンガク</t>
    </rPh>
    <phoneticPr fontId="6"/>
  </si>
  <si>
    <t>加算分</t>
    <rPh sb="0" eb="2">
      <t>カサン</t>
    </rPh>
    <rPh sb="2" eb="3">
      <t>ブン</t>
    </rPh>
    <phoneticPr fontId="6"/>
  </si>
  <si>
    <t>合計</t>
    <rPh sb="0" eb="2">
      <t>ゴウケイ</t>
    </rPh>
    <phoneticPr fontId="6"/>
  </si>
  <si>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6"/>
  </si>
  <si>
    <t>定員　(人)</t>
    <rPh sb="0" eb="2">
      <t>テイイン</t>
    </rPh>
    <rPh sb="4" eb="5">
      <t>ニン</t>
    </rPh>
    <phoneticPr fontId="6"/>
  </si>
  <si>
    <t>金額　(年額)</t>
    <rPh sb="0" eb="2">
      <t>キンガク</t>
    </rPh>
    <rPh sb="4" eb="6">
      <t>ネンガク</t>
    </rPh>
    <phoneticPr fontId="6"/>
  </si>
  <si>
    <t>（施設名）　</t>
    <rPh sb="1" eb="3">
      <t>シセツ</t>
    </rPh>
    <rPh sb="3" eb="4">
      <t>メイ</t>
    </rPh>
    <phoneticPr fontId="6"/>
  </si>
  <si>
    <t>（単位：人）</t>
    <rPh sb="1" eb="3">
      <t>タンイ</t>
    </rPh>
    <rPh sb="4" eb="5">
      <t>ニン</t>
    </rPh>
    <phoneticPr fontId="6"/>
  </si>
  <si>
    <t>区分</t>
    <rPh sb="0" eb="2">
      <t>クブン</t>
    </rPh>
    <phoneticPr fontId="6"/>
  </si>
  <si>
    <t>職員数</t>
    <rPh sb="0" eb="3">
      <t>ショクインスウ</t>
    </rPh>
    <phoneticPr fontId="6"/>
  </si>
  <si>
    <t>専任</t>
    <rPh sb="0" eb="2">
      <t>センニン</t>
    </rPh>
    <phoneticPr fontId="6"/>
  </si>
  <si>
    <t>兼任</t>
    <rPh sb="0" eb="2">
      <t>ケンニン</t>
    </rPh>
    <phoneticPr fontId="6"/>
  </si>
  <si>
    <t>施設長</t>
    <rPh sb="0" eb="2">
      <t>シセツ</t>
    </rPh>
    <rPh sb="2" eb="3">
      <t>チョウ</t>
    </rPh>
    <phoneticPr fontId="6"/>
  </si>
  <si>
    <t>医師</t>
    <rPh sb="0" eb="2">
      <t>イシ</t>
    </rPh>
    <phoneticPr fontId="6"/>
  </si>
  <si>
    <t>常勤</t>
    <rPh sb="0" eb="2">
      <t>ジョウキン</t>
    </rPh>
    <phoneticPr fontId="6"/>
  </si>
  <si>
    <t>非常勤</t>
    <rPh sb="0" eb="3">
      <t>ヒジョウキン</t>
    </rPh>
    <phoneticPr fontId="6"/>
  </si>
  <si>
    <t>嘱託</t>
    <rPh sb="0" eb="2">
      <t>ショクタク</t>
    </rPh>
    <phoneticPr fontId="6"/>
  </si>
  <si>
    <t>事務員</t>
    <rPh sb="0" eb="3">
      <t>ジムイン</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</si>
  <si>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</si>
  <si>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</si>
  <si>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</si>
  <si>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2">
      <t>エイヨウ</t>
    </rPh>
    <rPh sb="2" eb="3">
      <t>シ</t>
    </rPh>
    <phoneticPr fontId="6"/>
  </si>
  <si>
    <t>調理員等</t>
    <rPh sb="0" eb="2">
      <t>チョウリ</t>
    </rPh>
    <rPh sb="2" eb="3">
      <t>イン</t>
    </rPh>
    <rPh sb="3" eb="4">
      <t>トウ</t>
    </rPh>
    <phoneticPr fontId="6"/>
  </si>
  <si>
    <t>階層別、月別利用人員内訳</t>
    <rPh sb="0" eb="3">
      <t>カイソウベツ</t>
    </rPh>
    <rPh sb="4" eb="6">
      <t>ツキベツ</t>
    </rPh>
    <rPh sb="6" eb="8">
      <t>リヨウ</t>
    </rPh>
    <rPh sb="8" eb="10">
      <t>ジンイン</t>
    </rPh>
    <rPh sb="10" eb="12">
      <t>ウチワケ</t>
    </rPh>
    <phoneticPr fontId="6"/>
  </si>
  <si>
    <t>軽費老人ホーム支出予定額内訳</t>
    <rPh sb="9" eb="11">
      <t>ヨテイ</t>
    </rPh>
    <rPh sb="11" eb="12">
      <t>ガク</t>
    </rPh>
    <phoneticPr fontId="6"/>
  </si>
  <si>
    <t>事務費基準額内訳</t>
    <rPh sb="0" eb="3">
      <t>ジムヒ</t>
    </rPh>
    <rPh sb="3" eb="5">
      <t>キジュン</t>
    </rPh>
    <rPh sb="5" eb="6">
      <t>ガク</t>
    </rPh>
    <rPh sb="6" eb="8">
      <t>ウチワケ</t>
    </rPh>
    <phoneticPr fontId="6"/>
  </si>
  <si>
    <t>　特別運営費</t>
    <rPh sb="1" eb="3">
      <t>トクベツ</t>
    </rPh>
    <rPh sb="3" eb="6">
      <t>ウンエイヒ</t>
    </rPh>
    <phoneticPr fontId="6"/>
  </si>
  <si>
    <t>様式第１号（要綱第４条関係）</t>
    <rPh sb="0" eb="2">
      <t>ヨウシキ</t>
    </rPh>
    <rPh sb="2" eb="3">
      <t>ダイ</t>
    </rPh>
    <rPh sb="4" eb="5">
      <t>ゴウ</t>
    </rPh>
    <rPh sb="6" eb="8">
      <t>ヨウコウ</t>
    </rPh>
    <rPh sb="8" eb="9">
      <t>ダイ</t>
    </rPh>
    <rPh sb="10" eb="11">
      <t>ジョウ</t>
    </rPh>
    <rPh sb="11" eb="13">
      <t>カンケイ</t>
    </rPh>
    <phoneticPr fontId="1"/>
  </si>
  <si>
    <t>様式第２号その１（要綱第４条関係）</t>
    <rPh sb="0" eb="2">
      <t>ヨウシキ</t>
    </rPh>
    <rPh sb="2" eb="3">
      <t>ダイ</t>
    </rPh>
    <rPh sb="4" eb="5">
      <t>ゴウ</t>
    </rPh>
    <rPh sb="9" eb="11">
      <t>ヨウコウ</t>
    </rPh>
    <rPh sb="11" eb="12">
      <t>ダイ</t>
    </rPh>
    <rPh sb="13" eb="14">
      <t>ジョウ</t>
    </rPh>
    <rPh sb="14" eb="16">
      <t>カンケイ</t>
    </rPh>
    <phoneticPr fontId="1"/>
  </si>
  <si>
    <t>様式第２号その２（要綱第４条関係）</t>
    <rPh sb="0" eb="2">
      <t>ヨウシキ</t>
    </rPh>
    <rPh sb="2" eb="3">
      <t>ダイ</t>
    </rPh>
    <rPh sb="4" eb="5">
      <t>ゴウ</t>
    </rPh>
    <rPh sb="9" eb="11">
      <t>ヨウコウ</t>
    </rPh>
    <rPh sb="11" eb="12">
      <t>ダイ</t>
    </rPh>
    <rPh sb="13" eb="14">
      <t>ジョウ</t>
    </rPh>
    <rPh sb="14" eb="16">
      <t>カンケイ</t>
    </rPh>
    <phoneticPr fontId="1"/>
  </si>
  <si>
    <t>様式第２号その３（要綱第４条関係）</t>
    <rPh sb="0" eb="2">
      <t>ヨウシキ</t>
    </rPh>
    <rPh sb="2" eb="3">
      <t>ダイ</t>
    </rPh>
    <rPh sb="4" eb="5">
      <t>ゴウ</t>
    </rPh>
    <rPh sb="9" eb="11">
      <t>ヨウコウ</t>
    </rPh>
    <rPh sb="11" eb="12">
      <t>ダイ</t>
    </rPh>
    <rPh sb="13" eb="14">
      <t>ジョウ</t>
    </rPh>
    <rPh sb="14" eb="16">
      <t>カンケイ</t>
    </rPh>
    <phoneticPr fontId="1"/>
  </si>
  <si>
    <t>　職員の状況（Ａ型・ケアハウス）</t>
    <rPh sb="1" eb="3">
      <t>ショクイン</t>
    </rPh>
    <rPh sb="4" eb="6">
      <t>ジョウキョウ</t>
    </rPh>
    <rPh sb="8" eb="9">
      <t>ガタ</t>
    </rPh>
    <phoneticPr fontId="6"/>
  </si>
  <si>
    <t>様式第２号その４（要綱第４条関係）</t>
    <rPh sb="0" eb="2">
      <t>ヨウシキ</t>
    </rPh>
    <rPh sb="2" eb="3">
      <t>ダイ</t>
    </rPh>
    <rPh sb="4" eb="5">
      <t>ゴウ</t>
    </rPh>
    <rPh sb="9" eb="11">
      <t>ヨウコウ</t>
    </rPh>
    <rPh sb="11" eb="12">
      <t>ダイ</t>
    </rPh>
    <rPh sb="13" eb="14">
      <t>ジョウ</t>
    </rPh>
    <rPh sb="14" eb="16">
      <t>カンケイ</t>
    </rPh>
    <phoneticPr fontId="1"/>
  </si>
  <si>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6"/>
  </si>
  <si>
    <t>左のうち事務費対象経費</t>
    <phoneticPr fontId="1"/>
  </si>
  <si>
    <t>　　 ・</t>
    <phoneticPr fontId="6"/>
  </si>
  <si>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6"/>
  </si>
  <si>
    <t>　　　（　　）書きにより再掲すること。</t>
    <rPh sb="7" eb="8">
      <t>ガ</t>
    </rPh>
    <rPh sb="12" eb="14">
      <t>サイケイ</t>
    </rPh>
    <phoneticPr fontId="6"/>
  </si>
  <si>
    <t>単価区分別
利用人員</t>
    <rPh sb="0" eb="2">
      <t>タンカ</t>
    </rPh>
    <rPh sb="2" eb="4">
      <t>クブン</t>
    </rPh>
    <rPh sb="4" eb="5">
      <t>ベツ</t>
    </rPh>
    <rPh sb="6" eb="8">
      <t>リヨウ</t>
    </rPh>
    <rPh sb="8" eb="10">
      <t>ジンイン</t>
    </rPh>
    <phoneticPr fontId="6"/>
  </si>
  <si>
    <t>適用月</t>
    <rPh sb="0" eb="2">
      <t>テキヨウ</t>
    </rPh>
    <rPh sb="2" eb="3">
      <t>ゲツ</t>
    </rPh>
    <phoneticPr fontId="6"/>
  </si>
  <si>
    <t>（施設名）</t>
    <rPh sb="1" eb="3">
      <t>シセツ</t>
    </rPh>
    <rPh sb="3" eb="4">
      <t>メイ</t>
    </rPh>
    <phoneticPr fontId="1"/>
  </si>
  <si>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6"/>
  </si>
  <si>
    <t>属する月の分までは、３０日又は当該月の実人数で除した人員によること）</t>
    <rPh sb="12" eb="13">
      <t>ニチ</t>
    </rPh>
    <rPh sb="13" eb="14">
      <t>マタ</t>
    </rPh>
    <rPh sb="15" eb="17">
      <t>トウガイ</t>
    </rPh>
    <rPh sb="17" eb="18">
      <t>ツキ</t>
    </rPh>
    <rPh sb="19" eb="20">
      <t>ジツ</t>
    </rPh>
    <rPh sb="20" eb="22">
      <t>ニンズウ</t>
    </rPh>
    <rPh sb="23" eb="24">
      <t>ジョ</t>
    </rPh>
    <rPh sb="26" eb="28">
      <t>ジンイン</t>
    </rPh>
    <phoneticPr fontId="6"/>
  </si>
  <si>
    <t>（Ｇ）</t>
    <phoneticPr fontId="1"/>
  </si>
  <si>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6"/>
  </si>
  <si>
    <t>　　　４　特別運営費については、事務費本人徴収予定額（Ｄ）から控除すること。</t>
    <phoneticPr fontId="6"/>
  </si>
  <si>
    <t>［　　　　　　　年　　月　　日（申請日）現在］</t>
    <rPh sb="8" eb="9">
      <t>ネン</t>
    </rPh>
    <rPh sb="11" eb="12">
      <t>ガツ</t>
    </rPh>
    <rPh sb="14" eb="15">
      <t>ニチ</t>
    </rPh>
    <rPh sb="16" eb="18">
      <t>シンセイ</t>
    </rPh>
    <rPh sb="18" eb="19">
      <t>ヒ</t>
    </rPh>
    <rPh sb="20" eb="22">
      <t>ゲンザイ</t>
    </rPh>
    <phoneticPr fontId="6"/>
  </si>
  <si>
    <t>（Ｆ）</t>
    <phoneticPr fontId="1"/>
  </si>
  <si>
    <t>（Ｈ）</t>
    <phoneticPr fontId="1"/>
  </si>
  <si>
    <t>介護職員処遇改善加算</t>
    <rPh sb="0" eb="2">
      <t>カイゴ</t>
    </rPh>
    <rPh sb="2" eb="4">
      <t>ショクイン</t>
    </rPh>
    <rPh sb="4" eb="6">
      <t>ショグウ</t>
    </rPh>
    <rPh sb="6" eb="8">
      <t>カイゼン</t>
    </rPh>
    <rPh sb="8" eb="10">
      <t>カサン</t>
    </rPh>
    <phoneticPr fontId="6"/>
  </si>
  <si>
    <t>介護職員処遇改善計画書</t>
    <rPh sb="0" eb="4">
      <t>かいごしょくいん</t>
    </rPh>
    <rPh sb="4" eb="6">
      <t>しょぐう</t>
    </rPh>
    <rPh sb="6" eb="8">
      <t>かいぜん</t>
    </rPh>
    <rPh sb="8" eb="10">
      <t>けいかく</t>
    </rPh>
    <rPh sb="10" eb="11">
      <t>しょ</t>
    </rPh>
    <phoneticPr fontId="20" type="Hiragana"/>
  </si>
  <si>
    <t>施設名</t>
    <rPh sb="0" eb="3">
      <t>しせつめい</t>
    </rPh>
    <phoneticPr fontId="20" type="Hiragana"/>
  </si>
  <si>
    <t>①</t>
  </si>
  <si>
    <t>開設月</t>
    <rPh sb="0" eb="2">
      <t>カイセツ</t>
    </rPh>
    <rPh sb="2" eb="3">
      <t>ツキ</t>
    </rPh>
    <phoneticPr fontId="6"/>
  </si>
  <si>
    <t>対象介護職員数</t>
    <rPh sb="0" eb="2">
      <t>タイショウ</t>
    </rPh>
    <rPh sb="2" eb="4">
      <t>カイゴ</t>
    </rPh>
    <rPh sb="4" eb="7">
      <t>ショクインスウ</t>
    </rPh>
    <phoneticPr fontId="6"/>
  </si>
  <si>
    <t>単価</t>
    <rPh sb="0" eb="2">
      <t>タンカ</t>
    </rPh>
    <phoneticPr fontId="6"/>
  </si>
  <si>
    <t>実績額</t>
    <rPh sb="0" eb="2">
      <t>ジッセキ</t>
    </rPh>
    <rPh sb="2" eb="3">
      <t>ガク</t>
    </rPh>
    <phoneticPr fontId="6"/>
  </si>
  <si>
    <t>月</t>
    <rPh sb="0" eb="1">
      <t>ガツ</t>
    </rPh>
    <phoneticPr fontId="6"/>
  </si>
  <si>
    <t>人</t>
    <rPh sb="0" eb="1">
      <t>にん</t>
    </rPh>
    <phoneticPr fontId="20" type="Hiragana"/>
  </si>
  <si>
    <t>×</t>
    <phoneticPr fontId="6"/>
  </si>
  <si>
    <t>=</t>
    <phoneticPr fontId="6"/>
  </si>
  <si>
    <t>円</t>
    <rPh sb="0" eb="1">
      <t>エン</t>
    </rPh>
    <phoneticPr fontId="6"/>
  </si>
  <si>
    <t>②</t>
  </si>
  <si>
    <t>円</t>
    <rPh sb="0" eb="1">
      <t>えん</t>
    </rPh>
    <phoneticPr fontId="20" type="Hiragana"/>
  </si>
  <si>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</si>
  <si>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</si>
  <si>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</si>
  <si>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</si>
  <si>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</si>
  <si>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</si>
  <si>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</si>
  <si>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</si>
  <si>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</si>
  <si>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</si>
  <si>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</si>
  <si>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月</t>
    <rPh sb="0" eb="1">
      <t>つき</t>
    </rPh>
    <phoneticPr fontId="20" type="Hiragana"/>
  </si>
  <si>
    <t>～</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</si>
  <si>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</si>
  <si>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</si>
  <si>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</si>
  <si>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</si>
  <si>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</si>
  <si>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</si>
  <si>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</si>
  <si>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別添１　　補助金所要額内訳書</t>
    <phoneticPr fontId="6"/>
  </si>
  <si>
    <r>
      <t>(１)</t>
    </r>
    <r>
      <rPr>
        <sz val="1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</si>
  <si>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r>
      <t>(１)</t>
    </r>
    <r>
      <rPr>
        <sz val="11"/>
        <rFont val="ＭＳ Ｐゴシック"/>
        <family val="2"/>
        <charset val="128"/>
        <scheme val="minor"/>
      </rPr>
      <t>介護職員処遇改善変更計画書</t>
    </r>
    <rPh sb="3" eb="5">
      <t>かいご</t>
    </rPh>
    <rPh sb="5" eb="7">
      <t>しょくいん</t>
    </rPh>
    <rPh sb="7" eb="9">
      <t>しょぐう</t>
    </rPh>
    <rPh sb="9" eb="11">
      <t>かいぜん</t>
    </rPh>
    <rPh sb="11" eb="13">
      <t>へんこう</t>
    </rPh>
    <rPh sb="13" eb="16">
      <t>けいかくしょ</t>
    </rPh>
    <phoneticPr fontId="20" type="Hiragana"/>
  </si>
  <si>
    <t>介護職員処遇改善変更計画書</t>
    <rPh sb="0" eb="4">
      <t>かいごしょくいん</t>
    </rPh>
    <rPh sb="4" eb="6">
      <t>しょぐう</t>
    </rPh>
    <rPh sb="6" eb="8">
      <t>かいぜん</t>
    </rPh>
    <rPh sb="8" eb="10">
      <t>へんこう</t>
    </rPh>
    <rPh sb="10" eb="12">
      <t>けいかく</t>
    </rPh>
    <rPh sb="12" eb="13">
      <t>しょ</t>
    </rPh>
    <phoneticPr fontId="20" type="Hiragana"/>
  </si>
  <si>
    <t>既交付決定額</t>
    <rPh sb="0" eb="1">
      <t>キ</t>
    </rPh>
    <rPh sb="1" eb="3">
      <t>コウフ</t>
    </rPh>
    <rPh sb="3" eb="5">
      <t>ケッテイ</t>
    </rPh>
    <rPh sb="5" eb="6">
      <t>ガク</t>
    </rPh>
    <phoneticPr fontId="6"/>
  </si>
  <si>
    <t>差引額</t>
    <rPh sb="0" eb="2">
      <t>サシヒキ</t>
    </rPh>
    <rPh sb="2" eb="3">
      <t>ガク</t>
    </rPh>
    <phoneticPr fontId="6"/>
  </si>
  <si>
    <t>（Ｉ）</t>
    <phoneticPr fontId="1"/>
  </si>
  <si>
    <t>市補助所要額</t>
    <rPh sb="0" eb="1">
      <t>シ</t>
    </rPh>
    <rPh sb="1" eb="3">
      <t>ホジョ</t>
    </rPh>
    <rPh sb="3" eb="5">
      <t>ショヨウ</t>
    </rPh>
    <rPh sb="5" eb="6">
      <t>ガク</t>
    </rPh>
    <phoneticPr fontId="6"/>
  </si>
  <si>
    <t>　　　２　Ｈ欄については、当初交付決定額を記入すること。</t>
    <rPh sb="6" eb="7">
      <t>ラン</t>
    </rPh>
    <rPh sb="13" eb="15">
      <t>トウショ</t>
    </rPh>
    <rPh sb="15" eb="17">
      <t>コウフ</t>
    </rPh>
    <rPh sb="17" eb="19">
      <t>ケッテイ</t>
    </rPh>
    <rPh sb="19" eb="20">
      <t>ガク</t>
    </rPh>
    <rPh sb="21" eb="23">
      <t>キニュウ</t>
    </rPh>
    <phoneticPr fontId="6"/>
  </si>
  <si>
    <t>　　　　また、１，０００円未満の端数が生じた場合には、これを切り捨てること。</t>
    <rPh sb="22" eb="24">
      <t>バアイ</t>
    </rPh>
    <rPh sb="30" eb="31">
      <t>キ</t>
    </rPh>
    <rPh sb="32" eb="33">
      <t>ス</t>
    </rPh>
    <phoneticPr fontId="6"/>
  </si>
  <si>
    <t>　　　３　Ｇ欄については、Ｅ欄及びＦ欄の合計の額を記入すること。</t>
    <rPh sb="6" eb="7">
      <t>ラン</t>
    </rPh>
    <rPh sb="14" eb="15">
      <t>ラン</t>
    </rPh>
    <rPh sb="15" eb="16">
      <t>オヨ</t>
    </rPh>
    <rPh sb="18" eb="19">
      <t>ラン</t>
    </rPh>
    <rPh sb="20" eb="22">
      <t>ゴウケイ</t>
    </rPh>
    <rPh sb="23" eb="24">
      <t>ガク</t>
    </rPh>
    <rPh sb="25" eb="27">
      <t>キニュウ</t>
    </rPh>
    <phoneticPr fontId="6"/>
  </si>
  <si>
    <t xml:space="preserve">賃金改善見込額総額（年額）
</t>
    <rPh sb="0" eb="2">
      <t>ちんぎん</t>
    </rPh>
    <rPh sb="2" eb="4">
      <t>かいぜん</t>
    </rPh>
    <rPh sb="4" eb="6">
      <t>みこ</t>
    </rPh>
    <rPh sb="6" eb="7">
      <t>がく</t>
    </rPh>
    <rPh sb="7" eb="9">
      <t>そうがく</t>
    </rPh>
    <rPh sb="10" eb="12">
      <t>ねんがく</t>
    </rPh>
    <phoneticPr fontId="20" type="Hiragana"/>
  </si>
  <si>
    <t>③</t>
    <phoneticPr fontId="6"/>
  </si>
  <si>
    <t>円</t>
    <rPh sb="0" eb="1">
      <t>エン</t>
    </rPh>
    <phoneticPr fontId="1"/>
  </si>
  <si>
    <t>④</t>
    <phoneticPr fontId="1"/>
  </si>
  <si>
    <t>⑤</t>
    <phoneticPr fontId="1"/>
  </si>
  <si>
    <t>⑥</t>
    <phoneticPr fontId="1"/>
  </si>
  <si>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u/>
        <sz val="10"/>
        <color rgb="FFFF0000"/>
        <rFont val="ＭＳ 明朝"/>
        <family val="1"/>
        <charset val="128"/>
      </rPr>
      <t>　　　　　　　　　　　　　</t>
    </r>
    <r>
      <rPr>
        <sz val="10"/>
        <color theme="1"/>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24" eb="128">
      <t>かいごしょくいん</t>
    </rPh>
    <rPh sb="128" eb="130">
      <t>いがい</t>
    </rPh>
    <rPh sb="131" eb="133">
      <t>しょくいん</t>
    </rPh>
    <rPh sb="134" eb="136">
      <t>かいぜん</t>
    </rPh>
    <rPh sb="137" eb="139">
      <t>たいしょう</t>
    </rPh>
    <rPh sb="140" eb="141">
      <t>くわ</t>
    </rPh>
    <rPh sb="143" eb="145">
      <t>ばあい</t>
    </rPh>
    <rPh sb="146" eb="148">
      <t>とうがい</t>
    </rPh>
    <rPh sb="148" eb="149">
      <t>がく</t>
    </rPh>
    <rPh sb="150" eb="152">
      <t>がっさん</t>
    </rPh>
    <rPh sb="153" eb="155">
      <t>きさい</t>
    </rPh>
    <phoneticPr fontId="20" type="Hiragana"/>
  </si>
  <si>
    <t>■</t>
    <phoneticPr fontId="1"/>
  </si>
  <si>
    <t>円</t>
    <rPh sb="0" eb="1">
      <t>エン</t>
    </rPh>
    <phoneticPr fontId="1"/>
  </si>
  <si>
    <t>④</t>
    <phoneticPr fontId="1"/>
  </si>
  <si>
    <t>⑤</t>
    <phoneticPr fontId="1"/>
  </si>
  <si>
    <t>⑥</t>
    <phoneticPr fontId="1"/>
  </si>
  <si>
    <t>ア処遇改善加算上限額
（介護職員数算定分）</t>
    <rPh sb="1" eb="3">
      <t>しょぐう</t>
    </rPh>
    <rPh sb="3" eb="5">
      <t>かいぜん</t>
    </rPh>
    <rPh sb="5" eb="7">
      <t>かさん</t>
    </rPh>
    <rPh sb="7" eb="10">
      <t>じょうげんがく</t>
    </rPh>
    <rPh sb="12" eb="14">
      <t>かいご</t>
    </rPh>
    <rPh sb="14" eb="16">
      <t>しょくいん</t>
    </rPh>
    <rPh sb="16" eb="17">
      <t>すう</t>
    </rPh>
    <rPh sb="17" eb="19">
      <t>さんてい</t>
    </rPh>
    <rPh sb="19" eb="20">
      <t>ぶん</t>
    </rPh>
    <phoneticPr fontId="20" type="Hiragana"/>
  </si>
  <si>
    <t>小計</t>
    <rPh sb="0" eb="2">
      <t>ショウケイ</t>
    </rPh>
    <phoneticPr fontId="6"/>
  </si>
  <si>
    <t>イ処遇改善加算上限額
（令和６年度介護報酬改定を踏まえた対応（処遇改善分））</t>
    <phoneticPr fontId="1"/>
  </si>
  <si>
    <t>合計（ア＋イ）</t>
    <phoneticPr fontId="1"/>
  </si>
  <si>
    <t>対象月</t>
    <rPh sb="0" eb="3">
      <t>タイショウツキ</t>
    </rPh>
    <phoneticPr fontId="6"/>
  </si>
  <si>
    <t>か月</t>
    <rPh sb="1" eb="2">
      <t>ゲツ</t>
    </rPh>
    <phoneticPr fontId="6"/>
  </si>
  <si>
    <t>×</t>
    <phoneticPr fontId="1"/>
  </si>
  <si>
    <t>小計</t>
    <rPh sb="0" eb="2">
      <t>ショウケイ</t>
    </rPh>
    <phoneticPr fontId="1"/>
  </si>
  <si>
    <t>施設当たりの加算額</t>
    <rPh sb="0" eb="3">
      <t>シセツア</t>
    </rPh>
    <rPh sb="6" eb="9">
      <t>カサンガク</t>
    </rPh>
    <phoneticPr fontId="6"/>
  </si>
  <si>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6"/>
  </si>
  <si>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28" eb="30">
      <t>テイキョウ</t>
    </rPh>
    <rPh sb="31" eb="32">
      <t>ヨウ</t>
    </rPh>
    <phoneticPr fontId="6"/>
  </si>
  <si>
    <t>ケアハウス○○</t>
  </si>
  <si>
    <t>29000</t>
    <phoneticPr fontId="1"/>
  </si>
  <si>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</si>
  <si>
    <t>イ処遇改善加算上限額
（令和６年度介護報酬改定を踏まえた対応（処遇改善分））</t>
    <rPh sb="1" eb="5">
      <t>ショグウカイゼン</t>
    </rPh>
    <rPh sb="5" eb="7">
      <t>カサン</t>
    </rPh>
    <rPh sb="7" eb="10">
      <t>ジョウゲンガク</t>
    </rPh>
    <rPh sb="12" eb="14">
      <t>レイワ</t>
    </rPh>
    <rPh sb="15" eb="17">
      <t>ネンド</t>
    </rPh>
    <rPh sb="17" eb="19">
      <t>カイゴ</t>
    </rPh>
    <rPh sb="19" eb="23">
      <t>ホウシュウカイテイ</t>
    </rPh>
    <rPh sb="24" eb="25">
      <t>フ</t>
    </rPh>
    <rPh sb="28" eb="30">
      <t>タイオウ</t>
    </rPh>
    <rPh sb="31" eb="35">
      <t>ショグウカイゼン</t>
    </rPh>
    <rPh sb="35" eb="36">
      <t>ブン</t>
    </rPh>
    <phoneticPr fontId="6"/>
  </si>
  <si>
    <t>合計（ア＋イ）</t>
    <rPh sb="0" eb="2">
      <t>ゴウケイ</t>
    </rPh>
    <phoneticPr fontId="6"/>
  </si>
  <si>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</si>
  <si>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r>
      <rPr>
        <u/>
        <sz val="11"/>
        <color theme="1"/>
        <rFont val="ＭＳ Ｐゴシック"/>
        <family val="3"/>
        <charset val="128"/>
      </rPr>
      <t>ア</t>
    </r>
    <r>
      <rPr>
        <u/>
        <sz val="11"/>
        <color theme="1"/>
        <rFont val="ＭＳ Ｐゴシック"/>
        <family val="3"/>
        <charset val="128"/>
        <scheme val="minor"/>
      </rPr>
      <t xml:space="preserve">処遇改善加算上限額
</t>
    </r>
    <r>
      <rPr>
        <u/>
        <sz val="11"/>
        <color theme="1"/>
        <rFont val="ＭＳ Ｐゴシック"/>
        <family val="3"/>
        <charset val="128"/>
      </rPr>
      <t>（介護職員数算定分）</t>
    </r>
    <rPh sb="1" eb="3">
      <t>しょぐう</t>
    </rPh>
    <rPh sb="3" eb="5">
      <t>かいぜん</t>
    </rPh>
    <rPh sb="5" eb="7">
      <t>かさん</t>
    </rPh>
    <rPh sb="7" eb="9">
      <t>じょうげん</t>
    </rPh>
    <rPh sb="9" eb="10">
      <t>がく</t>
    </rPh>
    <rPh sb="12" eb="16">
      <t>かいごしょくいん</t>
    </rPh>
    <rPh sb="16" eb="17">
      <t>すう</t>
    </rPh>
    <rPh sb="17" eb="20">
      <t>さんていぶん</t>
    </rPh>
    <phoneticPr fontId="20" type="Hiragana"/>
  </si>
  <si>
    <r>
      <t>賃金改善を行った給与の種類</t>
    </r>
    <r>
      <rPr>
        <sz val="11"/>
        <color theme="1"/>
        <rFont val="ＭＳ 明朝"/>
        <family val="1"/>
        <charset val="128"/>
      </rPr>
      <t xml:space="preserve">
</t>
    </r>
    <r>
      <rPr>
        <sz val="8"/>
        <color theme="1"/>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</si>
  <si>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r>
      <t xml:space="preserve">具体的な取組内容
</t>
    </r>
    <r>
      <rPr>
        <sz val="8"/>
        <color theme="1"/>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</si>
  <si>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〇〇ケアハウス</t>
    <phoneticPr fontId="1"/>
  </si>
  <si>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</si>
  <si>
    <r>
      <rPr>
        <sz val="11"/>
        <color theme="1"/>
        <rFont val="ＭＳ Ｐゴシック"/>
        <family val="3"/>
        <charset val="128"/>
      </rPr>
      <t>ア</t>
    </r>
    <r>
      <rPr>
        <sz val="11"/>
        <color theme="1"/>
        <rFont val="ＭＳ Ｐゴシック"/>
        <family val="2"/>
        <charset val="128"/>
        <scheme val="minor"/>
      </rPr>
      <t xml:space="preserve">処遇改善加算上限額
</t>
    </r>
    <r>
      <rPr>
        <sz val="11"/>
        <color theme="1"/>
        <rFont val="ＭＳ Ｐゴシック"/>
        <family val="3"/>
        <charset val="128"/>
      </rPr>
      <t>（介護職員数算定分）</t>
    </r>
    <rPh sb="1" eb="3">
      <t>しょぐう</t>
    </rPh>
    <rPh sb="3" eb="5">
      <t>かいぜん</t>
    </rPh>
    <rPh sb="5" eb="7">
      <t>かさん</t>
    </rPh>
    <rPh sb="7" eb="9">
      <t>じょうげん</t>
    </rPh>
    <rPh sb="9" eb="10">
      <t>がく</t>
    </rPh>
    <rPh sb="12" eb="16">
      <t>かいごしょくいん</t>
    </rPh>
    <rPh sb="16" eb="17">
      <t>すう</t>
    </rPh>
    <rPh sb="17" eb="20">
      <t>さんていぶん</t>
    </rPh>
    <phoneticPr fontId="20" type="Hiragana"/>
  </si>
  <si>
    <r>
      <t>(１)</t>
    </r>
    <r>
      <rPr>
        <sz val="11"/>
        <color theme="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</si>
  <si>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　　　　　　　　　　　　　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24" eb="128">
      <t>かいごしょくいん</t>
    </rPh>
    <rPh sb="128" eb="130">
      <t>いがい</t>
    </rPh>
    <rPh sb="131" eb="133">
      <t>しょくいん</t>
    </rPh>
    <rPh sb="134" eb="136">
      <t>かいぜん</t>
    </rPh>
    <rPh sb="137" eb="139">
      <t>たいしょう</t>
    </rPh>
    <rPh sb="140" eb="141">
      <t>くわ</t>
    </rPh>
    <rPh sb="143" eb="145">
      <t>ばあい</t>
    </rPh>
    <rPh sb="146" eb="148">
      <t>とうがい</t>
    </rPh>
    <rPh sb="148" eb="149">
      <t>がく</t>
    </rPh>
    <rPh sb="150" eb="152">
      <t>がっさん</t>
    </rPh>
    <rPh sb="153" eb="155">
      <t>きさい</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</si>
</sst>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14"/>
      <color theme="1"/>
      <name val="ＭＳ 明朝"/>
      <family val="1"/>
      <charset val="128"/>
    </font>
    <font>
      <sz val="8"/>
      <name val="ＭＳ 明朝"/>
      <family val="1"/>
      <charset val="128"/>
    </font>
    <font>
      <sz val="9"/>
      <name val="ＭＳ Ｐゴシック"/>
      <family val="3"/>
      <charset val="128"/>
    </font>
    <font>
      <sz val="11"/>
      <color indexed="10"/>
      <name val="ＭＳ Ｐゴシック"/>
      <family val="3"/>
      <charset val="128"/>
    </font>
    <font>
      <sz val="11"/>
      <color indexed="10"/>
      <name val="ＭＳ 明朝"/>
      <family val="1"/>
      <charset val="128"/>
    </font>
    <font>
      <sz val="10"/>
      <name val="ＭＳ Ｐゴシック"/>
      <family val="3"/>
      <charset val="128"/>
    </font>
    <font>
      <sz val="11"/>
      <name val="ＭＳ Ｐ明朝"/>
      <family val="1"/>
      <charset val="128"/>
    </font>
    <font>
      <sz val="12"/>
      <name val="ＭＳ 明朝"/>
      <family val="1"/>
      <charset val="128"/>
    </font>
    <font>
      <sz val="12"/>
      <name val="ＭＳ Ｐゴシック"/>
      <family val="3"/>
      <charset val="128"/>
    </font>
    <font>
      <sz val="6"/>
      <name val="ＭＳ 明朝"/>
      <family val="1"/>
      <charset val="128"/>
    </font>
    <font>
      <sz val="11"/>
      <color theme="1"/>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sz val="16"/>
      <name val="ＭＳ 明朝"/>
      <family val="1"/>
      <charset val="128"/>
    </font>
    <font>
      <sz val="11"/>
      <name val="ＭＳ Ｐゴシック"/>
      <family val="2"/>
      <charset val="128"/>
      <scheme val="minor"/>
    </font>
    <font>
      <u/>
      <sz val="10"/>
      <color rgb="FFFF0000"/>
      <name val="ＭＳ 明朝"/>
      <family val="1"/>
      <charset val="128"/>
    </font>
    <font>
      <sz val="11"/>
      <color theme="1"/>
      <name val="ＭＳ Ｐゴシック"/>
      <family val="3"/>
      <charset val="128"/>
      <scheme val="minor"/>
    </font>
    <font>
      <sz val="9"/>
      <color theme="1"/>
      <name val="ＭＳ Ｐゴシック"/>
      <family val="3"/>
      <charset val="128"/>
    </font>
    <font>
      <u/>
      <sz val="11"/>
      <color theme="1"/>
      <name val="ＭＳ Ｐゴシック"/>
      <family val="3"/>
      <charset val="128"/>
    </font>
    <font>
      <u/>
      <sz val="11"/>
      <color theme="1"/>
      <name val="ＭＳ Ｐゴシック"/>
      <family val="3"/>
      <charset val="128"/>
      <scheme val="minor"/>
    </font>
    <font>
      <sz val="8"/>
      <color theme="1"/>
      <name val="ＭＳ 明朝"/>
      <family val="1"/>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9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hair">
        <color auto="1"/>
      </right>
      <top style="thin">
        <color auto="1"/>
      </top>
      <bottom style="thin">
        <color auto="1"/>
      </bottom>
      <diagonal/>
    </border>
    <border>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thin">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450">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xf numFmtId="38" fontId="4" fillId="0" borderId="0" xfId="1" applyFont="1" applyAlignment="1"/>
    <xf numFmtId="38" fontId="4" fillId="0" borderId="0" xfId="1" applyFont="1" applyAlignment="1">
      <alignment horizontal="right"/>
    </xf>
    <xf numFmtId="0" fontId="0" fillId="0" borderId="0" xfId="0" applyAlignment="1"/>
    <xf numFmtId="38" fontId="4" fillId="0" borderId="7" xfId="1" applyFont="1" applyBorder="1" applyAlignment="1">
      <alignment horizontal="center"/>
    </xf>
    <xf numFmtId="0" fontId="4" fillId="0" borderId="7" xfId="0" applyFont="1" applyBorder="1" applyAlignment="1"/>
    <xf numFmtId="0" fontId="4" fillId="0" borderId="1" xfId="0" applyFont="1" applyBorder="1" applyAlignment="1">
      <alignment horizontal="center"/>
    </xf>
    <xf numFmtId="0" fontId="4" fillId="0" borderId="0" xfId="0" applyFont="1" applyAlignment="1">
      <alignment horizontal="left"/>
    </xf>
    <xf numFmtId="0" fontId="5" fillId="0" borderId="0" xfId="2" applyAlignment="1"/>
    <xf numFmtId="0" fontId="4" fillId="0" borderId="0" xfId="2" applyFont="1" applyAlignment="1"/>
    <xf numFmtId="38" fontId="4" fillId="0" borderId="0" xfId="3" applyFont="1" applyAlignment="1"/>
    <xf numFmtId="0" fontId="4" fillId="0" borderId="0" xfId="2" applyFont="1" applyAlignment="1">
      <alignment horizontal="right"/>
    </xf>
    <xf numFmtId="0" fontId="4" fillId="0" borderId="9" xfId="2" applyFont="1" applyBorder="1" applyAlignment="1"/>
    <xf numFmtId="38" fontId="4" fillId="0" borderId="7" xfId="3" applyFont="1" applyBorder="1" applyAlignment="1"/>
    <xf numFmtId="38" fontId="4" fillId="0" borderId="9" xfId="3" applyFont="1" applyBorder="1" applyAlignment="1"/>
    <xf numFmtId="0" fontId="4" fillId="0" borderId="7" xfId="2" applyFont="1" applyBorder="1" applyAlignment="1">
      <alignment horizontal="center"/>
    </xf>
    <xf numFmtId="0" fontId="4" fillId="0" borderId="10" xfId="2" applyFont="1" applyBorder="1" applyAlignment="1"/>
    <xf numFmtId="38" fontId="4" fillId="0" borderId="11" xfId="3" applyFont="1" applyBorder="1" applyAlignment="1"/>
    <xf numFmtId="0" fontId="7" fillId="0" borderId="11" xfId="2" applyFont="1" applyBorder="1" applyAlignment="1"/>
    <xf numFmtId="0" fontId="4" fillId="0" borderId="11" xfId="2" applyFont="1" applyBorder="1" applyAlignment="1"/>
    <xf numFmtId="0" fontId="4" fillId="0" borderId="11" xfId="2" applyFont="1" applyBorder="1" applyAlignment="1">
      <alignment horizontal="left"/>
    </xf>
    <xf numFmtId="0" fontId="4" fillId="0" borderId="12" xfId="2" applyFont="1" applyBorder="1" applyAlignment="1"/>
    <xf numFmtId="38" fontId="4" fillId="0" borderId="13" xfId="3" applyFont="1" applyBorder="1" applyAlignment="1"/>
    <xf numFmtId="0" fontId="4" fillId="0" borderId="13" xfId="2" applyFont="1" applyBorder="1" applyAlignment="1"/>
    <xf numFmtId="0" fontId="4" fillId="0" borderId="8" xfId="2" applyFont="1" applyBorder="1" applyAlignment="1">
      <alignment horizontal="center"/>
    </xf>
    <xf numFmtId="38" fontId="4" fillId="0" borderId="8" xfId="3" applyFont="1" applyBorder="1" applyAlignment="1">
      <alignment horizontal="center"/>
    </xf>
    <xf numFmtId="0" fontId="4" fillId="0" borderId="5"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4" fillId="0" borderId="0" xfId="2" applyFont="1" applyAlignment="1">
      <alignment horizontal="left"/>
    </xf>
    <xf numFmtId="0" fontId="4" fillId="0" borderId="0" xfId="2" applyFont="1" applyAlignment="1">
      <alignment vertical="center"/>
    </xf>
    <xf numFmtId="0" fontId="7"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Fill="1" applyBorder="1" applyAlignment="1">
      <alignment horizontal="center" vertical="center"/>
    </xf>
    <xf numFmtId="0" fontId="5" fillId="0" borderId="0" xfId="2" applyBorder="1" applyAlignment="1">
      <alignment horizontal="center" vertical="center"/>
    </xf>
    <xf numFmtId="0" fontId="8" fillId="0" borderId="20" xfId="2" applyFont="1" applyBorder="1" applyAlignment="1">
      <alignment horizontal="right"/>
    </xf>
    <xf numFmtId="0" fontId="8" fillId="0" borderId="21" xfId="2" applyFont="1" applyBorder="1" applyAlignment="1">
      <alignment horizontal="right"/>
    </xf>
    <xf numFmtId="0" fontId="8" fillId="0" borderId="22" xfId="2" applyFont="1" applyBorder="1" applyAlignment="1">
      <alignment horizontal="right"/>
    </xf>
    <xf numFmtId="0" fontId="8" fillId="0" borderId="23" xfId="2" applyFont="1" applyBorder="1" applyAlignment="1">
      <alignment horizontal="right"/>
    </xf>
    <xf numFmtId="38" fontId="8" fillId="0" borderId="24" xfId="3" applyFont="1" applyBorder="1" applyAlignment="1">
      <alignment horizontal="right"/>
    </xf>
    <xf numFmtId="0" fontId="5" fillId="0" borderId="0" xfId="2" applyBorder="1" applyAlignment="1"/>
    <xf numFmtId="0" fontId="8" fillId="0" borderId="26" xfId="2" applyFont="1" applyBorder="1" applyAlignment="1">
      <alignment horizontal="right"/>
    </xf>
    <xf numFmtId="0" fontId="8" fillId="0" borderId="27" xfId="2" applyFont="1" applyBorder="1" applyAlignment="1">
      <alignment horizontal="right"/>
    </xf>
    <xf numFmtId="0" fontId="8" fillId="0" borderId="24" xfId="2" applyFont="1" applyBorder="1" applyAlignment="1">
      <alignment horizontal="right"/>
    </xf>
    <xf numFmtId="38" fontId="8" fillId="0" borderId="28" xfId="3" applyFont="1" applyBorder="1" applyAlignment="1">
      <alignment horizontal="right"/>
    </xf>
    <xf numFmtId="0" fontId="5" fillId="0" borderId="0" xfId="2" applyFont="1" applyBorder="1" applyAlignment="1"/>
    <xf numFmtId="0" fontId="14" fillId="0" borderId="0" xfId="2" applyFont="1" applyBorder="1" applyAlignment="1"/>
    <xf numFmtId="0" fontId="8" fillId="0" borderId="28" xfId="2" applyFont="1" applyBorder="1" applyAlignment="1">
      <alignment horizontal="right"/>
    </xf>
    <xf numFmtId="0" fontId="8" fillId="0" borderId="30" xfId="2" applyFont="1" applyBorder="1" applyAlignment="1">
      <alignment horizontal="right"/>
    </xf>
    <xf numFmtId="38" fontId="8" fillId="0" borderId="28" xfId="3" applyFont="1" applyBorder="1" applyAlignment="1"/>
    <xf numFmtId="0" fontId="8" fillId="0" borderId="31" xfId="2" applyFont="1" applyBorder="1" applyAlignment="1">
      <alignment horizontal="right"/>
    </xf>
    <xf numFmtId="0" fontId="8" fillId="0" borderId="32" xfId="2" applyFont="1" applyBorder="1" applyAlignment="1">
      <alignment horizontal="right"/>
    </xf>
    <xf numFmtId="0" fontId="8" fillId="0" borderId="33" xfId="2" applyFont="1" applyBorder="1" applyAlignment="1">
      <alignment horizontal="right"/>
    </xf>
    <xf numFmtId="0" fontId="8" fillId="0" borderId="34" xfId="2" applyFont="1" applyBorder="1" applyAlignment="1">
      <alignment horizontal="right"/>
    </xf>
    <xf numFmtId="0" fontId="8" fillId="0" borderId="15" xfId="2" applyFont="1" applyBorder="1" applyAlignment="1">
      <alignment horizontal="right"/>
    </xf>
    <xf numFmtId="0" fontId="5" fillId="0" borderId="16" xfId="2" applyFont="1" applyBorder="1" applyAlignment="1">
      <alignment horizontal="right"/>
    </xf>
    <xf numFmtId="0" fontId="4" fillId="0" borderId="15" xfId="2" applyFont="1" applyBorder="1" applyAlignment="1"/>
    <xf numFmtId="0" fontId="8" fillId="0" borderId="35" xfId="2" applyFont="1" applyBorder="1" applyAlignment="1">
      <alignment horizontal="right"/>
    </xf>
    <xf numFmtId="0" fontId="4" fillId="0" borderId="35" xfId="2" applyFont="1" applyBorder="1" applyAlignment="1"/>
    <xf numFmtId="38" fontId="4" fillId="0" borderId="0" xfId="3" applyFont="1" applyAlignment="1">
      <alignment horizontal="righ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6" xfId="3" applyFont="1" applyBorder="1" applyAlignment="1">
      <alignment horizontal="center" vertical="center"/>
    </xf>
    <xf numFmtId="38" fontId="7" fillId="0" borderId="37" xfId="3" applyFont="1" applyBorder="1" applyAlignment="1">
      <alignment horizontal="center" vertical="center"/>
    </xf>
    <xf numFmtId="38" fontId="7" fillId="0" borderId="37" xfId="3" applyFont="1" applyBorder="1" applyAlignment="1">
      <alignment horizontal="center" vertical="center" wrapText="1"/>
    </xf>
    <xf numFmtId="38" fontId="7" fillId="0" borderId="38" xfId="3" applyFont="1" applyBorder="1" applyAlignment="1">
      <alignment horizontal="center" vertical="center"/>
    </xf>
    <xf numFmtId="38" fontId="4" fillId="0" borderId="0" xfId="3" applyFont="1" applyBorder="1" applyAlignment="1">
      <alignment horizontal="center"/>
    </xf>
    <xf numFmtId="38" fontId="4" fillId="0" borderId="0" xfId="3" applyFont="1" applyBorder="1" applyAlignment="1">
      <alignment horizontal="right"/>
    </xf>
    <xf numFmtId="38" fontId="7" fillId="0" borderId="39" xfId="3" applyFont="1" applyBorder="1" applyAlignment="1">
      <alignment horizontal="center" wrapText="1"/>
    </xf>
    <xf numFmtId="38" fontId="7" fillId="0" borderId="5" xfId="3" applyFont="1" applyBorder="1" applyAlignment="1">
      <alignment horizontal="center" wrapText="1"/>
    </xf>
    <xf numFmtId="38" fontId="7" fillId="0" borderId="5" xfId="3" applyFont="1" applyBorder="1" applyAlignment="1">
      <alignment horizontal="center"/>
    </xf>
    <xf numFmtId="38" fontId="7" fillId="0" borderId="40" xfId="3" applyFont="1" applyBorder="1" applyAlignment="1">
      <alignment horizontal="center"/>
    </xf>
    <xf numFmtId="0" fontId="5" fillId="0" borderId="41" xfId="2" applyBorder="1" applyAlignment="1"/>
    <xf numFmtId="0" fontId="5" fillId="0" borderId="42" xfId="2" applyBorder="1" applyAlignment="1"/>
    <xf numFmtId="0" fontId="5" fillId="0" borderId="43" xfId="2" applyBorder="1" applyAlignment="1"/>
    <xf numFmtId="38" fontId="4" fillId="0" borderId="0" xfId="3" applyFont="1" applyBorder="1" applyAlignment="1">
      <alignment horizontal="center" vertical="center"/>
    </xf>
    <xf numFmtId="38" fontId="4" fillId="0" borderId="50" xfId="3" applyFont="1" applyBorder="1" applyAlignment="1"/>
    <xf numFmtId="38" fontId="15" fillId="0" borderId="0" xfId="3" applyFont="1" applyBorder="1" applyAlignment="1">
      <alignment horizontal="center" vertical="center"/>
    </xf>
    <xf numFmtId="38" fontId="15" fillId="0" borderId="0" xfId="3" applyFont="1" applyAlignment="1">
      <alignment horizontal="right"/>
    </xf>
    <xf numFmtId="0" fontId="14" fillId="0" borderId="0" xfId="2" applyFont="1" applyAlignment="1"/>
    <xf numFmtId="0" fontId="4" fillId="0" borderId="53" xfId="2" applyFont="1" applyBorder="1" applyAlignment="1">
      <alignment horizontal="right"/>
    </xf>
    <xf numFmtId="38" fontId="7" fillId="0" borderId="52" xfId="3" applyFont="1" applyBorder="1" applyAlignment="1">
      <alignment horizontal="right" wrapText="1"/>
    </xf>
    <xf numFmtId="38" fontId="4" fillId="0" borderId="0" xfId="3" applyFont="1" applyBorder="1" applyAlignment="1">
      <alignment wrapText="1"/>
    </xf>
    <xf numFmtId="0" fontId="4" fillId="0" borderId="26" xfId="2" applyFont="1" applyBorder="1" applyAlignment="1"/>
    <xf numFmtId="38" fontId="4" fillId="0" borderId="0" xfId="3" applyFont="1" applyBorder="1" applyAlignment="1"/>
    <xf numFmtId="38" fontId="12" fillId="0" borderId="0" xfId="3" applyFont="1" applyAlignment="1">
      <alignment horizontal="right" shrinkToFit="1"/>
    </xf>
    <xf numFmtId="38" fontId="4" fillId="0" borderId="54" xfId="3" applyFont="1" applyBorder="1" applyAlignment="1">
      <alignment horizontal="right" vertical="center"/>
    </xf>
    <xf numFmtId="38" fontId="4" fillId="0" borderId="38" xfId="3" applyFont="1" applyBorder="1" applyAlignment="1">
      <alignment horizontal="right" vertical="center"/>
    </xf>
    <xf numFmtId="38" fontId="4" fillId="0" borderId="2" xfId="3" applyFont="1" applyBorder="1" applyAlignment="1">
      <alignment horizontal="right" vertical="center"/>
    </xf>
    <xf numFmtId="38" fontId="4" fillId="0" borderId="56" xfId="3" applyFont="1" applyBorder="1" applyAlignment="1">
      <alignment horizontal="right" vertical="center"/>
    </xf>
    <xf numFmtId="38" fontId="4" fillId="0" borderId="2" xfId="3" applyFont="1" applyBorder="1" applyAlignment="1">
      <alignment horizontal="right" wrapText="1"/>
    </xf>
    <xf numFmtId="38" fontId="4" fillId="0" borderId="56" xfId="3" applyFont="1" applyBorder="1" applyAlignment="1">
      <alignment horizontal="right" wrapText="1"/>
    </xf>
    <xf numFmtId="38" fontId="4" fillId="0" borderId="2" xfId="3" applyFont="1" applyBorder="1" applyAlignment="1">
      <alignment horizontal="right"/>
    </xf>
    <xf numFmtId="38" fontId="4" fillId="0" borderId="56" xfId="3" applyFont="1" applyBorder="1" applyAlignment="1">
      <alignment horizontal="right"/>
    </xf>
    <xf numFmtId="0" fontId="4" fillId="0" borderId="53" xfId="2" applyFont="1" applyBorder="1" applyAlignment="1"/>
    <xf numFmtId="38" fontId="4" fillId="0" borderId="59" xfId="3" applyFont="1" applyBorder="1" applyAlignment="1">
      <alignment horizontal="right"/>
    </xf>
    <xf numFmtId="38" fontId="4" fillId="0" borderId="60" xfId="3" applyFont="1" applyBorder="1" applyAlignment="1">
      <alignment horizontal="right"/>
    </xf>
    <xf numFmtId="6" fontId="8" fillId="0" borderId="29" xfId="2" applyNumberFormat="1" applyFont="1" applyBorder="1" applyAlignment="1"/>
    <xf numFmtId="0" fontId="4" fillId="0" borderId="61" xfId="2" applyFont="1" applyBorder="1" applyAlignment="1">
      <alignment horizontal="right"/>
    </xf>
    <xf numFmtId="38" fontId="4" fillId="0" borderId="62" xfId="3" applyFont="1" applyBorder="1" applyAlignment="1"/>
    <xf numFmtId="38" fontId="4" fillId="0" borderId="58" xfId="3" applyFont="1" applyBorder="1" applyAlignment="1"/>
    <xf numFmtId="38" fontId="4" fillId="0" borderId="63" xfId="3" applyFont="1" applyBorder="1" applyAlignment="1"/>
    <xf numFmtId="0" fontId="16" fillId="0" borderId="35" xfId="2" applyFont="1" applyBorder="1" applyAlignment="1">
      <alignment horizontal="left" vertical="center"/>
    </xf>
    <xf numFmtId="0" fontId="5" fillId="0" borderId="35" xfId="2" applyFont="1" applyBorder="1" applyAlignment="1">
      <alignment horizontal="right" vertical="top"/>
    </xf>
    <xf numFmtId="38" fontId="0" fillId="0" borderId="35" xfId="3" applyFont="1" applyBorder="1" applyAlignment="1">
      <alignment horizontal="right" vertical="top"/>
    </xf>
    <xf numFmtId="38" fontId="5" fillId="0" borderId="0" xfId="3" applyBorder="1" applyAlignment="1"/>
    <xf numFmtId="38" fontId="5" fillId="0" borderId="0" xfId="3" applyBorder="1" applyAlignment="1">
      <alignment horizontal="right"/>
    </xf>
    <xf numFmtId="0" fontId="5" fillId="0" borderId="0" xfId="2" applyFont="1" applyAlignment="1">
      <alignment horizontal="right" vertical="top"/>
    </xf>
    <xf numFmtId="38" fontId="0" fillId="0" borderId="0" xfId="3" applyFont="1" applyAlignment="1">
      <alignment horizontal="right" vertical="top"/>
    </xf>
    <xf numFmtId="38" fontId="5" fillId="0" borderId="0" xfId="3" applyAlignment="1"/>
    <xf numFmtId="38" fontId="5" fillId="0" borderId="0" xfId="3" applyAlignment="1">
      <alignment horizontal="right"/>
    </xf>
    <xf numFmtId="0" fontId="17" fillId="0" borderId="0" xfId="0" applyFont="1" applyAlignment="1"/>
    <xf numFmtId="38" fontId="17" fillId="0" borderId="0" xfId="3" applyFont="1" applyAlignment="1"/>
    <xf numFmtId="0" fontId="17" fillId="0" borderId="0" xfId="0" applyFont="1" applyBorder="1" applyAlignment="1">
      <alignment horizontal="center"/>
    </xf>
    <xf numFmtId="0" fontId="17" fillId="0" borderId="0" xfId="0" applyFont="1" applyAlignment="1">
      <alignment horizontal="right"/>
    </xf>
    <xf numFmtId="0" fontId="17" fillId="0" borderId="30" xfId="0" applyFont="1" applyBorder="1" applyAlignment="1">
      <alignment horizontal="center"/>
    </xf>
    <xf numFmtId="38" fontId="4" fillId="0" borderId="1" xfId="1" applyFont="1" applyBorder="1" applyAlignment="1"/>
    <xf numFmtId="38" fontId="4" fillId="0" borderId="1" xfId="1" applyFont="1" applyBorder="1" applyAlignment="1">
      <alignment horizontal="center"/>
    </xf>
    <xf numFmtId="38" fontId="4" fillId="0" borderId="1" xfId="1" applyFont="1" applyFill="1" applyBorder="1" applyAlignment="1">
      <alignment horizontal="center"/>
    </xf>
    <xf numFmtId="0" fontId="4" fillId="0" borderId="1" xfId="0" applyFont="1" applyBorder="1" applyAlignment="1"/>
    <xf numFmtId="176" fontId="4" fillId="0" borderId="1" xfId="1" applyNumberFormat="1" applyFont="1" applyBorder="1" applyAlignment="1">
      <alignment horizontal="right"/>
    </xf>
    <xf numFmtId="38" fontId="4" fillId="0" borderId="1" xfId="1" applyFont="1" applyFill="1" applyBorder="1" applyAlignment="1"/>
    <xf numFmtId="38" fontId="8" fillId="0" borderId="5" xfId="3" applyFont="1" applyFill="1" applyBorder="1" applyAlignment="1">
      <alignment horizontal="center" shrinkToFit="1"/>
    </xf>
    <xf numFmtId="0" fontId="4" fillId="0" borderId="0" xfId="2" applyFont="1" applyFill="1" applyAlignment="1"/>
    <xf numFmtId="0" fontId="4" fillId="0" borderId="0" xfId="2" applyFont="1" applyFill="1" applyBorder="1" applyAlignment="1">
      <alignment horizontal="left"/>
    </xf>
    <xf numFmtId="0" fontId="4" fillId="0" borderId="0" xfId="2" applyFont="1" applyFill="1" applyAlignment="1">
      <alignment horizontal="left"/>
    </xf>
    <xf numFmtId="0" fontId="5" fillId="0" borderId="0" xfId="2" applyFill="1" applyAlignment="1"/>
    <xf numFmtId="38" fontId="4" fillId="0" borderId="0" xfId="3" applyFont="1" applyFill="1" applyBorder="1" applyAlignment="1">
      <alignment horizontal="center" vertical="center"/>
    </xf>
    <xf numFmtId="38" fontId="4" fillId="0" borderId="0" xfId="3" applyFont="1" applyFill="1" applyAlignment="1"/>
    <xf numFmtId="0" fontId="4" fillId="0" borderId="49" xfId="2" applyFont="1" applyFill="1" applyBorder="1" applyAlignment="1">
      <alignment horizontal="right" vertical="center" wrapText="1"/>
    </xf>
    <xf numFmtId="38" fontId="4" fillId="0" borderId="49" xfId="3" applyFont="1" applyFill="1" applyBorder="1" applyAlignment="1">
      <alignment horizontal="right" vertical="center"/>
    </xf>
    <xf numFmtId="38" fontId="4" fillId="0" borderId="50" xfId="3" applyFont="1" applyFill="1" applyBorder="1" applyAlignment="1"/>
    <xf numFmtId="38" fontId="7" fillId="0" borderId="51" xfId="3" applyFont="1" applyFill="1" applyBorder="1" applyAlignment="1">
      <alignment horizontal="right"/>
    </xf>
    <xf numFmtId="38" fontId="7" fillId="0" borderId="52" xfId="3" applyFont="1" applyFill="1" applyBorder="1" applyAlignment="1">
      <alignment horizontal="right"/>
    </xf>
    <xf numFmtId="38" fontId="15" fillId="0" borderId="0" xfId="3" applyFont="1" applyFill="1" applyBorder="1" applyAlignment="1">
      <alignment horizontal="center" vertical="center"/>
    </xf>
    <xf numFmtId="38" fontId="15" fillId="0" borderId="0" xfId="3" applyFont="1" applyFill="1" applyAlignment="1"/>
    <xf numFmtId="38" fontId="7" fillId="0" borderId="52" xfId="3" applyFont="1" applyFill="1" applyBorder="1" applyAlignment="1">
      <alignment horizontal="right" wrapText="1"/>
    </xf>
    <xf numFmtId="38" fontId="4" fillId="0" borderId="0" xfId="3" applyFont="1" applyFill="1" applyBorder="1" applyAlignment="1">
      <alignment wrapText="1"/>
    </xf>
    <xf numFmtId="38" fontId="4" fillId="0" borderId="0" xfId="3" applyFont="1" applyFill="1" applyAlignment="1">
      <alignment horizontal="left"/>
    </xf>
    <xf numFmtId="38" fontId="4" fillId="0" borderId="0" xfId="3" applyFont="1" applyFill="1" applyBorder="1" applyAlignment="1"/>
    <xf numFmtId="38" fontId="4" fillId="0" borderId="0" xfId="3" applyFont="1" applyFill="1" applyAlignment="1">
      <alignment horizontal="center"/>
    </xf>
    <xf numFmtId="38" fontId="4" fillId="0" borderId="1" xfId="3" applyFont="1" applyFill="1" applyBorder="1" applyAlignment="1">
      <alignment horizontal="center" vertical="center" shrinkToFit="1"/>
    </xf>
    <xf numFmtId="38" fontId="4" fillId="0" borderId="1" xfId="3" applyFont="1" applyFill="1" applyBorder="1" applyAlignment="1">
      <alignment shrinkToFit="1"/>
    </xf>
    <xf numFmtId="0" fontId="18" fillId="2" borderId="0" xfId="2" applyFont="1" applyFill="1"/>
    <xf numFmtId="0" fontId="19" fillId="2" borderId="0" xfId="2" applyFont="1" applyFill="1"/>
    <xf numFmtId="38" fontId="19" fillId="2" borderId="0" xfId="3" applyFont="1" applyFill="1"/>
    <xf numFmtId="0" fontId="19" fillId="0" borderId="0" xfId="2" applyFont="1"/>
    <xf numFmtId="49" fontId="5" fillId="2" borderId="0" xfId="2" applyNumberFormat="1" applyFill="1" applyAlignment="1">
      <alignment vertical="center"/>
    </xf>
    <xf numFmtId="0" fontId="5" fillId="2" borderId="0" xfId="2" applyFill="1" applyAlignment="1">
      <alignment vertical="center"/>
    </xf>
    <xf numFmtId="0" fontId="5" fillId="2" borderId="0" xfId="2" applyFill="1"/>
    <xf numFmtId="0" fontId="5" fillId="0" borderId="0" xfId="2"/>
    <xf numFmtId="0" fontId="5" fillId="2" borderId="0" xfId="2" applyFill="1" applyAlignment="1">
      <alignment horizontal="center" vertical="center"/>
    </xf>
    <xf numFmtId="49" fontId="5" fillId="2" borderId="4" xfId="2" applyNumberFormat="1" applyFont="1" applyFill="1" applyBorder="1" applyAlignment="1">
      <alignment vertical="center"/>
    </xf>
    <xf numFmtId="38" fontId="2" fillId="2" borderId="2" xfId="3" applyFont="1" applyFill="1" applyBorder="1" applyAlignment="1">
      <alignment vertical="center"/>
    </xf>
    <xf numFmtId="38" fontId="21" fillId="2" borderId="3" xfId="3" applyFont="1" applyFill="1" applyBorder="1" applyAlignment="1">
      <alignment vertical="center"/>
    </xf>
    <xf numFmtId="0" fontId="5" fillId="2" borderId="8" xfId="2" applyFill="1" applyBorder="1" applyAlignment="1">
      <alignment vertical="center"/>
    </xf>
    <xf numFmtId="0" fontId="5" fillId="2" borderId="84" xfId="2" applyFont="1" applyFill="1" applyBorder="1" applyAlignment="1">
      <alignment vertical="center"/>
    </xf>
    <xf numFmtId="0" fontId="5" fillId="2" borderId="85" xfId="2" applyFont="1" applyFill="1" applyBorder="1" applyAlignment="1">
      <alignment vertical="center" wrapText="1"/>
    </xf>
    <xf numFmtId="0" fontId="5" fillId="2" borderId="8" xfId="2" applyFont="1" applyFill="1" applyBorder="1" applyAlignment="1">
      <alignment vertical="center" wrapText="1"/>
    </xf>
    <xf numFmtId="0" fontId="5" fillId="2" borderId="89" xfId="2" applyFont="1" applyFill="1" applyBorder="1" applyAlignment="1">
      <alignment horizontal="center" vertical="center"/>
    </xf>
    <xf numFmtId="0" fontId="5" fillId="2" borderId="0" xfId="2" applyFill="1" applyBorder="1" applyAlignment="1">
      <alignment horizontal="center" vertical="center"/>
    </xf>
    <xf numFmtId="0" fontId="22" fillId="2" borderId="0" xfId="2" applyFont="1" applyFill="1" applyAlignment="1">
      <alignment vertical="center"/>
    </xf>
    <xf numFmtId="0" fontId="5" fillId="2" borderId="0" xfId="2" applyFont="1" applyFill="1" applyAlignment="1">
      <alignment horizontal="left" vertical="center" wrapText="1"/>
    </xf>
    <xf numFmtId="38" fontId="2" fillId="0" borderId="2" xfId="3" applyFont="1" applyBorder="1" applyAlignment="1">
      <alignment vertical="center"/>
    </xf>
    <xf numFmtId="38" fontId="21" fillId="0" borderId="3" xfId="3" applyFont="1" applyBorder="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26" fillId="0" borderId="0" xfId="0" applyFont="1" applyAlignment="1">
      <alignment vertical="center"/>
    </xf>
    <xf numFmtId="0" fontId="4" fillId="0" borderId="83" xfId="0" applyFont="1" applyFill="1" applyBorder="1" applyAlignment="1">
      <alignment horizontal="left" vertical="center" wrapText="1"/>
    </xf>
    <xf numFmtId="38" fontId="4" fillId="0" borderId="7" xfId="1" applyFont="1" applyFill="1" applyBorder="1" applyAlignment="1">
      <alignment horizontal="center"/>
    </xf>
    <xf numFmtId="0" fontId="27" fillId="0" borderId="0" xfId="0" applyFont="1" applyAlignment="1"/>
    <xf numFmtId="38" fontId="27" fillId="0" borderId="0" xfId="1" applyFont="1" applyAlignment="1"/>
    <xf numFmtId="0" fontId="4" fillId="0" borderId="0" xfId="0" applyFont="1" applyFill="1" applyBorder="1" applyAlignment="1">
      <alignment horizontal="left"/>
    </xf>
    <xf numFmtId="49" fontId="5" fillId="2" borderId="0" xfId="2" applyNumberFormat="1" applyFont="1" applyFill="1" applyAlignment="1">
      <alignment vertical="center"/>
    </xf>
    <xf numFmtId="0" fontId="5" fillId="2" borderId="83" xfId="2"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horizontal="center" vertical="center"/>
    </xf>
    <xf numFmtId="0" fontId="5" fillId="2" borderId="91" xfId="2" applyFill="1" applyBorder="1" applyAlignment="1">
      <alignment horizontal="center" vertical="center"/>
    </xf>
    <xf numFmtId="0" fontId="5" fillId="2" borderId="83" xfId="2" applyFill="1" applyBorder="1" applyAlignment="1">
      <alignment horizontal="center" vertical="center"/>
    </xf>
    <xf numFmtId="38" fontId="21" fillId="2" borderId="3" xfId="3" applyFont="1" applyFill="1" applyBorder="1" applyAlignment="1">
      <alignment horizontal="center" vertical="center"/>
    </xf>
    <xf numFmtId="0" fontId="5" fillId="2" borderId="84" xfId="2"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horizontal="center" vertical="center"/>
    </xf>
    <xf numFmtId="0" fontId="5" fillId="2" borderId="91" xfId="2" applyFill="1" applyBorder="1" applyAlignment="1">
      <alignment horizontal="center" vertical="center"/>
    </xf>
    <xf numFmtId="0" fontId="5" fillId="2" borderId="0" xfId="2" applyFill="1" applyBorder="1" applyAlignment="1">
      <alignment horizontal="center" vertical="center"/>
    </xf>
    <xf numFmtId="0" fontId="5" fillId="2" borderId="90" xfId="2" applyFill="1" applyBorder="1" applyAlignment="1">
      <alignment horizontal="center" vertical="center"/>
    </xf>
    <xf numFmtId="38" fontId="21" fillId="2" borderId="85" xfId="3" applyFont="1" applyFill="1" applyBorder="1" applyAlignment="1">
      <alignment horizontal="center" vertical="center"/>
    </xf>
    <xf numFmtId="38" fontId="21" fillId="2" borderId="8" xfId="3" applyFont="1" applyFill="1" applyBorder="1" applyAlignment="1">
      <alignment horizontal="center" vertical="center"/>
    </xf>
    <xf numFmtId="0" fontId="21" fillId="2" borderId="89" xfId="0" applyFont="1" applyFill="1" applyBorder="1" applyAlignment="1">
      <alignment horizontal="center" vertical="center"/>
    </xf>
    <xf numFmtId="49" fontId="21" fillId="2" borderId="97" xfId="2" applyNumberFormat="1" applyFont="1" applyFill="1" applyBorder="1" applyAlignment="1">
      <alignment vertical="center"/>
    </xf>
    <xf numFmtId="49" fontId="21" fillId="2" borderId="86"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38" fontId="21" fillId="2" borderId="97" xfId="3" applyFont="1" applyFill="1" applyBorder="1" applyAlignment="1">
      <alignment horizontal="center" vertical="center"/>
    </xf>
    <xf numFmtId="0" fontId="21" fillId="2" borderId="90" xfId="2" applyFont="1" applyFill="1" applyBorder="1" applyAlignment="1">
      <alignment horizontal="center" vertical="center"/>
    </xf>
    <xf numFmtId="0" fontId="21" fillId="2" borderId="84" xfId="2" applyFont="1" applyFill="1" applyBorder="1" applyAlignment="1">
      <alignment horizontal="center" vertical="center"/>
    </xf>
    <xf numFmtId="49" fontId="21" fillId="2" borderId="98" xfId="0" applyNumberFormat="1" applyFont="1" applyFill="1" applyBorder="1" applyAlignment="1">
      <alignment vertical="center"/>
    </xf>
    <xf numFmtId="0" fontId="21" fillId="2" borderId="0" xfId="2" applyFont="1" applyFill="1" applyBorder="1" applyAlignment="1">
      <alignment horizontal="center" vertical="center"/>
    </xf>
    <xf numFmtId="0" fontId="21" fillId="2" borderId="8" xfId="2" applyFont="1" applyFill="1" applyBorder="1" applyAlignment="1">
      <alignment vertical="center"/>
    </xf>
    <xf numFmtId="0" fontId="21" fillId="2" borderId="84" xfId="2" applyFont="1" applyFill="1" applyBorder="1" applyAlignment="1">
      <alignment vertical="center"/>
    </xf>
    <xf numFmtId="0" fontId="21" fillId="2" borderId="85" xfId="2" applyFont="1" applyFill="1" applyBorder="1" applyAlignment="1">
      <alignment vertical="center" wrapText="1"/>
    </xf>
    <xf numFmtId="0" fontId="21" fillId="2" borderId="8" xfId="2" applyFont="1" applyFill="1" applyBorder="1" applyAlignment="1">
      <alignment vertical="center" wrapText="1"/>
    </xf>
    <xf numFmtId="0" fontId="21" fillId="2" borderId="89" xfId="2" applyFont="1" applyFill="1" applyBorder="1" applyAlignment="1">
      <alignment horizontal="center" vertical="center"/>
    </xf>
    <xf numFmtId="38" fontId="21" fillId="2" borderId="3" xfId="3" applyFont="1" applyFill="1" applyBorder="1" applyAlignment="1">
      <alignment horizontal="center" vertical="center"/>
    </xf>
    <xf numFmtId="0" fontId="21" fillId="2" borderId="84"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83" xfId="2" applyFont="1" applyFill="1" applyBorder="1" applyAlignment="1">
      <alignment horizontal="center" vertical="center"/>
    </xf>
    <xf numFmtId="38" fontId="21" fillId="2" borderId="97" xfId="3" applyFont="1" applyFill="1" applyBorder="1" applyAlignment="1">
      <alignment horizontal="center" vertical="center"/>
    </xf>
    <xf numFmtId="49" fontId="21" fillId="2" borderId="0" xfId="2" applyNumberFormat="1" applyFont="1" applyFill="1" applyAlignment="1">
      <alignment vertical="center"/>
    </xf>
    <xf numFmtId="0" fontId="21" fillId="2" borderId="0" xfId="2" applyFont="1" applyFill="1" applyAlignment="1">
      <alignment vertical="center"/>
    </xf>
    <xf numFmtId="0" fontId="21" fillId="2" borderId="0" xfId="2" applyFont="1" applyFill="1" applyAlignment="1">
      <alignment horizontal="center" vertical="center"/>
    </xf>
    <xf numFmtId="49" fontId="21" fillId="2" borderId="4" xfId="2" applyNumberFormat="1" applyFont="1" applyFill="1" applyBorder="1" applyAlignment="1">
      <alignment vertical="center"/>
    </xf>
    <xf numFmtId="0" fontId="21" fillId="2" borderId="0" xfId="2" applyFont="1" applyFill="1" applyAlignment="1">
      <alignment horizontal="left" vertical="center" wrapText="1"/>
    </xf>
    <xf numFmtId="0" fontId="21" fillId="2" borderId="0" xfId="2" applyFont="1" applyFill="1"/>
    <xf numFmtId="0" fontId="4" fillId="0" borderId="0" xfId="0" applyFont="1" applyAlignment="1">
      <alignment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38" fontId="4" fillId="0" borderId="5" xfId="1" applyFont="1" applyFill="1" applyBorder="1" applyAlignment="1">
      <alignment horizontal="center" vertical="center" wrapText="1"/>
    </xf>
    <xf numFmtId="38" fontId="4" fillId="0" borderId="6" xfId="1" applyFont="1" applyFill="1" applyBorder="1" applyAlignment="1">
      <alignment horizontal="center" vertical="center" wrapText="1"/>
    </xf>
    <xf numFmtId="0" fontId="10" fillId="0" borderId="0" xfId="0" applyFont="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wrapText="1"/>
    </xf>
    <xf numFmtId="38" fontId="4" fillId="0" borderId="6" xfId="1" applyFont="1" applyBorder="1" applyAlignment="1">
      <alignment horizontal="center" wrapText="1"/>
    </xf>
    <xf numFmtId="0" fontId="10" fillId="0" borderId="0" xfId="2" applyFont="1" applyAlignment="1">
      <alignment horizontal="center"/>
    </xf>
    <xf numFmtId="38" fontId="9" fillId="0" borderId="0" xfId="3" applyFont="1" applyAlignment="1">
      <alignment horizontal="right" shrinkToFit="1"/>
    </xf>
    <xf numFmtId="0" fontId="4" fillId="0" borderId="0" xfId="2" applyFont="1" applyAlignment="1">
      <alignment horizontal="left" vertical="top"/>
    </xf>
    <xf numFmtId="0" fontId="4" fillId="0" borderId="14" xfId="2" applyFont="1" applyBorder="1" applyAlignment="1">
      <alignment horizontal="left" vertical="top"/>
    </xf>
    <xf numFmtId="0" fontId="7" fillId="0" borderId="0" xfId="2" applyFont="1" applyAlignment="1">
      <alignment horizontal="left"/>
    </xf>
    <xf numFmtId="0" fontId="7" fillId="0" borderId="14" xfId="2" applyFont="1" applyBorder="1" applyAlignment="1">
      <alignment horizontal="left"/>
    </xf>
    <xf numFmtId="0" fontId="8" fillId="0" borderId="19" xfId="2" applyFont="1" applyBorder="1" applyAlignment="1">
      <alignment horizontal="right"/>
    </xf>
    <xf numFmtId="0" fontId="8" fillId="0" borderId="25" xfId="2" applyFont="1" applyBorder="1" applyAlignment="1">
      <alignment horizontal="right"/>
    </xf>
    <xf numFmtId="0" fontId="13" fillId="0" borderId="29" xfId="2" applyFont="1" applyBorder="1" applyAlignment="1">
      <alignment horizontal="left"/>
    </xf>
    <xf numFmtId="0" fontId="13" fillId="0" borderId="0" xfId="2" applyFont="1" applyBorder="1" applyAlignment="1">
      <alignment horizontal="left"/>
    </xf>
    <xf numFmtId="0" fontId="4" fillId="0" borderId="48" xfId="2" applyFont="1" applyBorder="1" applyAlignment="1">
      <alignment horizontal="right"/>
    </xf>
    <xf numFmtId="0" fontId="4" fillId="0" borderId="29" xfId="2" applyFont="1" applyBorder="1" applyAlignment="1">
      <alignment horizontal="right"/>
    </xf>
    <xf numFmtId="38" fontId="12" fillId="0" borderId="36" xfId="3" applyFont="1" applyFill="1" applyBorder="1" applyAlignment="1">
      <alignment horizontal="center" vertical="center"/>
    </xf>
    <xf numFmtId="38" fontId="12" fillId="0" borderId="37" xfId="3" applyFont="1" applyFill="1" applyBorder="1" applyAlignment="1">
      <alignment horizontal="center" vertical="center"/>
    </xf>
    <xf numFmtId="38" fontId="4" fillId="0" borderId="55" xfId="3" applyFont="1" applyFill="1" applyBorder="1" applyAlignment="1">
      <alignment horizontal="center" vertical="center" textRotation="255"/>
    </xf>
    <xf numFmtId="38" fontId="4" fillId="0" borderId="57" xfId="3" applyFont="1" applyBorder="1" applyAlignment="1">
      <alignment horizontal="center"/>
    </xf>
    <xf numFmtId="38" fontId="4" fillId="0" borderId="58" xfId="3" applyFont="1" applyBorder="1" applyAlignment="1">
      <alignment horizontal="center"/>
    </xf>
    <xf numFmtId="0" fontId="4" fillId="0" borderId="14" xfId="2" applyFont="1" applyBorder="1" applyAlignment="1">
      <alignment horizontal="center" wrapText="1"/>
    </xf>
    <xf numFmtId="0" fontId="8" fillId="0" borderId="44"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37" xfId="2"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37" xfId="3" applyFont="1" applyFill="1" applyBorder="1" applyAlignment="1">
      <alignment horizontal="center"/>
    </xf>
    <xf numFmtId="38" fontId="8" fillId="0" borderId="37"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45" xfId="3" applyFont="1" applyFill="1" applyBorder="1" applyAlignment="1">
      <alignment horizontal="center" vertical="center"/>
    </xf>
    <xf numFmtId="38" fontId="8" fillId="0" borderId="47" xfId="3" applyFont="1" applyFill="1" applyBorder="1" applyAlignment="1">
      <alignment horizontal="center" vertical="center"/>
    </xf>
    <xf numFmtId="38" fontId="8" fillId="0" borderId="1" xfId="3" applyFont="1" applyFill="1" applyBorder="1" applyAlignment="1">
      <alignment horizontal="center" vertical="center"/>
    </xf>
    <xf numFmtId="0" fontId="17" fillId="0" borderId="78" xfId="0" applyFont="1" applyBorder="1" applyAlignment="1">
      <alignment horizontal="center"/>
    </xf>
    <xf numFmtId="0" fontId="17" fillId="0" borderId="30" xfId="0" applyFont="1" applyBorder="1" applyAlignment="1">
      <alignment horizontal="center"/>
    </xf>
    <xf numFmtId="38" fontId="17" fillId="0" borderId="78" xfId="3" applyFont="1" applyBorder="1" applyAlignment="1">
      <alignment horizontal="center"/>
    </xf>
    <xf numFmtId="38" fontId="17" fillId="0" borderId="27" xfId="3" applyFont="1" applyBorder="1" applyAlignment="1">
      <alignment horizontal="center"/>
    </xf>
    <xf numFmtId="38" fontId="17" fillId="0" borderId="27" xfId="0" applyNumberFormat="1" applyFont="1" applyBorder="1" applyAlignment="1">
      <alignment horizontal="center"/>
    </xf>
    <xf numFmtId="0" fontId="17" fillId="0" borderId="79" xfId="0" applyFont="1" applyBorder="1" applyAlignment="1">
      <alignment horizontal="center"/>
    </xf>
    <xf numFmtId="0" fontId="17" fillId="0" borderId="69" xfId="0" applyFont="1" applyBorder="1" applyAlignment="1">
      <alignment horizontal="center"/>
    </xf>
    <xf numFmtId="0" fontId="17" fillId="0" borderId="70" xfId="0" applyFont="1" applyBorder="1" applyAlignment="1">
      <alignment horizontal="center"/>
    </xf>
    <xf numFmtId="38" fontId="17" fillId="0" borderId="69" xfId="0" applyNumberFormat="1" applyFont="1" applyBorder="1" applyAlignment="1">
      <alignment horizontal="center"/>
    </xf>
    <xf numFmtId="38" fontId="17" fillId="0" borderId="82" xfId="0" applyNumberFormat="1" applyFont="1" applyBorder="1" applyAlignment="1">
      <alignment horizontal="center"/>
    </xf>
    <xf numFmtId="0" fontId="17" fillId="0" borderId="82" xfId="0" applyFont="1" applyBorder="1" applyAlignment="1">
      <alignment horizontal="center"/>
    </xf>
    <xf numFmtId="38" fontId="17" fillId="0" borderId="70" xfId="0" applyNumberFormat="1" applyFont="1" applyBorder="1" applyAlignment="1">
      <alignment horizontal="center"/>
    </xf>
    <xf numFmtId="0" fontId="17" fillId="0" borderId="73" xfId="0" applyFont="1" applyBorder="1" applyAlignment="1">
      <alignment horizontal="center"/>
    </xf>
    <xf numFmtId="0" fontId="17" fillId="0" borderId="80" xfId="0" applyFont="1" applyBorder="1" applyAlignment="1">
      <alignment horizontal="center"/>
    </xf>
    <xf numFmtId="0" fontId="17" fillId="0" borderId="81" xfId="0" applyFont="1" applyBorder="1" applyAlignment="1">
      <alignment horizontal="center"/>
    </xf>
    <xf numFmtId="38" fontId="17" fillId="0" borderId="78" xfId="0" applyNumberFormat="1" applyFont="1" applyBorder="1" applyAlignment="1">
      <alignment horizontal="center"/>
    </xf>
    <xf numFmtId="0" fontId="17" fillId="0" borderId="74" xfId="0" applyFont="1" applyBorder="1" applyAlignment="1">
      <alignment horizontal="center"/>
    </xf>
    <xf numFmtId="0" fontId="17" fillId="0" borderId="75" xfId="0" applyFont="1" applyBorder="1" applyAlignment="1">
      <alignment horizontal="center"/>
    </xf>
    <xf numFmtId="0" fontId="17" fillId="0" borderId="64" xfId="0" applyFont="1" applyBorder="1" applyAlignment="1">
      <alignment horizontal="center"/>
    </xf>
    <xf numFmtId="0" fontId="17" fillId="0" borderId="76" xfId="0" applyFont="1" applyBorder="1" applyAlignment="1">
      <alignment horizontal="center"/>
    </xf>
    <xf numFmtId="38" fontId="17" fillId="0" borderId="76" xfId="0" applyNumberFormat="1" applyFont="1" applyBorder="1" applyAlignment="1">
      <alignment horizontal="center"/>
    </xf>
    <xf numFmtId="0" fontId="17" fillId="0" borderId="77" xfId="0" applyFont="1" applyBorder="1" applyAlignment="1">
      <alignment horizontal="center"/>
    </xf>
    <xf numFmtId="0" fontId="17" fillId="0" borderId="78" xfId="0" applyFont="1" applyBorder="1" applyAlignment="1">
      <alignment horizontal="center" vertical="center" textRotation="255"/>
    </xf>
    <xf numFmtId="0" fontId="17" fillId="0" borderId="2" xfId="0" applyFont="1" applyBorder="1" applyAlignment="1">
      <alignment horizontal="center"/>
    </xf>
    <xf numFmtId="0" fontId="17" fillId="0" borderId="4" xfId="0" applyFont="1" applyBorder="1" applyAlignment="1"/>
    <xf numFmtId="0" fontId="17" fillId="0" borderId="2" xfId="0" applyFont="1" applyBorder="1" applyAlignment="1"/>
    <xf numFmtId="0" fontId="17" fillId="0" borderId="3" xfId="0" applyFont="1" applyBorder="1" applyAlignment="1"/>
    <xf numFmtId="0" fontId="17" fillId="0" borderId="1" xfId="0" applyFont="1" applyBorder="1" applyAlignment="1">
      <alignment horizontal="center"/>
    </xf>
    <xf numFmtId="38" fontId="17" fillId="0" borderId="2" xfId="1" applyFont="1" applyBorder="1" applyAlignment="1"/>
    <xf numFmtId="38" fontId="17" fillId="0" borderId="4" xfId="1" applyFont="1" applyBorder="1" applyAlignment="1"/>
    <xf numFmtId="0" fontId="17" fillId="0" borderId="0" xfId="0" applyFont="1" applyAlignment="1">
      <alignment horizontal="right" vertical="center"/>
    </xf>
    <xf numFmtId="0" fontId="17" fillId="0" borderId="65" xfId="0" applyFont="1" applyBorder="1" applyAlignment="1">
      <alignment horizontal="center"/>
    </xf>
    <xf numFmtId="38" fontId="17" fillId="0" borderId="66" xfId="3" applyFont="1" applyBorder="1" applyAlignment="1">
      <alignment horizontal="center"/>
    </xf>
    <xf numFmtId="38" fontId="17" fillId="0" borderId="67" xfId="3" applyFont="1" applyBorder="1" applyAlignment="1">
      <alignment horizontal="center"/>
    </xf>
    <xf numFmtId="38" fontId="17" fillId="0" borderId="68" xfId="3" applyFont="1" applyBorder="1" applyAlignment="1">
      <alignment horizontal="center"/>
    </xf>
    <xf numFmtId="0" fontId="17" fillId="0" borderId="71" xfId="0" applyFont="1" applyBorder="1" applyAlignment="1">
      <alignment horizontal="center"/>
    </xf>
    <xf numFmtId="0" fontId="17" fillId="0" borderId="72" xfId="0" applyFont="1" applyBorder="1" applyAlignment="1">
      <alignment horizontal="center"/>
    </xf>
    <xf numFmtId="38" fontId="21" fillId="2" borderId="3" xfId="3" applyFont="1" applyFill="1" applyBorder="1" applyAlignment="1">
      <alignment horizontal="center" vertical="center"/>
    </xf>
    <xf numFmtId="38" fontId="21" fillId="2" borderId="4" xfId="3" applyFont="1" applyFill="1" applyBorder="1" applyAlignment="1">
      <alignment horizontal="center" vertical="center"/>
    </xf>
    <xf numFmtId="0" fontId="21" fillId="2" borderId="87" xfId="3" applyNumberFormat="1" applyFont="1" applyFill="1" applyBorder="1" applyAlignment="1">
      <alignment horizontal="center" vertical="center"/>
    </xf>
    <xf numFmtId="0" fontId="21" fillId="2" borderId="88" xfId="3" applyNumberFormat="1" applyFont="1" applyFill="1" applyBorder="1" applyAlignment="1">
      <alignment horizontal="center" vertical="center"/>
    </xf>
    <xf numFmtId="38" fontId="21" fillId="2" borderId="88" xfId="3" applyFont="1" applyFill="1" applyBorder="1" applyAlignment="1">
      <alignment horizontal="center" vertical="center"/>
    </xf>
    <xf numFmtId="177" fontId="21" fillId="2" borderId="3" xfId="2" applyNumberFormat="1" applyFont="1" applyFill="1" applyBorder="1" applyAlignment="1">
      <alignment horizontal="center" vertical="center"/>
    </xf>
    <xf numFmtId="177" fontId="21" fillId="2" borderId="95" xfId="2" applyNumberFormat="1" applyFont="1" applyFill="1" applyBorder="1" applyAlignment="1">
      <alignment horizontal="center" vertical="center"/>
    </xf>
    <xf numFmtId="0" fontId="21" fillId="2" borderId="84" xfId="2" applyFont="1" applyFill="1" applyBorder="1" applyAlignment="1">
      <alignment horizontal="center" vertical="center" wrapText="1"/>
    </xf>
    <xf numFmtId="0" fontId="21" fillId="2" borderId="85"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21" fillId="2" borderId="89"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90" xfId="2" applyFont="1" applyFill="1" applyBorder="1" applyAlignment="1">
      <alignment horizontal="center" vertical="center" wrapText="1"/>
    </xf>
    <xf numFmtId="0" fontId="21" fillId="2" borderId="91"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9" xfId="2" applyFont="1" applyFill="1" applyBorder="1" applyAlignment="1">
      <alignment horizontal="center" vertical="center" wrapText="1"/>
    </xf>
    <xf numFmtId="0" fontId="21" fillId="2" borderId="5"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2" xfId="2" applyFont="1" applyFill="1" applyBorder="1" applyAlignment="1">
      <alignment horizontal="center" vertical="center" wrapText="1"/>
    </xf>
    <xf numFmtId="0" fontId="21" fillId="2" borderId="3" xfId="2" applyFont="1" applyFill="1" applyBorder="1" applyAlignment="1">
      <alignment horizontal="center" vertical="center" wrapText="1"/>
    </xf>
    <xf numFmtId="0" fontId="21" fillId="2" borderId="4" xfId="2" applyFont="1" applyFill="1" applyBorder="1" applyAlignment="1">
      <alignment horizontal="center" vertical="center" wrapText="1"/>
    </xf>
    <xf numFmtId="38" fontId="2" fillId="2" borderId="2" xfId="3" applyFont="1" applyFill="1" applyBorder="1" applyAlignment="1">
      <alignment horizontal="center" vertical="center"/>
    </xf>
    <xf numFmtId="38" fontId="2" fillId="2" borderId="3" xfId="3" applyFont="1" applyFill="1" applyBorder="1" applyAlignment="1">
      <alignment horizontal="center" vertical="center"/>
    </xf>
    <xf numFmtId="38" fontId="2" fillId="2" borderId="96" xfId="3" applyFont="1" applyFill="1" applyBorder="1" applyAlignment="1">
      <alignment horizontal="center" vertical="center"/>
    </xf>
    <xf numFmtId="38" fontId="2" fillId="2" borderId="95" xfId="3" applyFont="1" applyFill="1" applyBorder="1" applyAlignment="1">
      <alignment horizontal="center" vertical="center"/>
    </xf>
    <xf numFmtId="49" fontId="11" fillId="2" borderId="0" xfId="2" applyNumberFormat="1" applyFont="1" applyFill="1" applyBorder="1" applyAlignment="1">
      <alignment horizontal="center" vertical="center"/>
    </xf>
    <xf numFmtId="0" fontId="21" fillId="2" borderId="83" xfId="2" applyFont="1" applyFill="1" applyBorder="1" applyAlignment="1">
      <alignment horizontal="center" vertical="center"/>
    </xf>
    <xf numFmtId="49" fontId="21" fillId="2" borderId="2"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30" fillId="2" borderId="86" xfId="2" applyNumberFormat="1" applyFont="1" applyFill="1" applyBorder="1" applyAlignment="1">
      <alignment horizontal="center" vertical="center"/>
    </xf>
    <xf numFmtId="49" fontId="21" fillId="2" borderId="87" xfId="2" applyNumberFormat="1" applyFont="1" applyFill="1" applyBorder="1" applyAlignment="1">
      <alignment horizontal="center" vertical="center"/>
    </xf>
    <xf numFmtId="49" fontId="21" fillId="2" borderId="88" xfId="2" applyNumberFormat="1" applyFont="1" applyFill="1" applyBorder="1" applyAlignment="1">
      <alignment horizontal="center" vertical="center"/>
    </xf>
    <xf numFmtId="38" fontId="21" fillId="2" borderId="97" xfId="3" applyFont="1" applyFill="1" applyBorder="1" applyAlignment="1">
      <alignment horizontal="center" vertical="center"/>
    </xf>
    <xf numFmtId="38" fontId="2" fillId="2" borderId="4" xfId="3" applyFont="1" applyFill="1" applyBorder="1" applyAlignment="1">
      <alignment horizontal="center" vertical="center"/>
    </xf>
    <xf numFmtId="49" fontId="21" fillId="2" borderId="5" xfId="2" applyNumberFormat="1" applyFont="1" applyFill="1" applyBorder="1" applyAlignment="1">
      <alignment horizontal="center" vertical="center"/>
    </xf>
    <xf numFmtId="49" fontId="21" fillId="2" borderId="6" xfId="2" applyNumberFormat="1" applyFont="1" applyFill="1" applyBorder="1" applyAlignment="1">
      <alignment horizontal="center" vertical="center"/>
    </xf>
    <xf numFmtId="49" fontId="21" fillId="2" borderId="7" xfId="2" applyNumberFormat="1" applyFont="1" applyFill="1" applyBorder="1" applyAlignment="1">
      <alignment horizontal="center" vertical="center"/>
    </xf>
    <xf numFmtId="38" fontId="21" fillId="2" borderId="2" xfId="3" applyFont="1" applyFill="1" applyBorder="1" applyAlignment="1">
      <alignment horizontal="center" vertical="center"/>
    </xf>
    <xf numFmtId="38" fontId="21" fillId="2" borderId="95" xfId="3" applyFont="1" applyFill="1" applyBorder="1" applyAlignment="1">
      <alignment horizontal="center" vertical="center"/>
    </xf>
    <xf numFmtId="49" fontId="30" fillId="2" borderId="98" xfId="0" applyNumberFormat="1" applyFont="1" applyFill="1" applyBorder="1" applyAlignment="1">
      <alignment horizontal="center" vertical="center"/>
    </xf>
    <xf numFmtId="49" fontId="30" fillId="2" borderId="3" xfId="0" applyNumberFormat="1" applyFont="1" applyFill="1" applyBorder="1" applyAlignment="1">
      <alignment horizontal="center" vertical="center"/>
    </xf>
    <xf numFmtId="49" fontId="30" fillId="2" borderId="96" xfId="0" applyNumberFormat="1" applyFont="1" applyFill="1" applyBorder="1" applyAlignment="1">
      <alignment horizontal="center" vertical="center"/>
    </xf>
    <xf numFmtId="0" fontId="21" fillId="2" borderId="1" xfId="2" applyFont="1" applyFill="1" applyBorder="1" applyAlignment="1">
      <alignment horizontal="center" vertical="center"/>
    </xf>
    <xf numFmtId="0" fontId="21" fillId="2" borderId="84" xfId="2" applyFont="1" applyFill="1" applyBorder="1" applyAlignment="1">
      <alignment horizontal="left" vertical="center" wrapText="1"/>
    </xf>
    <xf numFmtId="0" fontId="21" fillId="2" borderId="85"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91" xfId="2" applyFont="1" applyFill="1" applyBorder="1" applyAlignment="1">
      <alignment horizontal="left" vertical="center" wrapText="1"/>
    </xf>
    <xf numFmtId="0" fontId="21" fillId="2" borderId="83" xfId="2" applyFont="1" applyFill="1" applyBorder="1" applyAlignment="1">
      <alignment horizontal="left" vertical="center" wrapText="1"/>
    </xf>
    <xf numFmtId="0" fontId="21" fillId="2" borderId="9" xfId="2" applyFont="1" applyFill="1" applyBorder="1" applyAlignment="1">
      <alignment horizontal="left" vertical="center" wrapText="1"/>
    </xf>
    <xf numFmtId="0" fontId="21" fillId="2" borderId="84"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38" fontId="21" fillId="2" borderId="1" xfId="2" applyNumberFormat="1" applyFont="1" applyFill="1" applyBorder="1" applyAlignment="1">
      <alignment horizontal="center" vertical="center"/>
    </xf>
    <xf numFmtId="0" fontId="22" fillId="2" borderId="84" xfId="2" applyFont="1" applyFill="1" applyBorder="1" applyAlignment="1">
      <alignment horizontal="left" vertical="center" wrapText="1"/>
    </xf>
    <xf numFmtId="0" fontId="21" fillId="2" borderId="85" xfId="2" applyFont="1" applyFill="1" applyBorder="1" applyAlignment="1">
      <alignment horizontal="left" vertical="center"/>
    </xf>
    <xf numFmtId="0" fontId="21" fillId="2" borderId="83" xfId="2" applyFont="1" applyFill="1" applyBorder="1" applyAlignment="1">
      <alignment horizontal="left" vertical="center"/>
    </xf>
    <xf numFmtId="0" fontId="21" fillId="2" borderId="89"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21" fillId="2" borderId="90" xfId="2" applyFont="1" applyFill="1" applyBorder="1" applyAlignment="1">
      <alignment horizontal="left" vertical="center" wrapText="1"/>
    </xf>
    <xf numFmtId="0" fontId="22" fillId="2" borderId="85"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21" fillId="2" borderId="84" xfId="2" applyFont="1" applyFill="1" applyBorder="1" applyAlignment="1">
      <alignment horizontal="left" vertical="center"/>
    </xf>
    <xf numFmtId="0" fontId="21" fillId="2" borderId="8" xfId="2" applyFont="1" applyFill="1" applyBorder="1" applyAlignment="1">
      <alignment horizontal="left" vertical="center"/>
    </xf>
    <xf numFmtId="0" fontId="21" fillId="2" borderId="0" xfId="2" applyFont="1" applyFill="1" applyBorder="1" applyAlignment="1">
      <alignment horizontal="left" vertical="center"/>
    </xf>
    <xf numFmtId="0" fontId="21" fillId="2" borderId="90" xfId="2" applyFont="1" applyFill="1" applyBorder="1" applyAlignment="1">
      <alignment horizontal="left" vertical="center"/>
    </xf>
    <xf numFmtId="0" fontId="22" fillId="2" borderId="0" xfId="0" applyFont="1" applyFill="1" applyAlignment="1">
      <alignment horizontal="left" vertical="center" wrapText="1"/>
    </xf>
    <xf numFmtId="0" fontId="5" fillId="2" borderId="5" xfId="2" applyFill="1" applyBorder="1" applyAlignment="1">
      <alignment horizontal="center" vertical="center"/>
    </xf>
    <xf numFmtId="0" fontId="5" fillId="2" borderId="6" xfId="2" applyFill="1" applyBorder="1" applyAlignment="1">
      <alignment horizontal="center" vertical="center"/>
    </xf>
    <xf numFmtId="0" fontId="5" fillId="2" borderId="7" xfId="2" applyFill="1" applyBorder="1" applyAlignment="1">
      <alignment horizontal="center" vertical="center"/>
    </xf>
    <xf numFmtId="0" fontId="5" fillId="2" borderId="84" xfId="2" applyFont="1" applyFill="1" applyBorder="1" applyAlignment="1">
      <alignment horizontal="left" vertical="center" wrapText="1"/>
    </xf>
    <xf numFmtId="0" fontId="5" fillId="2" borderId="85"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89"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90" xfId="2" applyFont="1" applyFill="1" applyBorder="1" applyAlignment="1">
      <alignment horizontal="left" vertical="center" wrapText="1"/>
    </xf>
    <xf numFmtId="0" fontId="5" fillId="2" borderId="91" xfId="2" applyFont="1" applyFill="1" applyBorder="1" applyAlignment="1">
      <alignment horizontal="left" vertical="center" wrapText="1"/>
    </xf>
    <xf numFmtId="0" fontId="5" fillId="2" borderId="83"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0" xfId="2" applyFont="1" applyFill="1" applyBorder="1" applyAlignment="1">
      <alignment horizontal="left" vertical="center"/>
    </xf>
    <xf numFmtId="0" fontId="5" fillId="2" borderId="90" xfId="2" applyFont="1" applyFill="1" applyBorder="1" applyAlignment="1">
      <alignment horizontal="left" vertical="center"/>
    </xf>
    <xf numFmtId="0" fontId="5" fillId="2" borderId="83" xfId="2" applyFont="1" applyFill="1" applyBorder="1" applyAlignment="1">
      <alignment horizontal="left" vertical="center"/>
    </xf>
    <xf numFmtId="0" fontId="5" fillId="0" borderId="84" xfId="2" applyFont="1" applyBorder="1" applyAlignment="1">
      <alignment horizontal="left" vertical="center" wrapText="1"/>
    </xf>
    <xf numFmtId="0" fontId="5" fillId="0" borderId="85" xfId="2" applyFont="1" applyBorder="1" applyAlignment="1">
      <alignment horizontal="left" vertical="center" wrapText="1"/>
    </xf>
    <xf numFmtId="0" fontId="5" fillId="0" borderId="8" xfId="2" applyFont="1" applyBorder="1" applyAlignment="1">
      <alignment horizontal="left" vertical="center" wrapText="1"/>
    </xf>
    <xf numFmtId="0" fontId="5" fillId="0" borderId="89" xfId="2" applyFont="1" applyBorder="1" applyAlignment="1">
      <alignment horizontal="left" vertical="center" wrapText="1"/>
    </xf>
    <xf numFmtId="0" fontId="5" fillId="0" borderId="0" xfId="2" applyFont="1" applyBorder="1" applyAlignment="1">
      <alignment horizontal="left" vertical="center" wrapText="1"/>
    </xf>
    <xf numFmtId="0" fontId="5" fillId="0" borderId="90" xfId="2" applyFont="1" applyBorder="1" applyAlignment="1">
      <alignment horizontal="left" vertical="center" wrapText="1"/>
    </xf>
    <xf numFmtId="0" fontId="5" fillId="0" borderId="91" xfId="2" applyFont="1" applyBorder="1" applyAlignment="1">
      <alignment horizontal="left" vertical="center" wrapText="1"/>
    </xf>
    <xf numFmtId="0" fontId="5" fillId="0" borderId="83" xfId="2" applyFont="1" applyBorder="1" applyAlignment="1">
      <alignment horizontal="left" vertical="center" wrapText="1"/>
    </xf>
    <xf numFmtId="0" fontId="5" fillId="0" borderId="9" xfId="2" applyFont="1" applyBorder="1" applyAlignment="1">
      <alignment horizontal="left" vertical="center" wrapText="1"/>
    </xf>
    <xf numFmtId="0" fontId="28" fillId="2" borderId="0" xfId="0" applyFont="1" applyFill="1" applyAlignment="1">
      <alignment horizontal="left" vertical="center" wrapText="1"/>
    </xf>
    <xf numFmtId="0" fontId="5" fillId="2" borderId="84" xfId="2" applyFont="1" applyFill="1" applyBorder="1" applyAlignment="1">
      <alignment horizontal="left" vertical="center"/>
    </xf>
    <xf numFmtId="0" fontId="5" fillId="2" borderId="85" xfId="2" applyFont="1" applyFill="1" applyBorder="1" applyAlignment="1">
      <alignment horizontal="left" vertical="center"/>
    </xf>
    <xf numFmtId="0" fontId="5" fillId="2" borderId="8" xfId="2" applyFont="1" applyFill="1" applyBorder="1" applyAlignment="1">
      <alignment horizontal="left" vertical="center"/>
    </xf>
    <xf numFmtId="0" fontId="5" fillId="2" borderId="85" xfId="2" applyFill="1" applyBorder="1" applyAlignment="1">
      <alignment horizontal="center" vertical="center"/>
    </xf>
    <xf numFmtId="0" fontId="5" fillId="2" borderId="1" xfId="2" applyFill="1" applyBorder="1" applyAlignment="1">
      <alignment horizontal="center" vertical="center"/>
    </xf>
    <xf numFmtId="49" fontId="5" fillId="2" borderId="5" xfId="2" applyNumberFormat="1" applyFill="1" applyBorder="1" applyAlignment="1">
      <alignment horizontal="center" vertical="center"/>
    </xf>
    <xf numFmtId="49" fontId="5" fillId="2" borderId="6" xfId="2" applyNumberFormat="1" applyFill="1" applyBorder="1" applyAlignment="1">
      <alignment horizontal="center" vertical="center"/>
    </xf>
    <xf numFmtId="49" fontId="5" fillId="2" borderId="7" xfId="2" applyNumberFormat="1" applyFill="1" applyBorder="1" applyAlignment="1">
      <alignment horizontal="center" vertical="center"/>
    </xf>
    <xf numFmtId="0" fontId="5" fillId="2" borderId="83" xfId="2" applyFill="1" applyBorder="1" applyAlignment="1">
      <alignment horizontal="center" vertical="center"/>
    </xf>
    <xf numFmtId="0" fontId="5" fillId="2" borderId="9" xfId="2" applyFill="1" applyBorder="1" applyAlignment="1">
      <alignment horizontal="center" vertical="center"/>
    </xf>
    <xf numFmtId="0" fontId="5" fillId="2" borderId="84" xfId="2" applyFill="1" applyBorder="1" applyAlignment="1">
      <alignment horizontal="center" vertical="center"/>
    </xf>
    <xf numFmtId="0" fontId="5" fillId="2" borderId="91" xfId="2" applyFill="1" applyBorder="1" applyAlignment="1">
      <alignment horizontal="center" vertical="center"/>
    </xf>
    <xf numFmtId="49" fontId="5" fillId="2" borderId="2" xfId="2" applyNumberFormat="1" applyFont="1" applyFill="1" applyBorder="1" applyAlignment="1">
      <alignment horizontal="center" vertical="center"/>
    </xf>
    <xf numFmtId="49" fontId="5" fillId="2" borderId="3" xfId="2" applyNumberFormat="1" applyFont="1" applyFill="1" applyBorder="1" applyAlignment="1">
      <alignment horizontal="center" vertical="center"/>
    </xf>
    <xf numFmtId="49" fontId="13" fillId="2" borderId="86" xfId="2" applyNumberFormat="1" applyFont="1" applyFill="1" applyBorder="1" applyAlignment="1">
      <alignment horizontal="center" vertical="center"/>
    </xf>
    <xf numFmtId="49" fontId="5" fillId="2" borderId="87" xfId="2" applyNumberFormat="1" applyFont="1" applyFill="1" applyBorder="1" applyAlignment="1">
      <alignment horizontal="center" vertical="center"/>
    </xf>
    <xf numFmtId="49" fontId="5" fillId="2" borderId="88" xfId="2" applyNumberFormat="1" applyFont="1" applyFill="1" applyBorder="1" applyAlignment="1">
      <alignment horizontal="center" vertical="center"/>
    </xf>
    <xf numFmtId="38" fontId="21" fillId="2" borderId="98" xfId="3" applyFont="1" applyFill="1" applyBorder="1" applyAlignment="1">
      <alignment horizontal="center" vertical="center"/>
    </xf>
    <xf numFmtId="0" fontId="21" fillId="2" borderId="1"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0" fillId="2" borderId="84"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90" xfId="0" applyFont="1" applyFill="1" applyBorder="1" applyAlignment="1">
      <alignment horizontal="center" vertical="center" wrapText="1"/>
    </xf>
    <xf numFmtId="38" fontId="0" fillId="0" borderId="84" xfId="3" applyFont="1" applyFill="1" applyBorder="1" applyAlignment="1">
      <alignment horizontal="center" vertical="center"/>
    </xf>
    <xf numFmtId="38" fontId="0" fillId="0" borderId="85" xfId="3" applyFont="1" applyFill="1" applyBorder="1" applyAlignment="1">
      <alignment horizontal="center" vertical="center"/>
    </xf>
    <xf numFmtId="38" fontId="0" fillId="0" borderId="8" xfId="3" applyFont="1" applyFill="1" applyBorder="1" applyAlignment="1">
      <alignment horizontal="center" vertical="center"/>
    </xf>
    <xf numFmtId="38" fontId="0" fillId="0" borderId="89" xfId="3" applyFont="1" applyFill="1" applyBorder="1" applyAlignment="1">
      <alignment horizontal="center" vertical="center"/>
    </xf>
    <xf numFmtId="38" fontId="0" fillId="0" borderId="0" xfId="3" applyFont="1" applyFill="1" applyBorder="1" applyAlignment="1">
      <alignment horizontal="center" vertical="center"/>
    </xf>
    <xf numFmtId="38" fontId="0" fillId="0" borderId="90" xfId="3" applyFont="1" applyFill="1" applyBorder="1" applyAlignment="1">
      <alignment horizontal="center" vertical="center"/>
    </xf>
    <xf numFmtId="0" fontId="21" fillId="2" borderId="92" xfId="2" applyFont="1" applyFill="1" applyBorder="1" applyAlignment="1">
      <alignment horizontal="center" vertical="center"/>
    </xf>
    <xf numFmtId="0" fontId="21" fillId="2" borderId="93" xfId="2" applyFont="1" applyFill="1" applyBorder="1" applyAlignment="1">
      <alignment horizontal="center" vertical="center"/>
    </xf>
    <xf numFmtId="0" fontId="21" fillId="2" borderId="94" xfId="2" applyFont="1" applyFill="1" applyBorder="1" applyAlignment="1">
      <alignment horizontal="center" vertical="center"/>
    </xf>
    <xf numFmtId="177" fontId="5" fillId="2" borderId="92" xfId="2" applyNumberFormat="1" applyFill="1" applyBorder="1" applyAlignment="1">
      <alignment horizontal="center" vertical="center"/>
    </xf>
    <xf numFmtId="177" fontId="5" fillId="2" borderId="93" xfId="2" applyNumberFormat="1" applyFill="1" applyBorder="1" applyAlignment="1">
      <alignment horizontal="center" vertical="center"/>
    </xf>
    <xf numFmtId="177" fontId="5" fillId="2" borderId="94" xfId="2" applyNumberFormat="1" applyFill="1" applyBorder="1" applyAlignment="1">
      <alignment horizontal="center" vertical="center"/>
    </xf>
    <xf numFmtId="177" fontId="5" fillId="2" borderId="84" xfId="2" applyNumberFormat="1" applyFill="1" applyBorder="1" applyAlignment="1">
      <alignment horizontal="center" vertical="center"/>
    </xf>
    <xf numFmtId="177" fontId="5" fillId="2" borderId="85" xfId="2" applyNumberFormat="1" applyFill="1" applyBorder="1" applyAlignment="1">
      <alignment horizontal="center" vertical="center"/>
    </xf>
    <xf numFmtId="177" fontId="5" fillId="2" borderId="8" xfId="2" applyNumberFormat="1" applyFill="1" applyBorder="1" applyAlignment="1">
      <alignment horizontal="center" vertical="center"/>
    </xf>
    <xf numFmtId="177" fontId="5" fillId="2" borderId="89" xfId="2" applyNumberFormat="1" applyFill="1" applyBorder="1" applyAlignment="1">
      <alignment horizontal="center" vertical="center"/>
    </xf>
    <xf numFmtId="177" fontId="5" fillId="2" borderId="0" xfId="2" applyNumberFormat="1" applyFill="1" applyBorder="1" applyAlignment="1">
      <alignment horizontal="center" vertical="center"/>
    </xf>
    <xf numFmtId="177" fontId="5" fillId="2" borderId="90" xfId="2" applyNumberFormat="1" applyFill="1" applyBorder="1" applyAlignment="1">
      <alignment horizontal="center" vertical="center"/>
    </xf>
    <xf numFmtId="0" fontId="21" fillId="0" borderId="87" xfId="3" applyNumberFormat="1" applyFont="1" applyBorder="1" applyAlignment="1">
      <alignment horizontal="center" vertical="center"/>
    </xf>
    <xf numFmtId="0" fontId="21" fillId="0" borderId="88" xfId="3" applyNumberFormat="1" applyFont="1" applyBorder="1" applyAlignment="1">
      <alignment horizontal="center" vertical="center"/>
    </xf>
    <xf numFmtId="0" fontId="32" fillId="2" borderId="84" xfId="0" applyFont="1" applyFill="1" applyBorder="1" applyAlignment="1">
      <alignment horizontal="center" vertical="center" wrapText="1"/>
    </xf>
    <xf numFmtId="0" fontId="32" fillId="2" borderId="85"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89"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90"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9"/>
  <sheetViews>
    <sheetView tabSelected="1" view="pageBreakPreview" zoomScale="115" zoomScaleNormal="100" zoomScaleSheetLayoutView="115" workbookViewId="0">
      <selection activeCell="G12" sqref="G12"/>
    </sheetView>
  </sheetViews>
  <sheetFormatPr defaultColWidth="9" defaultRowHeight="13.5" x14ac:dyDescent="0.15"/>
  <cols>
    <col min="1" max="1" width="16.625" style="2" customWidth="1"/>
    <col min="2" max="2" width="16.625" style="1" customWidth="1"/>
    <col min="3" max="3" width="16.625" style="2" customWidth="1"/>
    <col min="4" max="4" width="16.625" style="1" customWidth="1"/>
    <col min="5" max="10" width="16.625" style="2" customWidth="1"/>
    <col min="11" max="11" width="16.625" style="1" customWidth="1"/>
    <col min="12" max="16384" width="9" style="1"/>
  </cols>
  <sheetData>
    <row r="1" spans="1:14" ht="19.5" customHeight="1" x14ac:dyDescent="0.15">
      <c r="A1" s="222" t="s">
        <v>100</v>
      </c>
      <c r="B1" s="222"/>
      <c r="C1" s="222"/>
      <c r="D1" s="222"/>
      <c r="E1" s="172"/>
      <c r="F1" s="172"/>
      <c r="G1" s="172"/>
      <c r="H1" s="172"/>
      <c r="I1" s="172"/>
      <c r="J1" s="172"/>
      <c r="K1" s="173"/>
    </row>
    <row r="2" spans="1:14" ht="19.5" customHeight="1" x14ac:dyDescent="0.15">
      <c r="A2" s="173"/>
      <c r="B2" s="173"/>
      <c r="C2" s="173"/>
      <c r="D2" s="173"/>
      <c r="E2" s="172"/>
      <c r="F2" s="172"/>
      <c r="G2" s="172"/>
      <c r="H2" s="172"/>
      <c r="I2" s="172"/>
      <c r="J2" s="172"/>
      <c r="K2" s="173"/>
    </row>
    <row r="3" spans="1:14" ht="19.5" customHeight="1" x14ac:dyDescent="0.15">
      <c r="A3" s="227" t="s">
        <v>0</v>
      </c>
      <c r="B3" s="227"/>
      <c r="C3" s="227"/>
      <c r="D3" s="173"/>
      <c r="E3" s="172"/>
      <c r="F3" s="172"/>
      <c r="G3" s="172"/>
      <c r="H3" s="172"/>
      <c r="I3" s="172"/>
      <c r="J3" s="172"/>
      <c r="K3" s="173"/>
    </row>
    <row r="4" spans="1:14" s="3" customFormat="1" ht="19.5" customHeight="1" x14ac:dyDescent="0.15">
      <c r="A4" s="174"/>
      <c r="B4" s="173"/>
      <c r="C4" s="172"/>
      <c r="D4" s="173"/>
      <c r="E4" s="172"/>
      <c r="F4" s="172"/>
      <c r="G4" s="172"/>
      <c r="H4" s="173"/>
      <c r="I4" s="175" t="s">
        <v>113</v>
      </c>
      <c r="J4" s="175"/>
      <c r="K4" s="175"/>
    </row>
    <row r="5" spans="1:14" s="7" customFormat="1" ht="19.5" customHeight="1" x14ac:dyDescent="0.15">
      <c r="A5" s="4"/>
      <c r="B5" s="5"/>
      <c r="C5" s="5"/>
      <c r="D5" s="5"/>
      <c r="E5" s="5"/>
      <c r="F5" s="5"/>
      <c r="G5" s="5"/>
      <c r="H5" s="5"/>
      <c r="I5" s="5"/>
      <c r="J5" s="5"/>
      <c r="K5" s="6" t="s">
        <v>4</v>
      </c>
    </row>
    <row r="6" spans="1:14" s="7" customFormat="1" ht="16.5" customHeight="1" x14ac:dyDescent="0.15">
      <c r="A6" s="228" t="s">
        <v>1</v>
      </c>
      <c r="B6" s="231" t="s">
        <v>3</v>
      </c>
      <c r="C6" s="233" t="s">
        <v>5</v>
      </c>
      <c r="D6" s="233" t="s">
        <v>6</v>
      </c>
      <c r="E6" s="233" t="s">
        <v>7</v>
      </c>
      <c r="F6" s="231" t="s">
        <v>8</v>
      </c>
      <c r="G6" s="231" t="s">
        <v>122</v>
      </c>
      <c r="H6" s="225" t="s">
        <v>164</v>
      </c>
      <c r="I6" s="231" t="s">
        <v>161</v>
      </c>
      <c r="J6" s="231" t="s">
        <v>162</v>
      </c>
      <c r="K6" s="223" t="s">
        <v>9</v>
      </c>
    </row>
    <row r="7" spans="1:14" s="7" customFormat="1" ht="16.5" customHeight="1" x14ac:dyDescent="0.15">
      <c r="A7" s="229"/>
      <c r="B7" s="232"/>
      <c r="C7" s="234"/>
      <c r="D7" s="234"/>
      <c r="E7" s="234"/>
      <c r="F7" s="232"/>
      <c r="G7" s="232"/>
      <c r="H7" s="226"/>
      <c r="I7" s="232"/>
      <c r="J7" s="232"/>
      <c r="K7" s="224"/>
    </row>
    <row r="8" spans="1:14" s="7" customFormat="1" ht="16.5" customHeight="1" x14ac:dyDescent="0.15">
      <c r="A8" s="230"/>
      <c r="B8" s="8" t="s">
        <v>10</v>
      </c>
      <c r="C8" s="8" t="s">
        <v>11</v>
      </c>
      <c r="D8" s="8" t="s">
        <v>12</v>
      </c>
      <c r="E8" s="8" t="s">
        <v>13</v>
      </c>
      <c r="F8" s="8" t="s">
        <v>14</v>
      </c>
      <c r="G8" s="8" t="s">
        <v>120</v>
      </c>
      <c r="H8" s="176" t="s">
        <v>116</v>
      </c>
      <c r="I8" s="8" t="s">
        <v>121</v>
      </c>
      <c r="J8" s="8" t="s">
        <v>163</v>
      </c>
      <c r="K8" s="9"/>
    </row>
    <row r="9" spans="1:14" s="7" customFormat="1" ht="46.5" customHeight="1" x14ac:dyDescent="0.15">
      <c r="A9" s="10" t="s">
        <v>15</v>
      </c>
      <c r="B9" s="123"/>
      <c r="C9" s="123"/>
      <c r="D9" s="123"/>
      <c r="E9" s="123"/>
      <c r="F9" s="124" t="s">
        <v>16</v>
      </c>
      <c r="G9" s="124" t="s">
        <v>16</v>
      </c>
      <c r="H9" s="125" t="s">
        <v>16</v>
      </c>
      <c r="I9" s="124" t="s">
        <v>16</v>
      </c>
      <c r="J9" s="124" t="s">
        <v>16</v>
      </c>
      <c r="K9" s="126"/>
    </row>
    <row r="10" spans="1:14" s="7" customFormat="1" ht="46.5" customHeight="1" x14ac:dyDescent="0.15">
      <c r="A10" s="10" t="s">
        <v>2</v>
      </c>
      <c r="B10" s="124" t="s">
        <v>16</v>
      </c>
      <c r="C10" s="124" t="s">
        <v>16</v>
      </c>
      <c r="D10" s="124" t="s">
        <v>16</v>
      </c>
      <c r="E10" s="127"/>
      <c r="F10" s="124" t="s">
        <v>16</v>
      </c>
      <c r="G10" s="124" t="s">
        <v>16</v>
      </c>
      <c r="H10" s="125" t="s">
        <v>16</v>
      </c>
      <c r="I10" s="124" t="s">
        <v>16</v>
      </c>
      <c r="J10" s="124" t="s">
        <v>16</v>
      </c>
      <c r="K10" s="126"/>
    </row>
    <row r="11" spans="1:14" s="7" customFormat="1" ht="46.5" customHeight="1" x14ac:dyDescent="0.15">
      <c r="A11" s="10" t="s">
        <v>17</v>
      </c>
      <c r="B11" s="123">
        <f>B9</f>
        <v>0</v>
      </c>
      <c r="C11" s="123">
        <f>C9</f>
        <v>0</v>
      </c>
      <c r="D11" s="123">
        <f>D9</f>
        <v>0</v>
      </c>
      <c r="E11" s="123">
        <f>E9+E10</f>
        <v>0</v>
      </c>
      <c r="F11" s="123">
        <f>IF(D11&lt;C11,D11-E11,C11-E11)</f>
        <v>0</v>
      </c>
      <c r="G11" s="123"/>
      <c r="H11" s="128">
        <f>ROUNDDOWN(F11+G11,-3)</f>
        <v>0</v>
      </c>
      <c r="I11" s="123"/>
      <c r="J11" s="123">
        <f>H11-I11</f>
        <v>0</v>
      </c>
      <c r="K11" s="126"/>
    </row>
    <row r="12" spans="1:14" s="7" customFormat="1" ht="18" customHeight="1" x14ac:dyDescent="0.15">
      <c r="A12" s="177"/>
      <c r="B12" s="178"/>
      <c r="C12" s="178"/>
      <c r="D12" s="178"/>
      <c r="E12" s="178"/>
      <c r="F12" s="178"/>
      <c r="G12" s="178"/>
      <c r="H12" s="178"/>
      <c r="I12" s="178"/>
      <c r="J12" s="178"/>
      <c r="K12" s="177"/>
    </row>
    <row r="13" spans="1:14" s="7" customFormat="1" ht="18" customHeight="1" x14ac:dyDescent="0.15">
      <c r="A13" s="179" t="s">
        <v>117</v>
      </c>
      <c r="B13" s="5"/>
      <c r="C13" s="5"/>
      <c r="D13" s="5"/>
      <c r="E13" s="5"/>
      <c r="F13" s="5"/>
      <c r="G13" s="5"/>
      <c r="H13" s="5"/>
      <c r="I13" s="5"/>
      <c r="J13" s="5"/>
      <c r="K13" s="5"/>
      <c r="L13" s="5"/>
      <c r="M13" s="5"/>
      <c r="N13" s="4"/>
    </row>
    <row r="14" spans="1:14" s="7" customFormat="1" ht="18" customHeight="1" x14ac:dyDescent="0.15">
      <c r="A14" s="11" t="s">
        <v>165</v>
      </c>
      <c r="B14" s="5"/>
      <c r="C14" s="5"/>
      <c r="D14" s="5"/>
      <c r="E14" s="5"/>
      <c r="F14" s="5"/>
      <c r="G14" s="5"/>
      <c r="H14" s="5"/>
      <c r="I14" s="5"/>
      <c r="J14" s="5"/>
      <c r="K14" s="5"/>
      <c r="L14" s="5"/>
      <c r="M14" s="5"/>
      <c r="N14" s="4"/>
    </row>
    <row r="15" spans="1:14" s="7" customFormat="1" ht="18" customHeight="1" x14ac:dyDescent="0.15">
      <c r="A15" s="11" t="s">
        <v>167</v>
      </c>
      <c r="B15" s="5"/>
      <c r="C15" s="5"/>
      <c r="D15" s="5"/>
      <c r="E15" s="5"/>
      <c r="F15" s="5"/>
      <c r="G15" s="5"/>
      <c r="H15" s="5"/>
      <c r="I15" s="5"/>
      <c r="J15" s="5"/>
      <c r="K15" s="5"/>
      <c r="L15" s="5"/>
      <c r="M15" s="5"/>
      <c r="N15" s="4"/>
    </row>
    <row r="16" spans="1:14" s="7" customFormat="1" ht="18" customHeight="1" x14ac:dyDescent="0.15">
      <c r="A16" s="11" t="s">
        <v>166</v>
      </c>
      <c r="B16" s="5"/>
      <c r="C16" s="5"/>
      <c r="D16" s="5"/>
      <c r="E16" s="5"/>
      <c r="F16" s="5"/>
      <c r="G16" s="5"/>
      <c r="H16" s="5"/>
      <c r="I16" s="5"/>
      <c r="J16" s="5"/>
      <c r="K16" s="5"/>
      <c r="L16" s="5"/>
      <c r="M16" s="5"/>
      <c r="N16" s="4"/>
    </row>
    <row r="17" spans="1:14" s="7" customFormat="1" ht="18" customHeight="1" x14ac:dyDescent="0.15">
      <c r="A17" s="11" t="s">
        <v>118</v>
      </c>
      <c r="B17" s="5"/>
      <c r="C17" s="5"/>
      <c r="D17" s="5"/>
      <c r="E17" s="5"/>
      <c r="F17" s="5"/>
      <c r="G17" s="5"/>
      <c r="H17" s="5"/>
      <c r="I17" s="5"/>
      <c r="J17" s="5"/>
      <c r="K17" s="5"/>
      <c r="L17" s="5"/>
      <c r="M17" s="5"/>
      <c r="N17" s="4"/>
    </row>
    <row r="18" spans="1:14" s="7" customFormat="1" ht="18" customHeight="1" x14ac:dyDescent="0.15">
      <c r="A18" s="11"/>
      <c r="B18" s="5"/>
      <c r="C18" s="5"/>
      <c r="D18" s="5"/>
      <c r="E18" s="5"/>
      <c r="F18" s="5"/>
      <c r="G18" s="5"/>
      <c r="H18" s="5"/>
      <c r="I18" s="5"/>
      <c r="J18" s="5"/>
      <c r="K18" s="5"/>
      <c r="L18" s="5"/>
      <c r="M18" s="5"/>
      <c r="N18" s="4"/>
    </row>
    <row r="19" spans="1:14" s="3" customFormat="1" ht="18" customHeight="1" x14ac:dyDescent="0.15">
      <c r="A19" s="11"/>
      <c r="C19" s="2"/>
      <c r="E19" s="2"/>
      <c r="F19" s="2"/>
      <c r="G19" s="2"/>
      <c r="H19" s="2"/>
      <c r="I19" s="2"/>
      <c r="J19" s="2"/>
    </row>
  </sheetData>
  <mergeCells count="13">
    <mergeCell ref="A1:D1"/>
    <mergeCell ref="K6:K7"/>
    <mergeCell ref="H6:H7"/>
    <mergeCell ref="A3:C3"/>
    <mergeCell ref="A6:A8"/>
    <mergeCell ref="B6:B7"/>
    <mergeCell ref="C6:C7"/>
    <mergeCell ref="D6:D7"/>
    <mergeCell ref="E6:E7"/>
    <mergeCell ref="F6:F7"/>
    <mergeCell ref="I6:I7"/>
    <mergeCell ref="G6:G7"/>
    <mergeCell ref="J6:J7"/>
  </mergeCells>
  <phoneticPr fontId="1"/>
  <pageMargins left="0.63" right="0.53" top="0.78740157480314965" bottom="0.78740157480314965"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D4" sqref="D4"/>
    </sheetView>
  </sheetViews>
  <sheetFormatPr defaultColWidth="9" defaultRowHeight="13.5" x14ac:dyDescent="0.15"/>
  <cols>
    <col min="1" max="1" width="22.875" style="12" customWidth="1"/>
    <col min="2" max="2" width="18.125" style="12" customWidth="1"/>
    <col min="3" max="3" width="19.125" style="12" customWidth="1"/>
    <col min="4" max="4" width="18.125" style="12" customWidth="1"/>
    <col min="5" max="16384" width="9" style="12"/>
  </cols>
  <sheetData>
    <row r="1" spans="1:5" ht="23.25" customHeight="1" x14ac:dyDescent="0.15">
      <c r="A1" s="34" t="s">
        <v>101</v>
      </c>
      <c r="B1" s="14"/>
      <c r="C1" s="14"/>
      <c r="D1" s="13"/>
      <c r="E1" s="13"/>
    </row>
    <row r="2" spans="1:5" ht="23.25" customHeight="1" x14ac:dyDescent="0.15">
      <c r="A2" s="34"/>
      <c r="B2" s="14"/>
      <c r="C2" s="14"/>
      <c r="D2" s="13"/>
      <c r="E2" s="13"/>
    </row>
    <row r="3" spans="1:5" ht="23.25" customHeight="1" x14ac:dyDescent="0.2">
      <c r="A3" s="235" t="s">
        <v>42</v>
      </c>
      <c r="B3" s="235"/>
      <c r="C3" s="235"/>
      <c r="D3" s="235"/>
      <c r="E3" s="13"/>
    </row>
    <row r="4" spans="1:5" ht="25.5" customHeight="1" x14ac:dyDescent="0.15">
      <c r="A4" s="13" t="s">
        <v>97</v>
      </c>
      <c r="B4" s="14"/>
      <c r="C4" s="14"/>
      <c r="D4" s="13"/>
      <c r="E4" s="13"/>
    </row>
    <row r="5" spans="1:5" ht="24.75" customHeight="1" x14ac:dyDescent="0.15">
      <c r="A5" s="33"/>
      <c r="B5" s="15"/>
      <c r="C5" s="236" t="s">
        <v>41</v>
      </c>
      <c r="D5" s="236"/>
      <c r="E5" s="13"/>
    </row>
    <row r="6" spans="1:5" x14ac:dyDescent="0.15">
      <c r="A6" s="13" t="s">
        <v>40</v>
      </c>
      <c r="B6" s="15"/>
      <c r="C6" s="32"/>
      <c r="D6" s="31"/>
      <c r="E6" s="13"/>
    </row>
    <row r="7" spans="1:5" ht="16.5" customHeight="1" x14ac:dyDescent="0.15">
      <c r="A7" s="30" t="s">
        <v>1</v>
      </c>
      <c r="B7" s="29" t="s">
        <v>3</v>
      </c>
      <c r="C7" s="129" t="s">
        <v>107</v>
      </c>
      <c r="D7" s="28" t="s">
        <v>9</v>
      </c>
      <c r="E7" s="13"/>
    </row>
    <row r="8" spans="1:5" ht="16.5" customHeight="1" x14ac:dyDescent="0.15">
      <c r="A8" s="27" t="s">
        <v>39</v>
      </c>
      <c r="B8" s="26"/>
      <c r="C8" s="26"/>
      <c r="D8" s="25"/>
      <c r="E8" s="13"/>
    </row>
    <row r="9" spans="1:5" ht="16.5" customHeight="1" x14ac:dyDescent="0.15">
      <c r="A9" s="22" t="s">
        <v>38</v>
      </c>
      <c r="B9" s="21"/>
      <c r="C9" s="21"/>
      <c r="D9" s="20"/>
      <c r="E9" s="13"/>
    </row>
    <row r="10" spans="1:5" ht="16.5" customHeight="1" x14ac:dyDescent="0.15">
      <c r="A10" s="22" t="s">
        <v>37</v>
      </c>
      <c r="B10" s="21"/>
      <c r="C10" s="21"/>
      <c r="D10" s="20"/>
      <c r="E10" s="13"/>
    </row>
    <row r="11" spans="1:5" ht="16.5" customHeight="1" x14ac:dyDescent="0.15">
      <c r="A11" s="22" t="s">
        <v>36</v>
      </c>
      <c r="B11" s="21"/>
      <c r="C11" s="21"/>
      <c r="D11" s="20"/>
      <c r="E11" s="13"/>
    </row>
    <row r="12" spans="1:5" ht="16.5" customHeight="1" x14ac:dyDescent="0.15">
      <c r="A12" s="22" t="s">
        <v>35</v>
      </c>
      <c r="B12" s="21"/>
      <c r="C12" s="21"/>
      <c r="D12" s="20"/>
      <c r="E12" s="13"/>
    </row>
    <row r="13" spans="1:5" ht="16.5" customHeight="1" x14ac:dyDescent="0.15">
      <c r="A13" s="22" t="s">
        <v>34</v>
      </c>
      <c r="B13" s="21"/>
      <c r="C13" s="21"/>
      <c r="D13" s="20"/>
      <c r="E13" s="13"/>
    </row>
    <row r="14" spans="1:5" ht="16.5" customHeight="1" x14ac:dyDescent="0.15">
      <c r="A14" s="22" t="s">
        <v>33</v>
      </c>
      <c r="B14" s="21"/>
      <c r="C14" s="21"/>
      <c r="D14" s="20"/>
      <c r="E14" s="13"/>
    </row>
    <row r="15" spans="1:5" ht="16.5" customHeight="1" x14ac:dyDescent="0.15">
      <c r="A15" s="22"/>
      <c r="B15" s="21"/>
      <c r="C15" s="21"/>
      <c r="D15" s="20"/>
      <c r="E15" s="13"/>
    </row>
    <row r="16" spans="1:5" ht="16.5" customHeight="1" x14ac:dyDescent="0.15">
      <c r="A16" s="22" t="s">
        <v>32</v>
      </c>
      <c r="B16" s="21"/>
      <c r="C16" s="21"/>
      <c r="D16" s="20"/>
      <c r="E16" s="13"/>
    </row>
    <row r="17" spans="1:5" ht="16.5" customHeight="1" x14ac:dyDescent="0.15">
      <c r="A17" s="22" t="s">
        <v>31</v>
      </c>
      <c r="B17" s="21"/>
      <c r="C17" s="21"/>
      <c r="D17" s="20"/>
      <c r="E17" s="13"/>
    </row>
    <row r="18" spans="1:5" ht="16.5" customHeight="1" x14ac:dyDescent="0.15">
      <c r="A18" s="22" t="s">
        <v>29</v>
      </c>
      <c r="B18" s="21"/>
      <c r="C18" s="21"/>
      <c r="D18" s="20"/>
      <c r="E18" s="13"/>
    </row>
    <row r="19" spans="1:5" ht="16.5" customHeight="1" x14ac:dyDescent="0.15">
      <c r="A19" s="22" t="s">
        <v>29</v>
      </c>
      <c r="B19" s="21"/>
      <c r="C19" s="21"/>
      <c r="D19" s="20"/>
      <c r="E19" s="13"/>
    </row>
    <row r="20" spans="1:5" ht="16.5" customHeight="1" x14ac:dyDescent="0.15">
      <c r="A20" s="22" t="s">
        <v>29</v>
      </c>
      <c r="B20" s="21"/>
      <c r="C20" s="21"/>
      <c r="D20" s="20"/>
      <c r="E20" s="13"/>
    </row>
    <row r="21" spans="1:5" ht="16.5" customHeight="1" x14ac:dyDescent="0.15">
      <c r="A21" s="22" t="s">
        <v>29</v>
      </c>
      <c r="B21" s="21"/>
      <c r="C21" s="21"/>
      <c r="D21" s="20"/>
      <c r="E21" s="13"/>
    </row>
    <row r="22" spans="1:5" ht="16.5" customHeight="1" x14ac:dyDescent="0.15">
      <c r="A22" s="22" t="s">
        <v>30</v>
      </c>
      <c r="B22" s="21"/>
      <c r="C22" s="21"/>
      <c r="D22" s="20"/>
      <c r="E22" s="13"/>
    </row>
    <row r="23" spans="1:5" ht="16.5" customHeight="1" x14ac:dyDescent="0.15">
      <c r="A23" s="22" t="s">
        <v>29</v>
      </c>
      <c r="B23" s="21"/>
      <c r="C23" s="21"/>
      <c r="D23" s="20"/>
      <c r="E23" s="13"/>
    </row>
    <row r="24" spans="1:5" ht="16.5" customHeight="1" x14ac:dyDescent="0.15">
      <c r="A24" s="22" t="s">
        <v>29</v>
      </c>
      <c r="B24" s="21"/>
      <c r="C24" s="21"/>
      <c r="D24" s="20"/>
      <c r="E24" s="13"/>
    </row>
    <row r="25" spans="1:5" ht="16.5" customHeight="1" x14ac:dyDescent="0.15">
      <c r="A25" s="22" t="s">
        <v>29</v>
      </c>
      <c r="B25" s="21"/>
      <c r="C25" s="21"/>
      <c r="D25" s="20"/>
      <c r="E25" s="13"/>
    </row>
    <row r="26" spans="1:5" ht="16.5" customHeight="1" x14ac:dyDescent="0.15">
      <c r="A26" s="22" t="s">
        <v>29</v>
      </c>
      <c r="B26" s="21"/>
      <c r="C26" s="21"/>
      <c r="D26" s="20"/>
      <c r="E26" s="13"/>
    </row>
    <row r="27" spans="1:5" ht="16.5" customHeight="1" x14ac:dyDescent="0.15">
      <c r="A27" s="22" t="s">
        <v>29</v>
      </c>
      <c r="B27" s="21"/>
      <c r="C27" s="21"/>
      <c r="D27" s="20"/>
      <c r="E27" s="13"/>
    </row>
    <row r="28" spans="1:5" ht="16.5" customHeight="1" x14ac:dyDescent="0.15">
      <c r="A28" s="22" t="s">
        <v>29</v>
      </c>
      <c r="B28" s="21"/>
      <c r="C28" s="21"/>
      <c r="D28" s="20"/>
      <c r="E28" s="13"/>
    </row>
    <row r="29" spans="1:5" ht="16.5" customHeight="1" x14ac:dyDescent="0.15">
      <c r="A29" s="24" t="s">
        <v>22</v>
      </c>
      <c r="B29" s="21"/>
      <c r="C29" s="21"/>
      <c r="D29" s="20"/>
      <c r="E29" s="13"/>
    </row>
    <row r="30" spans="1:5" ht="16.5" customHeight="1" x14ac:dyDescent="0.15">
      <c r="A30" s="22" t="s">
        <v>28</v>
      </c>
      <c r="B30" s="21"/>
      <c r="C30" s="21"/>
      <c r="D30" s="20"/>
      <c r="E30" s="13"/>
    </row>
    <row r="31" spans="1:5" ht="16.5" customHeight="1" x14ac:dyDescent="0.15">
      <c r="A31" s="22" t="s">
        <v>27</v>
      </c>
      <c r="B31" s="21"/>
      <c r="C31" s="21"/>
      <c r="D31" s="20"/>
      <c r="E31" s="13"/>
    </row>
    <row r="32" spans="1:5" ht="16.5" customHeight="1" x14ac:dyDescent="0.15">
      <c r="A32" s="22" t="s">
        <v>26</v>
      </c>
      <c r="B32" s="21"/>
      <c r="C32" s="21"/>
      <c r="D32" s="20"/>
      <c r="E32" s="13"/>
    </row>
    <row r="33" spans="1:5" ht="16.5" customHeight="1" x14ac:dyDescent="0.15">
      <c r="A33" s="22" t="s">
        <v>24</v>
      </c>
      <c r="B33" s="21"/>
      <c r="C33" s="21"/>
      <c r="D33" s="20"/>
      <c r="E33" s="13"/>
    </row>
    <row r="34" spans="1:5" ht="16.5" customHeight="1" x14ac:dyDescent="0.15">
      <c r="A34" s="22" t="s">
        <v>23</v>
      </c>
      <c r="B34" s="21"/>
      <c r="C34" s="21"/>
      <c r="D34" s="20"/>
      <c r="E34" s="13"/>
    </row>
    <row r="35" spans="1:5" ht="16.5" customHeight="1" x14ac:dyDescent="0.15">
      <c r="A35" s="22" t="s">
        <v>24</v>
      </c>
      <c r="B35" s="21"/>
      <c r="C35" s="21"/>
      <c r="D35" s="20"/>
      <c r="E35" s="13"/>
    </row>
    <row r="36" spans="1:5" ht="16.5" customHeight="1" x14ac:dyDescent="0.15">
      <c r="A36" s="22" t="s">
        <v>23</v>
      </c>
      <c r="B36" s="21"/>
      <c r="C36" s="21"/>
      <c r="D36" s="20"/>
      <c r="E36" s="13"/>
    </row>
    <row r="37" spans="1:5" ht="16.5" customHeight="1" x14ac:dyDescent="0.15">
      <c r="A37" s="22" t="s">
        <v>24</v>
      </c>
      <c r="B37" s="21"/>
      <c r="C37" s="21"/>
      <c r="D37" s="20"/>
      <c r="E37" s="13"/>
    </row>
    <row r="38" spans="1:5" ht="16.5" customHeight="1" x14ac:dyDescent="0.15">
      <c r="A38" s="22" t="s">
        <v>25</v>
      </c>
      <c r="B38" s="21"/>
      <c r="C38" s="21"/>
      <c r="D38" s="20"/>
      <c r="E38" s="13"/>
    </row>
    <row r="39" spans="1:5" ht="16.5" customHeight="1" x14ac:dyDescent="0.15">
      <c r="A39" s="22" t="s">
        <v>24</v>
      </c>
      <c r="B39" s="21"/>
      <c r="C39" s="21"/>
      <c r="D39" s="20"/>
      <c r="E39" s="13"/>
    </row>
    <row r="40" spans="1:5" ht="16.5" customHeight="1" x14ac:dyDescent="0.15">
      <c r="A40" s="22" t="s">
        <v>23</v>
      </c>
      <c r="B40" s="21"/>
      <c r="C40" s="21"/>
      <c r="D40" s="20"/>
      <c r="E40" s="13"/>
    </row>
    <row r="41" spans="1:5" ht="16.5" customHeight="1" x14ac:dyDescent="0.15">
      <c r="A41" s="22" t="s">
        <v>23</v>
      </c>
      <c r="B41" s="21"/>
      <c r="C41" s="21"/>
      <c r="D41" s="20"/>
      <c r="E41" s="13"/>
    </row>
    <row r="42" spans="1:5" ht="16.5" customHeight="1" x14ac:dyDescent="0.15">
      <c r="A42" s="23" t="s">
        <v>108</v>
      </c>
      <c r="B42" s="21"/>
      <c r="C42" s="21"/>
      <c r="D42" s="20"/>
      <c r="E42" s="13"/>
    </row>
    <row r="43" spans="1:5" ht="16.5" customHeight="1" x14ac:dyDescent="0.15">
      <c r="A43" s="22" t="s">
        <v>22</v>
      </c>
      <c r="B43" s="21"/>
      <c r="C43" s="21"/>
      <c r="D43" s="20"/>
      <c r="E43" s="13"/>
    </row>
    <row r="44" spans="1:5" ht="16.5" customHeight="1" x14ac:dyDescent="0.15">
      <c r="A44" s="19" t="s">
        <v>21</v>
      </c>
      <c r="B44" s="18"/>
      <c r="C44" s="17"/>
      <c r="D44" s="16"/>
      <c r="E44" s="13"/>
    </row>
    <row r="45" spans="1:5" x14ac:dyDescent="0.15">
      <c r="A45" s="15"/>
      <c r="B45" s="14"/>
      <c r="C45" s="14"/>
      <c r="D45" s="13"/>
      <c r="E45" s="13"/>
    </row>
    <row r="46" spans="1:5" x14ac:dyDescent="0.15">
      <c r="A46" s="13" t="s">
        <v>20</v>
      </c>
      <c r="B46" s="13"/>
      <c r="C46" s="13"/>
      <c r="D46" s="13"/>
      <c r="E46" s="13"/>
    </row>
    <row r="47" spans="1:5" x14ac:dyDescent="0.15">
      <c r="A47" s="13" t="s">
        <v>19</v>
      </c>
      <c r="B47" s="13"/>
      <c r="C47" s="13"/>
      <c r="D47" s="13"/>
      <c r="E47" s="13"/>
    </row>
    <row r="48" spans="1:5" x14ac:dyDescent="0.15">
      <c r="A48" s="13" t="s">
        <v>18</v>
      </c>
      <c r="B48" s="13"/>
      <c r="C48" s="13"/>
      <c r="D48" s="13"/>
      <c r="E48" s="13"/>
    </row>
    <row r="49" spans="1:5" x14ac:dyDescent="0.15">
      <c r="A49" s="130" t="s">
        <v>106</v>
      </c>
      <c r="B49" s="13"/>
      <c r="C49" s="13"/>
      <c r="D49" s="13"/>
      <c r="E49" s="13"/>
    </row>
  </sheetData>
  <mergeCells count="2">
    <mergeCell ref="A3:D3"/>
    <mergeCell ref="C5:D5"/>
  </mergeCells>
  <phoneticPr fontId="1"/>
  <pageMargins left="1.36" right="0.78700000000000003" top="0.98" bottom="0.32"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V30"/>
  <sheetViews>
    <sheetView showZeros="0" view="pageBreakPreview" zoomScaleNormal="100" zoomScaleSheetLayoutView="100" workbookViewId="0">
      <pane ySplit="4" topLeftCell="A5" activePane="bottomLeft" state="frozen"/>
      <selection activeCell="K2" sqref="K2:O3"/>
      <selection pane="bottomLeft" activeCell="K2" sqref="K2:O3"/>
    </sheetView>
  </sheetViews>
  <sheetFormatPr defaultRowHeight="13.5" x14ac:dyDescent="0.15"/>
  <cols>
    <col min="1" max="1" width="6.25" style="12" customWidth="1"/>
    <col min="2" max="14" width="6.875" style="12" customWidth="1"/>
    <col min="15" max="15" width="8.625" style="12" customWidth="1"/>
    <col min="16" max="256" width="9" style="12"/>
    <col min="257" max="257" width="6.25" style="12" customWidth="1"/>
    <col min="258" max="270" width="6.875" style="12" customWidth="1"/>
    <col min="271" max="271" width="8.625" style="12" customWidth="1"/>
    <col min="272" max="512" width="9" style="12"/>
    <col min="513" max="513" width="6.25" style="12" customWidth="1"/>
    <col min="514" max="526" width="6.875" style="12" customWidth="1"/>
    <col min="527" max="527" width="8.625" style="12" customWidth="1"/>
    <col min="528" max="768" width="9" style="12"/>
    <col min="769" max="769" width="6.25" style="12" customWidth="1"/>
    <col min="770" max="782" width="6.875" style="12" customWidth="1"/>
    <col min="783" max="783" width="8.625" style="12" customWidth="1"/>
    <col min="784" max="1024" width="9" style="12"/>
    <col min="1025" max="1025" width="6.25" style="12" customWidth="1"/>
    <col min="1026" max="1038" width="6.875" style="12" customWidth="1"/>
    <col min="1039" max="1039" width="8.625" style="12" customWidth="1"/>
    <col min="1040" max="1280" width="9" style="12"/>
    <col min="1281" max="1281" width="6.25" style="12" customWidth="1"/>
    <col min="1282" max="1294" width="6.875" style="12" customWidth="1"/>
    <col min="1295" max="1295" width="8.625" style="12" customWidth="1"/>
    <col min="1296" max="1536" width="9" style="12"/>
    <col min="1537" max="1537" width="6.25" style="12" customWidth="1"/>
    <col min="1538" max="1550" width="6.875" style="12" customWidth="1"/>
    <col min="1551" max="1551" width="8.625" style="12" customWidth="1"/>
    <col min="1552" max="1792" width="9" style="12"/>
    <col min="1793" max="1793" width="6.25" style="12" customWidth="1"/>
    <col min="1794" max="1806" width="6.875" style="12" customWidth="1"/>
    <col min="1807" max="1807" width="8.625" style="12" customWidth="1"/>
    <col min="1808" max="2048" width="9" style="12"/>
    <col min="2049" max="2049" width="6.25" style="12" customWidth="1"/>
    <col min="2050" max="2062" width="6.875" style="12" customWidth="1"/>
    <col min="2063" max="2063" width="8.625" style="12" customWidth="1"/>
    <col min="2064" max="2304" width="9" style="12"/>
    <col min="2305" max="2305" width="6.25" style="12" customWidth="1"/>
    <col min="2306" max="2318" width="6.875" style="12" customWidth="1"/>
    <col min="2319" max="2319" width="8.625" style="12" customWidth="1"/>
    <col min="2320" max="2560" width="9" style="12"/>
    <col min="2561" max="2561" width="6.25" style="12" customWidth="1"/>
    <col min="2562" max="2574" width="6.875" style="12" customWidth="1"/>
    <col min="2575" max="2575" width="8.625" style="12" customWidth="1"/>
    <col min="2576" max="2816" width="9" style="12"/>
    <col min="2817" max="2817" width="6.25" style="12" customWidth="1"/>
    <col min="2818" max="2830" width="6.875" style="12" customWidth="1"/>
    <col min="2831" max="2831" width="8.625" style="12" customWidth="1"/>
    <col min="2832" max="3072" width="9" style="12"/>
    <col min="3073" max="3073" width="6.25" style="12" customWidth="1"/>
    <col min="3074" max="3086" width="6.875" style="12" customWidth="1"/>
    <col min="3087" max="3087" width="8.625" style="12" customWidth="1"/>
    <col min="3088" max="3328" width="9" style="12"/>
    <col min="3329" max="3329" width="6.25" style="12" customWidth="1"/>
    <col min="3330" max="3342" width="6.875" style="12" customWidth="1"/>
    <col min="3343" max="3343" width="8.625" style="12" customWidth="1"/>
    <col min="3344" max="3584" width="9" style="12"/>
    <col min="3585" max="3585" width="6.25" style="12" customWidth="1"/>
    <col min="3586" max="3598" width="6.875" style="12" customWidth="1"/>
    <col min="3599" max="3599" width="8.625" style="12" customWidth="1"/>
    <col min="3600" max="3840" width="9" style="12"/>
    <col min="3841" max="3841" width="6.25" style="12" customWidth="1"/>
    <col min="3842" max="3854" width="6.875" style="12" customWidth="1"/>
    <col min="3855" max="3855" width="8.625" style="12" customWidth="1"/>
    <col min="3856" max="4096" width="9" style="12"/>
    <col min="4097" max="4097" width="6.25" style="12" customWidth="1"/>
    <col min="4098" max="4110" width="6.875" style="12" customWidth="1"/>
    <col min="4111" max="4111" width="8.625" style="12" customWidth="1"/>
    <col min="4112" max="4352" width="9" style="12"/>
    <col min="4353" max="4353" width="6.25" style="12" customWidth="1"/>
    <col min="4354" max="4366" width="6.875" style="12" customWidth="1"/>
    <col min="4367" max="4367" width="8.625" style="12" customWidth="1"/>
    <col min="4368" max="4608" width="9" style="12"/>
    <col min="4609" max="4609" width="6.25" style="12" customWidth="1"/>
    <col min="4610" max="4622" width="6.875" style="12" customWidth="1"/>
    <col min="4623" max="4623" width="8.625" style="12" customWidth="1"/>
    <col min="4624" max="4864" width="9" style="12"/>
    <col min="4865" max="4865" width="6.25" style="12" customWidth="1"/>
    <col min="4866" max="4878" width="6.875" style="12" customWidth="1"/>
    <col min="4879" max="4879" width="8.625" style="12" customWidth="1"/>
    <col min="4880" max="5120" width="9" style="12"/>
    <col min="5121" max="5121" width="6.25" style="12" customWidth="1"/>
    <col min="5122" max="5134" width="6.875" style="12" customWidth="1"/>
    <col min="5135" max="5135" width="8.625" style="12" customWidth="1"/>
    <col min="5136" max="5376" width="9" style="12"/>
    <col min="5377" max="5377" width="6.25" style="12" customWidth="1"/>
    <col min="5378" max="5390" width="6.875" style="12" customWidth="1"/>
    <col min="5391" max="5391" width="8.625" style="12" customWidth="1"/>
    <col min="5392" max="5632" width="9" style="12"/>
    <col min="5633" max="5633" width="6.25" style="12" customWidth="1"/>
    <col min="5634" max="5646" width="6.875" style="12" customWidth="1"/>
    <col min="5647" max="5647" width="8.625" style="12" customWidth="1"/>
    <col min="5648" max="5888" width="9" style="12"/>
    <col min="5889" max="5889" width="6.25" style="12" customWidth="1"/>
    <col min="5890" max="5902" width="6.875" style="12" customWidth="1"/>
    <col min="5903" max="5903" width="8.625" style="12" customWidth="1"/>
    <col min="5904" max="6144" width="9" style="12"/>
    <col min="6145" max="6145" width="6.25" style="12" customWidth="1"/>
    <col min="6146" max="6158" width="6.875" style="12" customWidth="1"/>
    <col min="6159" max="6159" width="8.625" style="12" customWidth="1"/>
    <col min="6160" max="6400" width="9" style="12"/>
    <col min="6401" max="6401" width="6.25" style="12" customWidth="1"/>
    <col min="6402" max="6414" width="6.875" style="12" customWidth="1"/>
    <col min="6415" max="6415" width="8.625" style="12" customWidth="1"/>
    <col min="6416" max="6656" width="9" style="12"/>
    <col min="6657" max="6657" width="6.25" style="12" customWidth="1"/>
    <col min="6658" max="6670" width="6.875" style="12" customWidth="1"/>
    <col min="6671" max="6671" width="8.625" style="12" customWidth="1"/>
    <col min="6672" max="6912" width="9" style="12"/>
    <col min="6913" max="6913" width="6.25" style="12" customWidth="1"/>
    <col min="6914" max="6926" width="6.875" style="12" customWidth="1"/>
    <col min="6927" max="6927" width="8.625" style="12" customWidth="1"/>
    <col min="6928" max="7168" width="9" style="12"/>
    <col min="7169" max="7169" width="6.25" style="12" customWidth="1"/>
    <col min="7170" max="7182" width="6.875" style="12" customWidth="1"/>
    <col min="7183" max="7183" width="8.625" style="12" customWidth="1"/>
    <col min="7184" max="7424" width="9" style="12"/>
    <col min="7425" max="7425" width="6.25" style="12" customWidth="1"/>
    <col min="7426" max="7438" width="6.875" style="12" customWidth="1"/>
    <col min="7439" max="7439" width="8.625" style="12" customWidth="1"/>
    <col min="7440" max="7680" width="9" style="12"/>
    <col min="7681" max="7681" width="6.25" style="12" customWidth="1"/>
    <col min="7682" max="7694" width="6.875" style="12" customWidth="1"/>
    <col min="7695" max="7695" width="8.625" style="12" customWidth="1"/>
    <col min="7696" max="7936" width="9" style="12"/>
    <col min="7937" max="7937" width="6.25" style="12" customWidth="1"/>
    <col min="7938" max="7950" width="6.875" style="12" customWidth="1"/>
    <col min="7951" max="7951" width="8.625" style="12" customWidth="1"/>
    <col min="7952" max="8192" width="9" style="12"/>
    <col min="8193" max="8193" width="6.25" style="12" customWidth="1"/>
    <col min="8194" max="8206" width="6.875" style="12" customWidth="1"/>
    <col min="8207" max="8207" width="8.625" style="12" customWidth="1"/>
    <col min="8208" max="8448" width="9" style="12"/>
    <col min="8449" max="8449" width="6.25" style="12" customWidth="1"/>
    <col min="8450" max="8462" width="6.875" style="12" customWidth="1"/>
    <col min="8463" max="8463" width="8.625" style="12" customWidth="1"/>
    <col min="8464" max="8704" width="9" style="12"/>
    <col min="8705" max="8705" width="6.25" style="12" customWidth="1"/>
    <col min="8706" max="8718" width="6.875" style="12" customWidth="1"/>
    <col min="8719" max="8719" width="8.625" style="12" customWidth="1"/>
    <col min="8720" max="8960" width="9" style="12"/>
    <col min="8961" max="8961" width="6.25" style="12" customWidth="1"/>
    <col min="8962" max="8974" width="6.875" style="12" customWidth="1"/>
    <col min="8975" max="8975" width="8.625" style="12" customWidth="1"/>
    <col min="8976" max="9216" width="9" style="12"/>
    <col min="9217" max="9217" width="6.25" style="12" customWidth="1"/>
    <col min="9218" max="9230" width="6.875" style="12" customWidth="1"/>
    <col min="9231" max="9231" width="8.625" style="12" customWidth="1"/>
    <col min="9232" max="9472" width="9" style="12"/>
    <col min="9473" max="9473" width="6.25" style="12" customWidth="1"/>
    <col min="9474" max="9486" width="6.875" style="12" customWidth="1"/>
    <col min="9487" max="9487" width="8.625" style="12" customWidth="1"/>
    <col min="9488" max="9728" width="9" style="12"/>
    <col min="9729" max="9729" width="6.25" style="12" customWidth="1"/>
    <col min="9730" max="9742" width="6.875" style="12" customWidth="1"/>
    <col min="9743" max="9743" width="8.625" style="12" customWidth="1"/>
    <col min="9744" max="9984" width="9" style="12"/>
    <col min="9985" max="9985" width="6.25" style="12" customWidth="1"/>
    <col min="9986" max="9998" width="6.875" style="12" customWidth="1"/>
    <col min="9999" max="9999" width="8.625" style="12" customWidth="1"/>
    <col min="10000" max="10240" width="9" style="12"/>
    <col min="10241" max="10241" width="6.25" style="12" customWidth="1"/>
    <col min="10242" max="10254" width="6.875" style="12" customWidth="1"/>
    <col min="10255" max="10255" width="8.625" style="12" customWidth="1"/>
    <col min="10256" max="10496" width="9" style="12"/>
    <col min="10497" max="10497" width="6.25" style="12" customWidth="1"/>
    <col min="10498" max="10510" width="6.875" style="12" customWidth="1"/>
    <col min="10511" max="10511" width="8.625" style="12" customWidth="1"/>
    <col min="10512" max="10752" width="9" style="12"/>
    <col min="10753" max="10753" width="6.25" style="12" customWidth="1"/>
    <col min="10754" max="10766" width="6.875" style="12" customWidth="1"/>
    <col min="10767" max="10767" width="8.625" style="12" customWidth="1"/>
    <col min="10768" max="11008" width="9" style="12"/>
    <col min="11009" max="11009" width="6.25" style="12" customWidth="1"/>
    <col min="11010" max="11022" width="6.875" style="12" customWidth="1"/>
    <col min="11023" max="11023" width="8.625" style="12" customWidth="1"/>
    <col min="11024" max="11264" width="9" style="12"/>
    <col min="11265" max="11265" width="6.25" style="12" customWidth="1"/>
    <col min="11266" max="11278" width="6.875" style="12" customWidth="1"/>
    <col min="11279" max="11279" width="8.625" style="12" customWidth="1"/>
    <col min="11280" max="11520" width="9" style="12"/>
    <col min="11521" max="11521" width="6.25" style="12" customWidth="1"/>
    <col min="11522" max="11534" width="6.875" style="12" customWidth="1"/>
    <col min="11535" max="11535" width="8.625" style="12" customWidth="1"/>
    <col min="11536" max="11776" width="9" style="12"/>
    <col min="11777" max="11777" width="6.25" style="12" customWidth="1"/>
    <col min="11778" max="11790" width="6.875" style="12" customWidth="1"/>
    <col min="11791" max="11791" width="8.625" style="12" customWidth="1"/>
    <col min="11792" max="12032" width="9" style="12"/>
    <col min="12033" max="12033" width="6.25" style="12" customWidth="1"/>
    <col min="12034" max="12046" width="6.875" style="12" customWidth="1"/>
    <col min="12047" max="12047" width="8.625" style="12" customWidth="1"/>
    <col min="12048" max="12288" width="9" style="12"/>
    <col min="12289" max="12289" width="6.25" style="12" customWidth="1"/>
    <col min="12290" max="12302" width="6.875" style="12" customWidth="1"/>
    <col min="12303" max="12303" width="8.625" style="12" customWidth="1"/>
    <col min="12304" max="12544" width="9" style="12"/>
    <col min="12545" max="12545" width="6.25" style="12" customWidth="1"/>
    <col min="12546" max="12558" width="6.875" style="12" customWidth="1"/>
    <col min="12559" max="12559" width="8.625" style="12" customWidth="1"/>
    <col min="12560" max="12800" width="9" style="12"/>
    <col min="12801" max="12801" width="6.25" style="12" customWidth="1"/>
    <col min="12802" max="12814" width="6.875" style="12" customWidth="1"/>
    <col min="12815" max="12815" width="8.625" style="12" customWidth="1"/>
    <col min="12816" max="13056" width="9" style="12"/>
    <col min="13057" max="13057" width="6.25" style="12" customWidth="1"/>
    <col min="13058" max="13070" width="6.875" style="12" customWidth="1"/>
    <col min="13071" max="13071" width="8.625" style="12" customWidth="1"/>
    <col min="13072" max="13312" width="9" style="12"/>
    <col min="13313" max="13313" width="6.25" style="12" customWidth="1"/>
    <col min="13314" max="13326" width="6.875" style="12" customWidth="1"/>
    <col min="13327" max="13327" width="8.625" style="12" customWidth="1"/>
    <col min="13328" max="13568" width="9" style="12"/>
    <col min="13569" max="13569" width="6.25" style="12" customWidth="1"/>
    <col min="13570" max="13582" width="6.875" style="12" customWidth="1"/>
    <col min="13583" max="13583" width="8.625" style="12" customWidth="1"/>
    <col min="13584" max="13824" width="9" style="12"/>
    <col min="13825" max="13825" width="6.25" style="12" customWidth="1"/>
    <col min="13826" max="13838" width="6.875" style="12" customWidth="1"/>
    <col min="13839" max="13839" width="8.625" style="12" customWidth="1"/>
    <col min="13840" max="14080" width="9" style="12"/>
    <col min="14081" max="14081" width="6.25" style="12" customWidth="1"/>
    <col min="14082" max="14094" width="6.875" style="12" customWidth="1"/>
    <col min="14095" max="14095" width="8.625" style="12" customWidth="1"/>
    <col min="14096" max="14336" width="9" style="12"/>
    <col min="14337" max="14337" width="6.25" style="12" customWidth="1"/>
    <col min="14338" max="14350" width="6.875" style="12" customWidth="1"/>
    <col min="14351" max="14351" width="8.625" style="12" customWidth="1"/>
    <col min="14352" max="14592" width="9" style="12"/>
    <col min="14593" max="14593" width="6.25" style="12" customWidth="1"/>
    <col min="14594" max="14606" width="6.875" style="12" customWidth="1"/>
    <col min="14607" max="14607" width="8.625" style="12" customWidth="1"/>
    <col min="14608" max="14848" width="9" style="12"/>
    <col min="14849" max="14849" width="6.25" style="12" customWidth="1"/>
    <col min="14850" max="14862" width="6.875" style="12" customWidth="1"/>
    <col min="14863" max="14863" width="8.625" style="12" customWidth="1"/>
    <col min="14864" max="15104" width="9" style="12"/>
    <col min="15105" max="15105" width="6.25" style="12" customWidth="1"/>
    <col min="15106" max="15118" width="6.875" style="12" customWidth="1"/>
    <col min="15119" max="15119" width="8.625" style="12" customWidth="1"/>
    <col min="15120" max="15360" width="9" style="12"/>
    <col min="15361" max="15361" width="6.25" style="12" customWidth="1"/>
    <col min="15362" max="15374" width="6.875" style="12" customWidth="1"/>
    <col min="15375" max="15375" width="8.625" style="12" customWidth="1"/>
    <col min="15376" max="15616" width="9" style="12"/>
    <col min="15617" max="15617" width="6.25" style="12" customWidth="1"/>
    <col min="15618" max="15630" width="6.875" style="12" customWidth="1"/>
    <col min="15631" max="15631" width="8.625" style="12" customWidth="1"/>
    <col min="15632" max="15872" width="9" style="12"/>
    <col min="15873" max="15873" width="6.25" style="12" customWidth="1"/>
    <col min="15874" max="15886" width="6.875" style="12" customWidth="1"/>
    <col min="15887" max="15887" width="8.625" style="12" customWidth="1"/>
    <col min="15888" max="16128" width="9" style="12"/>
    <col min="16129" max="16129" width="6.25" style="12" customWidth="1"/>
    <col min="16130" max="16142" width="6.875" style="12" customWidth="1"/>
    <col min="16143" max="16143" width="8.625" style="12" customWidth="1"/>
    <col min="16144" max="16384" width="9" style="12"/>
  </cols>
  <sheetData>
    <row r="1" spans="1:74" ht="23.25" customHeight="1" x14ac:dyDescent="0.15">
      <c r="A1" s="34" t="s">
        <v>102</v>
      </c>
      <c r="B1" s="14"/>
      <c r="C1" s="14"/>
      <c r="D1" s="13"/>
      <c r="E1" s="13"/>
    </row>
    <row r="2" spans="1:74" ht="15" customHeight="1" x14ac:dyDescent="0.15">
      <c r="A2" s="237" t="s">
        <v>96</v>
      </c>
      <c r="B2" s="237"/>
      <c r="C2" s="237"/>
      <c r="D2" s="237"/>
      <c r="E2" s="237"/>
      <c r="F2" s="237"/>
      <c r="G2" s="237"/>
      <c r="H2" s="237"/>
      <c r="I2" s="237"/>
      <c r="J2" s="237"/>
      <c r="K2" s="239" t="s">
        <v>43</v>
      </c>
      <c r="L2" s="239"/>
      <c r="M2" s="239"/>
      <c r="N2" s="239"/>
      <c r="O2" s="239"/>
    </row>
    <row r="3" spans="1:74" ht="15" customHeight="1" thickBot="1" x14ac:dyDescent="0.2">
      <c r="A3" s="238"/>
      <c r="B3" s="238"/>
      <c r="C3" s="238"/>
      <c r="D3" s="238"/>
      <c r="E3" s="238"/>
      <c r="F3" s="238"/>
      <c r="G3" s="238"/>
      <c r="H3" s="238"/>
      <c r="I3" s="238"/>
      <c r="J3" s="238"/>
      <c r="K3" s="240"/>
      <c r="L3" s="240"/>
      <c r="M3" s="240"/>
      <c r="N3" s="240"/>
      <c r="O3" s="240"/>
    </row>
    <row r="4" spans="1:74" s="41" customFormat="1" ht="15" customHeight="1" thickBot="1" x14ac:dyDescent="0.2">
      <c r="A4" s="35" t="s">
        <v>44</v>
      </c>
      <c r="B4" s="36" t="s">
        <v>45</v>
      </c>
      <c r="C4" s="37" t="s">
        <v>46</v>
      </c>
      <c r="D4" s="37" t="s">
        <v>47</v>
      </c>
      <c r="E4" s="37" t="s">
        <v>48</v>
      </c>
      <c r="F4" s="37" t="s">
        <v>49</v>
      </c>
      <c r="G4" s="37" t="s">
        <v>50</v>
      </c>
      <c r="H4" s="37" t="s">
        <v>51</v>
      </c>
      <c r="I4" s="37" t="s">
        <v>52</v>
      </c>
      <c r="J4" s="37" t="s">
        <v>53</v>
      </c>
      <c r="K4" s="37" t="s">
        <v>54</v>
      </c>
      <c r="L4" s="37" t="s">
        <v>55</v>
      </c>
      <c r="M4" s="38" t="s">
        <v>56</v>
      </c>
      <c r="N4" s="39" t="s">
        <v>57</v>
      </c>
      <c r="O4" s="40" t="s">
        <v>58</v>
      </c>
    </row>
    <row r="5" spans="1:74" s="47" customFormat="1" ht="15" customHeight="1" x14ac:dyDescent="0.15">
      <c r="A5" s="241">
        <v>1</v>
      </c>
      <c r="B5" s="42"/>
      <c r="C5" s="43"/>
      <c r="D5" s="43"/>
      <c r="E5" s="43"/>
      <c r="F5" s="43"/>
      <c r="G5" s="43"/>
      <c r="H5" s="43"/>
      <c r="I5" s="43"/>
      <c r="J5" s="43"/>
      <c r="K5" s="43"/>
      <c r="L5" s="43"/>
      <c r="M5" s="44"/>
      <c r="N5" s="45">
        <f>SUM(B5:M5)</f>
        <v>0</v>
      </c>
      <c r="O5" s="46"/>
    </row>
    <row r="6" spans="1:74" s="53" customFormat="1" ht="15" customHeight="1" x14ac:dyDescent="0.15">
      <c r="A6" s="242"/>
      <c r="B6" s="48"/>
      <c r="C6" s="49"/>
      <c r="D6" s="49"/>
      <c r="E6" s="49"/>
      <c r="F6" s="49"/>
      <c r="G6" s="49"/>
      <c r="H6" s="49"/>
      <c r="I6" s="49"/>
      <c r="J6" s="49"/>
      <c r="K6" s="49"/>
      <c r="L6" s="49"/>
      <c r="M6" s="49"/>
      <c r="N6" s="50">
        <f t="shared" ref="N6:N23" si="0">SUM(B6:M6)</f>
        <v>0</v>
      </c>
      <c r="O6" s="51"/>
      <c r="P6" s="243"/>
      <c r="Q6" s="244"/>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5" customHeight="1" x14ac:dyDescent="0.15">
      <c r="A7" s="54">
        <v>2</v>
      </c>
      <c r="B7" s="48"/>
      <c r="C7" s="49"/>
      <c r="D7" s="49"/>
      <c r="E7" s="49"/>
      <c r="F7" s="49"/>
      <c r="G7" s="49"/>
      <c r="H7" s="49"/>
      <c r="I7" s="49"/>
      <c r="J7" s="49"/>
      <c r="K7" s="49"/>
      <c r="L7" s="49"/>
      <c r="M7" s="55"/>
      <c r="N7" s="50">
        <f t="shared" si="0"/>
        <v>0</v>
      </c>
      <c r="O7" s="51"/>
    </row>
    <row r="8" spans="1:74" ht="15" customHeight="1" x14ac:dyDescent="0.15">
      <c r="A8" s="54">
        <v>3</v>
      </c>
      <c r="B8" s="48"/>
      <c r="C8" s="49"/>
      <c r="D8" s="49"/>
      <c r="E8" s="49"/>
      <c r="F8" s="49"/>
      <c r="G8" s="49"/>
      <c r="H8" s="49"/>
      <c r="I8" s="49"/>
      <c r="J8" s="49"/>
      <c r="K8" s="49"/>
      <c r="L8" s="49"/>
      <c r="M8" s="55"/>
      <c r="N8" s="50">
        <f t="shared" si="0"/>
        <v>0</v>
      </c>
      <c r="O8" s="56"/>
    </row>
    <row r="9" spans="1:74" ht="15" customHeight="1" x14ac:dyDescent="0.15">
      <c r="A9" s="54">
        <v>4</v>
      </c>
      <c r="B9" s="48"/>
      <c r="C9" s="49"/>
      <c r="D9" s="49"/>
      <c r="E9" s="49"/>
      <c r="F9" s="49"/>
      <c r="G9" s="49"/>
      <c r="H9" s="49"/>
      <c r="I9" s="49"/>
      <c r="J9" s="49"/>
      <c r="K9" s="49"/>
      <c r="L9" s="49"/>
      <c r="M9" s="55"/>
      <c r="N9" s="50">
        <f t="shared" si="0"/>
        <v>0</v>
      </c>
      <c r="O9" s="56"/>
    </row>
    <row r="10" spans="1:74" ht="15" customHeight="1" x14ac:dyDescent="0.15">
      <c r="A10" s="54">
        <v>5</v>
      </c>
      <c r="B10" s="48"/>
      <c r="C10" s="49"/>
      <c r="D10" s="49"/>
      <c r="E10" s="49"/>
      <c r="F10" s="49"/>
      <c r="G10" s="49"/>
      <c r="H10" s="49"/>
      <c r="I10" s="49"/>
      <c r="J10" s="49"/>
      <c r="K10" s="49"/>
      <c r="L10" s="49"/>
      <c r="M10" s="55"/>
      <c r="N10" s="50">
        <f t="shared" si="0"/>
        <v>0</v>
      </c>
      <c r="O10" s="56"/>
    </row>
    <row r="11" spans="1:74" ht="15" customHeight="1" x14ac:dyDescent="0.15">
      <c r="A11" s="54">
        <v>6</v>
      </c>
      <c r="B11" s="48"/>
      <c r="C11" s="49"/>
      <c r="D11" s="49"/>
      <c r="E11" s="49"/>
      <c r="F11" s="49"/>
      <c r="G11" s="49"/>
      <c r="H11" s="49"/>
      <c r="I11" s="49"/>
      <c r="J11" s="49"/>
      <c r="K11" s="49"/>
      <c r="L11" s="49"/>
      <c r="M11" s="55"/>
      <c r="N11" s="50">
        <f t="shared" si="0"/>
        <v>0</v>
      </c>
      <c r="O11" s="56"/>
    </row>
    <row r="12" spans="1:74" ht="15" customHeight="1" x14ac:dyDescent="0.15">
      <c r="A12" s="54">
        <v>7</v>
      </c>
      <c r="B12" s="48"/>
      <c r="C12" s="49"/>
      <c r="D12" s="49"/>
      <c r="E12" s="49"/>
      <c r="F12" s="49"/>
      <c r="G12" s="49"/>
      <c r="H12" s="49"/>
      <c r="I12" s="49"/>
      <c r="J12" s="49"/>
      <c r="K12" s="49"/>
      <c r="L12" s="49"/>
      <c r="M12" s="55"/>
      <c r="N12" s="50">
        <f t="shared" si="0"/>
        <v>0</v>
      </c>
      <c r="O12" s="56"/>
    </row>
    <row r="13" spans="1:74" ht="15" customHeight="1" x14ac:dyDescent="0.15">
      <c r="A13" s="54">
        <v>8</v>
      </c>
      <c r="B13" s="48"/>
      <c r="C13" s="49"/>
      <c r="D13" s="49"/>
      <c r="E13" s="49"/>
      <c r="F13" s="49"/>
      <c r="G13" s="49"/>
      <c r="H13" s="49"/>
      <c r="I13" s="49"/>
      <c r="J13" s="49"/>
      <c r="K13" s="49"/>
      <c r="L13" s="49"/>
      <c r="M13" s="55"/>
      <c r="N13" s="50">
        <f t="shared" si="0"/>
        <v>0</v>
      </c>
      <c r="O13" s="56"/>
    </row>
    <row r="14" spans="1:74" ht="15" customHeight="1" x14ac:dyDescent="0.15">
      <c r="A14" s="54">
        <v>9</v>
      </c>
      <c r="B14" s="48"/>
      <c r="C14" s="49"/>
      <c r="D14" s="49"/>
      <c r="E14" s="49"/>
      <c r="F14" s="49"/>
      <c r="G14" s="49"/>
      <c r="H14" s="49"/>
      <c r="I14" s="49"/>
      <c r="J14" s="49"/>
      <c r="K14" s="49"/>
      <c r="L14" s="49"/>
      <c r="M14" s="55"/>
      <c r="N14" s="50">
        <f t="shared" si="0"/>
        <v>0</v>
      </c>
      <c r="O14" s="56"/>
    </row>
    <row r="15" spans="1:74" ht="15" customHeight="1" x14ac:dyDescent="0.15">
      <c r="A15" s="54">
        <v>10</v>
      </c>
      <c r="B15" s="48"/>
      <c r="C15" s="49"/>
      <c r="D15" s="49"/>
      <c r="E15" s="49"/>
      <c r="F15" s="49"/>
      <c r="G15" s="49"/>
      <c r="H15" s="49"/>
      <c r="I15" s="49"/>
      <c r="J15" s="49"/>
      <c r="K15" s="49"/>
      <c r="L15" s="49"/>
      <c r="M15" s="55"/>
      <c r="N15" s="50">
        <f t="shared" si="0"/>
        <v>0</v>
      </c>
      <c r="O15" s="56"/>
    </row>
    <row r="16" spans="1:74" ht="15" customHeight="1" x14ac:dyDescent="0.15">
      <c r="A16" s="54">
        <v>11</v>
      </c>
      <c r="B16" s="48"/>
      <c r="C16" s="49"/>
      <c r="D16" s="49"/>
      <c r="E16" s="49"/>
      <c r="F16" s="49"/>
      <c r="G16" s="49"/>
      <c r="H16" s="49"/>
      <c r="I16" s="49"/>
      <c r="J16" s="49"/>
      <c r="K16" s="49"/>
      <c r="L16" s="49"/>
      <c r="M16" s="55"/>
      <c r="N16" s="50">
        <f t="shared" si="0"/>
        <v>0</v>
      </c>
      <c r="O16" s="56"/>
    </row>
    <row r="17" spans="1:15" ht="15" customHeight="1" x14ac:dyDescent="0.15">
      <c r="A17" s="57">
        <v>12</v>
      </c>
      <c r="B17" s="48"/>
      <c r="C17" s="49"/>
      <c r="D17" s="49"/>
      <c r="E17" s="49"/>
      <c r="F17" s="49"/>
      <c r="G17" s="49"/>
      <c r="H17" s="49"/>
      <c r="I17" s="49"/>
      <c r="J17" s="49"/>
      <c r="K17" s="49"/>
      <c r="L17" s="49"/>
      <c r="M17" s="55"/>
      <c r="N17" s="50">
        <f t="shared" si="0"/>
        <v>0</v>
      </c>
      <c r="O17" s="56"/>
    </row>
    <row r="18" spans="1:15" ht="15" customHeight="1" x14ac:dyDescent="0.15">
      <c r="A18" s="54">
        <v>13</v>
      </c>
      <c r="B18" s="48"/>
      <c r="C18" s="49"/>
      <c r="D18" s="49"/>
      <c r="E18" s="49"/>
      <c r="F18" s="49"/>
      <c r="G18" s="49"/>
      <c r="H18" s="49"/>
      <c r="I18" s="49"/>
      <c r="J18" s="49"/>
      <c r="K18" s="49"/>
      <c r="L18" s="49"/>
      <c r="M18" s="55"/>
      <c r="N18" s="50">
        <f t="shared" si="0"/>
        <v>0</v>
      </c>
      <c r="O18" s="56"/>
    </row>
    <row r="19" spans="1:15" ht="15" customHeight="1" x14ac:dyDescent="0.15">
      <c r="A19" s="57">
        <v>14</v>
      </c>
      <c r="B19" s="48"/>
      <c r="C19" s="49"/>
      <c r="D19" s="49"/>
      <c r="E19" s="49"/>
      <c r="F19" s="49"/>
      <c r="G19" s="49"/>
      <c r="H19" s="49"/>
      <c r="I19" s="49"/>
      <c r="J19" s="49"/>
      <c r="K19" s="49"/>
      <c r="L19" s="49"/>
      <c r="M19" s="55"/>
      <c r="N19" s="50">
        <f t="shared" si="0"/>
        <v>0</v>
      </c>
      <c r="O19" s="56"/>
    </row>
    <row r="20" spans="1:15" ht="15" customHeight="1" x14ac:dyDescent="0.15">
      <c r="A20" s="54">
        <v>15</v>
      </c>
      <c r="B20" s="48"/>
      <c r="C20" s="49"/>
      <c r="D20" s="49"/>
      <c r="E20" s="49"/>
      <c r="F20" s="49"/>
      <c r="G20" s="49"/>
      <c r="H20" s="49"/>
      <c r="I20" s="49"/>
      <c r="J20" s="49"/>
      <c r="K20" s="49"/>
      <c r="L20" s="49"/>
      <c r="M20" s="55"/>
      <c r="N20" s="50">
        <f t="shared" si="0"/>
        <v>0</v>
      </c>
      <c r="O20" s="56"/>
    </row>
    <row r="21" spans="1:15" ht="15" customHeight="1" x14ac:dyDescent="0.15">
      <c r="A21" s="57">
        <v>16</v>
      </c>
      <c r="B21" s="48"/>
      <c r="C21" s="49"/>
      <c r="D21" s="49"/>
      <c r="E21" s="49"/>
      <c r="F21" s="49"/>
      <c r="G21" s="49"/>
      <c r="H21" s="49"/>
      <c r="I21" s="49"/>
      <c r="J21" s="49"/>
      <c r="K21" s="49"/>
      <c r="L21" s="49"/>
      <c r="M21" s="55"/>
      <c r="N21" s="50">
        <f t="shared" si="0"/>
        <v>0</v>
      </c>
      <c r="O21" s="56"/>
    </row>
    <row r="22" spans="1:15" ht="15" customHeight="1" x14ac:dyDescent="0.15">
      <c r="A22" s="54">
        <v>17</v>
      </c>
      <c r="B22" s="48"/>
      <c r="C22" s="49"/>
      <c r="D22" s="49"/>
      <c r="E22" s="49"/>
      <c r="F22" s="49"/>
      <c r="G22" s="49"/>
      <c r="H22" s="49"/>
      <c r="I22" s="49"/>
      <c r="J22" s="49"/>
      <c r="K22" s="49"/>
      <c r="L22" s="49"/>
      <c r="M22" s="55"/>
      <c r="N22" s="50">
        <f t="shared" si="0"/>
        <v>0</v>
      </c>
      <c r="O22" s="56"/>
    </row>
    <row r="23" spans="1:15" ht="15" customHeight="1" thickBot="1" x14ac:dyDescent="0.2">
      <c r="A23" s="57">
        <v>18</v>
      </c>
      <c r="B23" s="58"/>
      <c r="C23" s="59"/>
      <c r="D23" s="59"/>
      <c r="E23" s="59"/>
      <c r="F23" s="59"/>
      <c r="G23" s="59"/>
      <c r="H23" s="59"/>
      <c r="I23" s="59"/>
      <c r="J23" s="59"/>
      <c r="K23" s="59"/>
      <c r="L23" s="59"/>
      <c r="M23" s="60"/>
      <c r="N23" s="50">
        <f t="shared" si="0"/>
        <v>0</v>
      </c>
      <c r="O23" s="56"/>
    </row>
    <row r="24" spans="1:15" ht="15" customHeight="1" thickBot="1" x14ac:dyDescent="0.2">
      <c r="A24" s="61" t="s">
        <v>57</v>
      </c>
      <c r="B24" s="62">
        <f>SUM(B5:B23)</f>
        <v>0</v>
      </c>
      <c r="C24" s="62">
        <f t="shared" ref="C24:M24" si="1">SUM(C5:C23)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1">
        <f>SUM(N5:N23)</f>
        <v>0</v>
      </c>
      <c r="O24" s="63"/>
    </row>
    <row r="25" spans="1:15" ht="14.25" customHeight="1" x14ac:dyDescent="0.15">
      <c r="A25" s="64"/>
      <c r="B25" s="64"/>
      <c r="C25" s="64"/>
      <c r="D25" s="64"/>
      <c r="E25" s="64"/>
      <c r="F25" s="64"/>
      <c r="G25" s="64"/>
      <c r="H25" s="64"/>
      <c r="I25" s="64"/>
      <c r="J25" s="64"/>
      <c r="K25" s="64"/>
      <c r="L25" s="64"/>
      <c r="M25" s="64"/>
      <c r="N25" s="64"/>
      <c r="O25" s="65"/>
    </row>
    <row r="26" spans="1:15" ht="13.5" customHeight="1" x14ac:dyDescent="0.15">
      <c r="A26" s="131" t="s">
        <v>114</v>
      </c>
      <c r="B26" s="131"/>
      <c r="C26" s="131"/>
      <c r="D26" s="131"/>
      <c r="E26" s="131"/>
      <c r="F26" s="131"/>
      <c r="G26" s="131"/>
      <c r="H26" s="131"/>
      <c r="I26" s="131"/>
      <c r="J26" s="131"/>
      <c r="K26" s="131"/>
      <c r="L26" s="131"/>
      <c r="M26" s="131"/>
      <c r="N26" s="131"/>
      <c r="O26" s="131"/>
    </row>
    <row r="27" spans="1:15" ht="13.5" customHeight="1" x14ac:dyDescent="0.15">
      <c r="A27" s="131"/>
      <c r="B27" s="131" t="s">
        <v>115</v>
      </c>
      <c r="C27" s="131"/>
      <c r="D27" s="131"/>
      <c r="E27" s="131"/>
      <c r="F27" s="131"/>
      <c r="G27" s="131"/>
      <c r="H27" s="131"/>
      <c r="I27" s="131"/>
      <c r="J27" s="131"/>
      <c r="K27" s="131"/>
      <c r="L27" s="131"/>
      <c r="M27" s="131"/>
      <c r="N27" s="131"/>
      <c r="O27" s="131"/>
    </row>
    <row r="28" spans="1:15" ht="13.5" customHeight="1" x14ac:dyDescent="0.15">
      <c r="A28" s="132" t="s">
        <v>109</v>
      </c>
      <c r="B28" s="130"/>
      <c r="C28" s="130"/>
      <c r="D28" s="130"/>
      <c r="E28" s="130"/>
      <c r="F28" s="130"/>
      <c r="G28" s="130"/>
      <c r="H28" s="130"/>
      <c r="I28" s="130"/>
      <c r="J28" s="130"/>
      <c r="K28" s="130"/>
      <c r="L28" s="130"/>
      <c r="M28" s="130"/>
      <c r="N28" s="130"/>
      <c r="O28" s="130"/>
    </row>
    <row r="29" spans="1:15" x14ac:dyDescent="0.15">
      <c r="A29" s="130" t="s">
        <v>110</v>
      </c>
      <c r="B29" s="130"/>
      <c r="C29" s="130"/>
      <c r="D29" s="130"/>
      <c r="E29" s="130"/>
      <c r="F29" s="130"/>
      <c r="G29" s="130"/>
      <c r="H29" s="130"/>
      <c r="I29" s="130"/>
      <c r="J29" s="130"/>
      <c r="K29" s="130"/>
      <c r="L29" s="130"/>
      <c r="M29" s="130"/>
      <c r="N29" s="130"/>
      <c r="O29" s="130"/>
    </row>
    <row r="30" spans="1:15" x14ac:dyDescent="0.15">
      <c r="A30" s="132" t="s">
        <v>59</v>
      </c>
      <c r="B30" s="133"/>
      <c r="C30" s="133"/>
      <c r="D30" s="133"/>
      <c r="E30" s="133"/>
      <c r="F30" s="133"/>
      <c r="G30" s="133"/>
      <c r="H30" s="133"/>
      <c r="I30" s="133"/>
      <c r="J30" s="133"/>
      <c r="K30" s="133"/>
      <c r="L30" s="133"/>
      <c r="M30" s="133"/>
      <c r="N30" s="133"/>
      <c r="O30" s="133"/>
    </row>
  </sheetData>
  <mergeCells count="4">
    <mergeCell ref="A2:J3"/>
    <mergeCell ref="K2:O3"/>
    <mergeCell ref="A5:A6"/>
    <mergeCell ref="P6:Q6"/>
  </mergeCells>
  <phoneticPr fontId="1"/>
  <pageMargins left="1.1811023622047245" right="0.78740157480314965" top="0.78740157480314965"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T30"/>
  <sheetViews>
    <sheetView showZeros="0" view="pageBreakPreview" zoomScale="110" zoomScaleNormal="100" zoomScaleSheetLayoutView="110" workbookViewId="0">
      <selection activeCell="A5" sqref="A5:B5"/>
    </sheetView>
  </sheetViews>
  <sheetFormatPr defaultRowHeight="13.5" x14ac:dyDescent="0.15"/>
  <cols>
    <col min="1" max="1" width="10" style="12" customWidth="1"/>
    <col min="2" max="2" width="11.375" style="12" customWidth="1"/>
    <col min="3" max="3" width="10.875" style="116" customWidth="1"/>
    <col min="4" max="4" width="13.625" style="116" bestFit="1" customWidth="1"/>
    <col min="5" max="5" width="10.875" style="116" customWidth="1"/>
    <col min="6" max="6" width="9" style="116" customWidth="1"/>
    <col min="7" max="7" width="7" style="116" customWidth="1"/>
    <col min="8" max="8" width="3.125" style="116" customWidth="1"/>
    <col min="9" max="9" width="18.625" style="116" customWidth="1"/>
    <col min="10" max="10" width="2.875" style="117" hidden="1" customWidth="1"/>
    <col min="11" max="11" width="8.625" style="116" customWidth="1"/>
    <col min="12" max="256" width="9" style="12"/>
    <col min="257" max="257" width="10" style="12" customWidth="1"/>
    <col min="258" max="258" width="11.375" style="12" customWidth="1"/>
    <col min="259" max="261" width="10.875" style="12" customWidth="1"/>
    <col min="262" max="262" width="9" style="12" customWidth="1"/>
    <col min="263" max="263" width="7" style="12" customWidth="1"/>
    <col min="264" max="264" width="3.125" style="12" customWidth="1"/>
    <col min="265" max="265" width="18.625" style="12" customWidth="1"/>
    <col min="266" max="266" width="0" style="12" hidden="1" customWidth="1"/>
    <col min="267" max="267" width="8.625" style="12" customWidth="1"/>
    <col min="268" max="512" width="9" style="12"/>
    <col min="513" max="513" width="10" style="12" customWidth="1"/>
    <col min="514" max="514" width="11.375" style="12" customWidth="1"/>
    <col min="515" max="517" width="10.875" style="12" customWidth="1"/>
    <col min="518" max="518" width="9" style="12" customWidth="1"/>
    <col min="519" max="519" width="7" style="12" customWidth="1"/>
    <col min="520" max="520" width="3.125" style="12" customWidth="1"/>
    <col min="521" max="521" width="18.625" style="12" customWidth="1"/>
    <col min="522" max="522" width="0" style="12" hidden="1" customWidth="1"/>
    <col min="523" max="523" width="8.625" style="12" customWidth="1"/>
    <col min="524" max="768" width="9" style="12"/>
    <col min="769" max="769" width="10" style="12" customWidth="1"/>
    <col min="770" max="770" width="11.375" style="12" customWidth="1"/>
    <col min="771" max="773" width="10.875" style="12" customWidth="1"/>
    <col min="774" max="774" width="9" style="12" customWidth="1"/>
    <col min="775" max="775" width="7" style="12" customWidth="1"/>
    <col min="776" max="776" width="3.125" style="12" customWidth="1"/>
    <col min="777" max="777" width="18.625" style="12" customWidth="1"/>
    <col min="778" max="778" width="0" style="12" hidden="1" customWidth="1"/>
    <col min="779" max="779" width="8.625" style="12" customWidth="1"/>
    <col min="780" max="1024" width="9" style="12"/>
    <col min="1025" max="1025" width="10" style="12" customWidth="1"/>
    <col min="1026" max="1026" width="11.375" style="12" customWidth="1"/>
    <col min="1027" max="1029" width="10.875" style="12" customWidth="1"/>
    <col min="1030" max="1030" width="9" style="12" customWidth="1"/>
    <col min="1031" max="1031" width="7" style="12" customWidth="1"/>
    <col min="1032" max="1032" width="3.125" style="12" customWidth="1"/>
    <col min="1033" max="1033" width="18.625" style="12" customWidth="1"/>
    <col min="1034" max="1034" width="0" style="12" hidden="1" customWidth="1"/>
    <col min="1035" max="1035" width="8.625" style="12" customWidth="1"/>
    <col min="1036" max="1280" width="9" style="12"/>
    <col min="1281" max="1281" width="10" style="12" customWidth="1"/>
    <col min="1282" max="1282" width="11.375" style="12" customWidth="1"/>
    <col min="1283" max="1285" width="10.875" style="12" customWidth="1"/>
    <col min="1286" max="1286" width="9" style="12" customWidth="1"/>
    <col min="1287" max="1287" width="7" style="12" customWidth="1"/>
    <col min="1288" max="1288" width="3.125" style="12" customWidth="1"/>
    <col min="1289" max="1289" width="18.625" style="12" customWidth="1"/>
    <col min="1290" max="1290" width="0" style="12" hidden="1" customWidth="1"/>
    <col min="1291" max="1291" width="8.625" style="12" customWidth="1"/>
    <col min="1292" max="1536" width="9" style="12"/>
    <col min="1537" max="1537" width="10" style="12" customWidth="1"/>
    <col min="1538" max="1538" width="11.375" style="12" customWidth="1"/>
    <col min="1539" max="1541" width="10.875" style="12" customWidth="1"/>
    <col min="1542" max="1542" width="9" style="12" customWidth="1"/>
    <col min="1543" max="1543" width="7" style="12" customWidth="1"/>
    <col min="1544" max="1544" width="3.125" style="12" customWidth="1"/>
    <col min="1545" max="1545" width="18.625" style="12" customWidth="1"/>
    <col min="1546" max="1546" width="0" style="12" hidden="1" customWidth="1"/>
    <col min="1547" max="1547" width="8.625" style="12" customWidth="1"/>
    <col min="1548" max="1792" width="9" style="12"/>
    <col min="1793" max="1793" width="10" style="12" customWidth="1"/>
    <col min="1794" max="1794" width="11.375" style="12" customWidth="1"/>
    <col min="1795" max="1797" width="10.875" style="12" customWidth="1"/>
    <col min="1798" max="1798" width="9" style="12" customWidth="1"/>
    <col min="1799" max="1799" width="7" style="12" customWidth="1"/>
    <col min="1800" max="1800" width="3.125" style="12" customWidth="1"/>
    <col min="1801" max="1801" width="18.625" style="12" customWidth="1"/>
    <col min="1802" max="1802" width="0" style="12" hidden="1" customWidth="1"/>
    <col min="1803" max="1803" width="8.625" style="12" customWidth="1"/>
    <col min="1804" max="2048" width="9" style="12"/>
    <col min="2049" max="2049" width="10" style="12" customWidth="1"/>
    <col min="2050" max="2050" width="11.375" style="12" customWidth="1"/>
    <col min="2051" max="2053" width="10.875" style="12" customWidth="1"/>
    <col min="2054" max="2054" width="9" style="12" customWidth="1"/>
    <col min="2055" max="2055" width="7" style="12" customWidth="1"/>
    <col min="2056" max="2056" width="3.125" style="12" customWidth="1"/>
    <col min="2057" max="2057" width="18.625" style="12" customWidth="1"/>
    <col min="2058" max="2058" width="0" style="12" hidden="1" customWidth="1"/>
    <col min="2059" max="2059" width="8.625" style="12" customWidth="1"/>
    <col min="2060" max="2304" width="9" style="12"/>
    <col min="2305" max="2305" width="10" style="12" customWidth="1"/>
    <col min="2306" max="2306" width="11.375" style="12" customWidth="1"/>
    <col min="2307" max="2309" width="10.875" style="12" customWidth="1"/>
    <col min="2310" max="2310" width="9" style="12" customWidth="1"/>
    <col min="2311" max="2311" width="7" style="12" customWidth="1"/>
    <col min="2312" max="2312" width="3.125" style="12" customWidth="1"/>
    <col min="2313" max="2313" width="18.625" style="12" customWidth="1"/>
    <col min="2314" max="2314" width="0" style="12" hidden="1" customWidth="1"/>
    <col min="2315" max="2315" width="8.625" style="12" customWidth="1"/>
    <col min="2316" max="2560" width="9" style="12"/>
    <col min="2561" max="2561" width="10" style="12" customWidth="1"/>
    <col min="2562" max="2562" width="11.375" style="12" customWidth="1"/>
    <col min="2563" max="2565" width="10.875" style="12" customWidth="1"/>
    <col min="2566" max="2566" width="9" style="12" customWidth="1"/>
    <col min="2567" max="2567" width="7" style="12" customWidth="1"/>
    <col min="2568" max="2568" width="3.125" style="12" customWidth="1"/>
    <col min="2569" max="2569" width="18.625" style="12" customWidth="1"/>
    <col min="2570" max="2570" width="0" style="12" hidden="1" customWidth="1"/>
    <col min="2571" max="2571" width="8.625" style="12" customWidth="1"/>
    <col min="2572" max="2816" width="9" style="12"/>
    <col min="2817" max="2817" width="10" style="12" customWidth="1"/>
    <col min="2818" max="2818" width="11.375" style="12" customWidth="1"/>
    <col min="2819" max="2821" width="10.875" style="12" customWidth="1"/>
    <col min="2822" max="2822" width="9" style="12" customWidth="1"/>
    <col min="2823" max="2823" width="7" style="12" customWidth="1"/>
    <col min="2824" max="2824" width="3.125" style="12" customWidth="1"/>
    <col min="2825" max="2825" width="18.625" style="12" customWidth="1"/>
    <col min="2826" max="2826" width="0" style="12" hidden="1" customWidth="1"/>
    <col min="2827" max="2827" width="8.625" style="12" customWidth="1"/>
    <col min="2828" max="3072" width="9" style="12"/>
    <col min="3073" max="3073" width="10" style="12" customWidth="1"/>
    <col min="3074" max="3074" width="11.375" style="12" customWidth="1"/>
    <col min="3075" max="3077" width="10.875" style="12" customWidth="1"/>
    <col min="3078" max="3078" width="9" style="12" customWidth="1"/>
    <col min="3079" max="3079" width="7" style="12" customWidth="1"/>
    <col min="3080" max="3080" width="3.125" style="12" customWidth="1"/>
    <col min="3081" max="3081" width="18.625" style="12" customWidth="1"/>
    <col min="3082" max="3082" width="0" style="12" hidden="1" customWidth="1"/>
    <col min="3083" max="3083" width="8.625" style="12" customWidth="1"/>
    <col min="3084" max="3328" width="9" style="12"/>
    <col min="3329" max="3329" width="10" style="12" customWidth="1"/>
    <col min="3330" max="3330" width="11.375" style="12" customWidth="1"/>
    <col min="3331" max="3333" width="10.875" style="12" customWidth="1"/>
    <col min="3334" max="3334" width="9" style="12" customWidth="1"/>
    <col min="3335" max="3335" width="7" style="12" customWidth="1"/>
    <col min="3336" max="3336" width="3.125" style="12" customWidth="1"/>
    <col min="3337" max="3337" width="18.625" style="12" customWidth="1"/>
    <col min="3338" max="3338" width="0" style="12" hidden="1" customWidth="1"/>
    <col min="3339" max="3339" width="8.625" style="12" customWidth="1"/>
    <col min="3340" max="3584" width="9" style="12"/>
    <col min="3585" max="3585" width="10" style="12" customWidth="1"/>
    <col min="3586" max="3586" width="11.375" style="12" customWidth="1"/>
    <col min="3587" max="3589" width="10.875" style="12" customWidth="1"/>
    <col min="3590" max="3590" width="9" style="12" customWidth="1"/>
    <col min="3591" max="3591" width="7" style="12" customWidth="1"/>
    <col min="3592" max="3592" width="3.125" style="12" customWidth="1"/>
    <col min="3593" max="3593" width="18.625" style="12" customWidth="1"/>
    <col min="3594" max="3594" width="0" style="12" hidden="1" customWidth="1"/>
    <col min="3595" max="3595" width="8.625" style="12" customWidth="1"/>
    <col min="3596" max="3840" width="9" style="12"/>
    <col min="3841" max="3841" width="10" style="12" customWidth="1"/>
    <col min="3842" max="3842" width="11.375" style="12" customWidth="1"/>
    <col min="3843" max="3845" width="10.875" style="12" customWidth="1"/>
    <col min="3846" max="3846" width="9" style="12" customWidth="1"/>
    <col min="3847" max="3847" width="7" style="12" customWidth="1"/>
    <col min="3848" max="3848" width="3.125" style="12" customWidth="1"/>
    <col min="3849" max="3849" width="18.625" style="12" customWidth="1"/>
    <col min="3850" max="3850" width="0" style="12" hidden="1" customWidth="1"/>
    <col min="3851" max="3851" width="8.625" style="12" customWidth="1"/>
    <col min="3852" max="4096" width="9" style="12"/>
    <col min="4097" max="4097" width="10" style="12" customWidth="1"/>
    <col min="4098" max="4098" width="11.375" style="12" customWidth="1"/>
    <col min="4099" max="4101" width="10.875" style="12" customWidth="1"/>
    <col min="4102" max="4102" width="9" style="12" customWidth="1"/>
    <col min="4103" max="4103" width="7" style="12" customWidth="1"/>
    <col min="4104" max="4104" width="3.125" style="12" customWidth="1"/>
    <col min="4105" max="4105" width="18.625" style="12" customWidth="1"/>
    <col min="4106" max="4106" width="0" style="12" hidden="1" customWidth="1"/>
    <col min="4107" max="4107" width="8.625" style="12" customWidth="1"/>
    <col min="4108" max="4352" width="9" style="12"/>
    <col min="4353" max="4353" width="10" style="12" customWidth="1"/>
    <col min="4354" max="4354" width="11.375" style="12" customWidth="1"/>
    <col min="4355" max="4357" width="10.875" style="12" customWidth="1"/>
    <col min="4358" max="4358" width="9" style="12" customWidth="1"/>
    <col min="4359" max="4359" width="7" style="12" customWidth="1"/>
    <col min="4360" max="4360" width="3.125" style="12" customWidth="1"/>
    <col min="4361" max="4361" width="18.625" style="12" customWidth="1"/>
    <col min="4362" max="4362" width="0" style="12" hidden="1" customWidth="1"/>
    <col min="4363" max="4363" width="8.625" style="12" customWidth="1"/>
    <col min="4364" max="4608" width="9" style="12"/>
    <col min="4609" max="4609" width="10" style="12" customWidth="1"/>
    <col min="4610" max="4610" width="11.375" style="12" customWidth="1"/>
    <col min="4611" max="4613" width="10.875" style="12" customWidth="1"/>
    <col min="4614" max="4614" width="9" style="12" customWidth="1"/>
    <col min="4615" max="4615" width="7" style="12" customWidth="1"/>
    <col min="4616" max="4616" width="3.125" style="12" customWidth="1"/>
    <col min="4617" max="4617" width="18.625" style="12" customWidth="1"/>
    <col min="4618" max="4618" width="0" style="12" hidden="1" customWidth="1"/>
    <col min="4619" max="4619" width="8.625" style="12" customWidth="1"/>
    <col min="4620" max="4864" width="9" style="12"/>
    <col min="4865" max="4865" width="10" style="12" customWidth="1"/>
    <col min="4866" max="4866" width="11.375" style="12" customWidth="1"/>
    <col min="4867" max="4869" width="10.875" style="12" customWidth="1"/>
    <col min="4870" max="4870" width="9" style="12" customWidth="1"/>
    <col min="4871" max="4871" width="7" style="12" customWidth="1"/>
    <col min="4872" max="4872" width="3.125" style="12" customWidth="1"/>
    <col min="4873" max="4873" width="18.625" style="12" customWidth="1"/>
    <col min="4874" max="4874" width="0" style="12" hidden="1" customWidth="1"/>
    <col min="4875" max="4875" width="8.625" style="12" customWidth="1"/>
    <col min="4876" max="5120" width="9" style="12"/>
    <col min="5121" max="5121" width="10" style="12" customWidth="1"/>
    <col min="5122" max="5122" width="11.375" style="12" customWidth="1"/>
    <col min="5123" max="5125" width="10.875" style="12" customWidth="1"/>
    <col min="5126" max="5126" width="9" style="12" customWidth="1"/>
    <col min="5127" max="5127" width="7" style="12" customWidth="1"/>
    <col min="5128" max="5128" width="3.125" style="12" customWidth="1"/>
    <col min="5129" max="5129" width="18.625" style="12" customWidth="1"/>
    <col min="5130" max="5130" width="0" style="12" hidden="1" customWidth="1"/>
    <col min="5131" max="5131" width="8.625" style="12" customWidth="1"/>
    <col min="5132" max="5376" width="9" style="12"/>
    <col min="5377" max="5377" width="10" style="12" customWidth="1"/>
    <col min="5378" max="5378" width="11.375" style="12" customWidth="1"/>
    <col min="5379" max="5381" width="10.875" style="12" customWidth="1"/>
    <col min="5382" max="5382" width="9" style="12" customWidth="1"/>
    <col min="5383" max="5383" width="7" style="12" customWidth="1"/>
    <col min="5384" max="5384" width="3.125" style="12" customWidth="1"/>
    <col min="5385" max="5385" width="18.625" style="12" customWidth="1"/>
    <col min="5386" max="5386" width="0" style="12" hidden="1" customWidth="1"/>
    <col min="5387" max="5387" width="8.625" style="12" customWidth="1"/>
    <col min="5388" max="5632" width="9" style="12"/>
    <col min="5633" max="5633" width="10" style="12" customWidth="1"/>
    <col min="5634" max="5634" width="11.375" style="12" customWidth="1"/>
    <col min="5635" max="5637" width="10.875" style="12" customWidth="1"/>
    <col min="5638" max="5638" width="9" style="12" customWidth="1"/>
    <col min="5639" max="5639" width="7" style="12" customWidth="1"/>
    <col min="5640" max="5640" width="3.125" style="12" customWidth="1"/>
    <col min="5641" max="5641" width="18.625" style="12" customWidth="1"/>
    <col min="5642" max="5642" width="0" style="12" hidden="1" customWidth="1"/>
    <col min="5643" max="5643" width="8.625" style="12" customWidth="1"/>
    <col min="5644" max="5888" width="9" style="12"/>
    <col min="5889" max="5889" width="10" style="12" customWidth="1"/>
    <col min="5890" max="5890" width="11.375" style="12" customWidth="1"/>
    <col min="5891" max="5893" width="10.875" style="12" customWidth="1"/>
    <col min="5894" max="5894" width="9" style="12" customWidth="1"/>
    <col min="5895" max="5895" width="7" style="12" customWidth="1"/>
    <col min="5896" max="5896" width="3.125" style="12" customWidth="1"/>
    <col min="5897" max="5897" width="18.625" style="12" customWidth="1"/>
    <col min="5898" max="5898" width="0" style="12" hidden="1" customWidth="1"/>
    <col min="5899" max="5899" width="8.625" style="12" customWidth="1"/>
    <col min="5900" max="6144" width="9" style="12"/>
    <col min="6145" max="6145" width="10" style="12" customWidth="1"/>
    <col min="6146" max="6146" width="11.375" style="12" customWidth="1"/>
    <col min="6147" max="6149" width="10.875" style="12" customWidth="1"/>
    <col min="6150" max="6150" width="9" style="12" customWidth="1"/>
    <col min="6151" max="6151" width="7" style="12" customWidth="1"/>
    <col min="6152" max="6152" width="3.125" style="12" customWidth="1"/>
    <col min="6153" max="6153" width="18.625" style="12" customWidth="1"/>
    <col min="6154" max="6154" width="0" style="12" hidden="1" customWidth="1"/>
    <col min="6155" max="6155" width="8.625" style="12" customWidth="1"/>
    <col min="6156" max="6400" width="9" style="12"/>
    <col min="6401" max="6401" width="10" style="12" customWidth="1"/>
    <col min="6402" max="6402" width="11.375" style="12" customWidth="1"/>
    <col min="6403" max="6405" width="10.875" style="12" customWidth="1"/>
    <col min="6406" max="6406" width="9" style="12" customWidth="1"/>
    <col min="6407" max="6407" width="7" style="12" customWidth="1"/>
    <col min="6408" max="6408" width="3.125" style="12" customWidth="1"/>
    <col min="6409" max="6409" width="18.625" style="12" customWidth="1"/>
    <col min="6410" max="6410" width="0" style="12" hidden="1" customWidth="1"/>
    <col min="6411" max="6411" width="8.625" style="12" customWidth="1"/>
    <col min="6412" max="6656" width="9" style="12"/>
    <col min="6657" max="6657" width="10" style="12" customWidth="1"/>
    <col min="6658" max="6658" width="11.375" style="12" customWidth="1"/>
    <col min="6659" max="6661" width="10.875" style="12" customWidth="1"/>
    <col min="6662" max="6662" width="9" style="12" customWidth="1"/>
    <col min="6663" max="6663" width="7" style="12" customWidth="1"/>
    <col min="6664" max="6664" width="3.125" style="12" customWidth="1"/>
    <col min="6665" max="6665" width="18.625" style="12" customWidth="1"/>
    <col min="6666" max="6666" width="0" style="12" hidden="1" customWidth="1"/>
    <col min="6667" max="6667" width="8.625" style="12" customWidth="1"/>
    <col min="6668" max="6912" width="9" style="12"/>
    <col min="6913" max="6913" width="10" style="12" customWidth="1"/>
    <col min="6914" max="6914" width="11.375" style="12" customWidth="1"/>
    <col min="6915" max="6917" width="10.875" style="12" customWidth="1"/>
    <col min="6918" max="6918" width="9" style="12" customWidth="1"/>
    <col min="6919" max="6919" width="7" style="12" customWidth="1"/>
    <col min="6920" max="6920" width="3.125" style="12" customWidth="1"/>
    <col min="6921" max="6921" width="18.625" style="12" customWidth="1"/>
    <col min="6922" max="6922" width="0" style="12" hidden="1" customWidth="1"/>
    <col min="6923" max="6923" width="8.625" style="12" customWidth="1"/>
    <col min="6924" max="7168" width="9" style="12"/>
    <col min="7169" max="7169" width="10" style="12" customWidth="1"/>
    <col min="7170" max="7170" width="11.375" style="12" customWidth="1"/>
    <col min="7171" max="7173" width="10.875" style="12" customWidth="1"/>
    <col min="7174" max="7174" width="9" style="12" customWidth="1"/>
    <col min="7175" max="7175" width="7" style="12" customWidth="1"/>
    <col min="7176" max="7176" width="3.125" style="12" customWidth="1"/>
    <col min="7177" max="7177" width="18.625" style="12" customWidth="1"/>
    <col min="7178" max="7178" width="0" style="12" hidden="1" customWidth="1"/>
    <col min="7179" max="7179" width="8.625" style="12" customWidth="1"/>
    <col min="7180" max="7424" width="9" style="12"/>
    <col min="7425" max="7425" width="10" style="12" customWidth="1"/>
    <col min="7426" max="7426" width="11.375" style="12" customWidth="1"/>
    <col min="7427" max="7429" width="10.875" style="12" customWidth="1"/>
    <col min="7430" max="7430" width="9" style="12" customWidth="1"/>
    <col min="7431" max="7431" width="7" style="12" customWidth="1"/>
    <col min="7432" max="7432" width="3.125" style="12" customWidth="1"/>
    <col min="7433" max="7433" width="18.625" style="12" customWidth="1"/>
    <col min="7434" max="7434" width="0" style="12" hidden="1" customWidth="1"/>
    <col min="7435" max="7435" width="8.625" style="12" customWidth="1"/>
    <col min="7436" max="7680" width="9" style="12"/>
    <col min="7681" max="7681" width="10" style="12" customWidth="1"/>
    <col min="7682" max="7682" width="11.375" style="12" customWidth="1"/>
    <col min="7683" max="7685" width="10.875" style="12" customWidth="1"/>
    <col min="7686" max="7686" width="9" style="12" customWidth="1"/>
    <col min="7687" max="7687" width="7" style="12" customWidth="1"/>
    <col min="7688" max="7688" width="3.125" style="12" customWidth="1"/>
    <col min="7689" max="7689" width="18.625" style="12" customWidth="1"/>
    <col min="7690" max="7690" width="0" style="12" hidden="1" customWidth="1"/>
    <col min="7691" max="7691" width="8.625" style="12" customWidth="1"/>
    <col min="7692" max="7936" width="9" style="12"/>
    <col min="7937" max="7937" width="10" style="12" customWidth="1"/>
    <col min="7938" max="7938" width="11.375" style="12" customWidth="1"/>
    <col min="7939" max="7941" width="10.875" style="12" customWidth="1"/>
    <col min="7942" max="7942" width="9" style="12" customWidth="1"/>
    <col min="7943" max="7943" width="7" style="12" customWidth="1"/>
    <col min="7944" max="7944" width="3.125" style="12" customWidth="1"/>
    <col min="7945" max="7945" width="18.625" style="12" customWidth="1"/>
    <col min="7946" max="7946" width="0" style="12" hidden="1" customWidth="1"/>
    <col min="7947" max="7947" width="8.625" style="12" customWidth="1"/>
    <col min="7948" max="8192" width="9" style="12"/>
    <col min="8193" max="8193" width="10" style="12" customWidth="1"/>
    <col min="8194" max="8194" width="11.375" style="12" customWidth="1"/>
    <col min="8195" max="8197" width="10.875" style="12" customWidth="1"/>
    <col min="8198" max="8198" width="9" style="12" customWidth="1"/>
    <col min="8199" max="8199" width="7" style="12" customWidth="1"/>
    <col min="8200" max="8200" width="3.125" style="12" customWidth="1"/>
    <col min="8201" max="8201" width="18.625" style="12" customWidth="1"/>
    <col min="8202" max="8202" width="0" style="12" hidden="1" customWidth="1"/>
    <col min="8203" max="8203" width="8.625" style="12" customWidth="1"/>
    <col min="8204" max="8448" width="9" style="12"/>
    <col min="8449" max="8449" width="10" style="12" customWidth="1"/>
    <col min="8450" max="8450" width="11.375" style="12" customWidth="1"/>
    <col min="8451" max="8453" width="10.875" style="12" customWidth="1"/>
    <col min="8454" max="8454" width="9" style="12" customWidth="1"/>
    <col min="8455" max="8455" width="7" style="12" customWidth="1"/>
    <col min="8456" max="8456" width="3.125" style="12" customWidth="1"/>
    <col min="8457" max="8457" width="18.625" style="12" customWidth="1"/>
    <col min="8458" max="8458" width="0" style="12" hidden="1" customWidth="1"/>
    <col min="8459" max="8459" width="8.625" style="12" customWidth="1"/>
    <col min="8460" max="8704" width="9" style="12"/>
    <col min="8705" max="8705" width="10" style="12" customWidth="1"/>
    <col min="8706" max="8706" width="11.375" style="12" customWidth="1"/>
    <col min="8707" max="8709" width="10.875" style="12" customWidth="1"/>
    <col min="8710" max="8710" width="9" style="12" customWidth="1"/>
    <col min="8711" max="8711" width="7" style="12" customWidth="1"/>
    <col min="8712" max="8712" width="3.125" style="12" customWidth="1"/>
    <col min="8713" max="8713" width="18.625" style="12" customWidth="1"/>
    <col min="8714" max="8714" width="0" style="12" hidden="1" customWidth="1"/>
    <col min="8715" max="8715" width="8.625" style="12" customWidth="1"/>
    <col min="8716" max="8960" width="9" style="12"/>
    <col min="8961" max="8961" width="10" style="12" customWidth="1"/>
    <col min="8962" max="8962" width="11.375" style="12" customWidth="1"/>
    <col min="8963" max="8965" width="10.875" style="12" customWidth="1"/>
    <col min="8966" max="8966" width="9" style="12" customWidth="1"/>
    <col min="8967" max="8967" width="7" style="12" customWidth="1"/>
    <col min="8968" max="8968" width="3.125" style="12" customWidth="1"/>
    <col min="8969" max="8969" width="18.625" style="12" customWidth="1"/>
    <col min="8970" max="8970" width="0" style="12" hidden="1" customWidth="1"/>
    <col min="8971" max="8971" width="8.625" style="12" customWidth="1"/>
    <col min="8972" max="9216" width="9" style="12"/>
    <col min="9217" max="9217" width="10" style="12" customWidth="1"/>
    <col min="9218" max="9218" width="11.375" style="12" customWidth="1"/>
    <col min="9219" max="9221" width="10.875" style="12" customWidth="1"/>
    <col min="9222" max="9222" width="9" style="12" customWidth="1"/>
    <col min="9223" max="9223" width="7" style="12" customWidth="1"/>
    <col min="9224" max="9224" width="3.125" style="12" customWidth="1"/>
    <col min="9225" max="9225" width="18.625" style="12" customWidth="1"/>
    <col min="9226" max="9226" width="0" style="12" hidden="1" customWidth="1"/>
    <col min="9227" max="9227" width="8.625" style="12" customWidth="1"/>
    <col min="9228" max="9472" width="9" style="12"/>
    <col min="9473" max="9473" width="10" style="12" customWidth="1"/>
    <col min="9474" max="9474" width="11.375" style="12" customWidth="1"/>
    <col min="9475" max="9477" width="10.875" style="12" customWidth="1"/>
    <col min="9478" max="9478" width="9" style="12" customWidth="1"/>
    <col min="9479" max="9479" width="7" style="12" customWidth="1"/>
    <col min="9480" max="9480" width="3.125" style="12" customWidth="1"/>
    <col min="9481" max="9481" width="18.625" style="12" customWidth="1"/>
    <col min="9482" max="9482" width="0" style="12" hidden="1" customWidth="1"/>
    <col min="9483" max="9483" width="8.625" style="12" customWidth="1"/>
    <col min="9484" max="9728" width="9" style="12"/>
    <col min="9729" max="9729" width="10" style="12" customWidth="1"/>
    <col min="9730" max="9730" width="11.375" style="12" customWidth="1"/>
    <col min="9731" max="9733" width="10.875" style="12" customWidth="1"/>
    <col min="9734" max="9734" width="9" style="12" customWidth="1"/>
    <col min="9735" max="9735" width="7" style="12" customWidth="1"/>
    <col min="9736" max="9736" width="3.125" style="12" customWidth="1"/>
    <col min="9737" max="9737" width="18.625" style="12" customWidth="1"/>
    <col min="9738" max="9738" width="0" style="12" hidden="1" customWidth="1"/>
    <col min="9739" max="9739" width="8.625" style="12" customWidth="1"/>
    <col min="9740" max="9984" width="9" style="12"/>
    <col min="9985" max="9985" width="10" style="12" customWidth="1"/>
    <col min="9986" max="9986" width="11.375" style="12" customWidth="1"/>
    <col min="9987" max="9989" width="10.875" style="12" customWidth="1"/>
    <col min="9990" max="9990" width="9" style="12" customWidth="1"/>
    <col min="9991" max="9991" width="7" style="12" customWidth="1"/>
    <col min="9992" max="9992" width="3.125" style="12" customWidth="1"/>
    <col min="9993" max="9993" width="18.625" style="12" customWidth="1"/>
    <col min="9994" max="9994" width="0" style="12" hidden="1" customWidth="1"/>
    <col min="9995" max="9995" width="8.625" style="12" customWidth="1"/>
    <col min="9996" max="10240" width="9" style="12"/>
    <col min="10241" max="10241" width="10" style="12" customWidth="1"/>
    <col min="10242" max="10242" width="11.375" style="12" customWidth="1"/>
    <col min="10243" max="10245" width="10.875" style="12" customWidth="1"/>
    <col min="10246" max="10246" width="9" style="12" customWidth="1"/>
    <col min="10247" max="10247" width="7" style="12" customWidth="1"/>
    <col min="10248" max="10248" width="3.125" style="12" customWidth="1"/>
    <col min="10249" max="10249" width="18.625" style="12" customWidth="1"/>
    <col min="10250" max="10250" width="0" style="12" hidden="1" customWidth="1"/>
    <col min="10251" max="10251" width="8.625" style="12" customWidth="1"/>
    <col min="10252" max="10496" width="9" style="12"/>
    <col min="10497" max="10497" width="10" style="12" customWidth="1"/>
    <col min="10498" max="10498" width="11.375" style="12" customWidth="1"/>
    <col min="10499" max="10501" width="10.875" style="12" customWidth="1"/>
    <col min="10502" max="10502" width="9" style="12" customWidth="1"/>
    <col min="10503" max="10503" width="7" style="12" customWidth="1"/>
    <col min="10504" max="10504" width="3.125" style="12" customWidth="1"/>
    <col min="10505" max="10505" width="18.625" style="12" customWidth="1"/>
    <col min="10506" max="10506" width="0" style="12" hidden="1" customWidth="1"/>
    <col min="10507" max="10507" width="8.625" style="12" customWidth="1"/>
    <col min="10508" max="10752" width="9" style="12"/>
    <col min="10753" max="10753" width="10" style="12" customWidth="1"/>
    <col min="10754" max="10754" width="11.375" style="12" customWidth="1"/>
    <col min="10755" max="10757" width="10.875" style="12" customWidth="1"/>
    <col min="10758" max="10758" width="9" style="12" customWidth="1"/>
    <col min="10759" max="10759" width="7" style="12" customWidth="1"/>
    <col min="10760" max="10760" width="3.125" style="12" customWidth="1"/>
    <col min="10761" max="10761" width="18.625" style="12" customWidth="1"/>
    <col min="10762" max="10762" width="0" style="12" hidden="1" customWidth="1"/>
    <col min="10763" max="10763" width="8.625" style="12" customWidth="1"/>
    <col min="10764" max="11008" width="9" style="12"/>
    <col min="11009" max="11009" width="10" style="12" customWidth="1"/>
    <col min="11010" max="11010" width="11.375" style="12" customWidth="1"/>
    <col min="11011" max="11013" width="10.875" style="12" customWidth="1"/>
    <col min="11014" max="11014" width="9" style="12" customWidth="1"/>
    <col min="11015" max="11015" width="7" style="12" customWidth="1"/>
    <col min="11016" max="11016" width="3.125" style="12" customWidth="1"/>
    <col min="11017" max="11017" width="18.625" style="12" customWidth="1"/>
    <col min="11018" max="11018" width="0" style="12" hidden="1" customWidth="1"/>
    <col min="11019" max="11019" width="8.625" style="12" customWidth="1"/>
    <col min="11020" max="11264" width="9" style="12"/>
    <col min="11265" max="11265" width="10" style="12" customWidth="1"/>
    <col min="11266" max="11266" width="11.375" style="12" customWidth="1"/>
    <col min="11267" max="11269" width="10.875" style="12" customWidth="1"/>
    <col min="11270" max="11270" width="9" style="12" customWidth="1"/>
    <col min="11271" max="11271" width="7" style="12" customWidth="1"/>
    <col min="11272" max="11272" width="3.125" style="12" customWidth="1"/>
    <col min="11273" max="11273" width="18.625" style="12" customWidth="1"/>
    <col min="11274" max="11274" width="0" style="12" hidden="1" customWidth="1"/>
    <col min="11275" max="11275" width="8.625" style="12" customWidth="1"/>
    <col min="11276" max="11520" width="9" style="12"/>
    <col min="11521" max="11521" width="10" style="12" customWidth="1"/>
    <col min="11522" max="11522" width="11.375" style="12" customWidth="1"/>
    <col min="11523" max="11525" width="10.875" style="12" customWidth="1"/>
    <col min="11526" max="11526" width="9" style="12" customWidth="1"/>
    <col min="11527" max="11527" width="7" style="12" customWidth="1"/>
    <col min="11528" max="11528" width="3.125" style="12" customWidth="1"/>
    <col min="11529" max="11529" width="18.625" style="12" customWidth="1"/>
    <col min="11530" max="11530" width="0" style="12" hidden="1" customWidth="1"/>
    <col min="11531" max="11531" width="8.625" style="12" customWidth="1"/>
    <col min="11532" max="11776" width="9" style="12"/>
    <col min="11777" max="11777" width="10" style="12" customWidth="1"/>
    <col min="11778" max="11778" width="11.375" style="12" customWidth="1"/>
    <col min="11779" max="11781" width="10.875" style="12" customWidth="1"/>
    <col min="11782" max="11782" width="9" style="12" customWidth="1"/>
    <col min="11783" max="11783" width="7" style="12" customWidth="1"/>
    <col min="11784" max="11784" width="3.125" style="12" customWidth="1"/>
    <col min="11785" max="11785" width="18.625" style="12" customWidth="1"/>
    <col min="11786" max="11786" width="0" style="12" hidden="1" customWidth="1"/>
    <col min="11787" max="11787" width="8.625" style="12" customWidth="1"/>
    <col min="11788" max="12032" width="9" style="12"/>
    <col min="12033" max="12033" width="10" style="12" customWidth="1"/>
    <col min="12034" max="12034" width="11.375" style="12" customWidth="1"/>
    <col min="12035" max="12037" width="10.875" style="12" customWidth="1"/>
    <col min="12038" max="12038" width="9" style="12" customWidth="1"/>
    <col min="12039" max="12039" width="7" style="12" customWidth="1"/>
    <col min="12040" max="12040" width="3.125" style="12" customWidth="1"/>
    <col min="12041" max="12041" width="18.625" style="12" customWidth="1"/>
    <col min="12042" max="12042" width="0" style="12" hidden="1" customWidth="1"/>
    <col min="12043" max="12043" width="8.625" style="12" customWidth="1"/>
    <col min="12044" max="12288" width="9" style="12"/>
    <col min="12289" max="12289" width="10" style="12" customWidth="1"/>
    <col min="12290" max="12290" width="11.375" style="12" customWidth="1"/>
    <col min="12291" max="12293" width="10.875" style="12" customWidth="1"/>
    <col min="12294" max="12294" width="9" style="12" customWidth="1"/>
    <col min="12295" max="12295" width="7" style="12" customWidth="1"/>
    <col min="12296" max="12296" width="3.125" style="12" customWidth="1"/>
    <col min="12297" max="12297" width="18.625" style="12" customWidth="1"/>
    <col min="12298" max="12298" width="0" style="12" hidden="1" customWidth="1"/>
    <col min="12299" max="12299" width="8.625" style="12" customWidth="1"/>
    <col min="12300" max="12544" width="9" style="12"/>
    <col min="12545" max="12545" width="10" style="12" customWidth="1"/>
    <col min="12546" max="12546" width="11.375" style="12" customWidth="1"/>
    <col min="12547" max="12549" width="10.875" style="12" customWidth="1"/>
    <col min="12550" max="12550" width="9" style="12" customWidth="1"/>
    <col min="12551" max="12551" width="7" style="12" customWidth="1"/>
    <col min="12552" max="12552" width="3.125" style="12" customWidth="1"/>
    <col min="12553" max="12553" width="18.625" style="12" customWidth="1"/>
    <col min="12554" max="12554" width="0" style="12" hidden="1" customWidth="1"/>
    <col min="12555" max="12555" width="8.625" style="12" customWidth="1"/>
    <col min="12556" max="12800" width="9" style="12"/>
    <col min="12801" max="12801" width="10" style="12" customWidth="1"/>
    <col min="12802" max="12802" width="11.375" style="12" customWidth="1"/>
    <col min="12803" max="12805" width="10.875" style="12" customWidth="1"/>
    <col min="12806" max="12806" width="9" style="12" customWidth="1"/>
    <col min="12807" max="12807" width="7" style="12" customWidth="1"/>
    <col min="12808" max="12808" width="3.125" style="12" customWidth="1"/>
    <col min="12809" max="12809" width="18.625" style="12" customWidth="1"/>
    <col min="12810" max="12810" width="0" style="12" hidden="1" customWidth="1"/>
    <col min="12811" max="12811" width="8.625" style="12" customWidth="1"/>
    <col min="12812" max="13056" width="9" style="12"/>
    <col min="13057" max="13057" width="10" style="12" customWidth="1"/>
    <col min="13058" max="13058" width="11.375" style="12" customWidth="1"/>
    <col min="13059" max="13061" width="10.875" style="12" customWidth="1"/>
    <col min="13062" max="13062" width="9" style="12" customWidth="1"/>
    <col min="13063" max="13063" width="7" style="12" customWidth="1"/>
    <col min="13064" max="13064" width="3.125" style="12" customWidth="1"/>
    <col min="13065" max="13065" width="18.625" style="12" customWidth="1"/>
    <col min="13066" max="13066" width="0" style="12" hidden="1" customWidth="1"/>
    <col min="13067" max="13067" width="8.625" style="12" customWidth="1"/>
    <col min="13068" max="13312" width="9" style="12"/>
    <col min="13313" max="13313" width="10" style="12" customWidth="1"/>
    <col min="13314" max="13314" width="11.375" style="12" customWidth="1"/>
    <col min="13315" max="13317" width="10.875" style="12" customWidth="1"/>
    <col min="13318" max="13318" width="9" style="12" customWidth="1"/>
    <col min="13319" max="13319" width="7" style="12" customWidth="1"/>
    <col min="13320" max="13320" width="3.125" style="12" customWidth="1"/>
    <col min="13321" max="13321" width="18.625" style="12" customWidth="1"/>
    <col min="13322" max="13322" width="0" style="12" hidden="1" customWidth="1"/>
    <col min="13323" max="13323" width="8.625" style="12" customWidth="1"/>
    <col min="13324" max="13568" width="9" style="12"/>
    <col min="13569" max="13569" width="10" style="12" customWidth="1"/>
    <col min="13570" max="13570" width="11.375" style="12" customWidth="1"/>
    <col min="13571" max="13573" width="10.875" style="12" customWidth="1"/>
    <col min="13574" max="13574" width="9" style="12" customWidth="1"/>
    <col min="13575" max="13575" width="7" style="12" customWidth="1"/>
    <col min="13576" max="13576" width="3.125" style="12" customWidth="1"/>
    <col min="13577" max="13577" width="18.625" style="12" customWidth="1"/>
    <col min="13578" max="13578" width="0" style="12" hidden="1" customWidth="1"/>
    <col min="13579" max="13579" width="8.625" style="12" customWidth="1"/>
    <col min="13580" max="13824" width="9" style="12"/>
    <col min="13825" max="13825" width="10" style="12" customWidth="1"/>
    <col min="13826" max="13826" width="11.375" style="12" customWidth="1"/>
    <col min="13827" max="13829" width="10.875" style="12" customWidth="1"/>
    <col min="13830" max="13830" width="9" style="12" customWidth="1"/>
    <col min="13831" max="13831" width="7" style="12" customWidth="1"/>
    <col min="13832" max="13832" width="3.125" style="12" customWidth="1"/>
    <col min="13833" max="13833" width="18.625" style="12" customWidth="1"/>
    <col min="13834" max="13834" width="0" style="12" hidden="1" customWidth="1"/>
    <col min="13835" max="13835" width="8.625" style="12" customWidth="1"/>
    <col min="13836" max="14080" width="9" style="12"/>
    <col min="14081" max="14081" width="10" style="12" customWidth="1"/>
    <col min="14082" max="14082" width="11.375" style="12" customWidth="1"/>
    <col min="14083" max="14085" width="10.875" style="12" customWidth="1"/>
    <col min="14086" max="14086" width="9" style="12" customWidth="1"/>
    <col min="14087" max="14087" width="7" style="12" customWidth="1"/>
    <col min="14088" max="14088" width="3.125" style="12" customWidth="1"/>
    <col min="14089" max="14089" width="18.625" style="12" customWidth="1"/>
    <col min="14090" max="14090" width="0" style="12" hidden="1" customWidth="1"/>
    <col min="14091" max="14091" width="8.625" style="12" customWidth="1"/>
    <col min="14092" max="14336" width="9" style="12"/>
    <col min="14337" max="14337" width="10" style="12" customWidth="1"/>
    <col min="14338" max="14338" width="11.375" style="12" customWidth="1"/>
    <col min="14339" max="14341" width="10.875" style="12" customWidth="1"/>
    <col min="14342" max="14342" width="9" style="12" customWidth="1"/>
    <col min="14343" max="14343" width="7" style="12" customWidth="1"/>
    <col min="14344" max="14344" width="3.125" style="12" customWidth="1"/>
    <col min="14345" max="14345" width="18.625" style="12" customWidth="1"/>
    <col min="14346" max="14346" width="0" style="12" hidden="1" customWidth="1"/>
    <col min="14347" max="14347" width="8.625" style="12" customWidth="1"/>
    <col min="14348" max="14592" width="9" style="12"/>
    <col min="14593" max="14593" width="10" style="12" customWidth="1"/>
    <col min="14594" max="14594" width="11.375" style="12" customWidth="1"/>
    <col min="14595" max="14597" width="10.875" style="12" customWidth="1"/>
    <col min="14598" max="14598" width="9" style="12" customWidth="1"/>
    <col min="14599" max="14599" width="7" style="12" customWidth="1"/>
    <col min="14600" max="14600" width="3.125" style="12" customWidth="1"/>
    <col min="14601" max="14601" width="18.625" style="12" customWidth="1"/>
    <col min="14602" max="14602" width="0" style="12" hidden="1" customWidth="1"/>
    <col min="14603" max="14603" width="8.625" style="12" customWidth="1"/>
    <col min="14604" max="14848" width="9" style="12"/>
    <col min="14849" max="14849" width="10" style="12" customWidth="1"/>
    <col min="14850" max="14850" width="11.375" style="12" customWidth="1"/>
    <col min="14851" max="14853" width="10.875" style="12" customWidth="1"/>
    <col min="14854" max="14854" width="9" style="12" customWidth="1"/>
    <col min="14855" max="14855" width="7" style="12" customWidth="1"/>
    <col min="14856" max="14856" width="3.125" style="12" customWidth="1"/>
    <col min="14857" max="14857" width="18.625" style="12" customWidth="1"/>
    <col min="14858" max="14858" width="0" style="12" hidden="1" customWidth="1"/>
    <col min="14859" max="14859" width="8.625" style="12" customWidth="1"/>
    <col min="14860" max="15104" width="9" style="12"/>
    <col min="15105" max="15105" width="10" style="12" customWidth="1"/>
    <col min="15106" max="15106" width="11.375" style="12" customWidth="1"/>
    <col min="15107" max="15109" width="10.875" style="12" customWidth="1"/>
    <col min="15110" max="15110" width="9" style="12" customWidth="1"/>
    <col min="15111" max="15111" width="7" style="12" customWidth="1"/>
    <col min="15112" max="15112" width="3.125" style="12" customWidth="1"/>
    <col min="15113" max="15113" width="18.625" style="12" customWidth="1"/>
    <col min="15114" max="15114" width="0" style="12" hidden="1" customWidth="1"/>
    <col min="15115" max="15115" width="8.625" style="12" customWidth="1"/>
    <col min="15116" max="15360" width="9" style="12"/>
    <col min="15361" max="15361" width="10" style="12" customWidth="1"/>
    <col min="15362" max="15362" width="11.375" style="12" customWidth="1"/>
    <col min="15363" max="15365" width="10.875" style="12" customWidth="1"/>
    <col min="15366" max="15366" width="9" style="12" customWidth="1"/>
    <col min="15367" max="15367" width="7" style="12" customWidth="1"/>
    <col min="15368" max="15368" width="3.125" style="12" customWidth="1"/>
    <col min="15369" max="15369" width="18.625" style="12" customWidth="1"/>
    <col min="15370" max="15370" width="0" style="12" hidden="1" customWidth="1"/>
    <col min="15371" max="15371" width="8.625" style="12" customWidth="1"/>
    <col min="15372" max="15616" width="9" style="12"/>
    <col min="15617" max="15617" width="10" style="12" customWidth="1"/>
    <col min="15618" max="15618" width="11.375" style="12" customWidth="1"/>
    <col min="15619" max="15621" width="10.875" style="12" customWidth="1"/>
    <col min="15622" max="15622" width="9" style="12" customWidth="1"/>
    <col min="15623" max="15623" width="7" style="12" customWidth="1"/>
    <col min="15624" max="15624" width="3.125" style="12" customWidth="1"/>
    <col min="15625" max="15625" width="18.625" style="12" customWidth="1"/>
    <col min="15626" max="15626" width="0" style="12" hidden="1" customWidth="1"/>
    <col min="15627" max="15627" width="8.625" style="12" customWidth="1"/>
    <col min="15628" max="15872" width="9" style="12"/>
    <col min="15873" max="15873" width="10" style="12" customWidth="1"/>
    <col min="15874" max="15874" width="11.375" style="12" customWidth="1"/>
    <col min="15875" max="15877" width="10.875" style="12" customWidth="1"/>
    <col min="15878" max="15878" width="9" style="12" customWidth="1"/>
    <col min="15879" max="15879" width="7" style="12" customWidth="1"/>
    <col min="15880" max="15880" width="3.125" style="12" customWidth="1"/>
    <col min="15881" max="15881" width="18.625" style="12" customWidth="1"/>
    <col min="15882" max="15882" width="0" style="12" hidden="1" customWidth="1"/>
    <col min="15883" max="15883" width="8.625" style="12" customWidth="1"/>
    <col min="15884" max="16128" width="9" style="12"/>
    <col min="16129" max="16129" width="10" style="12" customWidth="1"/>
    <col min="16130" max="16130" width="11.375" style="12" customWidth="1"/>
    <col min="16131" max="16133" width="10.875" style="12" customWidth="1"/>
    <col min="16134" max="16134" width="9" style="12" customWidth="1"/>
    <col min="16135" max="16135" width="7" style="12" customWidth="1"/>
    <col min="16136" max="16136" width="3.125" style="12" customWidth="1"/>
    <col min="16137" max="16137" width="18.625" style="12" customWidth="1"/>
    <col min="16138" max="16138" width="0" style="12" hidden="1" customWidth="1"/>
    <col min="16139" max="16139" width="8.625" style="12" customWidth="1"/>
    <col min="16140" max="16384" width="9" style="12"/>
  </cols>
  <sheetData>
    <row r="1" spans="1:20" ht="23.25" customHeight="1" x14ac:dyDescent="0.15">
      <c r="A1" s="34" t="s">
        <v>103</v>
      </c>
      <c r="B1" s="14"/>
      <c r="C1" s="14"/>
      <c r="D1" s="13"/>
      <c r="E1" s="13"/>
      <c r="F1" s="12"/>
      <c r="G1" s="12"/>
      <c r="H1" s="12"/>
      <c r="I1" s="12"/>
      <c r="J1" s="12"/>
      <c r="K1" s="12"/>
    </row>
    <row r="2" spans="1:20" ht="21" customHeight="1" x14ac:dyDescent="0.15">
      <c r="A2" s="13" t="s">
        <v>98</v>
      </c>
      <c r="B2" s="13"/>
      <c r="C2" s="14"/>
      <c r="D2" s="14"/>
      <c r="E2" s="14"/>
      <c r="F2" s="14"/>
      <c r="G2" s="14"/>
      <c r="H2" s="14"/>
      <c r="I2" s="14"/>
      <c r="J2" s="66"/>
      <c r="K2" s="14"/>
    </row>
    <row r="3" spans="1:20" ht="21" customHeight="1" thickBot="1" x14ac:dyDescent="0.2">
      <c r="A3" s="13"/>
      <c r="B3" s="13"/>
      <c r="C3" s="14"/>
      <c r="D3" s="14"/>
      <c r="E3" s="14"/>
      <c r="F3" s="14"/>
      <c r="G3" s="14"/>
      <c r="H3" s="14"/>
      <c r="I3" s="14"/>
      <c r="J3" s="66"/>
      <c r="K3" s="14"/>
    </row>
    <row r="4" spans="1:20" ht="27" customHeight="1" thickBot="1" x14ac:dyDescent="0.25">
      <c r="A4" s="67" t="s">
        <v>60</v>
      </c>
      <c r="B4" s="68"/>
      <c r="C4" s="69" t="s">
        <v>61</v>
      </c>
      <c r="D4" s="70">
        <v>0</v>
      </c>
      <c r="E4" s="71" t="s">
        <v>62</v>
      </c>
      <c r="F4" s="72" t="s">
        <v>63</v>
      </c>
      <c r="G4" s="73"/>
      <c r="H4" s="73"/>
      <c r="I4" s="73"/>
      <c r="J4" s="74"/>
      <c r="K4" s="73"/>
    </row>
    <row r="5" spans="1:20" ht="21.75" customHeight="1" thickBot="1" x14ac:dyDescent="0.2">
      <c r="A5" s="252"/>
      <c r="B5" s="252"/>
      <c r="C5" s="75" t="s">
        <v>64</v>
      </c>
      <c r="D5" s="76" t="s">
        <v>65</v>
      </c>
      <c r="E5" s="77"/>
      <c r="F5" s="78"/>
      <c r="G5" s="73"/>
      <c r="H5" s="73"/>
      <c r="I5" s="73"/>
      <c r="J5" s="74"/>
      <c r="K5" s="73"/>
      <c r="N5" s="79" t="s">
        <v>66</v>
      </c>
      <c r="O5" s="80"/>
      <c r="P5" s="80"/>
      <c r="Q5" s="81"/>
      <c r="R5" s="80"/>
      <c r="S5" s="80"/>
      <c r="T5" s="81"/>
    </row>
    <row r="6" spans="1:20" ht="15" customHeight="1" x14ac:dyDescent="0.15">
      <c r="A6" s="253" t="s">
        <v>44</v>
      </c>
      <c r="B6" s="255" t="s">
        <v>111</v>
      </c>
      <c r="C6" s="257" t="s">
        <v>67</v>
      </c>
      <c r="D6" s="257"/>
      <c r="E6" s="258" t="s">
        <v>68</v>
      </c>
      <c r="F6" s="260" t="s">
        <v>58</v>
      </c>
      <c r="G6" s="134"/>
      <c r="H6" s="135"/>
      <c r="I6" s="135"/>
      <c r="J6" s="66"/>
      <c r="K6" s="82"/>
    </row>
    <row r="7" spans="1:20" x14ac:dyDescent="0.15">
      <c r="A7" s="254"/>
      <c r="B7" s="256"/>
      <c r="C7" s="262" t="s">
        <v>69</v>
      </c>
      <c r="D7" s="262" t="s">
        <v>70</v>
      </c>
      <c r="E7" s="259"/>
      <c r="F7" s="261"/>
      <c r="G7" s="134"/>
      <c r="H7" s="135"/>
      <c r="I7" s="135"/>
      <c r="J7" s="66"/>
      <c r="K7" s="82"/>
    </row>
    <row r="8" spans="1:20" x14ac:dyDescent="0.15">
      <c r="A8" s="254"/>
      <c r="B8" s="256"/>
      <c r="C8" s="262"/>
      <c r="D8" s="262"/>
      <c r="E8" s="259"/>
      <c r="F8" s="261"/>
      <c r="G8" s="134"/>
      <c r="H8" s="135"/>
      <c r="I8" s="135"/>
      <c r="J8" s="66"/>
      <c r="K8" s="82"/>
    </row>
    <row r="9" spans="1:20" ht="14.45" customHeight="1" x14ac:dyDescent="0.15">
      <c r="A9" s="245">
        <v>1</v>
      </c>
      <c r="B9" s="136">
        <f>'第２号様式（その２）'!N5</f>
        <v>0</v>
      </c>
      <c r="C9" s="137">
        <f>$K$21</f>
        <v>0</v>
      </c>
      <c r="D9" s="138">
        <f t="shared" ref="D9:D27" si="0">B9*C9</f>
        <v>0</v>
      </c>
      <c r="E9" s="138">
        <f t="shared" ref="E9:E27" si="1">F9*B9</f>
        <v>0</v>
      </c>
      <c r="F9" s="139"/>
      <c r="G9" s="134"/>
      <c r="H9" s="135"/>
      <c r="I9" s="135"/>
      <c r="J9" s="66"/>
      <c r="K9" s="82"/>
      <c r="M9" s="12">
        <f>('[1]別添２（２）'!I4+'[1]別添２（２）'!J4+'[1]別添２（２）'!K4+'[1]別添２（２）'!L4+'[1]別添２（２）'!M4)</f>
        <v>0</v>
      </c>
    </row>
    <row r="10" spans="1:20" s="86" customFormat="1" ht="14.45" customHeight="1" x14ac:dyDescent="0.15">
      <c r="A10" s="246"/>
      <c r="B10" s="136">
        <f>'第２号様式（その２）'!N6</f>
        <v>0</v>
      </c>
      <c r="C10" s="137">
        <f t="shared" ref="C10:C27" si="2">$K$21</f>
        <v>0</v>
      </c>
      <c r="D10" s="138">
        <f t="shared" si="0"/>
        <v>0</v>
      </c>
      <c r="E10" s="138">
        <f t="shared" si="1"/>
        <v>0</v>
      </c>
      <c r="F10" s="140"/>
      <c r="G10" s="141"/>
      <c r="H10" s="142"/>
      <c r="I10" s="142"/>
      <c r="J10" s="85"/>
      <c r="K10" s="84"/>
      <c r="M10" s="12">
        <f>('[1]別添２（２）'!I5+'[1]別添２（２）'!J5+'[1]別添２（２）'!K5+'[1]別添２（２）'!L5+'[1]別添２（２）'!M5)</f>
        <v>0</v>
      </c>
    </row>
    <row r="11" spans="1:20" ht="14.45" customHeight="1" x14ac:dyDescent="0.15">
      <c r="A11" s="87">
        <v>2</v>
      </c>
      <c r="B11" s="136">
        <f>'第２号様式（その２）'!N7</f>
        <v>0</v>
      </c>
      <c r="C11" s="137">
        <f t="shared" si="2"/>
        <v>0</v>
      </c>
      <c r="D11" s="138">
        <f t="shared" si="0"/>
        <v>0</v>
      </c>
      <c r="E11" s="138">
        <f t="shared" si="1"/>
        <v>0</v>
      </c>
      <c r="F11" s="143"/>
      <c r="G11" s="144"/>
      <c r="H11" s="145"/>
      <c r="I11" s="145"/>
      <c r="J11" s="66"/>
      <c r="K11" s="89"/>
      <c r="M11" s="12">
        <f>('[1]別添２（２）'!I6+'[1]別添２（２）'!J6+'[1]別添２（２）'!K6+'[1]別添２（２）'!L6+'[1]別添２（２）'!M6)</f>
        <v>0</v>
      </c>
    </row>
    <row r="12" spans="1:20" ht="14.45" customHeight="1" thickBot="1" x14ac:dyDescent="0.2">
      <c r="A12" s="90">
        <v>3</v>
      </c>
      <c r="B12" s="136">
        <f>'第２号様式（その２）'!N8</f>
        <v>0</v>
      </c>
      <c r="C12" s="137">
        <f t="shared" si="2"/>
        <v>0</v>
      </c>
      <c r="D12" s="138">
        <f t="shared" si="0"/>
        <v>0</v>
      </c>
      <c r="E12" s="138">
        <f t="shared" si="1"/>
        <v>0</v>
      </c>
      <c r="F12" s="143"/>
      <c r="G12" s="146"/>
      <c r="H12" s="135"/>
      <c r="I12" s="147" t="s">
        <v>112</v>
      </c>
      <c r="J12" s="92" t="s">
        <v>71</v>
      </c>
      <c r="K12" s="92" t="s">
        <v>72</v>
      </c>
      <c r="M12" s="12">
        <f>('[1]別添２（２）'!I7+'[1]別添２（２）'!J7+'[1]別添２（２）'!K7+'[1]別添２（２）'!L7+'[1]別添２（２）'!M7)</f>
        <v>0</v>
      </c>
    </row>
    <row r="13" spans="1:20" ht="14.45" customHeight="1" x14ac:dyDescent="0.15">
      <c r="A13" s="90">
        <v>4</v>
      </c>
      <c r="B13" s="136">
        <f>'第２号様式（その２）'!N9</f>
        <v>0</v>
      </c>
      <c r="C13" s="137">
        <f t="shared" si="2"/>
        <v>0</v>
      </c>
      <c r="D13" s="138">
        <f t="shared" si="0"/>
        <v>0</v>
      </c>
      <c r="E13" s="138">
        <f t="shared" si="1"/>
        <v>0</v>
      </c>
      <c r="F13" s="143"/>
      <c r="G13" s="146"/>
      <c r="H13" s="247" t="s">
        <v>73</v>
      </c>
      <c r="I13" s="248"/>
      <c r="J13" s="93">
        <v>0</v>
      </c>
      <c r="K13" s="94"/>
      <c r="M13" s="12">
        <f>('[1]別添２（２）'!I8+'[1]別添２（２）'!J8+'[1]別添２（２）'!K8+'[1]別添２（２）'!L8+'[1]別添２（２）'!M8)</f>
        <v>0</v>
      </c>
    </row>
    <row r="14" spans="1:20" ht="14.45" customHeight="1" x14ac:dyDescent="0.15">
      <c r="A14" s="90">
        <v>5</v>
      </c>
      <c r="B14" s="136">
        <f>'第２号様式（その２）'!N10</f>
        <v>0</v>
      </c>
      <c r="C14" s="137">
        <f t="shared" si="2"/>
        <v>0</v>
      </c>
      <c r="D14" s="138">
        <f t="shared" si="0"/>
        <v>0</v>
      </c>
      <c r="E14" s="138">
        <f t="shared" si="1"/>
        <v>0</v>
      </c>
      <c r="F14" s="143"/>
      <c r="G14" s="146"/>
      <c r="H14" s="249" t="s">
        <v>74</v>
      </c>
      <c r="I14" s="148"/>
      <c r="J14" s="95">
        <v>0</v>
      </c>
      <c r="K14" s="96"/>
      <c r="M14" s="12">
        <f>('[1]別添２（２）'!I9+'[1]別添２（２）'!J9+'[1]別添２（２）'!K9+'[1]別添２（２）'!L9+'[1]別添２（２）'!M9)</f>
        <v>0</v>
      </c>
    </row>
    <row r="15" spans="1:20" ht="14.45" customHeight="1" x14ac:dyDescent="0.15">
      <c r="A15" s="90">
        <v>6</v>
      </c>
      <c r="B15" s="136">
        <f>'第２号様式（その２）'!N11</f>
        <v>0</v>
      </c>
      <c r="C15" s="137">
        <f t="shared" si="2"/>
        <v>0</v>
      </c>
      <c r="D15" s="138">
        <f t="shared" si="0"/>
        <v>0</v>
      </c>
      <c r="E15" s="138">
        <f t="shared" si="1"/>
        <v>0</v>
      </c>
      <c r="F15" s="143"/>
      <c r="G15" s="146"/>
      <c r="H15" s="249"/>
      <c r="I15" s="148"/>
      <c r="J15" s="95">
        <v>0</v>
      </c>
      <c r="K15" s="96"/>
      <c r="M15" s="12">
        <f>('[1]別添２（２）'!I10+'[1]別添２（２）'!J10+'[1]別添２（２）'!K10+'[1]別添２（２）'!L10+'[1]別添２（２）'!M10)</f>
        <v>0</v>
      </c>
    </row>
    <row r="16" spans="1:20" ht="14.45" customHeight="1" x14ac:dyDescent="0.15">
      <c r="A16" s="90">
        <v>7</v>
      </c>
      <c r="B16" s="136">
        <f>'第２号様式（その２）'!N12</f>
        <v>0</v>
      </c>
      <c r="C16" s="137">
        <f t="shared" si="2"/>
        <v>0</v>
      </c>
      <c r="D16" s="138">
        <f t="shared" si="0"/>
        <v>0</v>
      </c>
      <c r="E16" s="138">
        <f t="shared" si="1"/>
        <v>0</v>
      </c>
      <c r="F16" s="143"/>
      <c r="G16" s="146"/>
      <c r="H16" s="249"/>
      <c r="I16" s="149"/>
      <c r="J16" s="97">
        <v>0</v>
      </c>
      <c r="K16" s="98"/>
      <c r="M16" s="12">
        <f>('[1]別添２（２）'!I11+'[1]別添２（２）'!J11+'[1]別添２（２）'!K11+'[1]別添２（２）'!L11+'[1]別添２（２）'!M11)</f>
        <v>0</v>
      </c>
    </row>
    <row r="17" spans="1:13" ht="14.45" customHeight="1" x14ac:dyDescent="0.15">
      <c r="A17" s="90">
        <v>8</v>
      </c>
      <c r="B17" s="136">
        <f>'第２号様式（その２）'!N13</f>
        <v>0</v>
      </c>
      <c r="C17" s="137">
        <f t="shared" si="2"/>
        <v>0</v>
      </c>
      <c r="D17" s="138">
        <f t="shared" si="0"/>
        <v>0</v>
      </c>
      <c r="E17" s="138">
        <f t="shared" si="1"/>
        <v>0</v>
      </c>
      <c r="F17" s="143"/>
      <c r="G17" s="146"/>
      <c r="H17" s="249"/>
      <c r="I17" s="149"/>
      <c r="J17" s="99">
        <v>0</v>
      </c>
      <c r="K17" s="100"/>
      <c r="M17" s="12">
        <f>('[1]別添２（２）'!I12+'[1]別添２（２）'!J12+'[1]別添２（２）'!K12+'[1]別添２（２）'!L12+'[1]別添２（２）'!M12)</f>
        <v>0</v>
      </c>
    </row>
    <row r="18" spans="1:13" ht="14.45" customHeight="1" x14ac:dyDescent="0.15">
      <c r="A18" s="90">
        <v>9</v>
      </c>
      <c r="B18" s="136">
        <f>'第２号様式（その２）'!N14</f>
        <v>0</v>
      </c>
      <c r="C18" s="137">
        <f t="shared" si="2"/>
        <v>0</v>
      </c>
      <c r="D18" s="138">
        <f t="shared" si="0"/>
        <v>0</v>
      </c>
      <c r="E18" s="138">
        <f t="shared" si="1"/>
        <v>0</v>
      </c>
      <c r="F18" s="143"/>
      <c r="G18" s="146"/>
      <c r="H18" s="249"/>
      <c r="I18" s="149"/>
      <c r="J18" s="99">
        <v>0</v>
      </c>
      <c r="K18" s="100"/>
      <c r="M18" s="12">
        <f>('[1]別添２（２）'!I13+'[1]別添２（２）'!J13+'[1]別添２（２）'!K13+'[1]別添２（２）'!L13+'[1]別添２（２）'!M13)</f>
        <v>0</v>
      </c>
    </row>
    <row r="19" spans="1:13" ht="14.45" customHeight="1" x14ac:dyDescent="0.15">
      <c r="A19" s="90">
        <v>10</v>
      </c>
      <c r="B19" s="136">
        <f>'第２号様式（その２）'!N15</f>
        <v>0</v>
      </c>
      <c r="C19" s="137">
        <f t="shared" si="2"/>
        <v>0</v>
      </c>
      <c r="D19" s="138">
        <f t="shared" si="0"/>
        <v>0</v>
      </c>
      <c r="E19" s="138">
        <f t="shared" si="1"/>
        <v>0</v>
      </c>
      <c r="F19" s="143"/>
      <c r="G19" s="146"/>
      <c r="H19" s="249"/>
      <c r="I19" s="149"/>
      <c r="J19" s="99">
        <v>0</v>
      </c>
      <c r="K19" s="100"/>
      <c r="M19" s="12">
        <f>('[1]別添２（２）'!I14+'[1]別添２（２）'!J14+'[1]別添２（２）'!K14+'[1]別添２（２）'!L14+'[1]別添２（２）'!M14)</f>
        <v>0</v>
      </c>
    </row>
    <row r="20" spans="1:13" ht="14.45" customHeight="1" x14ac:dyDescent="0.15">
      <c r="A20" s="90">
        <v>11</v>
      </c>
      <c r="B20" s="136">
        <f>'第２号様式（その２）'!N16</f>
        <v>0</v>
      </c>
      <c r="C20" s="137">
        <f t="shared" si="2"/>
        <v>0</v>
      </c>
      <c r="D20" s="138">
        <f t="shared" si="0"/>
        <v>0</v>
      </c>
      <c r="E20" s="138">
        <f t="shared" si="1"/>
        <v>0</v>
      </c>
      <c r="F20" s="143"/>
      <c r="G20" s="146"/>
      <c r="H20" s="249"/>
      <c r="I20" s="149"/>
      <c r="J20" s="99">
        <v>0</v>
      </c>
      <c r="K20" s="100"/>
      <c r="M20" s="12">
        <f>('[1]別添２（２）'!I15+'[1]別添２（２）'!J15+'[1]別添２（２）'!K15+'[1]別添２（２）'!L15+'[1]別添２（２）'!M15)</f>
        <v>0</v>
      </c>
    </row>
    <row r="21" spans="1:13" ht="14.45" customHeight="1" thickBot="1" x14ac:dyDescent="0.2">
      <c r="A21" s="101">
        <v>12</v>
      </c>
      <c r="B21" s="136">
        <f>'第２号様式（その２）'!N17</f>
        <v>0</v>
      </c>
      <c r="C21" s="137">
        <f t="shared" si="2"/>
        <v>0</v>
      </c>
      <c r="D21" s="83">
        <f t="shared" si="0"/>
        <v>0</v>
      </c>
      <c r="E21" s="83">
        <f t="shared" si="1"/>
        <v>0</v>
      </c>
      <c r="F21" s="88"/>
      <c r="G21" s="91"/>
      <c r="H21" s="250" t="s">
        <v>75</v>
      </c>
      <c r="I21" s="251"/>
      <c r="J21" s="102">
        <f>SUM(J13:J20)</f>
        <v>0</v>
      </c>
      <c r="K21" s="103">
        <f>SUM(K13:K20)</f>
        <v>0</v>
      </c>
      <c r="M21" s="12">
        <f>('[1]別添２（２）'!I16+'[1]別添２（２）'!J16+'[1]別添２（２）'!K16+'[1]別添２（２）'!L16+'[1]別添２（２）'!M16)</f>
        <v>0</v>
      </c>
    </row>
    <row r="22" spans="1:13" ht="14.45" customHeight="1" x14ac:dyDescent="0.15">
      <c r="A22" s="90">
        <v>13</v>
      </c>
      <c r="B22" s="136">
        <f>'第２号様式（その２）'!N18</f>
        <v>0</v>
      </c>
      <c r="C22" s="137">
        <f t="shared" si="2"/>
        <v>0</v>
      </c>
      <c r="D22" s="83">
        <f t="shared" si="0"/>
        <v>0</v>
      </c>
      <c r="E22" s="83">
        <f t="shared" si="1"/>
        <v>0</v>
      </c>
      <c r="F22" s="88"/>
      <c r="G22" s="91"/>
      <c r="H22" s="91"/>
      <c r="I22" s="91"/>
      <c r="J22" s="74"/>
      <c r="K22" s="91"/>
      <c r="M22" s="12">
        <f>('[1]別添２（２）'!I17+'[1]別添２（２）'!J17+'[1]別添２（２）'!K17+'[1]別添２（２）'!L17+'[1]別添２（２）'!M17)</f>
        <v>0</v>
      </c>
    </row>
    <row r="23" spans="1:13" ht="14.45" customHeight="1" x14ac:dyDescent="0.15">
      <c r="A23" s="101">
        <v>14</v>
      </c>
      <c r="B23" s="136">
        <f>'第２号様式（その２）'!N19</f>
        <v>0</v>
      </c>
      <c r="C23" s="137">
        <f t="shared" si="2"/>
        <v>0</v>
      </c>
      <c r="D23" s="83">
        <f t="shared" si="0"/>
        <v>0</v>
      </c>
      <c r="E23" s="83">
        <f t="shared" si="1"/>
        <v>0</v>
      </c>
      <c r="F23" s="88"/>
      <c r="G23" s="91"/>
      <c r="H23" s="91"/>
      <c r="I23" s="91"/>
      <c r="J23" s="74"/>
      <c r="K23" s="91"/>
      <c r="M23" s="12">
        <f>('[1]別添２（２）'!I18+'[1]別添２（２）'!J18+'[1]別添２（２）'!K18+'[1]別添２（２）'!L18+'[1]別添２（２）'!M18)</f>
        <v>0</v>
      </c>
    </row>
    <row r="24" spans="1:13" ht="14.45" customHeight="1" x14ac:dyDescent="0.15">
      <c r="A24" s="90">
        <v>15</v>
      </c>
      <c r="B24" s="136">
        <f>'第２号様式（その２）'!N20</f>
        <v>0</v>
      </c>
      <c r="C24" s="137">
        <f t="shared" si="2"/>
        <v>0</v>
      </c>
      <c r="D24" s="83">
        <f t="shared" si="0"/>
        <v>0</v>
      </c>
      <c r="E24" s="83">
        <f t="shared" si="1"/>
        <v>0</v>
      </c>
      <c r="F24" s="88"/>
      <c r="G24" s="91"/>
      <c r="H24" s="91"/>
      <c r="I24" s="91"/>
      <c r="J24" s="74"/>
      <c r="K24" s="91"/>
      <c r="M24" s="12">
        <f>('[1]別添２（２）'!I19+'[1]別添２（２）'!J19+'[1]別添２（２）'!K19+'[1]別添２（２）'!L19+'[1]別添２（２）'!M19)</f>
        <v>0</v>
      </c>
    </row>
    <row r="25" spans="1:13" ht="14.45" customHeight="1" x14ac:dyDescent="0.15">
      <c r="A25" s="101">
        <v>16</v>
      </c>
      <c r="B25" s="136">
        <f>'第２号様式（その２）'!N21</f>
        <v>0</v>
      </c>
      <c r="C25" s="137">
        <f t="shared" si="2"/>
        <v>0</v>
      </c>
      <c r="D25" s="83">
        <f t="shared" si="0"/>
        <v>0</v>
      </c>
      <c r="E25" s="83">
        <f t="shared" si="1"/>
        <v>0</v>
      </c>
      <c r="F25" s="88"/>
      <c r="G25" s="91"/>
      <c r="H25" s="91"/>
      <c r="I25" s="91"/>
      <c r="J25" s="74"/>
      <c r="K25" s="91"/>
      <c r="M25" s="12">
        <f>('[1]別添２（２）'!I20+'[1]別添２（２）'!J20+'[1]別添２（２）'!K20+'[1]別添２（２）'!L20+'[1]別添２（２）'!M20)</f>
        <v>0</v>
      </c>
    </row>
    <row r="26" spans="1:13" ht="14.45" customHeight="1" x14ac:dyDescent="0.15">
      <c r="A26" s="90">
        <v>17</v>
      </c>
      <c r="B26" s="136">
        <f>'第２号様式（その２）'!N22</f>
        <v>0</v>
      </c>
      <c r="C26" s="137">
        <f t="shared" si="2"/>
        <v>0</v>
      </c>
      <c r="D26" s="83">
        <f t="shared" si="0"/>
        <v>0</v>
      </c>
      <c r="E26" s="83">
        <f t="shared" si="1"/>
        <v>0</v>
      </c>
      <c r="F26" s="88"/>
      <c r="G26" s="104"/>
      <c r="H26" s="91"/>
      <c r="I26" s="91"/>
      <c r="J26" s="74"/>
      <c r="K26" s="91"/>
      <c r="M26" s="12">
        <f>('[1]別添２（２）'!I21+'[1]別添２（２）'!J21+'[1]別添２（２）'!K21+'[1]別添２（２）'!L21+'[1]別添２（２）'!M21)</f>
        <v>0</v>
      </c>
    </row>
    <row r="27" spans="1:13" ht="14.45" customHeight="1" x14ac:dyDescent="0.15">
      <c r="A27" s="101">
        <v>18</v>
      </c>
      <c r="B27" s="136">
        <f>'第２号様式（その２）'!N23</f>
        <v>0</v>
      </c>
      <c r="C27" s="137">
        <f t="shared" si="2"/>
        <v>0</v>
      </c>
      <c r="D27" s="83">
        <f t="shared" si="0"/>
        <v>0</v>
      </c>
      <c r="E27" s="83">
        <f t="shared" si="1"/>
        <v>0</v>
      </c>
      <c r="F27" s="88"/>
      <c r="G27" s="91"/>
      <c r="H27" s="91"/>
      <c r="I27" s="91"/>
      <c r="J27" s="74"/>
      <c r="K27" s="91"/>
      <c r="M27" s="12">
        <f>('[1]別添２（２）'!I22+'[1]別添２（２）'!J22+'[1]別添２（２）'!K22+'[1]別添２（２）'!L22+'[1]別添２（２）'!M22)</f>
        <v>0</v>
      </c>
    </row>
    <row r="28" spans="1:13" ht="14.45" customHeight="1" thickBot="1" x14ac:dyDescent="0.2">
      <c r="A28" s="105" t="s">
        <v>75</v>
      </c>
      <c r="B28" s="136">
        <f>SUM(B9:B27)</f>
        <v>0</v>
      </c>
      <c r="C28" s="106"/>
      <c r="D28" s="107">
        <f>SUM(D9:D27)</f>
        <v>0</v>
      </c>
      <c r="E28" s="107">
        <f>SUM(E9:E27)</f>
        <v>0</v>
      </c>
      <c r="F28" s="108"/>
      <c r="G28" s="91"/>
      <c r="H28" s="91"/>
      <c r="I28" s="91"/>
      <c r="J28" s="74"/>
      <c r="K28" s="91"/>
    </row>
    <row r="29" spans="1:13" ht="23.25" customHeight="1" x14ac:dyDescent="0.15">
      <c r="A29" s="109" t="s">
        <v>76</v>
      </c>
      <c r="B29" s="109"/>
      <c r="C29" s="109"/>
      <c r="D29" s="110"/>
      <c r="E29" s="110"/>
      <c r="F29" s="111"/>
      <c r="G29" s="112"/>
      <c r="H29" s="112"/>
      <c r="I29" s="112"/>
      <c r="J29" s="113"/>
      <c r="K29" s="112"/>
    </row>
    <row r="30" spans="1:13" x14ac:dyDescent="0.15">
      <c r="C30" s="114"/>
      <c r="D30" s="114"/>
      <c r="E30" s="114"/>
      <c r="F30" s="115"/>
      <c r="H30" s="112"/>
      <c r="I30" s="112"/>
      <c r="J30" s="113"/>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10"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view="pageBreakPreview" zoomScale="115" zoomScaleNormal="100" zoomScaleSheetLayoutView="115" workbookViewId="0">
      <selection activeCell="C4" sqref="C4:D4"/>
    </sheetView>
  </sheetViews>
  <sheetFormatPr defaultRowHeight="13.5" x14ac:dyDescent="0.15"/>
  <sheetData>
    <row r="1" spans="1:8" s="12" customFormat="1" ht="23.25" customHeight="1" x14ac:dyDescent="0.15">
      <c r="A1" s="34" t="s">
        <v>105</v>
      </c>
      <c r="B1" s="14"/>
      <c r="C1" s="14"/>
      <c r="D1" s="13"/>
      <c r="E1" s="13"/>
    </row>
    <row r="2" spans="1:8" s="7" customFormat="1" ht="24" customHeight="1" x14ac:dyDescent="0.15">
      <c r="A2" s="118" t="s">
        <v>99</v>
      </c>
      <c r="B2" s="118"/>
      <c r="C2" s="118"/>
      <c r="D2" s="118"/>
      <c r="E2" s="118"/>
      <c r="F2" s="119"/>
      <c r="G2" s="118"/>
      <c r="H2" s="118"/>
    </row>
    <row r="3" spans="1:8" s="7" customFormat="1" ht="24" customHeight="1" x14ac:dyDescent="0.15">
      <c r="A3" s="118"/>
      <c r="B3" s="118"/>
      <c r="C3" s="118"/>
      <c r="D3" s="118"/>
      <c r="E3" s="120"/>
      <c r="F3" s="120"/>
      <c r="G3" s="118"/>
      <c r="H3" s="118"/>
    </row>
    <row r="4" spans="1:8" s="7" customFormat="1" ht="24" customHeight="1" x14ac:dyDescent="0.15">
      <c r="A4" s="286" t="s">
        <v>77</v>
      </c>
      <c r="B4" s="287"/>
      <c r="C4" s="288"/>
      <c r="D4" s="289"/>
      <c r="E4" s="290" t="s">
        <v>78</v>
      </c>
      <c r="F4" s="290"/>
      <c r="G4" s="291"/>
      <c r="H4" s="292"/>
    </row>
    <row r="5" spans="1:8" s="7" customFormat="1" ht="24" customHeight="1" x14ac:dyDescent="0.15">
      <c r="A5" s="118"/>
      <c r="B5" s="118"/>
      <c r="C5" s="118"/>
      <c r="D5" s="118"/>
      <c r="E5" s="118"/>
      <c r="F5" s="119"/>
      <c r="G5" s="118"/>
      <c r="H5" s="118"/>
    </row>
    <row r="6" spans="1:8" s="7" customFormat="1" ht="24" customHeight="1" x14ac:dyDescent="0.15">
      <c r="A6" s="118"/>
      <c r="B6" s="118"/>
      <c r="C6" s="118"/>
      <c r="D6" s="118"/>
      <c r="E6" s="118"/>
      <c r="F6" s="119"/>
      <c r="G6" s="118"/>
      <c r="H6" s="118"/>
    </row>
    <row r="7" spans="1:8" s="7" customFormat="1" ht="24" customHeight="1" x14ac:dyDescent="0.15">
      <c r="A7" s="118" t="s">
        <v>104</v>
      </c>
      <c r="B7" s="118"/>
      <c r="C7" s="118"/>
      <c r="D7" s="118"/>
      <c r="E7" s="118"/>
      <c r="F7" s="119"/>
      <c r="G7" s="118"/>
      <c r="H7" s="118"/>
    </row>
    <row r="8" spans="1:8" s="7" customFormat="1" ht="24" customHeight="1" x14ac:dyDescent="0.15">
      <c r="A8" s="118"/>
      <c r="B8" s="118"/>
      <c r="C8" s="118"/>
      <c r="D8" s="293" t="s">
        <v>119</v>
      </c>
      <c r="E8" s="293"/>
      <c r="F8" s="293"/>
      <c r="G8" s="293"/>
      <c r="H8" s="293"/>
    </row>
    <row r="9" spans="1:8" s="7" customFormat="1" ht="24" customHeight="1" x14ac:dyDescent="0.15">
      <c r="A9" s="118" t="s">
        <v>79</v>
      </c>
      <c r="B9" s="118"/>
      <c r="C9" s="118"/>
      <c r="D9" s="118"/>
      <c r="E9" s="118"/>
      <c r="F9" s="119"/>
      <c r="G9" s="118"/>
      <c r="H9" s="121" t="s">
        <v>80</v>
      </c>
    </row>
    <row r="10" spans="1:8" s="7" customFormat="1" ht="24" customHeight="1" x14ac:dyDescent="0.15">
      <c r="A10" s="281" t="s">
        <v>81</v>
      </c>
      <c r="B10" s="294"/>
      <c r="C10" s="295" t="s">
        <v>82</v>
      </c>
      <c r="D10" s="296"/>
      <c r="E10" s="296"/>
      <c r="F10" s="296"/>
      <c r="G10" s="296"/>
      <c r="H10" s="297"/>
    </row>
    <row r="11" spans="1:8" s="7" customFormat="1" ht="24" customHeight="1" x14ac:dyDescent="0.15">
      <c r="A11" s="269"/>
      <c r="B11" s="270"/>
      <c r="C11" s="298" t="s">
        <v>83</v>
      </c>
      <c r="D11" s="299"/>
      <c r="E11" s="270" t="s">
        <v>84</v>
      </c>
      <c r="F11" s="299"/>
      <c r="G11" s="270" t="s">
        <v>57</v>
      </c>
      <c r="H11" s="275"/>
    </row>
    <row r="12" spans="1:8" s="7" customFormat="1" ht="24" customHeight="1" x14ac:dyDescent="0.15">
      <c r="A12" s="279" t="s">
        <v>85</v>
      </c>
      <c r="B12" s="280"/>
      <c r="C12" s="281"/>
      <c r="D12" s="282"/>
      <c r="E12" s="283"/>
      <c r="F12" s="283"/>
      <c r="G12" s="282">
        <f>SUM(C12:F12)</f>
        <v>0</v>
      </c>
      <c r="H12" s="284"/>
    </row>
    <row r="13" spans="1:8" s="7" customFormat="1" ht="24" customHeight="1" x14ac:dyDescent="0.15">
      <c r="A13" s="285" t="s">
        <v>86</v>
      </c>
      <c r="B13" s="122" t="s">
        <v>87</v>
      </c>
      <c r="C13" s="265"/>
      <c r="D13" s="266"/>
      <c r="E13" s="267"/>
      <c r="F13" s="267"/>
      <c r="G13" s="264">
        <f t="shared" ref="G13:G26" si="0">SUM(C13:F13)</f>
        <v>0</v>
      </c>
      <c r="H13" s="268"/>
    </row>
    <row r="14" spans="1:8" s="7" customFormat="1" ht="24" customHeight="1" x14ac:dyDescent="0.15">
      <c r="A14" s="285"/>
      <c r="B14" s="122" t="s">
        <v>88</v>
      </c>
      <c r="C14" s="265"/>
      <c r="D14" s="266"/>
      <c r="E14" s="267"/>
      <c r="F14" s="267"/>
      <c r="G14" s="264">
        <f t="shared" si="0"/>
        <v>0</v>
      </c>
      <c r="H14" s="268"/>
    </row>
    <row r="15" spans="1:8" s="7" customFormat="1" ht="24" customHeight="1" x14ac:dyDescent="0.15">
      <c r="A15" s="285"/>
      <c r="B15" s="122" t="s">
        <v>89</v>
      </c>
      <c r="C15" s="265"/>
      <c r="D15" s="266"/>
      <c r="E15" s="267"/>
      <c r="F15" s="267"/>
      <c r="G15" s="264">
        <f t="shared" si="0"/>
        <v>0</v>
      </c>
      <c r="H15" s="268"/>
    </row>
    <row r="16" spans="1:8" s="7" customFormat="1" ht="24" customHeight="1" x14ac:dyDescent="0.15">
      <c r="A16" s="285"/>
      <c r="B16" s="122" t="s">
        <v>57</v>
      </c>
      <c r="C16" s="265">
        <f>SUM(C13:D15)</f>
        <v>0</v>
      </c>
      <c r="D16" s="266"/>
      <c r="E16" s="267">
        <f>SUM(E13:F15)</f>
        <v>0</v>
      </c>
      <c r="F16" s="267"/>
      <c r="G16" s="264">
        <f t="shared" si="0"/>
        <v>0</v>
      </c>
      <c r="H16" s="268"/>
    </row>
    <row r="17" spans="1:8" s="7" customFormat="1" ht="24" customHeight="1" x14ac:dyDescent="0.15">
      <c r="A17" s="263" t="s">
        <v>90</v>
      </c>
      <c r="B17" s="264"/>
      <c r="C17" s="278"/>
      <c r="D17" s="267"/>
      <c r="E17" s="267"/>
      <c r="F17" s="267"/>
      <c r="G17" s="264">
        <f t="shared" si="0"/>
        <v>0</v>
      </c>
      <c r="H17" s="268"/>
    </row>
    <row r="18" spans="1:8" s="7" customFormat="1" ht="24" customHeight="1" x14ac:dyDescent="0.15">
      <c r="A18" s="263" t="s">
        <v>91</v>
      </c>
      <c r="B18" s="264"/>
      <c r="C18" s="278"/>
      <c r="D18" s="267"/>
      <c r="E18" s="267"/>
      <c r="F18" s="267"/>
      <c r="G18" s="264">
        <f t="shared" si="0"/>
        <v>0</v>
      </c>
      <c r="H18" s="268"/>
    </row>
    <row r="19" spans="1:8" s="7" customFormat="1" ht="24" customHeight="1" x14ac:dyDescent="0.15">
      <c r="A19" s="263" t="s">
        <v>92</v>
      </c>
      <c r="B19" s="264"/>
      <c r="C19" s="278"/>
      <c r="D19" s="267"/>
      <c r="E19" s="267"/>
      <c r="F19" s="267"/>
      <c r="G19" s="264">
        <f t="shared" si="0"/>
        <v>0</v>
      </c>
      <c r="H19" s="268"/>
    </row>
    <row r="20" spans="1:8" s="7" customFormat="1" ht="24" customHeight="1" x14ac:dyDescent="0.15">
      <c r="A20" s="263" t="s">
        <v>93</v>
      </c>
      <c r="B20" s="264"/>
      <c r="C20" s="278"/>
      <c r="D20" s="267"/>
      <c r="E20" s="267"/>
      <c r="F20" s="267"/>
      <c r="G20" s="264">
        <f t="shared" si="0"/>
        <v>0</v>
      </c>
      <c r="H20" s="268"/>
    </row>
    <row r="21" spans="1:8" s="7" customFormat="1" ht="24" customHeight="1" x14ac:dyDescent="0.15">
      <c r="A21" s="263" t="s">
        <v>94</v>
      </c>
      <c r="B21" s="264"/>
      <c r="C21" s="278"/>
      <c r="D21" s="267"/>
      <c r="E21" s="267"/>
      <c r="F21" s="267"/>
      <c r="G21" s="264">
        <f t="shared" si="0"/>
        <v>0</v>
      </c>
      <c r="H21" s="268"/>
    </row>
    <row r="22" spans="1:8" s="7" customFormat="1" ht="24" customHeight="1" x14ac:dyDescent="0.15">
      <c r="A22" s="263" t="s">
        <v>95</v>
      </c>
      <c r="B22" s="264"/>
      <c r="C22" s="278"/>
      <c r="D22" s="267"/>
      <c r="E22" s="267"/>
      <c r="F22" s="267"/>
      <c r="G22" s="264">
        <f t="shared" si="0"/>
        <v>0</v>
      </c>
      <c r="H22" s="268"/>
    </row>
    <row r="23" spans="1:8" s="7" customFormat="1" ht="24" customHeight="1" x14ac:dyDescent="0.15">
      <c r="A23" s="263"/>
      <c r="B23" s="264"/>
      <c r="C23" s="265"/>
      <c r="D23" s="266"/>
      <c r="E23" s="267"/>
      <c r="F23" s="267"/>
      <c r="G23" s="264">
        <f t="shared" si="0"/>
        <v>0</v>
      </c>
      <c r="H23" s="268"/>
    </row>
    <row r="24" spans="1:8" s="7" customFormat="1" ht="24" customHeight="1" x14ac:dyDescent="0.15">
      <c r="A24" s="263"/>
      <c r="B24" s="264"/>
      <c r="C24" s="265"/>
      <c r="D24" s="266"/>
      <c r="E24" s="267"/>
      <c r="F24" s="267"/>
      <c r="G24" s="264">
        <f t="shared" si="0"/>
        <v>0</v>
      </c>
      <c r="H24" s="268"/>
    </row>
    <row r="25" spans="1:8" s="7" customFormat="1" ht="24" customHeight="1" x14ac:dyDescent="0.15">
      <c r="A25" s="276"/>
      <c r="B25" s="277"/>
      <c r="C25" s="265"/>
      <c r="D25" s="266"/>
      <c r="E25" s="267"/>
      <c r="F25" s="267"/>
      <c r="G25" s="264">
        <f t="shared" si="0"/>
        <v>0</v>
      </c>
      <c r="H25" s="268"/>
    </row>
    <row r="26" spans="1:8" s="7" customFormat="1" ht="24" customHeight="1" x14ac:dyDescent="0.15">
      <c r="A26" s="263"/>
      <c r="B26" s="264"/>
      <c r="C26" s="265"/>
      <c r="D26" s="266"/>
      <c r="E26" s="267"/>
      <c r="F26" s="267"/>
      <c r="G26" s="264">
        <f t="shared" si="0"/>
        <v>0</v>
      </c>
      <c r="H26" s="268"/>
    </row>
    <row r="27" spans="1:8" s="7" customFormat="1" ht="24" customHeight="1" x14ac:dyDescent="0.15">
      <c r="A27" s="269" t="s">
        <v>57</v>
      </c>
      <c r="B27" s="270"/>
      <c r="C27" s="271">
        <f>SUM(C16:D26)+C12</f>
        <v>0</v>
      </c>
      <c r="D27" s="272"/>
      <c r="E27" s="272">
        <f>SUM(E16:F26)+E12</f>
        <v>0</v>
      </c>
      <c r="F27" s="273"/>
      <c r="G27" s="274">
        <f>SUM(C27:F27)</f>
        <v>0</v>
      </c>
      <c r="H27" s="275"/>
    </row>
  </sheetData>
  <mergeCells count="71">
    <mergeCell ref="A10:B11"/>
    <mergeCell ref="C10:H10"/>
    <mergeCell ref="C11:D11"/>
    <mergeCell ref="E11:F11"/>
    <mergeCell ref="G11:H11"/>
    <mergeCell ref="A4:B4"/>
    <mergeCell ref="C4:D4"/>
    <mergeCell ref="E4:F4"/>
    <mergeCell ref="G4:H4"/>
    <mergeCell ref="D8:H8"/>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s>
  <phoneticPr fontId="1"/>
  <pageMargins left="1.299212598425197"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0F27-9549-444A-88AD-9EA7A6D00376}">
  <sheetPr>
    <tabColor rgb="FFFF0000"/>
    <pageSetUpPr fitToPage="1"/>
  </sheetPr>
  <dimension ref="A1:V50"/>
  <sheetViews>
    <sheetView zoomScale="60" zoomScaleNormal="60" zoomScaleSheetLayoutView="100" workbookViewId="0">
      <selection activeCell="Y26" sqref="Y26"/>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216" t="s">
        <v>203</v>
      </c>
      <c r="B2" s="217"/>
      <c r="C2" s="217"/>
      <c r="D2" s="217"/>
      <c r="E2" s="217"/>
      <c r="F2" s="217"/>
      <c r="G2" s="217"/>
      <c r="H2" s="217"/>
      <c r="I2" s="217"/>
      <c r="J2" s="217"/>
      <c r="K2" s="217"/>
      <c r="L2" s="217"/>
      <c r="M2" s="217"/>
      <c r="N2" s="217"/>
      <c r="O2" s="217"/>
      <c r="P2" s="217"/>
      <c r="Q2" s="217"/>
      <c r="R2" s="217"/>
      <c r="S2" s="217"/>
      <c r="T2" s="217"/>
      <c r="U2" s="217"/>
      <c r="V2" s="156"/>
    </row>
    <row r="3" spans="1:22" ht="21.75" customHeight="1" x14ac:dyDescent="0.15">
      <c r="A3" s="326" t="s">
        <v>123</v>
      </c>
      <c r="B3" s="326"/>
      <c r="C3" s="326"/>
      <c r="D3" s="326"/>
      <c r="E3" s="326"/>
      <c r="F3" s="326"/>
      <c r="G3" s="326"/>
      <c r="H3" s="326"/>
      <c r="I3" s="326"/>
      <c r="J3" s="326"/>
      <c r="K3" s="326"/>
      <c r="L3" s="326"/>
      <c r="M3" s="326"/>
      <c r="N3" s="326"/>
      <c r="O3" s="326"/>
      <c r="P3" s="326"/>
      <c r="Q3" s="326"/>
      <c r="R3" s="326"/>
      <c r="S3" s="326"/>
      <c r="T3" s="326"/>
      <c r="U3" s="326"/>
      <c r="V3" s="156"/>
    </row>
    <row r="4" spans="1:22" ht="21.75" customHeight="1" x14ac:dyDescent="0.15">
      <c r="A4" s="216"/>
      <c r="B4" s="217"/>
      <c r="C4" s="217"/>
      <c r="D4" s="217"/>
      <c r="E4" s="217"/>
      <c r="F4" s="217"/>
      <c r="G4" s="217"/>
      <c r="H4" s="217"/>
      <c r="I4" s="217"/>
      <c r="J4" s="217"/>
      <c r="K4" s="217"/>
      <c r="L4" s="217"/>
      <c r="M4" s="217"/>
      <c r="N4" s="217"/>
      <c r="O4" s="217"/>
      <c r="P4" s="217"/>
      <c r="Q4" s="217"/>
      <c r="R4" s="217"/>
      <c r="S4" s="217"/>
      <c r="T4" s="217"/>
      <c r="U4" s="217"/>
      <c r="V4" s="156"/>
    </row>
    <row r="5" spans="1:22" ht="21.75" customHeight="1" x14ac:dyDescent="0.15">
      <c r="A5" s="216"/>
      <c r="B5" s="217"/>
      <c r="C5" s="217"/>
      <c r="D5" s="217"/>
      <c r="E5" s="217"/>
      <c r="F5" s="217"/>
      <c r="G5" s="217"/>
      <c r="H5" s="217"/>
      <c r="I5" s="217"/>
      <c r="J5" s="217"/>
      <c r="K5" s="217"/>
      <c r="L5" s="217"/>
      <c r="M5" s="217"/>
      <c r="N5" s="327" t="s">
        <v>124</v>
      </c>
      <c r="O5" s="327"/>
      <c r="P5" s="327"/>
      <c r="Q5" s="327"/>
      <c r="R5" s="327"/>
      <c r="S5" s="327"/>
      <c r="T5" s="327"/>
      <c r="U5" s="327"/>
      <c r="V5" s="156"/>
    </row>
    <row r="6" spans="1:22" ht="21.75" customHeight="1" x14ac:dyDescent="0.15">
      <c r="A6" s="216"/>
      <c r="B6" s="217"/>
      <c r="C6" s="217"/>
      <c r="D6" s="217"/>
      <c r="E6" s="217"/>
      <c r="F6" s="217"/>
      <c r="G6" s="217"/>
      <c r="H6" s="217"/>
      <c r="I6" s="217"/>
      <c r="J6" s="217"/>
      <c r="K6" s="217"/>
      <c r="L6" s="217"/>
      <c r="M6" s="217"/>
      <c r="N6" s="218"/>
      <c r="O6" s="218"/>
      <c r="P6" s="218"/>
      <c r="Q6" s="218"/>
      <c r="R6" s="218"/>
      <c r="S6" s="218"/>
      <c r="T6" s="218"/>
      <c r="U6" s="218"/>
      <c r="V6" s="156"/>
    </row>
    <row r="7" spans="1:22" ht="21.75" customHeight="1" x14ac:dyDescent="0.15">
      <c r="A7" s="316" t="s">
        <v>125</v>
      </c>
      <c r="B7" s="307" t="s">
        <v>180</v>
      </c>
      <c r="C7" s="308"/>
      <c r="D7" s="308"/>
      <c r="E7" s="308"/>
      <c r="F7" s="308"/>
      <c r="G7" s="309"/>
      <c r="H7" s="328" t="s">
        <v>126</v>
      </c>
      <c r="I7" s="329"/>
      <c r="J7" s="330" t="s">
        <v>127</v>
      </c>
      <c r="K7" s="330"/>
      <c r="L7" s="330"/>
      <c r="M7" s="331" t="s">
        <v>128</v>
      </c>
      <c r="N7" s="329"/>
      <c r="O7" s="332"/>
      <c r="P7" s="331" t="s">
        <v>129</v>
      </c>
      <c r="Q7" s="329"/>
      <c r="R7" s="329"/>
      <c r="S7" s="329"/>
      <c r="T7" s="329"/>
      <c r="U7" s="219"/>
      <c r="V7" s="155"/>
    </row>
    <row r="8" spans="1:22" ht="21.75" customHeight="1" x14ac:dyDescent="0.15">
      <c r="A8" s="317"/>
      <c r="B8" s="310"/>
      <c r="C8" s="311"/>
      <c r="D8" s="311"/>
      <c r="E8" s="311"/>
      <c r="F8" s="311"/>
      <c r="G8" s="312"/>
      <c r="H8" s="160"/>
      <c r="I8" s="161" t="s">
        <v>130</v>
      </c>
      <c r="J8" s="302"/>
      <c r="K8" s="303"/>
      <c r="L8" s="197" t="s">
        <v>131</v>
      </c>
      <c r="M8" s="198" t="s">
        <v>132</v>
      </c>
      <c r="N8" s="300">
        <v>9000</v>
      </c>
      <c r="O8" s="304"/>
      <c r="P8" s="209" t="s">
        <v>133</v>
      </c>
      <c r="Q8" s="300">
        <f t="shared" ref="Q8:Q19" si="0">J8*N8</f>
        <v>0</v>
      </c>
      <c r="R8" s="300"/>
      <c r="S8" s="300"/>
      <c r="T8" s="301"/>
      <c r="U8" s="335" t="s">
        <v>134</v>
      </c>
      <c r="V8" s="155"/>
    </row>
    <row r="9" spans="1:22" ht="21.75" customHeight="1" x14ac:dyDescent="0.15">
      <c r="A9" s="317"/>
      <c r="B9" s="310"/>
      <c r="C9" s="311"/>
      <c r="D9" s="311"/>
      <c r="E9" s="311"/>
      <c r="F9" s="311"/>
      <c r="G9" s="312"/>
      <c r="H9" s="160"/>
      <c r="I9" s="161" t="s">
        <v>130</v>
      </c>
      <c r="J9" s="302"/>
      <c r="K9" s="303"/>
      <c r="L9" s="197" t="s">
        <v>131</v>
      </c>
      <c r="M9" s="198" t="s">
        <v>132</v>
      </c>
      <c r="N9" s="300">
        <v>9000</v>
      </c>
      <c r="O9" s="304"/>
      <c r="P9" s="209" t="s">
        <v>133</v>
      </c>
      <c r="Q9" s="300">
        <f t="shared" si="0"/>
        <v>0</v>
      </c>
      <c r="R9" s="300"/>
      <c r="S9" s="300"/>
      <c r="T9" s="301"/>
      <c r="U9" s="336"/>
      <c r="V9" s="155"/>
    </row>
    <row r="10" spans="1:22" ht="21.75" customHeight="1" x14ac:dyDescent="0.15">
      <c r="A10" s="317"/>
      <c r="B10" s="310"/>
      <c r="C10" s="311"/>
      <c r="D10" s="311"/>
      <c r="E10" s="311"/>
      <c r="F10" s="311"/>
      <c r="G10" s="312"/>
      <c r="H10" s="160"/>
      <c r="I10" s="161" t="s">
        <v>130</v>
      </c>
      <c r="J10" s="302"/>
      <c r="K10" s="303"/>
      <c r="L10" s="197" t="s">
        <v>131</v>
      </c>
      <c r="M10" s="198" t="s">
        <v>132</v>
      </c>
      <c r="N10" s="300">
        <v>9000</v>
      </c>
      <c r="O10" s="304"/>
      <c r="P10" s="209" t="s">
        <v>133</v>
      </c>
      <c r="Q10" s="300">
        <f t="shared" si="0"/>
        <v>0</v>
      </c>
      <c r="R10" s="300"/>
      <c r="S10" s="300"/>
      <c r="T10" s="301"/>
      <c r="U10" s="336"/>
      <c r="V10" s="155"/>
    </row>
    <row r="11" spans="1:22" ht="21.75" customHeight="1" x14ac:dyDescent="0.15">
      <c r="A11" s="317"/>
      <c r="B11" s="310"/>
      <c r="C11" s="311"/>
      <c r="D11" s="311"/>
      <c r="E11" s="311"/>
      <c r="F11" s="311"/>
      <c r="G11" s="312"/>
      <c r="H11" s="160"/>
      <c r="I11" s="161" t="s">
        <v>130</v>
      </c>
      <c r="J11" s="302"/>
      <c r="K11" s="303"/>
      <c r="L11" s="197" t="s">
        <v>131</v>
      </c>
      <c r="M11" s="198" t="s">
        <v>132</v>
      </c>
      <c r="N11" s="300">
        <v>9000</v>
      </c>
      <c r="O11" s="304"/>
      <c r="P11" s="209" t="s">
        <v>133</v>
      </c>
      <c r="Q11" s="300">
        <f t="shared" si="0"/>
        <v>0</v>
      </c>
      <c r="R11" s="300"/>
      <c r="S11" s="300"/>
      <c r="T11" s="301"/>
      <c r="U11" s="336"/>
      <c r="V11" s="155"/>
    </row>
    <row r="12" spans="1:22" ht="21.75" customHeight="1" x14ac:dyDescent="0.15">
      <c r="A12" s="317"/>
      <c r="B12" s="310"/>
      <c r="C12" s="311"/>
      <c r="D12" s="311"/>
      <c r="E12" s="311"/>
      <c r="F12" s="311"/>
      <c r="G12" s="312"/>
      <c r="H12" s="160"/>
      <c r="I12" s="161" t="s">
        <v>130</v>
      </c>
      <c r="J12" s="302"/>
      <c r="K12" s="303"/>
      <c r="L12" s="197" t="s">
        <v>131</v>
      </c>
      <c r="M12" s="198" t="s">
        <v>132</v>
      </c>
      <c r="N12" s="300">
        <v>9000</v>
      </c>
      <c r="O12" s="304"/>
      <c r="P12" s="209" t="s">
        <v>133</v>
      </c>
      <c r="Q12" s="300">
        <f t="shared" si="0"/>
        <v>0</v>
      </c>
      <c r="R12" s="300"/>
      <c r="S12" s="300"/>
      <c r="T12" s="301"/>
      <c r="U12" s="336"/>
      <c r="V12" s="155"/>
    </row>
    <row r="13" spans="1:22" ht="21.75" customHeight="1" x14ac:dyDescent="0.15">
      <c r="A13" s="317"/>
      <c r="B13" s="310"/>
      <c r="C13" s="311"/>
      <c r="D13" s="311"/>
      <c r="E13" s="311"/>
      <c r="F13" s="311"/>
      <c r="G13" s="312"/>
      <c r="H13" s="160"/>
      <c r="I13" s="161" t="s">
        <v>130</v>
      </c>
      <c r="J13" s="302"/>
      <c r="K13" s="303"/>
      <c r="L13" s="197" t="s">
        <v>131</v>
      </c>
      <c r="M13" s="198" t="s">
        <v>132</v>
      </c>
      <c r="N13" s="300">
        <v>9000</v>
      </c>
      <c r="O13" s="304"/>
      <c r="P13" s="209" t="s">
        <v>133</v>
      </c>
      <c r="Q13" s="300">
        <f t="shared" si="0"/>
        <v>0</v>
      </c>
      <c r="R13" s="300"/>
      <c r="S13" s="300"/>
      <c r="T13" s="301"/>
      <c r="U13" s="336"/>
      <c r="V13" s="155"/>
    </row>
    <row r="14" spans="1:22" ht="21.75" customHeight="1" x14ac:dyDescent="0.15">
      <c r="A14" s="317"/>
      <c r="B14" s="310"/>
      <c r="C14" s="311"/>
      <c r="D14" s="311"/>
      <c r="E14" s="311"/>
      <c r="F14" s="311"/>
      <c r="G14" s="312"/>
      <c r="H14" s="160"/>
      <c r="I14" s="161" t="s">
        <v>130</v>
      </c>
      <c r="J14" s="302"/>
      <c r="K14" s="303"/>
      <c r="L14" s="197" t="s">
        <v>131</v>
      </c>
      <c r="M14" s="198" t="s">
        <v>132</v>
      </c>
      <c r="N14" s="300">
        <v>9000</v>
      </c>
      <c r="O14" s="304"/>
      <c r="P14" s="209" t="s">
        <v>133</v>
      </c>
      <c r="Q14" s="300">
        <f t="shared" si="0"/>
        <v>0</v>
      </c>
      <c r="R14" s="300"/>
      <c r="S14" s="300"/>
      <c r="T14" s="301"/>
      <c r="U14" s="336"/>
      <c r="V14" s="155"/>
    </row>
    <row r="15" spans="1:22" ht="21.75" customHeight="1" x14ac:dyDescent="0.15">
      <c r="A15" s="317"/>
      <c r="B15" s="310"/>
      <c r="C15" s="311"/>
      <c r="D15" s="311"/>
      <c r="E15" s="311"/>
      <c r="F15" s="311"/>
      <c r="G15" s="312"/>
      <c r="H15" s="160"/>
      <c r="I15" s="161" t="s">
        <v>130</v>
      </c>
      <c r="J15" s="302"/>
      <c r="K15" s="303"/>
      <c r="L15" s="197" t="s">
        <v>131</v>
      </c>
      <c r="M15" s="198" t="s">
        <v>132</v>
      </c>
      <c r="N15" s="300">
        <v>9000</v>
      </c>
      <c r="O15" s="304"/>
      <c r="P15" s="209" t="s">
        <v>133</v>
      </c>
      <c r="Q15" s="300">
        <f t="shared" si="0"/>
        <v>0</v>
      </c>
      <c r="R15" s="300"/>
      <c r="S15" s="300"/>
      <c r="T15" s="301"/>
      <c r="U15" s="336"/>
      <c r="V15" s="155"/>
    </row>
    <row r="16" spans="1:22" ht="21.75" customHeight="1" x14ac:dyDescent="0.15">
      <c r="A16" s="317"/>
      <c r="B16" s="310"/>
      <c r="C16" s="311"/>
      <c r="D16" s="311"/>
      <c r="E16" s="311"/>
      <c r="F16" s="311"/>
      <c r="G16" s="312"/>
      <c r="H16" s="160"/>
      <c r="I16" s="161" t="s">
        <v>130</v>
      </c>
      <c r="J16" s="302"/>
      <c r="K16" s="303"/>
      <c r="L16" s="197" t="s">
        <v>131</v>
      </c>
      <c r="M16" s="198" t="s">
        <v>132</v>
      </c>
      <c r="N16" s="300">
        <v>9000</v>
      </c>
      <c r="O16" s="304"/>
      <c r="P16" s="209" t="s">
        <v>133</v>
      </c>
      <c r="Q16" s="300">
        <f t="shared" si="0"/>
        <v>0</v>
      </c>
      <c r="R16" s="300"/>
      <c r="S16" s="300"/>
      <c r="T16" s="301"/>
      <c r="U16" s="336"/>
      <c r="V16" s="155"/>
    </row>
    <row r="17" spans="1:22" ht="21.75" customHeight="1" x14ac:dyDescent="0.15">
      <c r="A17" s="317"/>
      <c r="B17" s="310"/>
      <c r="C17" s="311"/>
      <c r="D17" s="311"/>
      <c r="E17" s="311"/>
      <c r="F17" s="311"/>
      <c r="G17" s="312"/>
      <c r="H17" s="160"/>
      <c r="I17" s="161" t="s">
        <v>130</v>
      </c>
      <c r="J17" s="302"/>
      <c r="K17" s="303"/>
      <c r="L17" s="197" t="s">
        <v>131</v>
      </c>
      <c r="M17" s="198" t="s">
        <v>132</v>
      </c>
      <c r="N17" s="300">
        <v>9000</v>
      </c>
      <c r="O17" s="304"/>
      <c r="P17" s="209" t="s">
        <v>133</v>
      </c>
      <c r="Q17" s="300">
        <f t="shared" si="0"/>
        <v>0</v>
      </c>
      <c r="R17" s="300"/>
      <c r="S17" s="300"/>
      <c r="T17" s="301"/>
      <c r="U17" s="336"/>
      <c r="V17" s="155"/>
    </row>
    <row r="18" spans="1:22" ht="21.75" customHeight="1" x14ac:dyDescent="0.15">
      <c r="A18" s="317"/>
      <c r="B18" s="310"/>
      <c r="C18" s="311"/>
      <c r="D18" s="311"/>
      <c r="E18" s="311"/>
      <c r="F18" s="311"/>
      <c r="G18" s="312"/>
      <c r="H18" s="160"/>
      <c r="I18" s="161" t="s">
        <v>130</v>
      </c>
      <c r="J18" s="302"/>
      <c r="K18" s="303"/>
      <c r="L18" s="197" t="s">
        <v>131</v>
      </c>
      <c r="M18" s="198" t="s">
        <v>132</v>
      </c>
      <c r="N18" s="300">
        <v>9000</v>
      </c>
      <c r="O18" s="304"/>
      <c r="P18" s="209" t="s">
        <v>133</v>
      </c>
      <c r="Q18" s="300">
        <f t="shared" si="0"/>
        <v>0</v>
      </c>
      <c r="R18" s="300"/>
      <c r="S18" s="300"/>
      <c r="T18" s="301"/>
      <c r="U18" s="336"/>
      <c r="V18" s="155"/>
    </row>
    <row r="19" spans="1:22" ht="21.75" customHeight="1" x14ac:dyDescent="0.15">
      <c r="A19" s="317"/>
      <c r="B19" s="310"/>
      <c r="C19" s="311"/>
      <c r="D19" s="311"/>
      <c r="E19" s="311"/>
      <c r="F19" s="311"/>
      <c r="G19" s="312"/>
      <c r="H19" s="160"/>
      <c r="I19" s="161" t="s">
        <v>130</v>
      </c>
      <c r="J19" s="302"/>
      <c r="K19" s="303"/>
      <c r="L19" s="197" t="s">
        <v>131</v>
      </c>
      <c r="M19" s="198" t="s">
        <v>132</v>
      </c>
      <c r="N19" s="300">
        <v>9000</v>
      </c>
      <c r="O19" s="304"/>
      <c r="P19" s="209" t="s">
        <v>133</v>
      </c>
      <c r="Q19" s="300">
        <f t="shared" si="0"/>
        <v>0</v>
      </c>
      <c r="R19" s="300"/>
      <c r="S19" s="300"/>
      <c r="T19" s="301"/>
      <c r="U19" s="336"/>
      <c r="V19" s="155"/>
    </row>
    <row r="20" spans="1:22" ht="21.75" customHeight="1" x14ac:dyDescent="0.15">
      <c r="A20" s="317"/>
      <c r="B20" s="313"/>
      <c r="C20" s="314"/>
      <c r="D20" s="314"/>
      <c r="E20" s="314"/>
      <c r="F20" s="314"/>
      <c r="G20" s="315"/>
      <c r="H20" s="338" t="s">
        <v>181</v>
      </c>
      <c r="I20" s="300"/>
      <c r="J20" s="300"/>
      <c r="K20" s="300"/>
      <c r="L20" s="300"/>
      <c r="M20" s="300"/>
      <c r="N20" s="300"/>
      <c r="O20" s="339"/>
      <c r="P20" s="300">
        <f>SUM(Q8:T19)</f>
        <v>0</v>
      </c>
      <c r="Q20" s="300"/>
      <c r="R20" s="300"/>
      <c r="S20" s="300"/>
      <c r="T20" s="301"/>
      <c r="U20" s="336"/>
      <c r="V20" s="155"/>
    </row>
    <row r="21" spans="1:22" ht="21.75" customHeight="1" x14ac:dyDescent="0.15">
      <c r="A21" s="317"/>
      <c r="B21" s="307" t="s">
        <v>182</v>
      </c>
      <c r="C21" s="308"/>
      <c r="D21" s="308"/>
      <c r="E21" s="308"/>
      <c r="F21" s="308"/>
      <c r="G21" s="309"/>
      <c r="H21" s="322" t="s">
        <v>184</v>
      </c>
      <c r="I21" s="323"/>
      <c r="J21" s="323"/>
      <c r="K21" s="324"/>
      <c r="L21" s="340" t="s">
        <v>188</v>
      </c>
      <c r="M21" s="341"/>
      <c r="N21" s="341"/>
      <c r="O21" s="342"/>
      <c r="P21" s="193"/>
      <c r="Q21" s="193"/>
      <c r="R21" s="193"/>
      <c r="S21" s="193"/>
      <c r="T21" s="194"/>
      <c r="U21" s="336"/>
      <c r="V21" s="155"/>
    </row>
    <row r="22" spans="1:22" ht="21.75" customHeight="1" x14ac:dyDescent="0.15">
      <c r="A22" s="317"/>
      <c r="B22" s="310"/>
      <c r="C22" s="311"/>
      <c r="D22" s="311"/>
      <c r="E22" s="311"/>
      <c r="F22" s="311"/>
      <c r="G22" s="312"/>
      <c r="H22" s="322"/>
      <c r="I22" s="323"/>
      <c r="J22" s="323" t="s">
        <v>185</v>
      </c>
      <c r="K22" s="324"/>
      <c r="L22" s="196" t="s">
        <v>186</v>
      </c>
      <c r="M22" s="305"/>
      <c r="N22" s="305"/>
      <c r="O22" s="306"/>
      <c r="P22" s="193" t="s">
        <v>133</v>
      </c>
      <c r="Q22" s="300">
        <f>H22*M22</f>
        <v>0</v>
      </c>
      <c r="R22" s="300"/>
      <c r="S22" s="300"/>
      <c r="T22" s="301"/>
      <c r="U22" s="336"/>
      <c r="V22" s="155"/>
    </row>
    <row r="23" spans="1:22" ht="27.75" customHeight="1" x14ac:dyDescent="0.15">
      <c r="A23" s="317"/>
      <c r="B23" s="313"/>
      <c r="C23" s="314"/>
      <c r="D23" s="314"/>
      <c r="E23" s="314"/>
      <c r="F23" s="314"/>
      <c r="G23" s="315"/>
      <c r="H23" s="322" t="s">
        <v>187</v>
      </c>
      <c r="I23" s="323"/>
      <c r="J23" s="323"/>
      <c r="K23" s="323"/>
      <c r="L23" s="323"/>
      <c r="M23" s="323"/>
      <c r="N23" s="323"/>
      <c r="O23" s="325"/>
      <c r="P23" s="333">
        <f>Q22</f>
        <v>0</v>
      </c>
      <c r="Q23" s="300"/>
      <c r="R23" s="300"/>
      <c r="S23" s="300"/>
      <c r="T23" s="301"/>
      <c r="U23" s="336"/>
      <c r="V23" s="155"/>
    </row>
    <row r="24" spans="1:22" ht="27.75" customHeight="1" x14ac:dyDescent="0.15">
      <c r="A24" s="318"/>
      <c r="B24" s="319" t="s">
        <v>183</v>
      </c>
      <c r="C24" s="320"/>
      <c r="D24" s="320"/>
      <c r="E24" s="320"/>
      <c r="F24" s="320"/>
      <c r="G24" s="321"/>
      <c r="H24" s="322">
        <f>P20+P23</f>
        <v>0</v>
      </c>
      <c r="I24" s="323"/>
      <c r="J24" s="323"/>
      <c r="K24" s="323"/>
      <c r="L24" s="323"/>
      <c r="M24" s="323"/>
      <c r="N24" s="323"/>
      <c r="O24" s="323"/>
      <c r="P24" s="323"/>
      <c r="Q24" s="323"/>
      <c r="R24" s="323"/>
      <c r="S24" s="323"/>
      <c r="T24" s="334"/>
      <c r="U24" s="337"/>
      <c r="V24" s="155"/>
    </row>
    <row r="25" spans="1:22" ht="21.75" customHeight="1" x14ac:dyDescent="0.15">
      <c r="A25" s="343" t="s">
        <v>135</v>
      </c>
      <c r="B25" s="344" t="s">
        <v>168</v>
      </c>
      <c r="C25" s="345"/>
      <c r="D25" s="345"/>
      <c r="E25" s="345"/>
      <c r="F25" s="345"/>
      <c r="G25" s="346"/>
      <c r="H25" s="350"/>
      <c r="I25" s="351"/>
      <c r="J25" s="351"/>
      <c r="K25" s="351"/>
      <c r="L25" s="351"/>
      <c r="M25" s="351"/>
      <c r="N25" s="351"/>
      <c r="O25" s="351"/>
      <c r="P25" s="351"/>
      <c r="Q25" s="351"/>
      <c r="R25" s="351"/>
      <c r="S25" s="351"/>
      <c r="T25" s="352"/>
      <c r="U25" s="316" t="s">
        <v>136</v>
      </c>
      <c r="V25" s="156"/>
    </row>
    <row r="26" spans="1:22" ht="21.75" customHeight="1" x14ac:dyDescent="0.15">
      <c r="A26" s="343"/>
      <c r="B26" s="347"/>
      <c r="C26" s="348"/>
      <c r="D26" s="348"/>
      <c r="E26" s="348"/>
      <c r="F26" s="348"/>
      <c r="G26" s="349"/>
      <c r="H26" s="353"/>
      <c r="I26" s="327"/>
      <c r="J26" s="327"/>
      <c r="K26" s="327"/>
      <c r="L26" s="327"/>
      <c r="M26" s="327"/>
      <c r="N26" s="327"/>
      <c r="O26" s="327"/>
      <c r="P26" s="327"/>
      <c r="Q26" s="327"/>
      <c r="R26" s="327"/>
      <c r="S26" s="327"/>
      <c r="T26" s="354"/>
      <c r="U26" s="318"/>
      <c r="V26" s="156"/>
    </row>
    <row r="27" spans="1:22" ht="37.5" customHeight="1" x14ac:dyDescent="0.15">
      <c r="A27" s="195" t="s">
        <v>169</v>
      </c>
      <c r="B27" s="355" t="s">
        <v>189</v>
      </c>
      <c r="C27" s="356"/>
      <c r="D27" s="356"/>
      <c r="E27" s="356"/>
      <c r="F27" s="356"/>
      <c r="G27" s="356"/>
      <c r="H27" s="357">
        <f>MIN(H24:T26)</f>
        <v>0</v>
      </c>
      <c r="I27" s="343"/>
      <c r="J27" s="343"/>
      <c r="K27" s="343"/>
      <c r="L27" s="343"/>
      <c r="M27" s="343"/>
      <c r="N27" s="343"/>
      <c r="O27" s="343"/>
      <c r="P27" s="343"/>
      <c r="Q27" s="343"/>
      <c r="R27" s="343"/>
      <c r="S27" s="343"/>
      <c r="T27" s="343"/>
      <c r="U27" s="200" t="s">
        <v>170</v>
      </c>
      <c r="V27" s="156"/>
    </row>
    <row r="28" spans="1:22" ht="21.75" customHeight="1" x14ac:dyDescent="0.15">
      <c r="A28" s="350" t="s">
        <v>171</v>
      </c>
      <c r="B28" s="358" t="s">
        <v>198</v>
      </c>
      <c r="C28" s="345"/>
      <c r="D28" s="345"/>
      <c r="E28" s="345"/>
      <c r="F28" s="345"/>
      <c r="G28" s="346"/>
      <c r="H28" s="212" t="s">
        <v>138</v>
      </c>
      <c r="I28" s="359" t="s">
        <v>139</v>
      </c>
      <c r="J28" s="359"/>
      <c r="K28" s="212" t="s">
        <v>138</v>
      </c>
      <c r="L28" s="359" t="s">
        <v>140</v>
      </c>
      <c r="M28" s="359"/>
      <c r="N28" s="359"/>
      <c r="O28" s="212" t="s">
        <v>138</v>
      </c>
      <c r="P28" s="359" t="s">
        <v>141</v>
      </c>
      <c r="Q28" s="359"/>
      <c r="R28" s="359"/>
      <c r="S28" s="359"/>
      <c r="T28" s="359"/>
      <c r="U28" s="204"/>
      <c r="V28" s="156"/>
    </row>
    <row r="29" spans="1:22" ht="21.75" customHeight="1" x14ac:dyDescent="0.15">
      <c r="A29" s="353"/>
      <c r="B29" s="347"/>
      <c r="C29" s="348"/>
      <c r="D29" s="348"/>
      <c r="E29" s="348"/>
      <c r="F29" s="348"/>
      <c r="G29" s="349"/>
      <c r="H29" s="214" t="s">
        <v>138</v>
      </c>
      <c r="I29" s="360" t="s">
        <v>142</v>
      </c>
      <c r="J29" s="360"/>
      <c r="K29" s="214" t="s">
        <v>138</v>
      </c>
      <c r="L29" s="360" t="s">
        <v>143</v>
      </c>
      <c r="M29" s="360"/>
      <c r="N29" s="327" t="s">
        <v>144</v>
      </c>
      <c r="O29" s="327"/>
      <c r="P29" s="327"/>
      <c r="Q29" s="327"/>
      <c r="R29" s="327"/>
      <c r="S29" s="327"/>
      <c r="T29" s="327"/>
      <c r="U29" s="354"/>
      <c r="V29" s="156"/>
    </row>
    <row r="30" spans="1:22" ht="21.75" customHeight="1" x14ac:dyDescent="0.15">
      <c r="A30" s="210" t="s">
        <v>172</v>
      </c>
      <c r="B30" s="366" t="s">
        <v>145</v>
      </c>
      <c r="C30" s="359"/>
      <c r="D30" s="359"/>
      <c r="E30" s="359"/>
      <c r="F30" s="359"/>
      <c r="G30" s="367"/>
      <c r="H30" s="366" t="s">
        <v>146</v>
      </c>
      <c r="I30" s="359"/>
      <c r="J30" s="212"/>
      <c r="K30" s="212" t="s">
        <v>147</v>
      </c>
      <c r="L30" s="212"/>
      <c r="M30" s="212" t="s">
        <v>148</v>
      </c>
      <c r="N30" s="351" t="s">
        <v>149</v>
      </c>
      <c r="O30" s="351"/>
      <c r="P30" s="359" t="s">
        <v>146</v>
      </c>
      <c r="Q30" s="359"/>
      <c r="R30" s="212"/>
      <c r="S30" s="212" t="s">
        <v>147</v>
      </c>
      <c r="T30" s="212"/>
      <c r="U30" s="213" t="s">
        <v>148</v>
      </c>
      <c r="V30" s="156"/>
    </row>
    <row r="31" spans="1:22" ht="21.75" customHeight="1" x14ac:dyDescent="0.15">
      <c r="A31" s="316" t="s">
        <v>173</v>
      </c>
      <c r="B31" s="344" t="s">
        <v>199</v>
      </c>
      <c r="C31" s="345"/>
      <c r="D31" s="345"/>
      <c r="E31" s="345"/>
      <c r="F31" s="345"/>
      <c r="G31" s="346"/>
      <c r="H31" s="205" t="s">
        <v>151</v>
      </c>
      <c r="I31" s="206"/>
      <c r="J31" s="206"/>
      <c r="K31" s="206"/>
      <c r="L31" s="206"/>
      <c r="M31" s="206"/>
      <c r="N31" s="206"/>
      <c r="O31" s="206"/>
      <c r="P31" s="206"/>
      <c r="Q31" s="206"/>
      <c r="R31" s="206"/>
      <c r="S31" s="206"/>
      <c r="T31" s="206"/>
      <c r="U31" s="207"/>
      <c r="V31" s="156"/>
    </row>
    <row r="32" spans="1:22" ht="21.75" customHeight="1" x14ac:dyDescent="0.15">
      <c r="A32" s="317"/>
      <c r="B32" s="361"/>
      <c r="C32" s="362"/>
      <c r="D32" s="362"/>
      <c r="E32" s="362"/>
      <c r="F32" s="362"/>
      <c r="G32" s="363"/>
      <c r="H32" s="208" t="s">
        <v>138</v>
      </c>
      <c r="I32" s="368" t="s">
        <v>152</v>
      </c>
      <c r="J32" s="368"/>
      <c r="K32" s="368"/>
      <c r="L32" s="368"/>
      <c r="M32" s="368"/>
      <c r="N32" s="368"/>
      <c r="O32" s="203" t="s">
        <v>138</v>
      </c>
      <c r="P32" s="368" t="s">
        <v>153</v>
      </c>
      <c r="Q32" s="368"/>
      <c r="R32" s="368"/>
      <c r="S32" s="368"/>
      <c r="T32" s="368"/>
      <c r="U32" s="369"/>
      <c r="V32" s="156"/>
    </row>
    <row r="33" spans="1:22" ht="21.75" customHeight="1" x14ac:dyDescent="0.15">
      <c r="A33" s="317"/>
      <c r="B33" s="347"/>
      <c r="C33" s="348"/>
      <c r="D33" s="348"/>
      <c r="E33" s="348"/>
      <c r="F33" s="348"/>
      <c r="G33" s="349"/>
      <c r="H33" s="211" t="s">
        <v>138</v>
      </c>
      <c r="I33" s="360" t="s">
        <v>143</v>
      </c>
      <c r="J33" s="360"/>
      <c r="K33" s="327" t="s">
        <v>154</v>
      </c>
      <c r="L33" s="327"/>
      <c r="M33" s="327"/>
      <c r="N33" s="327"/>
      <c r="O33" s="327"/>
      <c r="P33" s="327"/>
      <c r="Q33" s="327"/>
      <c r="R33" s="327"/>
      <c r="S33" s="327"/>
      <c r="T33" s="327"/>
      <c r="U33" s="354"/>
      <c r="V33" s="156"/>
    </row>
    <row r="34" spans="1:22" ht="21.75" customHeight="1" x14ac:dyDescent="0.15">
      <c r="A34" s="317"/>
      <c r="B34" s="344"/>
      <c r="C34" s="345"/>
      <c r="D34" s="345"/>
      <c r="E34" s="345"/>
      <c r="F34" s="345"/>
      <c r="G34" s="345"/>
      <c r="H34" s="345"/>
      <c r="I34" s="345"/>
      <c r="J34" s="345"/>
      <c r="K34" s="345"/>
      <c r="L34" s="345"/>
      <c r="M34" s="345"/>
      <c r="N34" s="345"/>
      <c r="O34" s="345"/>
      <c r="P34" s="345"/>
      <c r="Q34" s="345"/>
      <c r="R34" s="345"/>
      <c r="S34" s="345"/>
      <c r="T34" s="345"/>
      <c r="U34" s="346"/>
      <c r="V34" s="156"/>
    </row>
    <row r="35" spans="1:22" ht="21.75" customHeight="1" x14ac:dyDescent="0.15">
      <c r="A35" s="317"/>
      <c r="B35" s="361"/>
      <c r="C35" s="362"/>
      <c r="D35" s="362"/>
      <c r="E35" s="362"/>
      <c r="F35" s="362"/>
      <c r="G35" s="362"/>
      <c r="H35" s="362"/>
      <c r="I35" s="362"/>
      <c r="J35" s="362"/>
      <c r="K35" s="362"/>
      <c r="L35" s="362"/>
      <c r="M35" s="362"/>
      <c r="N35" s="362"/>
      <c r="O35" s="362"/>
      <c r="P35" s="362"/>
      <c r="Q35" s="362"/>
      <c r="R35" s="362"/>
      <c r="S35" s="362"/>
      <c r="T35" s="362"/>
      <c r="U35" s="363"/>
      <c r="V35" s="156"/>
    </row>
    <row r="36" spans="1:22" ht="21.75" customHeight="1" x14ac:dyDescent="0.15">
      <c r="A36" s="317"/>
      <c r="B36" s="361"/>
      <c r="C36" s="362"/>
      <c r="D36" s="362"/>
      <c r="E36" s="362"/>
      <c r="F36" s="362"/>
      <c r="G36" s="362"/>
      <c r="H36" s="362"/>
      <c r="I36" s="362"/>
      <c r="J36" s="362"/>
      <c r="K36" s="362"/>
      <c r="L36" s="362"/>
      <c r="M36" s="362"/>
      <c r="N36" s="362"/>
      <c r="O36" s="362"/>
      <c r="P36" s="362"/>
      <c r="Q36" s="362"/>
      <c r="R36" s="362"/>
      <c r="S36" s="362"/>
      <c r="T36" s="362"/>
      <c r="U36" s="363"/>
      <c r="V36" s="156"/>
    </row>
    <row r="37" spans="1:22" ht="21.75" customHeight="1" x14ac:dyDescent="0.15">
      <c r="A37" s="317"/>
      <c r="B37" s="361"/>
      <c r="C37" s="362"/>
      <c r="D37" s="362"/>
      <c r="E37" s="362"/>
      <c r="F37" s="362"/>
      <c r="G37" s="362"/>
      <c r="H37" s="362"/>
      <c r="I37" s="362"/>
      <c r="J37" s="362"/>
      <c r="K37" s="362"/>
      <c r="L37" s="362"/>
      <c r="M37" s="362"/>
      <c r="N37" s="362"/>
      <c r="O37" s="362"/>
      <c r="P37" s="362"/>
      <c r="Q37" s="362"/>
      <c r="R37" s="362"/>
      <c r="S37" s="362"/>
      <c r="T37" s="362"/>
      <c r="U37" s="363"/>
      <c r="V37" s="156"/>
    </row>
    <row r="38" spans="1:22" ht="21.75" customHeight="1" x14ac:dyDescent="0.15">
      <c r="A38" s="317"/>
      <c r="B38" s="361"/>
      <c r="C38" s="362"/>
      <c r="D38" s="362"/>
      <c r="E38" s="362"/>
      <c r="F38" s="362"/>
      <c r="G38" s="362"/>
      <c r="H38" s="362"/>
      <c r="I38" s="362"/>
      <c r="J38" s="362"/>
      <c r="K38" s="362"/>
      <c r="L38" s="362"/>
      <c r="M38" s="362"/>
      <c r="N38" s="362"/>
      <c r="O38" s="362"/>
      <c r="P38" s="362"/>
      <c r="Q38" s="362"/>
      <c r="R38" s="362"/>
      <c r="S38" s="362"/>
      <c r="T38" s="362"/>
      <c r="U38" s="363"/>
      <c r="V38" s="156"/>
    </row>
    <row r="39" spans="1:22" ht="21.75" customHeight="1" x14ac:dyDescent="0.15">
      <c r="A39" s="318"/>
      <c r="B39" s="347"/>
      <c r="C39" s="348"/>
      <c r="D39" s="348"/>
      <c r="E39" s="348"/>
      <c r="F39" s="348"/>
      <c r="G39" s="348"/>
      <c r="H39" s="348"/>
      <c r="I39" s="348"/>
      <c r="J39" s="348"/>
      <c r="K39" s="348"/>
      <c r="L39" s="348"/>
      <c r="M39" s="348"/>
      <c r="N39" s="348"/>
      <c r="O39" s="348"/>
      <c r="P39" s="348"/>
      <c r="Q39" s="348"/>
      <c r="R39" s="348"/>
      <c r="S39" s="348"/>
      <c r="T39" s="348"/>
      <c r="U39" s="349"/>
      <c r="V39" s="156"/>
    </row>
    <row r="40" spans="1:22" ht="15.95" customHeight="1" x14ac:dyDescent="0.15">
      <c r="A40" s="364" t="s">
        <v>155</v>
      </c>
      <c r="B40" s="364"/>
      <c r="C40" s="364"/>
      <c r="D40" s="364"/>
      <c r="E40" s="364"/>
      <c r="F40" s="364"/>
      <c r="G40" s="364"/>
      <c r="H40" s="364"/>
      <c r="I40" s="364"/>
      <c r="J40" s="364"/>
      <c r="K40" s="364"/>
      <c r="L40" s="364"/>
      <c r="M40" s="364"/>
      <c r="N40" s="364"/>
      <c r="O40" s="364"/>
      <c r="P40" s="364"/>
      <c r="Q40" s="364"/>
      <c r="R40" s="364"/>
      <c r="S40" s="364"/>
      <c r="T40" s="364"/>
      <c r="U40" s="364"/>
      <c r="V40" s="155"/>
    </row>
    <row r="41" spans="1:22" ht="15.95" customHeight="1" x14ac:dyDescent="0.15">
      <c r="A41" s="365"/>
      <c r="B41" s="365"/>
      <c r="C41" s="365"/>
      <c r="D41" s="365"/>
      <c r="E41" s="365"/>
      <c r="F41" s="365"/>
      <c r="G41" s="365"/>
      <c r="H41" s="365"/>
      <c r="I41" s="365"/>
      <c r="J41" s="365"/>
      <c r="K41" s="365"/>
      <c r="L41" s="365"/>
      <c r="M41" s="365"/>
      <c r="N41" s="365"/>
      <c r="O41" s="365"/>
      <c r="P41" s="365"/>
      <c r="Q41" s="365"/>
      <c r="R41" s="365"/>
      <c r="S41" s="365"/>
      <c r="T41" s="365"/>
      <c r="U41" s="365"/>
      <c r="V41" s="155"/>
    </row>
    <row r="42" spans="1:22" ht="15.95" customHeight="1" x14ac:dyDescent="0.15">
      <c r="A42" s="365"/>
      <c r="B42" s="365"/>
      <c r="C42" s="365"/>
      <c r="D42" s="365"/>
      <c r="E42" s="365"/>
      <c r="F42" s="365"/>
      <c r="G42" s="365"/>
      <c r="H42" s="365"/>
      <c r="I42" s="365"/>
      <c r="J42" s="365"/>
      <c r="K42" s="365"/>
      <c r="L42" s="365"/>
      <c r="M42" s="365"/>
      <c r="N42" s="365"/>
      <c r="O42" s="365"/>
      <c r="P42" s="365"/>
      <c r="Q42" s="365"/>
      <c r="R42" s="365"/>
      <c r="S42" s="365"/>
      <c r="T42" s="365"/>
      <c r="U42" s="365"/>
      <c r="V42" s="155"/>
    </row>
    <row r="43" spans="1:22" ht="15.95" customHeight="1" x14ac:dyDescent="0.15">
      <c r="A43" s="370" t="s">
        <v>190</v>
      </c>
      <c r="B43" s="370"/>
      <c r="C43" s="370"/>
      <c r="D43" s="370"/>
      <c r="E43" s="370"/>
      <c r="F43" s="370"/>
      <c r="G43" s="370"/>
      <c r="H43" s="370"/>
      <c r="I43" s="370"/>
      <c r="J43" s="370"/>
      <c r="K43" s="370"/>
      <c r="L43" s="370"/>
      <c r="M43" s="370"/>
      <c r="N43" s="370"/>
      <c r="O43" s="370"/>
      <c r="P43" s="370"/>
      <c r="Q43" s="370"/>
      <c r="R43" s="370"/>
      <c r="S43" s="370"/>
      <c r="T43" s="370"/>
      <c r="U43" s="370"/>
      <c r="V43" s="155"/>
    </row>
    <row r="44" spans="1:22" ht="15.95" customHeight="1" x14ac:dyDescent="0.15">
      <c r="A44" s="370"/>
      <c r="B44" s="370"/>
      <c r="C44" s="370"/>
      <c r="D44" s="370"/>
      <c r="E44" s="370"/>
      <c r="F44" s="370"/>
      <c r="G44" s="370"/>
      <c r="H44" s="370"/>
      <c r="I44" s="370"/>
      <c r="J44" s="370"/>
      <c r="K44" s="370"/>
      <c r="L44" s="370"/>
      <c r="M44" s="370"/>
      <c r="N44" s="370"/>
      <c r="O44" s="370"/>
      <c r="P44" s="370"/>
      <c r="Q44" s="370"/>
      <c r="R44" s="370"/>
      <c r="S44" s="370"/>
      <c r="T44" s="370"/>
      <c r="U44" s="370"/>
      <c r="V44" s="155"/>
    </row>
    <row r="45" spans="1:22" ht="15.95" customHeight="1" x14ac:dyDescent="0.15">
      <c r="A45" s="370"/>
      <c r="B45" s="370"/>
      <c r="C45" s="370"/>
      <c r="D45" s="370"/>
      <c r="E45" s="370"/>
      <c r="F45" s="370"/>
      <c r="G45" s="370"/>
      <c r="H45" s="370"/>
      <c r="I45" s="370"/>
      <c r="J45" s="370"/>
      <c r="K45" s="370"/>
      <c r="L45" s="370"/>
      <c r="M45" s="370"/>
      <c r="N45" s="370"/>
      <c r="O45" s="370"/>
      <c r="P45" s="370"/>
      <c r="Q45" s="370"/>
      <c r="R45" s="370"/>
      <c r="S45" s="370"/>
      <c r="T45" s="370"/>
      <c r="U45" s="370"/>
      <c r="V45" s="155"/>
    </row>
    <row r="46" spans="1:22" ht="15.95" customHeight="1" x14ac:dyDescent="0.15">
      <c r="A46" s="365" t="s">
        <v>204</v>
      </c>
      <c r="B46" s="365"/>
      <c r="C46" s="365"/>
      <c r="D46" s="365"/>
      <c r="E46" s="365"/>
      <c r="F46" s="365"/>
      <c r="G46" s="365"/>
      <c r="H46" s="365"/>
      <c r="I46" s="365"/>
      <c r="J46" s="365"/>
      <c r="K46" s="365"/>
      <c r="L46" s="365"/>
      <c r="M46" s="365"/>
      <c r="N46" s="365"/>
      <c r="O46" s="365"/>
      <c r="P46" s="365"/>
      <c r="Q46" s="365"/>
      <c r="R46" s="365"/>
      <c r="S46" s="365"/>
      <c r="T46" s="365"/>
      <c r="U46" s="365"/>
      <c r="V46" s="155"/>
    </row>
    <row r="47" spans="1:22" ht="15.95" customHeight="1" x14ac:dyDescent="0.15">
      <c r="A47" s="365"/>
      <c r="B47" s="365"/>
      <c r="C47" s="365"/>
      <c r="D47" s="365"/>
      <c r="E47" s="365"/>
      <c r="F47" s="365"/>
      <c r="G47" s="365"/>
      <c r="H47" s="365"/>
      <c r="I47" s="365"/>
      <c r="J47" s="365"/>
      <c r="K47" s="365"/>
      <c r="L47" s="365"/>
      <c r="M47" s="365"/>
      <c r="N47" s="365"/>
      <c r="O47" s="365"/>
      <c r="P47" s="365"/>
      <c r="Q47" s="365"/>
      <c r="R47" s="365"/>
      <c r="S47" s="365"/>
      <c r="T47" s="365"/>
      <c r="U47" s="365"/>
      <c r="V47" s="155"/>
    </row>
    <row r="48" spans="1:22" ht="15.95" customHeight="1" x14ac:dyDescent="0.15">
      <c r="A48" s="365"/>
      <c r="B48" s="365"/>
      <c r="C48" s="365"/>
      <c r="D48" s="365"/>
      <c r="E48" s="365"/>
      <c r="F48" s="365"/>
      <c r="G48" s="365"/>
      <c r="H48" s="365"/>
      <c r="I48" s="365"/>
      <c r="J48" s="365"/>
      <c r="K48" s="365"/>
      <c r="L48" s="365"/>
      <c r="M48" s="365"/>
      <c r="N48" s="365"/>
      <c r="O48" s="365"/>
      <c r="P48" s="365"/>
      <c r="Q48" s="365"/>
      <c r="R48" s="365"/>
      <c r="S48" s="365"/>
      <c r="T48" s="365"/>
      <c r="U48" s="365"/>
      <c r="V48" s="155"/>
    </row>
    <row r="49" spans="1:22" ht="15" customHeight="1" x14ac:dyDescent="0.15">
      <c r="A49" s="168" t="s">
        <v>156</v>
      </c>
      <c r="B49" s="220"/>
      <c r="C49" s="220"/>
      <c r="D49" s="220"/>
      <c r="E49" s="220"/>
      <c r="F49" s="220"/>
      <c r="G49" s="220"/>
      <c r="H49" s="220"/>
      <c r="I49" s="220"/>
      <c r="J49" s="220"/>
      <c r="K49" s="220"/>
      <c r="L49" s="220"/>
      <c r="M49" s="220"/>
      <c r="N49" s="220"/>
      <c r="O49" s="220"/>
      <c r="P49" s="220"/>
      <c r="Q49" s="220"/>
      <c r="R49" s="220"/>
      <c r="S49" s="220"/>
      <c r="T49" s="220"/>
      <c r="U49" s="220"/>
      <c r="V49" s="155"/>
    </row>
    <row r="50" spans="1:22" x14ac:dyDescent="0.15">
      <c r="A50" s="221"/>
      <c r="B50" s="221"/>
      <c r="C50" s="221"/>
      <c r="D50" s="221"/>
      <c r="E50" s="221"/>
      <c r="F50" s="221"/>
      <c r="G50" s="221"/>
      <c r="H50" s="221"/>
      <c r="I50" s="221"/>
      <c r="J50" s="221"/>
      <c r="K50" s="221"/>
      <c r="L50" s="221"/>
      <c r="M50" s="221"/>
      <c r="N50" s="221"/>
      <c r="O50" s="221"/>
      <c r="P50" s="221"/>
      <c r="Q50" s="221"/>
      <c r="R50" s="221"/>
      <c r="S50" s="221"/>
      <c r="T50" s="221"/>
      <c r="U50" s="221"/>
      <c r="V50" s="156"/>
    </row>
  </sheetData>
  <mergeCells count="87">
    <mergeCell ref="B34:U39"/>
    <mergeCell ref="A40:U42"/>
    <mergeCell ref="A46:U48"/>
    <mergeCell ref="B30:G30"/>
    <mergeCell ref="H30:I30"/>
    <mergeCell ref="N30:O30"/>
    <mergeCell ref="P30:Q30"/>
    <mergeCell ref="A31:A39"/>
    <mergeCell ref="B31:G33"/>
    <mergeCell ref="I32:N32"/>
    <mergeCell ref="P32:U32"/>
    <mergeCell ref="I33:J33"/>
    <mergeCell ref="K33:U33"/>
    <mergeCell ref="A43:U45"/>
    <mergeCell ref="A28:A29"/>
    <mergeCell ref="B28:G29"/>
    <mergeCell ref="I28:J28"/>
    <mergeCell ref="L28:N28"/>
    <mergeCell ref="P28:T28"/>
    <mergeCell ref="I29:J29"/>
    <mergeCell ref="L29:M29"/>
    <mergeCell ref="N29:U29"/>
    <mergeCell ref="A25:A26"/>
    <mergeCell ref="B25:G26"/>
    <mergeCell ref="H25:T26"/>
    <mergeCell ref="B27:G27"/>
    <mergeCell ref="H27:T27"/>
    <mergeCell ref="U25:U26"/>
    <mergeCell ref="J18:K18"/>
    <mergeCell ref="N18:O18"/>
    <mergeCell ref="Q18:T18"/>
    <mergeCell ref="J19:K19"/>
    <mergeCell ref="N19:O19"/>
    <mergeCell ref="Q19:T19"/>
    <mergeCell ref="P20:T20"/>
    <mergeCell ref="Q22:T22"/>
    <mergeCell ref="P23:T23"/>
    <mergeCell ref="H24:T24"/>
    <mergeCell ref="U8:U24"/>
    <mergeCell ref="H20:O20"/>
    <mergeCell ref="L21:O21"/>
    <mergeCell ref="H22:I22"/>
    <mergeCell ref="J22:K22"/>
    <mergeCell ref="A3:U3"/>
    <mergeCell ref="N5:O5"/>
    <mergeCell ref="P5:U5"/>
    <mergeCell ref="B7:G20"/>
    <mergeCell ref="H7:I7"/>
    <mergeCell ref="J7:L7"/>
    <mergeCell ref="M7:O7"/>
    <mergeCell ref="P7:T7"/>
    <mergeCell ref="J8:K8"/>
    <mergeCell ref="J13:K13"/>
    <mergeCell ref="N13:O13"/>
    <mergeCell ref="Q13:T13"/>
    <mergeCell ref="N8:O8"/>
    <mergeCell ref="Q8:T8"/>
    <mergeCell ref="J9:K9"/>
    <mergeCell ref="N9:O9"/>
    <mergeCell ref="B21:G23"/>
    <mergeCell ref="A7:A24"/>
    <mergeCell ref="B24:G24"/>
    <mergeCell ref="H21:K21"/>
    <mergeCell ref="H23:O23"/>
    <mergeCell ref="J11:K11"/>
    <mergeCell ref="N11:O11"/>
    <mergeCell ref="J12:K12"/>
    <mergeCell ref="N12:O12"/>
    <mergeCell ref="J14:K14"/>
    <mergeCell ref="N14:O14"/>
    <mergeCell ref="J15:K15"/>
    <mergeCell ref="N15:O15"/>
    <mergeCell ref="J16:K16"/>
    <mergeCell ref="N16:O16"/>
    <mergeCell ref="J17:K17"/>
    <mergeCell ref="Q9:T9"/>
    <mergeCell ref="J10:K10"/>
    <mergeCell ref="N10:O10"/>
    <mergeCell ref="Q10:T10"/>
    <mergeCell ref="M22:O22"/>
    <mergeCell ref="Q11:T11"/>
    <mergeCell ref="Q12:T12"/>
    <mergeCell ref="Q14:T14"/>
    <mergeCell ref="Q15:T15"/>
    <mergeCell ref="Q16:T16"/>
    <mergeCell ref="N17:O17"/>
    <mergeCell ref="Q17:T17"/>
  </mergeCells>
  <phoneticPr fontId="1"/>
  <pageMargins left="1.4173228346456694" right="0.23622047244094491" top="0.74803149606299213" bottom="0.7480314960629921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5829B-7BAE-4F93-BA07-DDA9B02A2F7A}">
  <sheetPr>
    <tabColor rgb="FFFF0000"/>
    <pageSetUpPr fitToPage="1"/>
  </sheetPr>
  <dimension ref="A1:V50"/>
  <sheetViews>
    <sheetView topLeftCell="A10" zoomScale="60" zoomScaleNormal="60" zoomScaleSheetLayoutView="100" workbookViewId="0">
      <selection activeCell="AF37" sqref="AE37:AF37"/>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0" t="s">
        <v>158</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26" t="s">
        <v>123</v>
      </c>
      <c r="B3" s="326"/>
      <c r="C3" s="326"/>
      <c r="D3" s="326"/>
      <c r="E3" s="326"/>
      <c r="F3" s="326"/>
      <c r="G3" s="326"/>
      <c r="H3" s="326"/>
      <c r="I3" s="326"/>
      <c r="J3" s="326"/>
      <c r="K3" s="326"/>
      <c r="L3" s="326"/>
      <c r="M3" s="326"/>
      <c r="N3" s="326"/>
      <c r="O3" s="326"/>
      <c r="P3" s="326"/>
      <c r="Q3" s="326"/>
      <c r="R3" s="326"/>
      <c r="S3" s="326"/>
      <c r="T3" s="326"/>
      <c r="U3" s="326"/>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404" t="s">
        <v>124</v>
      </c>
      <c r="O5" s="404"/>
      <c r="P5" s="404" t="s">
        <v>191</v>
      </c>
      <c r="Q5" s="404"/>
      <c r="R5" s="404"/>
      <c r="S5" s="404"/>
      <c r="T5" s="404"/>
      <c r="U5" s="404"/>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71" t="s">
        <v>125</v>
      </c>
      <c r="B7" s="307" t="s">
        <v>180</v>
      </c>
      <c r="C7" s="308"/>
      <c r="D7" s="308"/>
      <c r="E7" s="308"/>
      <c r="F7" s="308"/>
      <c r="G7" s="309"/>
      <c r="H7" s="408" t="s">
        <v>126</v>
      </c>
      <c r="I7" s="409"/>
      <c r="J7" s="410" t="s">
        <v>127</v>
      </c>
      <c r="K7" s="410"/>
      <c r="L7" s="410"/>
      <c r="M7" s="411" t="s">
        <v>128</v>
      </c>
      <c r="N7" s="409"/>
      <c r="O7" s="412"/>
      <c r="P7" s="411" t="s">
        <v>129</v>
      </c>
      <c r="Q7" s="409"/>
      <c r="R7" s="409"/>
      <c r="S7" s="409"/>
      <c r="T7" s="409"/>
      <c r="U7" s="159"/>
      <c r="V7" s="155"/>
    </row>
    <row r="8" spans="1:22" ht="21.75" customHeight="1" x14ac:dyDescent="0.15">
      <c r="A8" s="372"/>
      <c r="B8" s="310"/>
      <c r="C8" s="311"/>
      <c r="D8" s="311"/>
      <c r="E8" s="311"/>
      <c r="F8" s="311"/>
      <c r="G8" s="312"/>
      <c r="H8" s="160">
        <v>4</v>
      </c>
      <c r="I8" s="161" t="s">
        <v>130</v>
      </c>
      <c r="J8" s="302">
        <v>1.8</v>
      </c>
      <c r="K8" s="303"/>
      <c r="L8" s="197" t="s">
        <v>131</v>
      </c>
      <c r="M8" s="198" t="s">
        <v>132</v>
      </c>
      <c r="N8" s="300">
        <v>9000</v>
      </c>
      <c r="O8" s="304"/>
      <c r="P8" s="186" t="s">
        <v>133</v>
      </c>
      <c r="Q8" s="300">
        <f t="shared" ref="Q8:Q19" si="0">J8*N8</f>
        <v>16200</v>
      </c>
      <c r="R8" s="300"/>
      <c r="S8" s="300"/>
      <c r="T8" s="301"/>
      <c r="U8" s="401" t="s">
        <v>134</v>
      </c>
      <c r="V8" s="155"/>
    </row>
    <row r="9" spans="1:22" ht="21.75" customHeight="1" x14ac:dyDescent="0.15">
      <c r="A9" s="372"/>
      <c r="B9" s="310"/>
      <c r="C9" s="311"/>
      <c r="D9" s="311"/>
      <c r="E9" s="311"/>
      <c r="F9" s="311"/>
      <c r="G9" s="312"/>
      <c r="H9" s="160">
        <v>5</v>
      </c>
      <c r="I9" s="161" t="s">
        <v>130</v>
      </c>
      <c r="J9" s="302">
        <v>1.8</v>
      </c>
      <c r="K9" s="303"/>
      <c r="L9" s="197" t="s">
        <v>131</v>
      </c>
      <c r="M9" s="198" t="s">
        <v>132</v>
      </c>
      <c r="N9" s="300">
        <v>9000</v>
      </c>
      <c r="O9" s="304"/>
      <c r="P9" s="186" t="s">
        <v>133</v>
      </c>
      <c r="Q9" s="300">
        <f t="shared" si="0"/>
        <v>16200</v>
      </c>
      <c r="R9" s="300"/>
      <c r="S9" s="300"/>
      <c r="T9" s="301"/>
      <c r="U9" s="402"/>
      <c r="V9" s="155"/>
    </row>
    <row r="10" spans="1:22" ht="21.75" customHeight="1" x14ac:dyDescent="0.15">
      <c r="A10" s="372"/>
      <c r="B10" s="310"/>
      <c r="C10" s="311"/>
      <c r="D10" s="311"/>
      <c r="E10" s="311"/>
      <c r="F10" s="311"/>
      <c r="G10" s="312"/>
      <c r="H10" s="160">
        <v>6</v>
      </c>
      <c r="I10" s="161" t="s">
        <v>130</v>
      </c>
      <c r="J10" s="302">
        <v>1.8</v>
      </c>
      <c r="K10" s="303"/>
      <c r="L10" s="197" t="s">
        <v>131</v>
      </c>
      <c r="M10" s="198" t="s">
        <v>132</v>
      </c>
      <c r="N10" s="300">
        <v>9000</v>
      </c>
      <c r="O10" s="304"/>
      <c r="P10" s="186" t="s">
        <v>133</v>
      </c>
      <c r="Q10" s="300">
        <f t="shared" si="0"/>
        <v>16200</v>
      </c>
      <c r="R10" s="300"/>
      <c r="S10" s="300"/>
      <c r="T10" s="301"/>
      <c r="U10" s="402"/>
      <c r="V10" s="155"/>
    </row>
    <row r="11" spans="1:22" ht="21.75" customHeight="1" x14ac:dyDescent="0.15">
      <c r="A11" s="372"/>
      <c r="B11" s="310"/>
      <c r="C11" s="311"/>
      <c r="D11" s="311"/>
      <c r="E11" s="311"/>
      <c r="F11" s="311"/>
      <c r="G11" s="312"/>
      <c r="H11" s="160">
        <v>7</v>
      </c>
      <c r="I11" s="161" t="s">
        <v>130</v>
      </c>
      <c r="J11" s="302">
        <v>2</v>
      </c>
      <c r="K11" s="303"/>
      <c r="L11" s="197" t="s">
        <v>131</v>
      </c>
      <c r="M11" s="198" t="s">
        <v>132</v>
      </c>
      <c r="N11" s="300">
        <v>9000</v>
      </c>
      <c r="O11" s="304"/>
      <c r="P11" s="186" t="s">
        <v>133</v>
      </c>
      <c r="Q11" s="300">
        <f t="shared" si="0"/>
        <v>18000</v>
      </c>
      <c r="R11" s="300"/>
      <c r="S11" s="300"/>
      <c r="T11" s="301"/>
      <c r="U11" s="402"/>
      <c r="V11" s="155"/>
    </row>
    <row r="12" spans="1:22" ht="21.75" customHeight="1" x14ac:dyDescent="0.15">
      <c r="A12" s="372"/>
      <c r="B12" s="310"/>
      <c r="C12" s="311"/>
      <c r="D12" s="311"/>
      <c r="E12" s="311"/>
      <c r="F12" s="311"/>
      <c r="G12" s="312"/>
      <c r="H12" s="160">
        <v>8</v>
      </c>
      <c r="I12" s="161" t="s">
        <v>130</v>
      </c>
      <c r="J12" s="302">
        <v>1.8</v>
      </c>
      <c r="K12" s="303"/>
      <c r="L12" s="197" t="s">
        <v>131</v>
      </c>
      <c r="M12" s="198" t="s">
        <v>132</v>
      </c>
      <c r="N12" s="300">
        <v>9000</v>
      </c>
      <c r="O12" s="304"/>
      <c r="P12" s="186" t="s">
        <v>133</v>
      </c>
      <c r="Q12" s="300">
        <f t="shared" si="0"/>
        <v>16200</v>
      </c>
      <c r="R12" s="300"/>
      <c r="S12" s="300"/>
      <c r="T12" s="301"/>
      <c r="U12" s="402"/>
      <c r="V12" s="155"/>
    </row>
    <row r="13" spans="1:22" ht="21.75" customHeight="1" x14ac:dyDescent="0.15">
      <c r="A13" s="372"/>
      <c r="B13" s="310"/>
      <c r="C13" s="311"/>
      <c r="D13" s="311"/>
      <c r="E13" s="311"/>
      <c r="F13" s="311"/>
      <c r="G13" s="312"/>
      <c r="H13" s="160">
        <v>9</v>
      </c>
      <c r="I13" s="161" t="s">
        <v>130</v>
      </c>
      <c r="J13" s="302">
        <v>1.8</v>
      </c>
      <c r="K13" s="303"/>
      <c r="L13" s="197" t="s">
        <v>131</v>
      </c>
      <c r="M13" s="198" t="s">
        <v>132</v>
      </c>
      <c r="N13" s="300">
        <v>9000</v>
      </c>
      <c r="O13" s="304"/>
      <c r="P13" s="186" t="s">
        <v>133</v>
      </c>
      <c r="Q13" s="300">
        <f t="shared" si="0"/>
        <v>16200</v>
      </c>
      <c r="R13" s="300"/>
      <c r="S13" s="300"/>
      <c r="T13" s="301"/>
      <c r="U13" s="402"/>
      <c r="V13" s="155"/>
    </row>
    <row r="14" spans="1:22" ht="21.75" customHeight="1" x14ac:dyDescent="0.15">
      <c r="A14" s="372"/>
      <c r="B14" s="310"/>
      <c r="C14" s="311"/>
      <c r="D14" s="311"/>
      <c r="E14" s="311"/>
      <c r="F14" s="311"/>
      <c r="G14" s="312"/>
      <c r="H14" s="160">
        <v>10</v>
      </c>
      <c r="I14" s="161" t="s">
        <v>130</v>
      </c>
      <c r="J14" s="302">
        <v>1.9</v>
      </c>
      <c r="K14" s="303"/>
      <c r="L14" s="197" t="s">
        <v>131</v>
      </c>
      <c r="M14" s="198" t="s">
        <v>132</v>
      </c>
      <c r="N14" s="300">
        <v>9000</v>
      </c>
      <c r="O14" s="304"/>
      <c r="P14" s="186" t="s">
        <v>133</v>
      </c>
      <c r="Q14" s="300">
        <f t="shared" si="0"/>
        <v>17100</v>
      </c>
      <c r="R14" s="300"/>
      <c r="S14" s="300"/>
      <c r="T14" s="301"/>
      <c r="U14" s="402"/>
      <c r="V14" s="155"/>
    </row>
    <row r="15" spans="1:22" ht="21.75" customHeight="1" x14ac:dyDescent="0.15">
      <c r="A15" s="372"/>
      <c r="B15" s="310"/>
      <c r="C15" s="311"/>
      <c r="D15" s="311"/>
      <c r="E15" s="311"/>
      <c r="F15" s="311"/>
      <c r="G15" s="312"/>
      <c r="H15" s="160">
        <v>11</v>
      </c>
      <c r="I15" s="161" t="s">
        <v>130</v>
      </c>
      <c r="J15" s="302">
        <v>1.9</v>
      </c>
      <c r="K15" s="303"/>
      <c r="L15" s="197" t="s">
        <v>131</v>
      </c>
      <c r="M15" s="198" t="s">
        <v>132</v>
      </c>
      <c r="N15" s="300">
        <v>9000</v>
      </c>
      <c r="O15" s="304"/>
      <c r="P15" s="186" t="s">
        <v>133</v>
      </c>
      <c r="Q15" s="300">
        <f t="shared" si="0"/>
        <v>17100</v>
      </c>
      <c r="R15" s="300"/>
      <c r="S15" s="300"/>
      <c r="T15" s="301"/>
      <c r="U15" s="402"/>
      <c r="V15" s="155"/>
    </row>
    <row r="16" spans="1:22" ht="21.75" customHeight="1" x14ac:dyDescent="0.15">
      <c r="A16" s="372"/>
      <c r="B16" s="310"/>
      <c r="C16" s="311"/>
      <c r="D16" s="311"/>
      <c r="E16" s="311"/>
      <c r="F16" s="311"/>
      <c r="G16" s="312"/>
      <c r="H16" s="160">
        <v>12</v>
      </c>
      <c r="I16" s="161" t="s">
        <v>130</v>
      </c>
      <c r="J16" s="302">
        <v>1.9</v>
      </c>
      <c r="K16" s="303"/>
      <c r="L16" s="197" t="s">
        <v>131</v>
      </c>
      <c r="M16" s="198" t="s">
        <v>132</v>
      </c>
      <c r="N16" s="300">
        <v>9000</v>
      </c>
      <c r="O16" s="304"/>
      <c r="P16" s="186" t="s">
        <v>133</v>
      </c>
      <c r="Q16" s="300">
        <f t="shared" si="0"/>
        <v>17100</v>
      </c>
      <c r="R16" s="300"/>
      <c r="S16" s="300"/>
      <c r="T16" s="301"/>
      <c r="U16" s="402"/>
      <c r="V16" s="155"/>
    </row>
    <row r="17" spans="1:22" ht="21.75" customHeight="1" x14ac:dyDescent="0.15">
      <c r="A17" s="372"/>
      <c r="B17" s="310"/>
      <c r="C17" s="311"/>
      <c r="D17" s="311"/>
      <c r="E17" s="311"/>
      <c r="F17" s="311"/>
      <c r="G17" s="312"/>
      <c r="H17" s="160">
        <v>1</v>
      </c>
      <c r="I17" s="161" t="s">
        <v>130</v>
      </c>
      <c r="J17" s="302">
        <v>1.9</v>
      </c>
      <c r="K17" s="303"/>
      <c r="L17" s="197" t="s">
        <v>131</v>
      </c>
      <c r="M17" s="198" t="s">
        <v>132</v>
      </c>
      <c r="N17" s="300">
        <v>9000</v>
      </c>
      <c r="O17" s="304"/>
      <c r="P17" s="186" t="s">
        <v>133</v>
      </c>
      <c r="Q17" s="300">
        <f t="shared" si="0"/>
        <v>17100</v>
      </c>
      <c r="R17" s="300"/>
      <c r="S17" s="300"/>
      <c r="T17" s="301"/>
      <c r="U17" s="402"/>
      <c r="V17" s="155"/>
    </row>
    <row r="18" spans="1:22" ht="21.75" customHeight="1" x14ac:dyDescent="0.15">
      <c r="A18" s="372"/>
      <c r="B18" s="310"/>
      <c r="C18" s="311"/>
      <c r="D18" s="311"/>
      <c r="E18" s="311"/>
      <c r="F18" s="311"/>
      <c r="G18" s="312"/>
      <c r="H18" s="160">
        <v>2</v>
      </c>
      <c r="I18" s="161" t="s">
        <v>130</v>
      </c>
      <c r="J18" s="302">
        <v>1.8</v>
      </c>
      <c r="K18" s="303"/>
      <c r="L18" s="197" t="s">
        <v>131</v>
      </c>
      <c r="M18" s="198" t="s">
        <v>132</v>
      </c>
      <c r="N18" s="300">
        <v>9000</v>
      </c>
      <c r="O18" s="304"/>
      <c r="P18" s="186" t="s">
        <v>133</v>
      </c>
      <c r="Q18" s="300">
        <f t="shared" si="0"/>
        <v>16200</v>
      </c>
      <c r="R18" s="300"/>
      <c r="S18" s="300"/>
      <c r="T18" s="301"/>
      <c r="U18" s="402"/>
      <c r="V18" s="155"/>
    </row>
    <row r="19" spans="1:22" ht="21.75" customHeight="1" x14ac:dyDescent="0.15">
      <c r="A19" s="372"/>
      <c r="B19" s="310"/>
      <c r="C19" s="311"/>
      <c r="D19" s="311"/>
      <c r="E19" s="311"/>
      <c r="F19" s="311"/>
      <c r="G19" s="312"/>
      <c r="H19" s="160">
        <v>3</v>
      </c>
      <c r="I19" s="161" t="s">
        <v>130</v>
      </c>
      <c r="J19" s="302">
        <v>1.8</v>
      </c>
      <c r="K19" s="303"/>
      <c r="L19" s="197" t="s">
        <v>131</v>
      </c>
      <c r="M19" s="198" t="s">
        <v>132</v>
      </c>
      <c r="N19" s="300">
        <v>9000</v>
      </c>
      <c r="O19" s="304"/>
      <c r="P19" s="186" t="s">
        <v>133</v>
      </c>
      <c r="Q19" s="300">
        <f t="shared" si="0"/>
        <v>16200</v>
      </c>
      <c r="R19" s="300"/>
      <c r="S19" s="300"/>
      <c r="T19" s="301"/>
      <c r="U19" s="402"/>
      <c r="V19" s="155"/>
    </row>
    <row r="20" spans="1:22" ht="21.75" customHeight="1" x14ac:dyDescent="0.15">
      <c r="A20" s="372"/>
      <c r="B20" s="313"/>
      <c r="C20" s="314"/>
      <c r="D20" s="314"/>
      <c r="E20" s="314"/>
      <c r="F20" s="314"/>
      <c r="G20" s="315"/>
      <c r="H20" s="338" t="s">
        <v>181</v>
      </c>
      <c r="I20" s="300"/>
      <c r="J20" s="300"/>
      <c r="K20" s="300"/>
      <c r="L20" s="300"/>
      <c r="M20" s="300"/>
      <c r="N20" s="300"/>
      <c r="O20" s="339"/>
      <c r="P20" s="300">
        <f>SUM(Q8:T19)</f>
        <v>199800</v>
      </c>
      <c r="Q20" s="300"/>
      <c r="R20" s="300"/>
      <c r="S20" s="300"/>
      <c r="T20" s="301"/>
      <c r="U20" s="402"/>
      <c r="V20" s="155"/>
    </row>
    <row r="21" spans="1:22" ht="21.75" customHeight="1" x14ac:dyDescent="0.15">
      <c r="A21" s="372"/>
      <c r="B21" s="307" t="s">
        <v>182</v>
      </c>
      <c r="C21" s="308"/>
      <c r="D21" s="308"/>
      <c r="E21" s="308"/>
      <c r="F21" s="308"/>
      <c r="G21" s="309"/>
      <c r="H21" s="322" t="s">
        <v>184</v>
      </c>
      <c r="I21" s="323"/>
      <c r="J21" s="323"/>
      <c r="K21" s="324"/>
      <c r="L21" s="340" t="s">
        <v>188</v>
      </c>
      <c r="M21" s="341"/>
      <c r="N21" s="341"/>
      <c r="O21" s="342"/>
      <c r="P21" s="193"/>
      <c r="Q21" s="193"/>
      <c r="R21" s="193"/>
      <c r="S21" s="193"/>
      <c r="T21" s="194"/>
      <c r="U21" s="402"/>
      <c r="V21" s="155"/>
    </row>
    <row r="22" spans="1:22" ht="21.75" customHeight="1" x14ac:dyDescent="0.15">
      <c r="A22" s="372"/>
      <c r="B22" s="310"/>
      <c r="C22" s="311"/>
      <c r="D22" s="311"/>
      <c r="E22" s="311"/>
      <c r="F22" s="311"/>
      <c r="G22" s="312"/>
      <c r="H22" s="322">
        <v>12</v>
      </c>
      <c r="I22" s="323"/>
      <c r="J22" s="323" t="s">
        <v>185</v>
      </c>
      <c r="K22" s="324"/>
      <c r="L22" s="196" t="s">
        <v>186</v>
      </c>
      <c r="M22" s="305" t="s">
        <v>192</v>
      </c>
      <c r="N22" s="305"/>
      <c r="O22" s="306"/>
      <c r="P22" s="193" t="s">
        <v>133</v>
      </c>
      <c r="Q22" s="300">
        <f>H22*M22</f>
        <v>348000</v>
      </c>
      <c r="R22" s="300"/>
      <c r="S22" s="300"/>
      <c r="T22" s="301"/>
      <c r="U22" s="402"/>
      <c r="V22" s="155"/>
    </row>
    <row r="23" spans="1:22" ht="27.75" customHeight="1" x14ac:dyDescent="0.15">
      <c r="A23" s="372"/>
      <c r="B23" s="313"/>
      <c r="C23" s="314"/>
      <c r="D23" s="314"/>
      <c r="E23" s="314"/>
      <c r="F23" s="314"/>
      <c r="G23" s="315"/>
      <c r="H23" s="322" t="s">
        <v>187</v>
      </c>
      <c r="I23" s="323"/>
      <c r="J23" s="323"/>
      <c r="K23" s="323"/>
      <c r="L23" s="323"/>
      <c r="M23" s="323"/>
      <c r="N23" s="323"/>
      <c r="O23" s="325"/>
      <c r="P23" s="333">
        <f>Q22</f>
        <v>348000</v>
      </c>
      <c r="Q23" s="300"/>
      <c r="R23" s="300"/>
      <c r="S23" s="300"/>
      <c r="T23" s="301"/>
      <c r="U23" s="402"/>
      <c r="V23" s="155"/>
    </row>
    <row r="24" spans="1:22" ht="27.75" customHeight="1" x14ac:dyDescent="0.15">
      <c r="A24" s="373"/>
      <c r="B24" s="319" t="s">
        <v>183</v>
      </c>
      <c r="C24" s="320"/>
      <c r="D24" s="320"/>
      <c r="E24" s="320"/>
      <c r="F24" s="320"/>
      <c r="G24" s="321"/>
      <c r="H24" s="322">
        <f>P20+P23</f>
        <v>547800</v>
      </c>
      <c r="I24" s="323"/>
      <c r="J24" s="323"/>
      <c r="K24" s="323"/>
      <c r="L24" s="323"/>
      <c r="M24" s="323"/>
      <c r="N24" s="323"/>
      <c r="O24" s="323"/>
      <c r="P24" s="323"/>
      <c r="Q24" s="323"/>
      <c r="R24" s="323"/>
      <c r="S24" s="323"/>
      <c r="T24" s="334"/>
      <c r="U24" s="403"/>
      <c r="V24" s="155"/>
    </row>
    <row r="25" spans="1:22" ht="21.75" customHeight="1" x14ac:dyDescent="0.15">
      <c r="A25" s="400" t="s">
        <v>135</v>
      </c>
      <c r="B25" s="374" t="s">
        <v>168</v>
      </c>
      <c r="C25" s="375"/>
      <c r="D25" s="375"/>
      <c r="E25" s="375"/>
      <c r="F25" s="375"/>
      <c r="G25" s="376"/>
      <c r="H25" s="350">
        <v>360000</v>
      </c>
      <c r="I25" s="351"/>
      <c r="J25" s="351"/>
      <c r="K25" s="351"/>
      <c r="L25" s="351"/>
      <c r="M25" s="351"/>
      <c r="N25" s="351"/>
      <c r="O25" s="351"/>
      <c r="P25" s="351"/>
      <c r="Q25" s="351"/>
      <c r="R25" s="351"/>
      <c r="S25" s="351"/>
      <c r="T25" s="352"/>
      <c r="U25" s="371" t="s">
        <v>136</v>
      </c>
      <c r="V25" s="156"/>
    </row>
    <row r="26" spans="1:22" ht="21.75" customHeight="1" x14ac:dyDescent="0.15">
      <c r="A26" s="400"/>
      <c r="B26" s="380"/>
      <c r="C26" s="381"/>
      <c r="D26" s="381"/>
      <c r="E26" s="381"/>
      <c r="F26" s="381"/>
      <c r="G26" s="382"/>
      <c r="H26" s="353"/>
      <c r="I26" s="327"/>
      <c r="J26" s="327"/>
      <c r="K26" s="327"/>
      <c r="L26" s="327"/>
      <c r="M26" s="327"/>
      <c r="N26" s="327"/>
      <c r="O26" s="327"/>
      <c r="P26" s="327"/>
      <c r="Q26" s="327"/>
      <c r="R26" s="327"/>
      <c r="S26" s="327"/>
      <c r="T26" s="354"/>
      <c r="U26" s="373"/>
      <c r="V26" s="156"/>
    </row>
    <row r="27" spans="1:22" ht="37.5" customHeight="1" x14ac:dyDescent="0.15">
      <c r="A27" s="195" t="s">
        <v>169</v>
      </c>
      <c r="B27" s="355" t="s">
        <v>189</v>
      </c>
      <c r="C27" s="356"/>
      <c r="D27" s="356"/>
      <c r="E27" s="356"/>
      <c r="F27" s="356"/>
      <c r="G27" s="356"/>
      <c r="H27" s="400">
        <v>360000</v>
      </c>
      <c r="I27" s="400"/>
      <c r="J27" s="400"/>
      <c r="K27" s="400"/>
      <c r="L27" s="400"/>
      <c r="M27" s="400"/>
      <c r="N27" s="400"/>
      <c r="O27" s="400"/>
      <c r="P27" s="400"/>
      <c r="Q27" s="400"/>
      <c r="R27" s="400"/>
      <c r="S27" s="400"/>
      <c r="T27" s="400"/>
      <c r="U27" s="192" t="s">
        <v>170</v>
      </c>
      <c r="V27" s="156"/>
    </row>
    <row r="28" spans="1:22" ht="21.75" customHeight="1" x14ac:dyDescent="0.15">
      <c r="A28" s="406" t="s">
        <v>171</v>
      </c>
      <c r="B28" s="358" t="s">
        <v>137</v>
      </c>
      <c r="C28" s="375"/>
      <c r="D28" s="375"/>
      <c r="E28" s="375"/>
      <c r="F28" s="375"/>
      <c r="G28" s="376"/>
      <c r="H28" s="188" t="s">
        <v>138</v>
      </c>
      <c r="I28" s="397" t="s">
        <v>139</v>
      </c>
      <c r="J28" s="397"/>
      <c r="K28" s="188" t="s">
        <v>175</v>
      </c>
      <c r="L28" s="397" t="s">
        <v>140</v>
      </c>
      <c r="M28" s="397"/>
      <c r="N28" s="397"/>
      <c r="O28" s="188" t="s">
        <v>138</v>
      </c>
      <c r="P28" s="397" t="s">
        <v>141</v>
      </c>
      <c r="Q28" s="397"/>
      <c r="R28" s="397"/>
      <c r="S28" s="397"/>
      <c r="T28" s="397"/>
      <c r="U28" s="162"/>
      <c r="V28" s="156"/>
    </row>
    <row r="29" spans="1:22" ht="21.75" customHeight="1" x14ac:dyDescent="0.15">
      <c r="A29" s="407"/>
      <c r="B29" s="380"/>
      <c r="C29" s="381"/>
      <c r="D29" s="381"/>
      <c r="E29" s="381"/>
      <c r="F29" s="381"/>
      <c r="G29" s="382"/>
      <c r="H29" s="185" t="s">
        <v>138</v>
      </c>
      <c r="I29" s="385" t="s">
        <v>142</v>
      </c>
      <c r="J29" s="385"/>
      <c r="K29" s="185" t="s">
        <v>138</v>
      </c>
      <c r="L29" s="385" t="s">
        <v>143</v>
      </c>
      <c r="M29" s="385"/>
      <c r="N29" s="404" t="s">
        <v>144</v>
      </c>
      <c r="O29" s="404"/>
      <c r="P29" s="404"/>
      <c r="Q29" s="404"/>
      <c r="R29" s="404"/>
      <c r="S29" s="404"/>
      <c r="T29" s="404"/>
      <c r="U29" s="405"/>
      <c r="V29" s="156"/>
    </row>
    <row r="30" spans="1:22" ht="21.75" customHeight="1" x14ac:dyDescent="0.15">
      <c r="A30" s="187" t="s">
        <v>172</v>
      </c>
      <c r="B30" s="396" t="s">
        <v>145</v>
      </c>
      <c r="C30" s="397"/>
      <c r="D30" s="397"/>
      <c r="E30" s="397"/>
      <c r="F30" s="397"/>
      <c r="G30" s="398"/>
      <c r="H30" s="396" t="s">
        <v>146</v>
      </c>
      <c r="I30" s="397"/>
      <c r="J30" s="188">
        <v>7</v>
      </c>
      <c r="K30" s="188" t="s">
        <v>147</v>
      </c>
      <c r="L30" s="188">
        <v>4</v>
      </c>
      <c r="M30" s="188" t="s">
        <v>148</v>
      </c>
      <c r="N30" s="399" t="s">
        <v>149</v>
      </c>
      <c r="O30" s="399"/>
      <c r="P30" s="397" t="s">
        <v>146</v>
      </c>
      <c r="Q30" s="397"/>
      <c r="R30" s="188">
        <v>8</v>
      </c>
      <c r="S30" s="188" t="s">
        <v>147</v>
      </c>
      <c r="T30" s="188">
        <v>3</v>
      </c>
      <c r="U30" s="189" t="s">
        <v>148</v>
      </c>
      <c r="V30" s="156"/>
    </row>
    <row r="31" spans="1:22" ht="21.75" customHeight="1" x14ac:dyDescent="0.15">
      <c r="A31" s="371" t="s">
        <v>173</v>
      </c>
      <c r="B31" s="374" t="s">
        <v>150</v>
      </c>
      <c r="C31" s="375"/>
      <c r="D31" s="375"/>
      <c r="E31" s="375"/>
      <c r="F31" s="375"/>
      <c r="G31" s="376"/>
      <c r="H31" s="163" t="s">
        <v>151</v>
      </c>
      <c r="I31" s="164"/>
      <c r="J31" s="164"/>
      <c r="K31" s="164"/>
      <c r="L31" s="164"/>
      <c r="M31" s="164"/>
      <c r="N31" s="164"/>
      <c r="O31" s="164"/>
      <c r="P31" s="164"/>
      <c r="Q31" s="164"/>
      <c r="R31" s="164"/>
      <c r="S31" s="164"/>
      <c r="T31" s="164"/>
      <c r="U31" s="165"/>
      <c r="V31" s="156"/>
    </row>
    <row r="32" spans="1:22" ht="21.75" customHeight="1" x14ac:dyDescent="0.15">
      <c r="A32" s="372"/>
      <c r="B32" s="377"/>
      <c r="C32" s="378"/>
      <c r="D32" s="378"/>
      <c r="E32" s="378"/>
      <c r="F32" s="378"/>
      <c r="G32" s="379"/>
      <c r="H32" s="166" t="s">
        <v>138</v>
      </c>
      <c r="I32" s="383" t="s">
        <v>152</v>
      </c>
      <c r="J32" s="383"/>
      <c r="K32" s="383"/>
      <c r="L32" s="383"/>
      <c r="M32" s="383"/>
      <c r="N32" s="383"/>
      <c r="O32" s="191" t="s">
        <v>175</v>
      </c>
      <c r="P32" s="383" t="s">
        <v>153</v>
      </c>
      <c r="Q32" s="383"/>
      <c r="R32" s="383"/>
      <c r="S32" s="383"/>
      <c r="T32" s="383"/>
      <c r="U32" s="384"/>
      <c r="V32" s="156"/>
    </row>
    <row r="33" spans="1:22" ht="21.75" customHeight="1" x14ac:dyDescent="0.15">
      <c r="A33" s="372"/>
      <c r="B33" s="380"/>
      <c r="C33" s="381"/>
      <c r="D33" s="381"/>
      <c r="E33" s="381"/>
      <c r="F33" s="381"/>
      <c r="G33" s="382"/>
      <c r="H33" s="190" t="s">
        <v>138</v>
      </c>
      <c r="I33" s="385" t="s">
        <v>143</v>
      </c>
      <c r="J33" s="385"/>
      <c r="K33" s="404" t="s">
        <v>154</v>
      </c>
      <c r="L33" s="404"/>
      <c r="M33" s="404"/>
      <c r="N33" s="404"/>
      <c r="O33" s="404"/>
      <c r="P33" s="404"/>
      <c r="Q33" s="404"/>
      <c r="R33" s="404"/>
      <c r="S33" s="404"/>
      <c r="T33" s="404"/>
      <c r="U33" s="405"/>
      <c r="V33" s="156"/>
    </row>
    <row r="34" spans="1:22" ht="21.75" customHeight="1" x14ac:dyDescent="0.15">
      <c r="A34" s="372"/>
      <c r="B34" s="386" t="s">
        <v>193</v>
      </c>
      <c r="C34" s="387"/>
      <c r="D34" s="387"/>
      <c r="E34" s="387"/>
      <c r="F34" s="387"/>
      <c r="G34" s="387"/>
      <c r="H34" s="387"/>
      <c r="I34" s="387"/>
      <c r="J34" s="387"/>
      <c r="K34" s="387"/>
      <c r="L34" s="387"/>
      <c r="M34" s="387"/>
      <c r="N34" s="387"/>
      <c r="O34" s="387"/>
      <c r="P34" s="387"/>
      <c r="Q34" s="387"/>
      <c r="R34" s="387"/>
      <c r="S34" s="387"/>
      <c r="T34" s="387"/>
      <c r="U34" s="388"/>
      <c r="V34" s="156"/>
    </row>
    <row r="35" spans="1:22" ht="21.75" customHeight="1" x14ac:dyDescent="0.15">
      <c r="A35" s="372"/>
      <c r="B35" s="389"/>
      <c r="C35" s="390"/>
      <c r="D35" s="390"/>
      <c r="E35" s="390"/>
      <c r="F35" s="390"/>
      <c r="G35" s="390"/>
      <c r="H35" s="390"/>
      <c r="I35" s="390"/>
      <c r="J35" s="390"/>
      <c r="K35" s="390"/>
      <c r="L35" s="390"/>
      <c r="M35" s="390"/>
      <c r="N35" s="390"/>
      <c r="O35" s="390"/>
      <c r="P35" s="390"/>
      <c r="Q35" s="390"/>
      <c r="R35" s="390"/>
      <c r="S35" s="390"/>
      <c r="T35" s="390"/>
      <c r="U35" s="391"/>
      <c r="V35" s="156"/>
    </row>
    <row r="36" spans="1:22" ht="21.75" customHeight="1" x14ac:dyDescent="0.15">
      <c r="A36" s="372"/>
      <c r="B36" s="389"/>
      <c r="C36" s="390"/>
      <c r="D36" s="390"/>
      <c r="E36" s="390"/>
      <c r="F36" s="390"/>
      <c r="G36" s="390"/>
      <c r="H36" s="390"/>
      <c r="I36" s="390"/>
      <c r="J36" s="390"/>
      <c r="K36" s="390"/>
      <c r="L36" s="390"/>
      <c r="M36" s="390"/>
      <c r="N36" s="390"/>
      <c r="O36" s="390"/>
      <c r="P36" s="390"/>
      <c r="Q36" s="390"/>
      <c r="R36" s="390"/>
      <c r="S36" s="390"/>
      <c r="T36" s="390"/>
      <c r="U36" s="391"/>
      <c r="V36" s="156"/>
    </row>
    <row r="37" spans="1:22" ht="21.75" customHeight="1" x14ac:dyDescent="0.15">
      <c r="A37" s="372"/>
      <c r="B37" s="389"/>
      <c r="C37" s="390"/>
      <c r="D37" s="390"/>
      <c r="E37" s="390"/>
      <c r="F37" s="390"/>
      <c r="G37" s="390"/>
      <c r="H37" s="390"/>
      <c r="I37" s="390"/>
      <c r="J37" s="390"/>
      <c r="K37" s="390"/>
      <c r="L37" s="390"/>
      <c r="M37" s="390"/>
      <c r="N37" s="390"/>
      <c r="O37" s="390"/>
      <c r="P37" s="390"/>
      <c r="Q37" s="390"/>
      <c r="R37" s="390"/>
      <c r="S37" s="390"/>
      <c r="T37" s="390"/>
      <c r="U37" s="391"/>
      <c r="V37" s="156"/>
    </row>
    <row r="38" spans="1:22" ht="21.75" customHeight="1" x14ac:dyDescent="0.15">
      <c r="A38" s="372"/>
      <c r="B38" s="389"/>
      <c r="C38" s="390"/>
      <c r="D38" s="390"/>
      <c r="E38" s="390"/>
      <c r="F38" s="390"/>
      <c r="G38" s="390"/>
      <c r="H38" s="390"/>
      <c r="I38" s="390"/>
      <c r="J38" s="390"/>
      <c r="K38" s="390"/>
      <c r="L38" s="390"/>
      <c r="M38" s="390"/>
      <c r="N38" s="390"/>
      <c r="O38" s="390"/>
      <c r="P38" s="390"/>
      <c r="Q38" s="390"/>
      <c r="R38" s="390"/>
      <c r="S38" s="390"/>
      <c r="T38" s="390"/>
      <c r="U38" s="391"/>
      <c r="V38" s="156"/>
    </row>
    <row r="39" spans="1:22" ht="21.75" customHeight="1" x14ac:dyDescent="0.15">
      <c r="A39" s="373"/>
      <c r="B39" s="392"/>
      <c r="C39" s="393"/>
      <c r="D39" s="393"/>
      <c r="E39" s="393"/>
      <c r="F39" s="393"/>
      <c r="G39" s="393"/>
      <c r="H39" s="393"/>
      <c r="I39" s="393"/>
      <c r="J39" s="393"/>
      <c r="K39" s="393"/>
      <c r="L39" s="393"/>
      <c r="M39" s="393"/>
      <c r="N39" s="393"/>
      <c r="O39" s="393"/>
      <c r="P39" s="393"/>
      <c r="Q39" s="393"/>
      <c r="R39" s="393"/>
      <c r="S39" s="393"/>
      <c r="T39" s="393"/>
      <c r="U39" s="394"/>
      <c r="V39" s="156"/>
    </row>
    <row r="40" spans="1:22" ht="15.95" customHeight="1" x14ac:dyDescent="0.15">
      <c r="A40" s="364" t="s">
        <v>155</v>
      </c>
      <c r="B40" s="364"/>
      <c r="C40" s="364"/>
      <c r="D40" s="364"/>
      <c r="E40" s="364"/>
      <c r="F40" s="364"/>
      <c r="G40" s="364"/>
      <c r="H40" s="364"/>
      <c r="I40" s="364"/>
      <c r="J40" s="364"/>
      <c r="K40" s="364"/>
      <c r="L40" s="364"/>
      <c r="M40" s="364"/>
      <c r="N40" s="364"/>
      <c r="O40" s="364"/>
      <c r="P40" s="364"/>
      <c r="Q40" s="364"/>
      <c r="R40" s="364"/>
      <c r="S40" s="364"/>
      <c r="T40" s="364"/>
      <c r="U40" s="364"/>
      <c r="V40" s="155"/>
    </row>
    <row r="41" spans="1:22" ht="15.95" customHeight="1" x14ac:dyDescent="0.15">
      <c r="A41" s="365"/>
      <c r="B41" s="365"/>
      <c r="C41" s="365"/>
      <c r="D41" s="365"/>
      <c r="E41" s="365"/>
      <c r="F41" s="365"/>
      <c r="G41" s="365"/>
      <c r="H41" s="365"/>
      <c r="I41" s="365"/>
      <c r="J41" s="365"/>
      <c r="K41" s="365"/>
      <c r="L41" s="365"/>
      <c r="M41" s="365"/>
      <c r="N41" s="365"/>
      <c r="O41" s="365"/>
      <c r="P41" s="365"/>
      <c r="Q41" s="365"/>
      <c r="R41" s="365"/>
      <c r="S41" s="365"/>
      <c r="T41" s="365"/>
      <c r="U41" s="365"/>
      <c r="V41" s="155"/>
    </row>
    <row r="42" spans="1:22" ht="15.95" customHeight="1" x14ac:dyDescent="0.15">
      <c r="A42" s="365"/>
      <c r="B42" s="365"/>
      <c r="C42" s="365"/>
      <c r="D42" s="365"/>
      <c r="E42" s="365"/>
      <c r="F42" s="365"/>
      <c r="G42" s="365"/>
      <c r="H42" s="365"/>
      <c r="I42" s="365"/>
      <c r="J42" s="365"/>
      <c r="K42" s="365"/>
      <c r="L42" s="365"/>
      <c r="M42" s="365"/>
      <c r="N42" s="365"/>
      <c r="O42" s="365"/>
      <c r="P42" s="365"/>
      <c r="Q42" s="365"/>
      <c r="R42" s="365"/>
      <c r="S42" s="365"/>
      <c r="T42" s="365"/>
      <c r="U42" s="365"/>
      <c r="V42" s="155"/>
    </row>
    <row r="43" spans="1:22" ht="15.95" customHeight="1" x14ac:dyDescent="0.15">
      <c r="A43" s="395" t="s">
        <v>190</v>
      </c>
      <c r="B43" s="395"/>
      <c r="C43" s="395"/>
      <c r="D43" s="395"/>
      <c r="E43" s="395"/>
      <c r="F43" s="395"/>
      <c r="G43" s="395"/>
      <c r="H43" s="395"/>
      <c r="I43" s="395"/>
      <c r="J43" s="395"/>
      <c r="K43" s="395"/>
      <c r="L43" s="395"/>
      <c r="M43" s="395"/>
      <c r="N43" s="395"/>
      <c r="O43" s="395"/>
      <c r="P43" s="395"/>
      <c r="Q43" s="395"/>
      <c r="R43" s="395"/>
      <c r="S43" s="395"/>
      <c r="T43" s="395"/>
      <c r="U43" s="395"/>
      <c r="V43" s="155"/>
    </row>
    <row r="44" spans="1:22" ht="15.95" customHeight="1" x14ac:dyDescent="0.15">
      <c r="A44" s="395"/>
      <c r="B44" s="395"/>
      <c r="C44" s="395"/>
      <c r="D44" s="395"/>
      <c r="E44" s="395"/>
      <c r="F44" s="395"/>
      <c r="G44" s="395"/>
      <c r="H44" s="395"/>
      <c r="I44" s="395"/>
      <c r="J44" s="395"/>
      <c r="K44" s="395"/>
      <c r="L44" s="395"/>
      <c r="M44" s="395"/>
      <c r="N44" s="395"/>
      <c r="O44" s="395"/>
      <c r="P44" s="395"/>
      <c r="Q44" s="395"/>
      <c r="R44" s="395"/>
      <c r="S44" s="395"/>
      <c r="T44" s="395"/>
      <c r="U44" s="395"/>
      <c r="V44" s="155"/>
    </row>
    <row r="45" spans="1:22" ht="15.95" customHeight="1" x14ac:dyDescent="0.15">
      <c r="A45" s="395"/>
      <c r="B45" s="395"/>
      <c r="C45" s="395"/>
      <c r="D45" s="395"/>
      <c r="E45" s="395"/>
      <c r="F45" s="395"/>
      <c r="G45" s="395"/>
      <c r="H45" s="395"/>
      <c r="I45" s="395"/>
      <c r="J45" s="395"/>
      <c r="K45" s="395"/>
      <c r="L45" s="395"/>
      <c r="M45" s="395"/>
      <c r="N45" s="395"/>
      <c r="O45" s="395"/>
      <c r="P45" s="395"/>
      <c r="Q45" s="395"/>
      <c r="R45" s="395"/>
      <c r="S45" s="395"/>
      <c r="T45" s="395"/>
      <c r="U45" s="395"/>
      <c r="V45" s="155"/>
    </row>
    <row r="46" spans="1:22" ht="15.95" customHeight="1" x14ac:dyDescent="0.15">
      <c r="A46" s="365" t="s">
        <v>174</v>
      </c>
      <c r="B46" s="365"/>
      <c r="C46" s="365"/>
      <c r="D46" s="365"/>
      <c r="E46" s="365"/>
      <c r="F46" s="365"/>
      <c r="G46" s="365"/>
      <c r="H46" s="365"/>
      <c r="I46" s="365"/>
      <c r="J46" s="365"/>
      <c r="K46" s="365"/>
      <c r="L46" s="365"/>
      <c r="M46" s="365"/>
      <c r="N46" s="365"/>
      <c r="O46" s="365"/>
      <c r="P46" s="365"/>
      <c r="Q46" s="365"/>
      <c r="R46" s="365"/>
      <c r="S46" s="365"/>
      <c r="T46" s="365"/>
      <c r="U46" s="365"/>
      <c r="V46" s="155"/>
    </row>
    <row r="47" spans="1:22" ht="15.95" customHeight="1" x14ac:dyDescent="0.15">
      <c r="A47" s="365"/>
      <c r="B47" s="365"/>
      <c r="C47" s="365"/>
      <c r="D47" s="365"/>
      <c r="E47" s="365"/>
      <c r="F47" s="365"/>
      <c r="G47" s="365"/>
      <c r="H47" s="365"/>
      <c r="I47" s="365"/>
      <c r="J47" s="365"/>
      <c r="K47" s="365"/>
      <c r="L47" s="365"/>
      <c r="M47" s="365"/>
      <c r="N47" s="365"/>
      <c r="O47" s="365"/>
      <c r="P47" s="365"/>
      <c r="Q47" s="365"/>
      <c r="R47" s="365"/>
      <c r="S47" s="365"/>
      <c r="T47" s="365"/>
      <c r="U47" s="365"/>
      <c r="V47" s="155"/>
    </row>
    <row r="48" spans="1:22" ht="15.95" customHeight="1" x14ac:dyDescent="0.15">
      <c r="A48" s="365"/>
      <c r="B48" s="365"/>
      <c r="C48" s="365"/>
      <c r="D48" s="365"/>
      <c r="E48" s="365"/>
      <c r="F48" s="365"/>
      <c r="G48" s="365"/>
      <c r="H48" s="365"/>
      <c r="I48" s="365"/>
      <c r="J48" s="365"/>
      <c r="K48" s="365"/>
      <c r="L48" s="365"/>
      <c r="M48" s="365"/>
      <c r="N48" s="365"/>
      <c r="O48" s="365"/>
      <c r="P48" s="365"/>
      <c r="Q48" s="365"/>
      <c r="R48" s="365"/>
      <c r="S48" s="365"/>
      <c r="T48" s="365"/>
      <c r="U48" s="365"/>
      <c r="V48" s="155"/>
    </row>
    <row r="49" spans="1:22" ht="15" customHeight="1" x14ac:dyDescent="0.15">
      <c r="A49" s="168" t="s">
        <v>156</v>
      </c>
      <c r="B49" s="169"/>
      <c r="C49" s="169"/>
      <c r="D49" s="169"/>
      <c r="E49" s="169"/>
      <c r="F49" s="169"/>
      <c r="G49" s="169"/>
      <c r="H49" s="169"/>
      <c r="I49" s="169"/>
      <c r="J49" s="169"/>
      <c r="K49" s="169"/>
      <c r="L49" s="169"/>
      <c r="M49" s="169"/>
      <c r="N49" s="169"/>
      <c r="O49" s="169"/>
      <c r="P49" s="169"/>
      <c r="Q49" s="169"/>
      <c r="R49" s="169"/>
      <c r="S49" s="169"/>
      <c r="T49" s="169"/>
      <c r="U49" s="169"/>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A3:U3"/>
    <mergeCell ref="N5:O5"/>
    <mergeCell ref="P5:U5"/>
    <mergeCell ref="A7:A24"/>
    <mergeCell ref="B7:G20"/>
    <mergeCell ref="H7:I7"/>
    <mergeCell ref="J7:L7"/>
    <mergeCell ref="M7:O7"/>
    <mergeCell ref="P7:T7"/>
    <mergeCell ref="J8:K8"/>
    <mergeCell ref="J13:K13"/>
    <mergeCell ref="N13:O13"/>
    <mergeCell ref="Q13:T13"/>
    <mergeCell ref="N8:O8"/>
    <mergeCell ref="Q8:T8"/>
    <mergeCell ref="J9:K9"/>
    <mergeCell ref="N9:O9"/>
    <mergeCell ref="Q9:T9"/>
    <mergeCell ref="J10:K10"/>
    <mergeCell ref="N10:O10"/>
    <mergeCell ref="Q10:T10"/>
    <mergeCell ref="J11:K11"/>
    <mergeCell ref="N11:O11"/>
    <mergeCell ref="Q11:T11"/>
    <mergeCell ref="J12:K12"/>
    <mergeCell ref="N12:O12"/>
    <mergeCell ref="Q12:T12"/>
    <mergeCell ref="J14:K14"/>
    <mergeCell ref="N14:O14"/>
    <mergeCell ref="Q14:T14"/>
    <mergeCell ref="J15:K15"/>
    <mergeCell ref="N15:O15"/>
    <mergeCell ref="Q15:T15"/>
    <mergeCell ref="J16:K16"/>
    <mergeCell ref="N16:O16"/>
    <mergeCell ref="Q16:T16"/>
    <mergeCell ref="J17:K17"/>
    <mergeCell ref="N17:O17"/>
    <mergeCell ref="Q17:T17"/>
    <mergeCell ref="B21:G23"/>
    <mergeCell ref="H21:K21"/>
    <mergeCell ref="L21:O21"/>
    <mergeCell ref="H22:I22"/>
    <mergeCell ref="J22:K22"/>
    <mergeCell ref="M22:O22"/>
    <mergeCell ref="H24:T24"/>
    <mergeCell ref="J18:K18"/>
    <mergeCell ref="N18:O18"/>
    <mergeCell ref="Q18:T18"/>
    <mergeCell ref="J19:K19"/>
    <mergeCell ref="N19:O19"/>
    <mergeCell ref="Q19:T19"/>
    <mergeCell ref="P20:T20"/>
    <mergeCell ref="Q22:T22"/>
    <mergeCell ref="U8:U24"/>
    <mergeCell ref="K33:U33"/>
    <mergeCell ref="U25:U26"/>
    <mergeCell ref="B27:G27"/>
    <mergeCell ref="H27:T27"/>
    <mergeCell ref="B28:G29"/>
    <mergeCell ref="I28:J28"/>
    <mergeCell ref="L28:N28"/>
    <mergeCell ref="H23:O23"/>
    <mergeCell ref="H20:O20"/>
    <mergeCell ref="P23:T23"/>
    <mergeCell ref="P28:T28"/>
    <mergeCell ref="I29:J29"/>
    <mergeCell ref="L29:M29"/>
    <mergeCell ref="N29:U29"/>
    <mergeCell ref="B24:G24"/>
    <mergeCell ref="B30:G30"/>
    <mergeCell ref="H30:I30"/>
    <mergeCell ref="N30:O30"/>
    <mergeCell ref="P30:Q30"/>
    <mergeCell ref="A25:A26"/>
    <mergeCell ref="B25:G26"/>
    <mergeCell ref="H25:T26"/>
    <mergeCell ref="A28:A29"/>
    <mergeCell ref="A46:U48"/>
    <mergeCell ref="A31:A39"/>
    <mergeCell ref="B31:G33"/>
    <mergeCell ref="I32:N32"/>
    <mergeCell ref="P32:U32"/>
    <mergeCell ref="I33:J33"/>
    <mergeCell ref="B34:U39"/>
    <mergeCell ref="A40:U42"/>
    <mergeCell ref="A43:U45"/>
  </mergeCells>
  <phoneticPr fontId="1"/>
  <pageMargins left="1.4173228346456694" right="0.23622047244094491" top="0.74803149606299213" bottom="0.74803149606299213" header="0.31496062992125984" footer="0.31496062992125984"/>
  <pageSetup paperSize="9" scale="78" orientation="portrait" r:id="rId1"/>
  <ignoredErrors>
    <ignoredError sqref="M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0BA9F-4B40-41CC-A296-0092E58DAA85}">
  <sheetPr>
    <tabColor rgb="FFFF0000"/>
    <pageSetUpPr fitToPage="1"/>
  </sheetPr>
  <dimension ref="A1:V50"/>
  <sheetViews>
    <sheetView showGridLines="0" topLeftCell="A4" zoomScale="60" zoomScaleNormal="60" zoomScaleSheetLayoutView="100" workbookViewId="0">
      <selection activeCell="AD34" sqref="AD34"/>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0" t="s">
        <v>159</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26" t="s">
        <v>160</v>
      </c>
      <c r="B3" s="326"/>
      <c r="C3" s="326"/>
      <c r="D3" s="326"/>
      <c r="E3" s="326"/>
      <c r="F3" s="326"/>
      <c r="G3" s="326"/>
      <c r="H3" s="326"/>
      <c r="I3" s="326"/>
      <c r="J3" s="326"/>
      <c r="K3" s="326"/>
      <c r="L3" s="326"/>
      <c r="M3" s="326"/>
      <c r="N3" s="326"/>
      <c r="O3" s="326"/>
      <c r="P3" s="326"/>
      <c r="Q3" s="326"/>
      <c r="R3" s="326"/>
      <c r="S3" s="326"/>
      <c r="T3" s="326"/>
      <c r="U3" s="326"/>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404" t="s">
        <v>124</v>
      </c>
      <c r="O5" s="404"/>
      <c r="P5" s="404"/>
      <c r="Q5" s="404"/>
      <c r="R5" s="404"/>
      <c r="S5" s="404"/>
      <c r="T5" s="404"/>
      <c r="U5" s="404"/>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71" t="s">
        <v>125</v>
      </c>
      <c r="B7" s="418" t="s">
        <v>202</v>
      </c>
      <c r="C7" s="419"/>
      <c r="D7" s="419"/>
      <c r="E7" s="419"/>
      <c r="F7" s="419"/>
      <c r="G7" s="420"/>
      <c r="H7" s="328" t="s">
        <v>126</v>
      </c>
      <c r="I7" s="329"/>
      <c r="J7" s="330" t="s">
        <v>127</v>
      </c>
      <c r="K7" s="330"/>
      <c r="L7" s="330"/>
      <c r="M7" s="331" t="s">
        <v>128</v>
      </c>
      <c r="N7" s="329"/>
      <c r="O7" s="332"/>
      <c r="P7" s="331" t="s">
        <v>129</v>
      </c>
      <c r="Q7" s="329"/>
      <c r="R7" s="329"/>
      <c r="S7" s="329"/>
      <c r="T7" s="329"/>
      <c r="U7" s="159"/>
      <c r="V7" s="155"/>
    </row>
    <row r="8" spans="1:22" ht="21.75" customHeight="1" x14ac:dyDescent="0.15">
      <c r="A8" s="372"/>
      <c r="B8" s="421"/>
      <c r="C8" s="422"/>
      <c r="D8" s="422"/>
      <c r="E8" s="422"/>
      <c r="F8" s="422"/>
      <c r="G8" s="423"/>
      <c r="H8" s="160"/>
      <c r="I8" s="161" t="s">
        <v>130</v>
      </c>
      <c r="J8" s="302"/>
      <c r="K8" s="303"/>
      <c r="L8" s="197" t="s">
        <v>131</v>
      </c>
      <c r="M8" s="198" t="s">
        <v>132</v>
      </c>
      <c r="N8" s="300">
        <v>9000</v>
      </c>
      <c r="O8" s="304"/>
      <c r="P8" s="209" t="s">
        <v>133</v>
      </c>
      <c r="Q8" s="300">
        <f t="shared" ref="Q8:Q19" si="0">J8*N8</f>
        <v>0</v>
      </c>
      <c r="R8" s="300"/>
      <c r="S8" s="300"/>
      <c r="T8" s="301"/>
      <c r="U8" s="401" t="s">
        <v>134</v>
      </c>
      <c r="V8" s="155"/>
    </row>
    <row r="9" spans="1:22" ht="21.75" customHeight="1" x14ac:dyDescent="0.15">
      <c r="A9" s="372"/>
      <c r="B9" s="421"/>
      <c r="C9" s="422"/>
      <c r="D9" s="422"/>
      <c r="E9" s="422"/>
      <c r="F9" s="422"/>
      <c r="G9" s="423"/>
      <c r="H9" s="160"/>
      <c r="I9" s="161" t="s">
        <v>130</v>
      </c>
      <c r="J9" s="302"/>
      <c r="K9" s="303"/>
      <c r="L9" s="197" t="s">
        <v>131</v>
      </c>
      <c r="M9" s="198" t="s">
        <v>132</v>
      </c>
      <c r="N9" s="300">
        <v>9000</v>
      </c>
      <c r="O9" s="304"/>
      <c r="P9" s="209" t="s">
        <v>133</v>
      </c>
      <c r="Q9" s="300">
        <f t="shared" si="0"/>
        <v>0</v>
      </c>
      <c r="R9" s="300"/>
      <c r="S9" s="300"/>
      <c r="T9" s="301"/>
      <c r="U9" s="402"/>
      <c r="V9" s="155"/>
    </row>
    <row r="10" spans="1:22" ht="21.75" customHeight="1" x14ac:dyDescent="0.15">
      <c r="A10" s="372"/>
      <c r="B10" s="421"/>
      <c r="C10" s="422"/>
      <c r="D10" s="422"/>
      <c r="E10" s="422"/>
      <c r="F10" s="422"/>
      <c r="G10" s="423"/>
      <c r="H10" s="160"/>
      <c r="I10" s="161" t="s">
        <v>130</v>
      </c>
      <c r="J10" s="302"/>
      <c r="K10" s="303"/>
      <c r="L10" s="197" t="s">
        <v>131</v>
      </c>
      <c r="M10" s="198" t="s">
        <v>132</v>
      </c>
      <c r="N10" s="300">
        <v>9000</v>
      </c>
      <c r="O10" s="304"/>
      <c r="P10" s="209" t="s">
        <v>133</v>
      </c>
      <c r="Q10" s="300">
        <f t="shared" si="0"/>
        <v>0</v>
      </c>
      <c r="R10" s="300"/>
      <c r="S10" s="300"/>
      <c r="T10" s="301"/>
      <c r="U10" s="402"/>
      <c r="V10" s="155"/>
    </row>
    <row r="11" spans="1:22" ht="21.75" customHeight="1" x14ac:dyDescent="0.15">
      <c r="A11" s="372"/>
      <c r="B11" s="421"/>
      <c r="C11" s="422"/>
      <c r="D11" s="422"/>
      <c r="E11" s="422"/>
      <c r="F11" s="422"/>
      <c r="G11" s="423"/>
      <c r="H11" s="160"/>
      <c r="I11" s="161" t="s">
        <v>130</v>
      </c>
      <c r="J11" s="302"/>
      <c r="K11" s="303"/>
      <c r="L11" s="197" t="s">
        <v>131</v>
      </c>
      <c r="M11" s="198" t="s">
        <v>132</v>
      </c>
      <c r="N11" s="300">
        <v>9000</v>
      </c>
      <c r="O11" s="304"/>
      <c r="P11" s="209" t="s">
        <v>133</v>
      </c>
      <c r="Q11" s="300">
        <f t="shared" si="0"/>
        <v>0</v>
      </c>
      <c r="R11" s="300"/>
      <c r="S11" s="300"/>
      <c r="T11" s="301"/>
      <c r="U11" s="402"/>
      <c r="V11" s="155"/>
    </row>
    <row r="12" spans="1:22" ht="21.75" customHeight="1" x14ac:dyDescent="0.15">
      <c r="A12" s="372"/>
      <c r="B12" s="421"/>
      <c r="C12" s="422"/>
      <c r="D12" s="422"/>
      <c r="E12" s="422"/>
      <c r="F12" s="422"/>
      <c r="G12" s="423"/>
      <c r="H12" s="160"/>
      <c r="I12" s="161" t="s">
        <v>130</v>
      </c>
      <c r="J12" s="302"/>
      <c r="K12" s="303"/>
      <c r="L12" s="197" t="s">
        <v>131</v>
      </c>
      <c r="M12" s="198" t="s">
        <v>132</v>
      </c>
      <c r="N12" s="300">
        <v>9000</v>
      </c>
      <c r="O12" s="304"/>
      <c r="P12" s="209" t="s">
        <v>133</v>
      </c>
      <c r="Q12" s="300">
        <f t="shared" si="0"/>
        <v>0</v>
      </c>
      <c r="R12" s="300"/>
      <c r="S12" s="300"/>
      <c r="T12" s="301"/>
      <c r="U12" s="402"/>
      <c r="V12" s="155"/>
    </row>
    <row r="13" spans="1:22" ht="21.75" customHeight="1" x14ac:dyDescent="0.15">
      <c r="A13" s="372"/>
      <c r="B13" s="421"/>
      <c r="C13" s="422"/>
      <c r="D13" s="422"/>
      <c r="E13" s="422"/>
      <c r="F13" s="422"/>
      <c r="G13" s="423"/>
      <c r="H13" s="160"/>
      <c r="I13" s="161" t="s">
        <v>130</v>
      </c>
      <c r="J13" s="302"/>
      <c r="K13" s="303"/>
      <c r="L13" s="197" t="s">
        <v>131</v>
      </c>
      <c r="M13" s="198" t="s">
        <v>132</v>
      </c>
      <c r="N13" s="300">
        <v>9000</v>
      </c>
      <c r="O13" s="304"/>
      <c r="P13" s="209" t="s">
        <v>133</v>
      </c>
      <c r="Q13" s="300">
        <f t="shared" si="0"/>
        <v>0</v>
      </c>
      <c r="R13" s="300"/>
      <c r="S13" s="300"/>
      <c r="T13" s="301"/>
      <c r="U13" s="402"/>
      <c r="V13" s="155"/>
    </row>
    <row r="14" spans="1:22" ht="21.75" customHeight="1" x14ac:dyDescent="0.15">
      <c r="A14" s="372"/>
      <c r="B14" s="421"/>
      <c r="C14" s="422"/>
      <c r="D14" s="422"/>
      <c r="E14" s="422"/>
      <c r="F14" s="422"/>
      <c r="G14" s="423"/>
      <c r="H14" s="160"/>
      <c r="I14" s="161" t="s">
        <v>130</v>
      </c>
      <c r="J14" s="302"/>
      <c r="K14" s="303"/>
      <c r="L14" s="197" t="s">
        <v>131</v>
      </c>
      <c r="M14" s="198" t="s">
        <v>132</v>
      </c>
      <c r="N14" s="300">
        <v>9000</v>
      </c>
      <c r="O14" s="304"/>
      <c r="P14" s="209" t="s">
        <v>133</v>
      </c>
      <c r="Q14" s="300">
        <f t="shared" si="0"/>
        <v>0</v>
      </c>
      <c r="R14" s="300"/>
      <c r="S14" s="300"/>
      <c r="T14" s="301"/>
      <c r="U14" s="402"/>
      <c r="V14" s="155"/>
    </row>
    <row r="15" spans="1:22" ht="21.75" customHeight="1" x14ac:dyDescent="0.15">
      <c r="A15" s="372"/>
      <c r="B15" s="421"/>
      <c r="C15" s="422"/>
      <c r="D15" s="422"/>
      <c r="E15" s="422"/>
      <c r="F15" s="422"/>
      <c r="G15" s="423"/>
      <c r="H15" s="160"/>
      <c r="I15" s="161" t="s">
        <v>130</v>
      </c>
      <c r="J15" s="302"/>
      <c r="K15" s="303"/>
      <c r="L15" s="197" t="s">
        <v>131</v>
      </c>
      <c r="M15" s="198" t="s">
        <v>132</v>
      </c>
      <c r="N15" s="300">
        <v>9000</v>
      </c>
      <c r="O15" s="304"/>
      <c r="P15" s="209" t="s">
        <v>133</v>
      </c>
      <c r="Q15" s="300">
        <f t="shared" si="0"/>
        <v>0</v>
      </c>
      <c r="R15" s="300"/>
      <c r="S15" s="300"/>
      <c r="T15" s="301"/>
      <c r="U15" s="402"/>
      <c r="V15" s="155"/>
    </row>
    <row r="16" spans="1:22" ht="21.75" customHeight="1" x14ac:dyDescent="0.15">
      <c r="A16" s="372"/>
      <c r="B16" s="421"/>
      <c r="C16" s="422"/>
      <c r="D16" s="422"/>
      <c r="E16" s="422"/>
      <c r="F16" s="422"/>
      <c r="G16" s="423"/>
      <c r="H16" s="160"/>
      <c r="I16" s="161" t="s">
        <v>130</v>
      </c>
      <c r="J16" s="302"/>
      <c r="K16" s="303"/>
      <c r="L16" s="197" t="s">
        <v>131</v>
      </c>
      <c r="M16" s="198" t="s">
        <v>132</v>
      </c>
      <c r="N16" s="300">
        <v>9000</v>
      </c>
      <c r="O16" s="304"/>
      <c r="P16" s="209" t="s">
        <v>133</v>
      </c>
      <c r="Q16" s="300">
        <f t="shared" si="0"/>
        <v>0</v>
      </c>
      <c r="R16" s="300"/>
      <c r="S16" s="300"/>
      <c r="T16" s="301"/>
      <c r="U16" s="402"/>
      <c r="V16" s="155"/>
    </row>
    <row r="17" spans="1:22" ht="21.75" customHeight="1" x14ac:dyDescent="0.15">
      <c r="A17" s="372"/>
      <c r="B17" s="421"/>
      <c r="C17" s="422"/>
      <c r="D17" s="422"/>
      <c r="E17" s="422"/>
      <c r="F17" s="422"/>
      <c r="G17" s="423"/>
      <c r="H17" s="160"/>
      <c r="I17" s="161" t="s">
        <v>130</v>
      </c>
      <c r="J17" s="302"/>
      <c r="K17" s="303"/>
      <c r="L17" s="197" t="s">
        <v>131</v>
      </c>
      <c r="M17" s="198" t="s">
        <v>132</v>
      </c>
      <c r="N17" s="300">
        <v>9000</v>
      </c>
      <c r="O17" s="304"/>
      <c r="P17" s="209" t="s">
        <v>133</v>
      </c>
      <c r="Q17" s="300">
        <f t="shared" si="0"/>
        <v>0</v>
      </c>
      <c r="R17" s="300"/>
      <c r="S17" s="300"/>
      <c r="T17" s="301"/>
      <c r="U17" s="402"/>
      <c r="V17" s="155"/>
    </row>
    <row r="18" spans="1:22" ht="21.75" customHeight="1" x14ac:dyDescent="0.15">
      <c r="A18" s="372"/>
      <c r="B18" s="421"/>
      <c r="C18" s="422"/>
      <c r="D18" s="422"/>
      <c r="E18" s="422"/>
      <c r="F18" s="422"/>
      <c r="G18" s="423"/>
      <c r="H18" s="160"/>
      <c r="I18" s="161" t="s">
        <v>130</v>
      </c>
      <c r="J18" s="302"/>
      <c r="K18" s="303"/>
      <c r="L18" s="197" t="s">
        <v>131</v>
      </c>
      <c r="M18" s="198" t="s">
        <v>132</v>
      </c>
      <c r="N18" s="300">
        <v>9000</v>
      </c>
      <c r="O18" s="304"/>
      <c r="P18" s="209" t="s">
        <v>133</v>
      </c>
      <c r="Q18" s="300">
        <f t="shared" si="0"/>
        <v>0</v>
      </c>
      <c r="R18" s="300"/>
      <c r="S18" s="300"/>
      <c r="T18" s="301"/>
      <c r="U18" s="402"/>
      <c r="V18" s="155"/>
    </row>
    <row r="19" spans="1:22" ht="21.75" customHeight="1" x14ac:dyDescent="0.15">
      <c r="A19" s="372"/>
      <c r="B19" s="421"/>
      <c r="C19" s="422"/>
      <c r="D19" s="422"/>
      <c r="E19" s="422"/>
      <c r="F19" s="422"/>
      <c r="G19" s="423"/>
      <c r="H19" s="160"/>
      <c r="I19" s="161" t="s">
        <v>130</v>
      </c>
      <c r="J19" s="302"/>
      <c r="K19" s="303"/>
      <c r="L19" s="197" t="s">
        <v>131</v>
      </c>
      <c r="M19" s="198" t="s">
        <v>132</v>
      </c>
      <c r="N19" s="300">
        <v>9000</v>
      </c>
      <c r="O19" s="304"/>
      <c r="P19" s="209" t="s">
        <v>133</v>
      </c>
      <c r="Q19" s="300">
        <f t="shared" si="0"/>
        <v>0</v>
      </c>
      <c r="R19" s="300"/>
      <c r="S19" s="300"/>
      <c r="T19" s="301"/>
      <c r="U19" s="402"/>
      <c r="V19" s="155"/>
    </row>
    <row r="20" spans="1:22" ht="21.75" customHeight="1" x14ac:dyDescent="0.15">
      <c r="A20" s="372"/>
      <c r="B20" s="421"/>
      <c r="C20" s="422"/>
      <c r="D20" s="422"/>
      <c r="E20" s="422"/>
      <c r="F20" s="422"/>
      <c r="G20" s="423"/>
      <c r="H20" s="338" t="s">
        <v>181</v>
      </c>
      <c r="I20" s="300"/>
      <c r="J20" s="300"/>
      <c r="K20" s="300"/>
      <c r="L20" s="300"/>
      <c r="M20" s="300"/>
      <c r="N20" s="300"/>
      <c r="O20" s="339"/>
      <c r="P20" s="300">
        <f>SUM(Q8:T19)</f>
        <v>0</v>
      </c>
      <c r="Q20" s="300"/>
      <c r="R20" s="300"/>
      <c r="S20" s="300"/>
      <c r="T20" s="301"/>
      <c r="U20" s="402"/>
      <c r="V20" s="155"/>
    </row>
    <row r="21" spans="1:22" ht="21.75" customHeight="1" x14ac:dyDescent="0.15">
      <c r="A21" s="372"/>
      <c r="B21" s="414" t="s">
        <v>194</v>
      </c>
      <c r="C21" s="414"/>
      <c r="D21" s="414"/>
      <c r="E21" s="414"/>
      <c r="F21" s="414"/>
      <c r="G21" s="414"/>
      <c r="H21" s="322" t="s">
        <v>184</v>
      </c>
      <c r="I21" s="323"/>
      <c r="J21" s="323"/>
      <c r="K21" s="324"/>
      <c r="L21" s="340" t="s">
        <v>188</v>
      </c>
      <c r="M21" s="341"/>
      <c r="N21" s="341"/>
      <c r="O21" s="342"/>
      <c r="P21" s="215"/>
      <c r="Q21" s="193"/>
      <c r="R21" s="193"/>
      <c r="S21" s="193"/>
      <c r="T21" s="194"/>
      <c r="U21" s="402"/>
      <c r="V21" s="155"/>
    </row>
    <row r="22" spans="1:22" ht="21.75" customHeight="1" x14ac:dyDescent="0.15">
      <c r="A22" s="372"/>
      <c r="B22" s="414"/>
      <c r="C22" s="414"/>
      <c r="D22" s="414"/>
      <c r="E22" s="414"/>
      <c r="F22" s="414"/>
      <c r="G22" s="414"/>
      <c r="H22" s="322"/>
      <c r="I22" s="323"/>
      <c r="J22" s="323" t="s">
        <v>185</v>
      </c>
      <c r="K22" s="324"/>
      <c r="L22" s="202" t="s">
        <v>132</v>
      </c>
      <c r="M22" s="305"/>
      <c r="N22" s="305"/>
      <c r="O22" s="306"/>
      <c r="P22" s="193" t="s">
        <v>133</v>
      </c>
      <c r="Q22" s="300">
        <f>H22*M22</f>
        <v>0</v>
      </c>
      <c r="R22" s="300"/>
      <c r="S22" s="300"/>
      <c r="T22" s="301"/>
      <c r="U22" s="402"/>
      <c r="V22" s="155"/>
    </row>
    <row r="23" spans="1:22" ht="21.75" customHeight="1" x14ac:dyDescent="0.15">
      <c r="A23" s="372"/>
      <c r="B23" s="414"/>
      <c r="C23" s="414"/>
      <c r="D23" s="414"/>
      <c r="E23" s="414"/>
      <c r="F23" s="414"/>
      <c r="G23" s="414"/>
      <c r="H23" s="322" t="s">
        <v>181</v>
      </c>
      <c r="I23" s="323"/>
      <c r="J23" s="323"/>
      <c r="K23" s="323"/>
      <c r="L23" s="323"/>
      <c r="M23" s="323"/>
      <c r="N23" s="323"/>
      <c r="O23" s="324"/>
      <c r="P23" s="413">
        <f>Q22</f>
        <v>0</v>
      </c>
      <c r="Q23" s="300"/>
      <c r="R23" s="300"/>
      <c r="S23" s="300"/>
      <c r="T23" s="301"/>
      <c r="U23" s="402"/>
      <c r="V23" s="155"/>
    </row>
    <row r="24" spans="1:22" ht="21.75" customHeight="1" x14ac:dyDescent="0.15">
      <c r="A24" s="373"/>
      <c r="B24" s="415" t="s">
        <v>195</v>
      </c>
      <c r="C24" s="416"/>
      <c r="D24" s="416"/>
      <c r="E24" s="416"/>
      <c r="F24" s="416"/>
      <c r="G24" s="417"/>
      <c r="H24" s="322">
        <f>P20+P23</f>
        <v>0</v>
      </c>
      <c r="I24" s="323"/>
      <c r="J24" s="323"/>
      <c r="K24" s="323"/>
      <c r="L24" s="323"/>
      <c r="M24" s="323"/>
      <c r="N24" s="323"/>
      <c r="O24" s="323"/>
      <c r="P24" s="323"/>
      <c r="Q24" s="323"/>
      <c r="R24" s="323"/>
      <c r="S24" s="323"/>
      <c r="T24" s="334"/>
      <c r="U24" s="403"/>
      <c r="V24" s="155"/>
    </row>
    <row r="25" spans="1:22" ht="21.75" customHeight="1" x14ac:dyDescent="0.15">
      <c r="A25" s="400" t="s">
        <v>135</v>
      </c>
      <c r="B25" s="344" t="s">
        <v>168</v>
      </c>
      <c r="C25" s="345"/>
      <c r="D25" s="345"/>
      <c r="E25" s="345"/>
      <c r="F25" s="345"/>
      <c r="G25" s="346"/>
      <c r="H25" s="424"/>
      <c r="I25" s="425"/>
      <c r="J25" s="425"/>
      <c r="K25" s="425"/>
      <c r="L25" s="425"/>
      <c r="M25" s="425"/>
      <c r="N25" s="425"/>
      <c r="O25" s="425"/>
      <c r="P25" s="425"/>
      <c r="Q25" s="425"/>
      <c r="R25" s="425"/>
      <c r="S25" s="425"/>
      <c r="T25" s="426"/>
      <c r="U25" s="371" t="s">
        <v>136</v>
      </c>
      <c r="V25" s="156"/>
    </row>
    <row r="26" spans="1:22" ht="21.75" customHeight="1" thickBot="1" x14ac:dyDescent="0.2">
      <c r="A26" s="400"/>
      <c r="B26" s="347"/>
      <c r="C26" s="348"/>
      <c r="D26" s="348"/>
      <c r="E26" s="348"/>
      <c r="F26" s="348"/>
      <c r="G26" s="349"/>
      <c r="H26" s="427"/>
      <c r="I26" s="428"/>
      <c r="J26" s="428"/>
      <c r="K26" s="428"/>
      <c r="L26" s="428"/>
      <c r="M26" s="428"/>
      <c r="N26" s="428"/>
      <c r="O26" s="428"/>
      <c r="P26" s="428"/>
      <c r="Q26" s="428"/>
      <c r="R26" s="428"/>
      <c r="S26" s="428"/>
      <c r="T26" s="429"/>
      <c r="U26" s="373"/>
      <c r="V26" s="156"/>
    </row>
    <row r="27" spans="1:22" ht="37.5" customHeight="1" thickBot="1" x14ac:dyDescent="0.2">
      <c r="A27" s="195" t="s">
        <v>169</v>
      </c>
      <c r="B27" s="355" t="s">
        <v>189</v>
      </c>
      <c r="C27" s="356"/>
      <c r="D27" s="356"/>
      <c r="E27" s="356"/>
      <c r="F27" s="356"/>
      <c r="G27" s="356"/>
      <c r="H27" s="430"/>
      <c r="I27" s="431"/>
      <c r="J27" s="431"/>
      <c r="K27" s="431"/>
      <c r="L27" s="431"/>
      <c r="M27" s="431"/>
      <c r="N27" s="431"/>
      <c r="O27" s="431"/>
      <c r="P27" s="431"/>
      <c r="Q27" s="431"/>
      <c r="R27" s="431"/>
      <c r="S27" s="431"/>
      <c r="T27" s="432"/>
      <c r="U27" s="200" t="s">
        <v>176</v>
      </c>
      <c r="V27" s="156"/>
    </row>
    <row r="28" spans="1:22" ht="21.75" customHeight="1" x14ac:dyDescent="0.15">
      <c r="A28" s="350" t="s">
        <v>177</v>
      </c>
      <c r="B28" s="358" t="s">
        <v>137</v>
      </c>
      <c r="C28" s="375"/>
      <c r="D28" s="375"/>
      <c r="E28" s="375"/>
      <c r="F28" s="375"/>
      <c r="G28" s="376"/>
      <c r="H28" s="167" t="s">
        <v>138</v>
      </c>
      <c r="I28" s="383" t="s">
        <v>139</v>
      </c>
      <c r="J28" s="383"/>
      <c r="K28" s="167" t="s">
        <v>138</v>
      </c>
      <c r="L28" s="383" t="s">
        <v>140</v>
      </c>
      <c r="M28" s="383"/>
      <c r="N28" s="383"/>
      <c r="O28" s="167" t="s">
        <v>138</v>
      </c>
      <c r="P28" s="383" t="s">
        <v>141</v>
      </c>
      <c r="Q28" s="383"/>
      <c r="R28" s="383"/>
      <c r="S28" s="383"/>
      <c r="T28" s="383"/>
      <c r="U28" s="162"/>
      <c r="V28" s="156"/>
    </row>
    <row r="29" spans="1:22" ht="21.75" customHeight="1" x14ac:dyDescent="0.15">
      <c r="A29" s="353"/>
      <c r="B29" s="380"/>
      <c r="C29" s="381"/>
      <c r="D29" s="381"/>
      <c r="E29" s="381"/>
      <c r="F29" s="381"/>
      <c r="G29" s="382"/>
      <c r="H29" s="181" t="s">
        <v>138</v>
      </c>
      <c r="I29" s="385" t="s">
        <v>142</v>
      </c>
      <c r="J29" s="385"/>
      <c r="K29" s="181" t="s">
        <v>138</v>
      </c>
      <c r="L29" s="385" t="s">
        <v>143</v>
      </c>
      <c r="M29" s="385"/>
      <c r="N29" s="404" t="s">
        <v>144</v>
      </c>
      <c r="O29" s="404"/>
      <c r="P29" s="404"/>
      <c r="Q29" s="404"/>
      <c r="R29" s="404"/>
      <c r="S29" s="404"/>
      <c r="T29" s="404"/>
      <c r="U29" s="405"/>
      <c r="V29" s="156"/>
    </row>
    <row r="30" spans="1:22" ht="21.75" customHeight="1" x14ac:dyDescent="0.15">
      <c r="A30" s="201" t="s">
        <v>178</v>
      </c>
      <c r="B30" s="396" t="s">
        <v>145</v>
      </c>
      <c r="C30" s="397"/>
      <c r="D30" s="397"/>
      <c r="E30" s="397"/>
      <c r="F30" s="397"/>
      <c r="G30" s="398"/>
      <c r="H30" s="396" t="s">
        <v>146</v>
      </c>
      <c r="I30" s="397"/>
      <c r="J30" s="182"/>
      <c r="K30" s="182" t="s">
        <v>147</v>
      </c>
      <c r="L30" s="182"/>
      <c r="M30" s="182" t="s">
        <v>148</v>
      </c>
      <c r="N30" s="399" t="s">
        <v>149</v>
      </c>
      <c r="O30" s="399"/>
      <c r="P30" s="397" t="s">
        <v>146</v>
      </c>
      <c r="Q30" s="397"/>
      <c r="R30" s="182"/>
      <c r="S30" s="182" t="s">
        <v>147</v>
      </c>
      <c r="T30" s="182"/>
      <c r="U30" s="183" t="s">
        <v>148</v>
      </c>
      <c r="V30" s="156"/>
    </row>
    <row r="31" spans="1:22" ht="21.75" customHeight="1" x14ac:dyDescent="0.15">
      <c r="A31" s="316" t="s">
        <v>179</v>
      </c>
      <c r="B31" s="374" t="s">
        <v>150</v>
      </c>
      <c r="C31" s="375"/>
      <c r="D31" s="375"/>
      <c r="E31" s="375"/>
      <c r="F31" s="375"/>
      <c r="G31" s="376"/>
      <c r="H31" s="163" t="s">
        <v>151</v>
      </c>
      <c r="I31" s="164"/>
      <c r="J31" s="164"/>
      <c r="K31" s="164"/>
      <c r="L31" s="164"/>
      <c r="M31" s="164"/>
      <c r="N31" s="164"/>
      <c r="O31" s="164"/>
      <c r="P31" s="164"/>
      <c r="Q31" s="164"/>
      <c r="R31" s="164"/>
      <c r="S31" s="164"/>
      <c r="T31" s="164"/>
      <c r="U31" s="165"/>
      <c r="V31" s="156"/>
    </row>
    <row r="32" spans="1:22" ht="21.75" customHeight="1" x14ac:dyDescent="0.15">
      <c r="A32" s="317"/>
      <c r="B32" s="377"/>
      <c r="C32" s="378"/>
      <c r="D32" s="378"/>
      <c r="E32" s="378"/>
      <c r="F32" s="378"/>
      <c r="G32" s="379"/>
      <c r="H32" s="166" t="s">
        <v>138</v>
      </c>
      <c r="I32" s="383" t="s">
        <v>152</v>
      </c>
      <c r="J32" s="383"/>
      <c r="K32" s="383"/>
      <c r="L32" s="383"/>
      <c r="M32" s="383"/>
      <c r="N32" s="383"/>
      <c r="O32" s="167" t="s">
        <v>138</v>
      </c>
      <c r="P32" s="383" t="s">
        <v>153</v>
      </c>
      <c r="Q32" s="383"/>
      <c r="R32" s="383"/>
      <c r="S32" s="383"/>
      <c r="T32" s="383"/>
      <c r="U32" s="384"/>
      <c r="V32" s="156"/>
    </row>
    <row r="33" spans="1:22" ht="21.75" customHeight="1" x14ac:dyDescent="0.15">
      <c r="A33" s="317"/>
      <c r="B33" s="380"/>
      <c r="C33" s="381"/>
      <c r="D33" s="381"/>
      <c r="E33" s="381"/>
      <c r="F33" s="381"/>
      <c r="G33" s="382"/>
      <c r="H33" s="184" t="s">
        <v>138</v>
      </c>
      <c r="I33" s="385" t="s">
        <v>143</v>
      </c>
      <c r="J33" s="385"/>
      <c r="K33" s="404" t="s">
        <v>154</v>
      </c>
      <c r="L33" s="404"/>
      <c r="M33" s="404"/>
      <c r="N33" s="404"/>
      <c r="O33" s="404"/>
      <c r="P33" s="404"/>
      <c r="Q33" s="404"/>
      <c r="R33" s="404"/>
      <c r="S33" s="404"/>
      <c r="T33" s="404"/>
      <c r="U33" s="405"/>
      <c r="V33" s="156"/>
    </row>
    <row r="34" spans="1:22" ht="21.75" customHeight="1" x14ac:dyDescent="0.15">
      <c r="A34" s="317"/>
      <c r="B34" s="374"/>
      <c r="C34" s="375"/>
      <c r="D34" s="375"/>
      <c r="E34" s="375"/>
      <c r="F34" s="375"/>
      <c r="G34" s="375"/>
      <c r="H34" s="375"/>
      <c r="I34" s="375"/>
      <c r="J34" s="375"/>
      <c r="K34" s="375"/>
      <c r="L34" s="375"/>
      <c r="M34" s="375"/>
      <c r="N34" s="375"/>
      <c r="O34" s="375"/>
      <c r="P34" s="375"/>
      <c r="Q34" s="375"/>
      <c r="R34" s="375"/>
      <c r="S34" s="375"/>
      <c r="T34" s="375"/>
      <c r="U34" s="376"/>
      <c r="V34" s="156"/>
    </row>
    <row r="35" spans="1:22" ht="21.75" customHeight="1" x14ac:dyDescent="0.15">
      <c r="A35" s="317"/>
      <c r="B35" s="377"/>
      <c r="C35" s="378"/>
      <c r="D35" s="378"/>
      <c r="E35" s="378"/>
      <c r="F35" s="378"/>
      <c r="G35" s="378"/>
      <c r="H35" s="378"/>
      <c r="I35" s="378"/>
      <c r="J35" s="378"/>
      <c r="K35" s="378"/>
      <c r="L35" s="378"/>
      <c r="M35" s="378"/>
      <c r="N35" s="378"/>
      <c r="O35" s="378"/>
      <c r="P35" s="378"/>
      <c r="Q35" s="378"/>
      <c r="R35" s="378"/>
      <c r="S35" s="378"/>
      <c r="T35" s="378"/>
      <c r="U35" s="379"/>
      <c r="V35" s="156"/>
    </row>
    <row r="36" spans="1:22" ht="21.75" customHeight="1" x14ac:dyDescent="0.15">
      <c r="A36" s="317"/>
      <c r="B36" s="377"/>
      <c r="C36" s="378"/>
      <c r="D36" s="378"/>
      <c r="E36" s="378"/>
      <c r="F36" s="378"/>
      <c r="G36" s="378"/>
      <c r="H36" s="378"/>
      <c r="I36" s="378"/>
      <c r="J36" s="378"/>
      <c r="K36" s="378"/>
      <c r="L36" s="378"/>
      <c r="M36" s="378"/>
      <c r="N36" s="378"/>
      <c r="O36" s="378"/>
      <c r="P36" s="378"/>
      <c r="Q36" s="378"/>
      <c r="R36" s="378"/>
      <c r="S36" s="378"/>
      <c r="T36" s="378"/>
      <c r="U36" s="379"/>
      <c r="V36" s="156"/>
    </row>
    <row r="37" spans="1:22" ht="21.75" customHeight="1" x14ac:dyDescent="0.15">
      <c r="A37" s="317"/>
      <c r="B37" s="377"/>
      <c r="C37" s="378"/>
      <c r="D37" s="378"/>
      <c r="E37" s="378"/>
      <c r="F37" s="378"/>
      <c r="G37" s="378"/>
      <c r="H37" s="378"/>
      <c r="I37" s="378"/>
      <c r="J37" s="378"/>
      <c r="K37" s="378"/>
      <c r="L37" s="378"/>
      <c r="M37" s="378"/>
      <c r="N37" s="378"/>
      <c r="O37" s="378"/>
      <c r="P37" s="378"/>
      <c r="Q37" s="378"/>
      <c r="R37" s="378"/>
      <c r="S37" s="378"/>
      <c r="T37" s="378"/>
      <c r="U37" s="379"/>
      <c r="V37" s="156"/>
    </row>
    <row r="38" spans="1:22" ht="21.75" customHeight="1" x14ac:dyDescent="0.15">
      <c r="A38" s="317"/>
      <c r="B38" s="377"/>
      <c r="C38" s="378"/>
      <c r="D38" s="378"/>
      <c r="E38" s="378"/>
      <c r="F38" s="378"/>
      <c r="G38" s="378"/>
      <c r="H38" s="378"/>
      <c r="I38" s="378"/>
      <c r="J38" s="378"/>
      <c r="K38" s="378"/>
      <c r="L38" s="378"/>
      <c r="M38" s="378"/>
      <c r="N38" s="378"/>
      <c r="O38" s="378"/>
      <c r="P38" s="378"/>
      <c r="Q38" s="378"/>
      <c r="R38" s="378"/>
      <c r="S38" s="378"/>
      <c r="T38" s="378"/>
      <c r="U38" s="379"/>
      <c r="V38" s="156"/>
    </row>
    <row r="39" spans="1:22" ht="21.75" customHeight="1" x14ac:dyDescent="0.15">
      <c r="A39" s="318"/>
      <c r="B39" s="380"/>
      <c r="C39" s="381"/>
      <c r="D39" s="381"/>
      <c r="E39" s="381"/>
      <c r="F39" s="381"/>
      <c r="G39" s="381"/>
      <c r="H39" s="381"/>
      <c r="I39" s="381"/>
      <c r="J39" s="381"/>
      <c r="K39" s="381"/>
      <c r="L39" s="381"/>
      <c r="M39" s="381"/>
      <c r="N39" s="381"/>
      <c r="O39" s="381"/>
      <c r="P39" s="381"/>
      <c r="Q39" s="381"/>
      <c r="R39" s="381"/>
      <c r="S39" s="381"/>
      <c r="T39" s="381"/>
      <c r="U39" s="382"/>
      <c r="V39" s="156"/>
    </row>
    <row r="40" spans="1:22" ht="15.95" customHeight="1" x14ac:dyDescent="0.15">
      <c r="A40" s="364" t="s">
        <v>155</v>
      </c>
      <c r="B40" s="364"/>
      <c r="C40" s="364"/>
      <c r="D40" s="364"/>
      <c r="E40" s="364"/>
      <c r="F40" s="364"/>
      <c r="G40" s="364"/>
      <c r="H40" s="364"/>
      <c r="I40" s="364"/>
      <c r="J40" s="364"/>
      <c r="K40" s="364"/>
      <c r="L40" s="364"/>
      <c r="M40" s="364"/>
      <c r="N40" s="364"/>
      <c r="O40" s="364"/>
      <c r="P40" s="364"/>
      <c r="Q40" s="364"/>
      <c r="R40" s="364"/>
      <c r="S40" s="364"/>
      <c r="T40" s="364"/>
      <c r="U40" s="364"/>
      <c r="V40" s="155"/>
    </row>
    <row r="41" spans="1:22" ht="15.95" customHeight="1" x14ac:dyDescent="0.15">
      <c r="A41" s="365"/>
      <c r="B41" s="365"/>
      <c r="C41" s="365"/>
      <c r="D41" s="365"/>
      <c r="E41" s="365"/>
      <c r="F41" s="365"/>
      <c r="G41" s="365"/>
      <c r="H41" s="365"/>
      <c r="I41" s="365"/>
      <c r="J41" s="365"/>
      <c r="K41" s="365"/>
      <c r="L41" s="365"/>
      <c r="M41" s="365"/>
      <c r="N41" s="365"/>
      <c r="O41" s="365"/>
      <c r="P41" s="365"/>
      <c r="Q41" s="365"/>
      <c r="R41" s="365"/>
      <c r="S41" s="365"/>
      <c r="T41" s="365"/>
      <c r="U41" s="365"/>
      <c r="V41" s="155"/>
    </row>
    <row r="42" spans="1:22" ht="15.95" customHeight="1" x14ac:dyDescent="0.15">
      <c r="A42" s="365"/>
      <c r="B42" s="365"/>
      <c r="C42" s="365"/>
      <c r="D42" s="365"/>
      <c r="E42" s="365"/>
      <c r="F42" s="365"/>
      <c r="G42" s="365"/>
      <c r="H42" s="365"/>
      <c r="I42" s="365"/>
      <c r="J42" s="365"/>
      <c r="K42" s="365"/>
      <c r="L42" s="365"/>
      <c r="M42" s="365"/>
      <c r="N42" s="365"/>
      <c r="O42" s="365"/>
      <c r="P42" s="365"/>
      <c r="Q42" s="365"/>
      <c r="R42" s="365"/>
      <c r="S42" s="365"/>
      <c r="T42" s="365"/>
      <c r="U42" s="365"/>
      <c r="V42" s="155"/>
    </row>
    <row r="43" spans="1:22" ht="15.95" customHeight="1" x14ac:dyDescent="0.15">
      <c r="A43" s="370" t="s">
        <v>190</v>
      </c>
      <c r="B43" s="370"/>
      <c r="C43" s="370"/>
      <c r="D43" s="370"/>
      <c r="E43" s="370"/>
      <c r="F43" s="370"/>
      <c r="G43" s="370"/>
      <c r="H43" s="370"/>
      <c r="I43" s="370"/>
      <c r="J43" s="370"/>
      <c r="K43" s="370"/>
      <c r="L43" s="370"/>
      <c r="M43" s="370"/>
      <c r="N43" s="370"/>
      <c r="O43" s="370"/>
      <c r="P43" s="370"/>
      <c r="Q43" s="370"/>
      <c r="R43" s="370"/>
      <c r="S43" s="370"/>
      <c r="T43" s="370"/>
      <c r="U43" s="370"/>
      <c r="V43" s="155"/>
    </row>
    <row r="44" spans="1:22" ht="15.95" customHeight="1" x14ac:dyDescent="0.15">
      <c r="A44" s="370"/>
      <c r="B44" s="370"/>
      <c r="C44" s="370"/>
      <c r="D44" s="370"/>
      <c r="E44" s="370"/>
      <c r="F44" s="370"/>
      <c r="G44" s="370"/>
      <c r="H44" s="370"/>
      <c r="I44" s="370"/>
      <c r="J44" s="370"/>
      <c r="K44" s="370"/>
      <c r="L44" s="370"/>
      <c r="M44" s="370"/>
      <c r="N44" s="370"/>
      <c r="O44" s="370"/>
      <c r="P44" s="370"/>
      <c r="Q44" s="370"/>
      <c r="R44" s="370"/>
      <c r="S44" s="370"/>
      <c r="T44" s="370"/>
      <c r="U44" s="370"/>
      <c r="V44" s="155"/>
    </row>
    <row r="45" spans="1:22" ht="15.95" customHeight="1" x14ac:dyDescent="0.15">
      <c r="A45" s="370"/>
      <c r="B45" s="370"/>
      <c r="C45" s="370"/>
      <c r="D45" s="370"/>
      <c r="E45" s="370"/>
      <c r="F45" s="370"/>
      <c r="G45" s="370"/>
      <c r="H45" s="370"/>
      <c r="I45" s="370"/>
      <c r="J45" s="370"/>
      <c r="K45" s="370"/>
      <c r="L45" s="370"/>
      <c r="M45" s="370"/>
      <c r="N45" s="370"/>
      <c r="O45" s="370"/>
      <c r="P45" s="370"/>
      <c r="Q45" s="370"/>
      <c r="R45" s="370"/>
      <c r="S45" s="370"/>
      <c r="T45" s="370"/>
      <c r="U45" s="370"/>
      <c r="V45" s="155"/>
    </row>
    <row r="46" spans="1:22" ht="15.95" customHeight="1" x14ac:dyDescent="0.15">
      <c r="A46" s="365" t="s">
        <v>196</v>
      </c>
      <c r="B46" s="365"/>
      <c r="C46" s="365"/>
      <c r="D46" s="365"/>
      <c r="E46" s="365"/>
      <c r="F46" s="365"/>
      <c r="G46" s="365"/>
      <c r="H46" s="365"/>
      <c r="I46" s="365"/>
      <c r="J46" s="365"/>
      <c r="K46" s="365"/>
      <c r="L46" s="365"/>
      <c r="M46" s="365"/>
      <c r="N46" s="365"/>
      <c r="O46" s="365"/>
      <c r="P46" s="365"/>
      <c r="Q46" s="365"/>
      <c r="R46" s="365"/>
      <c r="S46" s="365"/>
      <c r="T46" s="365"/>
      <c r="U46" s="365"/>
      <c r="V46" s="155"/>
    </row>
    <row r="47" spans="1:22" ht="15.95" customHeight="1" x14ac:dyDescent="0.15">
      <c r="A47" s="365"/>
      <c r="B47" s="365"/>
      <c r="C47" s="365"/>
      <c r="D47" s="365"/>
      <c r="E47" s="365"/>
      <c r="F47" s="365"/>
      <c r="G47" s="365"/>
      <c r="H47" s="365"/>
      <c r="I47" s="365"/>
      <c r="J47" s="365"/>
      <c r="K47" s="365"/>
      <c r="L47" s="365"/>
      <c r="M47" s="365"/>
      <c r="N47" s="365"/>
      <c r="O47" s="365"/>
      <c r="P47" s="365"/>
      <c r="Q47" s="365"/>
      <c r="R47" s="365"/>
      <c r="S47" s="365"/>
      <c r="T47" s="365"/>
      <c r="U47" s="365"/>
      <c r="V47" s="155"/>
    </row>
    <row r="48" spans="1:22" ht="15.95" customHeight="1" x14ac:dyDescent="0.15">
      <c r="A48" s="365"/>
      <c r="B48" s="365"/>
      <c r="C48" s="365"/>
      <c r="D48" s="365"/>
      <c r="E48" s="365"/>
      <c r="F48" s="365"/>
      <c r="G48" s="365"/>
      <c r="H48" s="365"/>
      <c r="I48" s="365"/>
      <c r="J48" s="365"/>
      <c r="K48" s="365"/>
      <c r="L48" s="365"/>
      <c r="M48" s="365"/>
      <c r="N48" s="365"/>
      <c r="O48" s="365"/>
      <c r="P48" s="365"/>
      <c r="Q48" s="365"/>
      <c r="R48" s="365"/>
      <c r="S48" s="365"/>
      <c r="T48" s="365"/>
      <c r="U48" s="365"/>
      <c r="V48" s="155"/>
    </row>
    <row r="49" spans="1:22" ht="15" customHeight="1" x14ac:dyDescent="0.15">
      <c r="A49" s="168" t="s">
        <v>156</v>
      </c>
      <c r="B49" s="169"/>
      <c r="C49" s="169"/>
      <c r="D49" s="169"/>
      <c r="E49" s="169"/>
      <c r="F49" s="169"/>
      <c r="G49" s="169"/>
      <c r="H49" s="169"/>
      <c r="I49" s="169"/>
      <c r="J49" s="169"/>
      <c r="K49" s="169"/>
      <c r="L49" s="169"/>
      <c r="M49" s="169"/>
      <c r="N49" s="169"/>
      <c r="O49" s="169"/>
      <c r="P49" s="169"/>
      <c r="Q49" s="169"/>
      <c r="R49" s="169"/>
      <c r="S49" s="169"/>
      <c r="T49" s="169"/>
      <c r="U49" s="169"/>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B34:U39"/>
    <mergeCell ref="A40:U42"/>
    <mergeCell ref="A46:U48"/>
    <mergeCell ref="B30:G30"/>
    <mergeCell ref="H30:I30"/>
    <mergeCell ref="N30:O30"/>
    <mergeCell ref="P30:Q30"/>
    <mergeCell ref="A31:A39"/>
    <mergeCell ref="B31:G33"/>
    <mergeCell ref="I32:N32"/>
    <mergeCell ref="P32:U32"/>
    <mergeCell ref="I33:J33"/>
    <mergeCell ref="K33:U33"/>
    <mergeCell ref="A43:U45"/>
    <mergeCell ref="A25:A26"/>
    <mergeCell ref="B25:G26"/>
    <mergeCell ref="H25:T26"/>
    <mergeCell ref="A28:A29"/>
    <mergeCell ref="B28:G29"/>
    <mergeCell ref="I28:J28"/>
    <mergeCell ref="L28:N28"/>
    <mergeCell ref="P28:T28"/>
    <mergeCell ref="I29:J29"/>
    <mergeCell ref="L29:M29"/>
    <mergeCell ref="N29:U29"/>
    <mergeCell ref="U25:U26"/>
    <mergeCell ref="B27:G27"/>
    <mergeCell ref="H27:T27"/>
    <mergeCell ref="J18:K18"/>
    <mergeCell ref="N18:O18"/>
    <mergeCell ref="Q18:T18"/>
    <mergeCell ref="J19:K19"/>
    <mergeCell ref="N19:O19"/>
    <mergeCell ref="Q19:T19"/>
    <mergeCell ref="Q14:T14"/>
    <mergeCell ref="J15:K15"/>
    <mergeCell ref="N15:O15"/>
    <mergeCell ref="Q15:T15"/>
    <mergeCell ref="J11:K11"/>
    <mergeCell ref="A3:U3"/>
    <mergeCell ref="N5:O5"/>
    <mergeCell ref="P5:U5"/>
    <mergeCell ref="B7:G20"/>
    <mergeCell ref="H7:I7"/>
    <mergeCell ref="J7:L7"/>
    <mergeCell ref="M7:O7"/>
    <mergeCell ref="P7:T7"/>
    <mergeCell ref="J8:K8"/>
    <mergeCell ref="J13:K13"/>
    <mergeCell ref="N13:O13"/>
    <mergeCell ref="Q13:T13"/>
    <mergeCell ref="N8:O8"/>
    <mergeCell ref="Q8:T8"/>
    <mergeCell ref="J9:K9"/>
    <mergeCell ref="N9:O9"/>
    <mergeCell ref="B21:G23"/>
    <mergeCell ref="B24:G24"/>
    <mergeCell ref="A7:A24"/>
    <mergeCell ref="H20:O20"/>
    <mergeCell ref="H21:K21"/>
    <mergeCell ref="L21:O21"/>
    <mergeCell ref="J22:K22"/>
    <mergeCell ref="H22:I22"/>
    <mergeCell ref="M22:O22"/>
    <mergeCell ref="J10:K10"/>
    <mergeCell ref="N10:O10"/>
    <mergeCell ref="N11:O11"/>
    <mergeCell ref="J12:K12"/>
    <mergeCell ref="N12:O12"/>
    <mergeCell ref="J16:K16"/>
    <mergeCell ref="N16:O16"/>
    <mergeCell ref="Q22:T22"/>
    <mergeCell ref="H23:O23"/>
    <mergeCell ref="H24:T24"/>
    <mergeCell ref="P23:T23"/>
    <mergeCell ref="U8:U24"/>
    <mergeCell ref="Q9:T9"/>
    <mergeCell ref="Q10:T10"/>
    <mergeCell ref="Q11:T11"/>
    <mergeCell ref="Q12:T12"/>
    <mergeCell ref="P20:T20"/>
    <mergeCell ref="Q16:T16"/>
    <mergeCell ref="J17:K17"/>
    <mergeCell ref="N17:O17"/>
    <mergeCell ref="Q17:T17"/>
    <mergeCell ref="J14:K14"/>
    <mergeCell ref="N14:O14"/>
  </mergeCells>
  <phoneticPr fontId="1"/>
  <pageMargins left="1.4173228346456694" right="0.23622047244094491" top="0.74803149606299213" bottom="0.74803149606299213" header="0.31496062992125984" footer="0.31496062992125984"/>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B011-5FF1-4B6A-9234-D53A6D96ABA3}">
  <sheetPr>
    <tabColor rgb="FFFF0000"/>
    <pageSetUpPr fitToPage="1"/>
  </sheetPr>
  <dimension ref="A1:V50"/>
  <sheetViews>
    <sheetView showGridLines="0" topLeftCell="A6" zoomScale="90" zoomScaleNormal="90" zoomScaleSheetLayoutView="100" workbookViewId="0">
      <selection activeCell="Y32" sqref="Y32"/>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157</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0" t="s">
        <v>159</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26" t="s">
        <v>160</v>
      </c>
      <c r="B3" s="326"/>
      <c r="C3" s="326"/>
      <c r="D3" s="326"/>
      <c r="E3" s="326"/>
      <c r="F3" s="326"/>
      <c r="G3" s="326"/>
      <c r="H3" s="326"/>
      <c r="I3" s="326"/>
      <c r="J3" s="326"/>
      <c r="K3" s="326"/>
      <c r="L3" s="326"/>
      <c r="M3" s="326"/>
      <c r="N3" s="326"/>
      <c r="O3" s="326"/>
      <c r="P3" s="326"/>
      <c r="Q3" s="326"/>
      <c r="R3" s="326"/>
      <c r="S3" s="326"/>
      <c r="T3" s="326"/>
      <c r="U3" s="326"/>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404" t="s">
        <v>124</v>
      </c>
      <c r="O5" s="404"/>
      <c r="P5" s="404" t="s">
        <v>200</v>
      </c>
      <c r="Q5" s="404"/>
      <c r="R5" s="404"/>
      <c r="S5" s="404"/>
      <c r="T5" s="404"/>
      <c r="U5" s="404"/>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71" t="s">
        <v>125</v>
      </c>
      <c r="B7" s="444" t="s">
        <v>197</v>
      </c>
      <c r="C7" s="445"/>
      <c r="D7" s="445"/>
      <c r="E7" s="445"/>
      <c r="F7" s="445"/>
      <c r="G7" s="446"/>
      <c r="H7" s="408" t="s">
        <v>126</v>
      </c>
      <c r="I7" s="409"/>
      <c r="J7" s="410" t="s">
        <v>127</v>
      </c>
      <c r="K7" s="410"/>
      <c r="L7" s="410"/>
      <c r="M7" s="411" t="s">
        <v>128</v>
      </c>
      <c r="N7" s="409"/>
      <c r="O7" s="412"/>
      <c r="P7" s="411" t="s">
        <v>129</v>
      </c>
      <c r="Q7" s="409"/>
      <c r="R7" s="409"/>
      <c r="S7" s="409"/>
      <c r="T7" s="409"/>
      <c r="U7" s="159"/>
      <c r="V7" s="155"/>
    </row>
    <row r="8" spans="1:22" ht="21.75" customHeight="1" x14ac:dyDescent="0.15">
      <c r="A8" s="372"/>
      <c r="B8" s="447"/>
      <c r="C8" s="448"/>
      <c r="D8" s="448"/>
      <c r="E8" s="448"/>
      <c r="F8" s="448"/>
      <c r="G8" s="449"/>
      <c r="H8" s="170">
        <v>4</v>
      </c>
      <c r="I8" s="171" t="s">
        <v>130</v>
      </c>
      <c r="J8" s="442">
        <v>1.8</v>
      </c>
      <c r="K8" s="443"/>
      <c r="L8" s="197" t="s">
        <v>131</v>
      </c>
      <c r="M8" s="198" t="s">
        <v>132</v>
      </c>
      <c r="N8" s="300">
        <v>9000</v>
      </c>
      <c r="O8" s="304"/>
      <c r="P8" s="186" t="s">
        <v>133</v>
      </c>
      <c r="Q8" s="300">
        <f t="shared" ref="Q8:Q19" si="0">J8*N8</f>
        <v>16200</v>
      </c>
      <c r="R8" s="300"/>
      <c r="S8" s="300"/>
      <c r="T8" s="301"/>
      <c r="U8" s="401" t="s">
        <v>134</v>
      </c>
      <c r="V8" s="155"/>
    </row>
    <row r="9" spans="1:22" ht="21.75" customHeight="1" x14ac:dyDescent="0.15">
      <c r="A9" s="372"/>
      <c r="B9" s="447"/>
      <c r="C9" s="448"/>
      <c r="D9" s="448"/>
      <c r="E9" s="448"/>
      <c r="F9" s="448"/>
      <c r="G9" s="449"/>
      <c r="H9" s="170">
        <v>5</v>
      </c>
      <c r="I9" s="171" t="s">
        <v>130</v>
      </c>
      <c r="J9" s="442">
        <v>1.8</v>
      </c>
      <c r="K9" s="443"/>
      <c r="L9" s="197" t="s">
        <v>131</v>
      </c>
      <c r="M9" s="198" t="s">
        <v>132</v>
      </c>
      <c r="N9" s="300">
        <v>9000</v>
      </c>
      <c r="O9" s="304"/>
      <c r="P9" s="186" t="s">
        <v>133</v>
      </c>
      <c r="Q9" s="300">
        <f t="shared" si="0"/>
        <v>16200</v>
      </c>
      <c r="R9" s="300"/>
      <c r="S9" s="300"/>
      <c r="T9" s="301"/>
      <c r="U9" s="402"/>
      <c r="V9" s="155"/>
    </row>
    <row r="10" spans="1:22" ht="21.75" customHeight="1" x14ac:dyDescent="0.15">
      <c r="A10" s="372"/>
      <c r="B10" s="447"/>
      <c r="C10" s="448"/>
      <c r="D10" s="448"/>
      <c r="E10" s="448"/>
      <c r="F10" s="448"/>
      <c r="G10" s="449"/>
      <c r="H10" s="170">
        <v>6</v>
      </c>
      <c r="I10" s="171" t="s">
        <v>130</v>
      </c>
      <c r="J10" s="442">
        <v>1.8</v>
      </c>
      <c r="K10" s="443"/>
      <c r="L10" s="197" t="s">
        <v>131</v>
      </c>
      <c r="M10" s="198" t="s">
        <v>132</v>
      </c>
      <c r="N10" s="300">
        <v>9000</v>
      </c>
      <c r="O10" s="304"/>
      <c r="P10" s="186" t="s">
        <v>133</v>
      </c>
      <c r="Q10" s="300">
        <f t="shared" si="0"/>
        <v>16200</v>
      </c>
      <c r="R10" s="300"/>
      <c r="S10" s="300"/>
      <c r="T10" s="301"/>
      <c r="U10" s="402"/>
      <c r="V10" s="155"/>
    </row>
    <row r="11" spans="1:22" ht="21.75" customHeight="1" x14ac:dyDescent="0.15">
      <c r="A11" s="372"/>
      <c r="B11" s="447"/>
      <c r="C11" s="448"/>
      <c r="D11" s="448"/>
      <c r="E11" s="448"/>
      <c r="F11" s="448"/>
      <c r="G11" s="449"/>
      <c r="H11" s="170">
        <v>7</v>
      </c>
      <c r="I11" s="171" t="s">
        <v>130</v>
      </c>
      <c r="J11" s="442">
        <v>2</v>
      </c>
      <c r="K11" s="443"/>
      <c r="L11" s="197" t="s">
        <v>131</v>
      </c>
      <c r="M11" s="198" t="s">
        <v>132</v>
      </c>
      <c r="N11" s="300">
        <v>9000</v>
      </c>
      <c r="O11" s="304"/>
      <c r="P11" s="186" t="s">
        <v>133</v>
      </c>
      <c r="Q11" s="300">
        <f t="shared" si="0"/>
        <v>18000</v>
      </c>
      <c r="R11" s="300"/>
      <c r="S11" s="300"/>
      <c r="T11" s="301"/>
      <c r="U11" s="402"/>
      <c r="V11" s="155"/>
    </row>
    <row r="12" spans="1:22" ht="21.75" customHeight="1" x14ac:dyDescent="0.15">
      <c r="A12" s="372"/>
      <c r="B12" s="447"/>
      <c r="C12" s="448"/>
      <c r="D12" s="448"/>
      <c r="E12" s="448"/>
      <c r="F12" s="448"/>
      <c r="G12" s="449"/>
      <c r="H12" s="170">
        <v>8</v>
      </c>
      <c r="I12" s="171" t="s">
        <v>130</v>
      </c>
      <c r="J12" s="442">
        <v>1.8</v>
      </c>
      <c r="K12" s="443"/>
      <c r="L12" s="197" t="s">
        <v>131</v>
      </c>
      <c r="M12" s="198" t="s">
        <v>132</v>
      </c>
      <c r="N12" s="300">
        <v>9000</v>
      </c>
      <c r="O12" s="304"/>
      <c r="P12" s="186" t="s">
        <v>133</v>
      </c>
      <c r="Q12" s="300">
        <f t="shared" si="0"/>
        <v>16200</v>
      </c>
      <c r="R12" s="300"/>
      <c r="S12" s="300"/>
      <c r="T12" s="301"/>
      <c r="U12" s="402"/>
      <c r="V12" s="155"/>
    </row>
    <row r="13" spans="1:22" ht="21.75" customHeight="1" x14ac:dyDescent="0.15">
      <c r="A13" s="372"/>
      <c r="B13" s="447"/>
      <c r="C13" s="448"/>
      <c r="D13" s="448"/>
      <c r="E13" s="448"/>
      <c r="F13" s="448"/>
      <c r="G13" s="449"/>
      <c r="H13" s="170">
        <v>9</v>
      </c>
      <c r="I13" s="171" t="s">
        <v>130</v>
      </c>
      <c r="J13" s="442">
        <v>1.8</v>
      </c>
      <c r="K13" s="443"/>
      <c r="L13" s="197" t="s">
        <v>131</v>
      </c>
      <c r="M13" s="198" t="s">
        <v>132</v>
      </c>
      <c r="N13" s="300">
        <v>9000</v>
      </c>
      <c r="O13" s="304"/>
      <c r="P13" s="186" t="s">
        <v>133</v>
      </c>
      <c r="Q13" s="300">
        <f t="shared" si="0"/>
        <v>16200</v>
      </c>
      <c r="R13" s="300"/>
      <c r="S13" s="300"/>
      <c r="T13" s="301"/>
      <c r="U13" s="402"/>
      <c r="V13" s="155"/>
    </row>
    <row r="14" spans="1:22" ht="21.75" customHeight="1" x14ac:dyDescent="0.15">
      <c r="A14" s="372"/>
      <c r="B14" s="447"/>
      <c r="C14" s="448"/>
      <c r="D14" s="448"/>
      <c r="E14" s="448"/>
      <c r="F14" s="448"/>
      <c r="G14" s="449"/>
      <c r="H14" s="170">
        <v>10</v>
      </c>
      <c r="I14" s="171" t="s">
        <v>130</v>
      </c>
      <c r="J14" s="442">
        <v>1.9</v>
      </c>
      <c r="K14" s="443"/>
      <c r="L14" s="197" t="s">
        <v>131</v>
      </c>
      <c r="M14" s="198" t="s">
        <v>132</v>
      </c>
      <c r="N14" s="300">
        <v>9000</v>
      </c>
      <c r="O14" s="304"/>
      <c r="P14" s="186" t="s">
        <v>133</v>
      </c>
      <c r="Q14" s="300">
        <f t="shared" si="0"/>
        <v>17100</v>
      </c>
      <c r="R14" s="300"/>
      <c r="S14" s="300"/>
      <c r="T14" s="301"/>
      <c r="U14" s="402"/>
      <c r="V14" s="155"/>
    </row>
    <row r="15" spans="1:22" ht="21.75" customHeight="1" x14ac:dyDescent="0.15">
      <c r="A15" s="372"/>
      <c r="B15" s="447"/>
      <c r="C15" s="448"/>
      <c r="D15" s="448"/>
      <c r="E15" s="448"/>
      <c r="F15" s="448"/>
      <c r="G15" s="449"/>
      <c r="H15" s="170">
        <v>11</v>
      </c>
      <c r="I15" s="171" t="s">
        <v>130</v>
      </c>
      <c r="J15" s="442">
        <v>1.9</v>
      </c>
      <c r="K15" s="443"/>
      <c r="L15" s="197" t="s">
        <v>131</v>
      </c>
      <c r="M15" s="198" t="s">
        <v>132</v>
      </c>
      <c r="N15" s="300">
        <v>9000</v>
      </c>
      <c r="O15" s="304"/>
      <c r="P15" s="186" t="s">
        <v>133</v>
      </c>
      <c r="Q15" s="300">
        <f t="shared" si="0"/>
        <v>17100</v>
      </c>
      <c r="R15" s="300"/>
      <c r="S15" s="300"/>
      <c r="T15" s="301"/>
      <c r="U15" s="402"/>
      <c r="V15" s="155"/>
    </row>
    <row r="16" spans="1:22" ht="21.75" customHeight="1" x14ac:dyDescent="0.15">
      <c r="A16" s="372"/>
      <c r="B16" s="447"/>
      <c r="C16" s="448"/>
      <c r="D16" s="448"/>
      <c r="E16" s="448"/>
      <c r="F16" s="448"/>
      <c r="G16" s="449"/>
      <c r="H16" s="170">
        <v>12</v>
      </c>
      <c r="I16" s="171" t="s">
        <v>130</v>
      </c>
      <c r="J16" s="442">
        <v>1.9</v>
      </c>
      <c r="K16" s="443"/>
      <c r="L16" s="197" t="s">
        <v>131</v>
      </c>
      <c r="M16" s="198" t="s">
        <v>132</v>
      </c>
      <c r="N16" s="300">
        <v>9000</v>
      </c>
      <c r="O16" s="304"/>
      <c r="P16" s="186" t="s">
        <v>133</v>
      </c>
      <c r="Q16" s="300">
        <f t="shared" si="0"/>
        <v>17100</v>
      </c>
      <c r="R16" s="300"/>
      <c r="S16" s="300"/>
      <c r="T16" s="301"/>
      <c r="U16" s="402"/>
      <c r="V16" s="155"/>
    </row>
    <row r="17" spans="1:22" ht="21.75" customHeight="1" x14ac:dyDescent="0.15">
      <c r="A17" s="372"/>
      <c r="B17" s="447"/>
      <c r="C17" s="448"/>
      <c r="D17" s="448"/>
      <c r="E17" s="448"/>
      <c r="F17" s="448"/>
      <c r="G17" s="449"/>
      <c r="H17" s="170">
        <v>1</v>
      </c>
      <c r="I17" s="171" t="s">
        <v>130</v>
      </c>
      <c r="J17" s="442">
        <v>1.9</v>
      </c>
      <c r="K17" s="443"/>
      <c r="L17" s="197" t="s">
        <v>131</v>
      </c>
      <c r="M17" s="198" t="s">
        <v>132</v>
      </c>
      <c r="N17" s="300">
        <v>9000</v>
      </c>
      <c r="O17" s="304"/>
      <c r="P17" s="186" t="s">
        <v>133</v>
      </c>
      <c r="Q17" s="300">
        <f t="shared" si="0"/>
        <v>17100</v>
      </c>
      <c r="R17" s="300"/>
      <c r="S17" s="300"/>
      <c r="T17" s="301"/>
      <c r="U17" s="402"/>
      <c r="V17" s="155"/>
    </row>
    <row r="18" spans="1:22" ht="21.75" customHeight="1" x14ac:dyDescent="0.15">
      <c r="A18" s="372"/>
      <c r="B18" s="447"/>
      <c r="C18" s="448"/>
      <c r="D18" s="448"/>
      <c r="E18" s="448"/>
      <c r="F18" s="448"/>
      <c r="G18" s="449"/>
      <c r="H18" s="170">
        <v>2</v>
      </c>
      <c r="I18" s="171" t="s">
        <v>130</v>
      </c>
      <c r="J18" s="442">
        <v>1.8</v>
      </c>
      <c r="K18" s="443"/>
      <c r="L18" s="197" t="s">
        <v>131</v>
      </c>
      <c r="M18" s="198" t="s">
        <v>132</v>
      </c>
      <c r="N18" s="300">
        <v>9000</v>
      </c>
      <c r="O18" s="304"/>
      <c r="P18" s="186" t="s">
        <v>133</v>
      </c>
      <c r="Q18" s="300">
        <f t="shared" si="0"/>
        <v>16200</v>
      </c>
      <c r="R18" s="300"/>
      <c r="S18" s="300"/>
      <c r="T18" s="301"/>
      <c r="U18" s="402"/>
      <c r="V18" s="155"/>
    </row>
    <row r="19" spans="1:22" ht="21.75" customHeight="1" x14ac:dyDescent="0.15">
      <c r="A19" s="372"/>
      <c r="B19" s="447"/>
      <c r="C19" s="448"/>
      <c r="D19" s="448"/>
      <c r="E19" s="448"/>
      <c r="F19" s="448"/>
      <c r="G19" s="449"/>
      <c r="H19" s="170">
        <v>3</v>
      </c>
      <c r="I19" s="171" t="s">
        <v>130</v>
      </c>
      <c r="J19" s="442">
        <v>1.8</v>
      </c>
      <c r="K19" s="443"/>
      <c r="L19" s="197" t="s">
        <v>131</v>
      </c>
      <c r="M19" s="198" t="s">
        <v>132</v>
      </c>
      <c r="N19" s="300">
        <v>9000</v>
      </c>
      <c r="O19" s="304"/>
      <c r="P19" s="186" t="s">
        <v>133</v>
      </c>
      <c r="Q19" s="300">
        <f t="shared" si="0"/>
        <v>16200</v>
      </c>
      <c r="R19" s="300"/>
      <c r="S19" s="300"/>
      <c r="T19" s="301"/>
      <c r="U19" s="402"/>
      <c r="V19" s="155"/>
    </row>
    <row r="20" spans="1:22" ht="21.75" customHeight="1" x14ac:dyDescent="0.15">
      <c r="A20" s="372"/>
      <c r="B20" s="447"/>
      <c r="C20" s="448"/>
      <c r="D20" s="448"/>
      <c r="E20" s="448"/>
      <c r="F20" s="448"/>
      <c r="G20" s="449"/>
      <c r="H20" s="338" t="s">
        <v>181</v>
      </c>
      <c r="I20" s="300"/>
      <c r="J20" s="300"/>
      <c r="K20" s="300"/>
      <c r="L20" s="300"/>
      <c r="M20" s="300"/>
      <c r="N20" s="300"/>
      <c r="O20" s="339"/>
      <c r="P20" s="300">
        <f>SUM(Q8:T19)</f>
        <v>199800</v>
      </c>
      <c r="Q20" s="300"/>
      <c r="R20" s="300"/>
      <c r="S20" s="300"/>
      <c r="T20" s="301"/>
      <c r="U20" s="402"/>
      <c r="V20" s="155"/>
    </row>
    <row r="21" spans="1:22" ht="21.75" customHeight="1" x14ac:dyDescent="0.15">
      <c r="A21" s="372"/>
      <c r="B21" s="414" t="s">
        <v>194</v>
      </c>
      <c r="C21" s="414"/>
      <c r="D21" s="414"/>
      <c r="E21" s="414"/>
      <c r="F21" s="414"/>
      <c r="G21" s="414"/>
      <c r="H21" s="322" t="s">
        <v>184</v>
      </c>
      <c r="I21" s="323"/>
      <c r="J21" s="323"/>
      <c r="K21" s="324"/>
      <c r="L21" s="340" t="s">
        <v>188</v>
      </c>
      <c r="M21" s="341"/>
      <c r="N21" s="341"/>
      <c r="O21" s="342"/>
      <c r="P21" s="199"/>
      <c r="Q21" s="193"/>
      <c r="R21" s="193"/>
      <c r="S21" s="193"/>
      <c r="T21" s="194"/>
      <c r="U21" s="402"/>
      <c r="V21" s="155"/>
    </row>
    <row r="22" spans="1:22" ht="21.75" customHeight="1" x14ac:dyDescent="0.15">
      <c r="A22" s="372"/>
      <c r="B22" s="414"/>
      <c r="C22" s="414"/>
      <c r="D22" s="414"/>
      <c r="E22" s="414"/>
      <c r="F22" s="414"/>
      <c r="G22" s="414"/>
      <c r="H22" s="322">
        <v>12</v>
      </c>
      <c r="I22" s="323"/>
      <c r="J22" s="323" t="s">
        <v>185</v>
      </c>
      <c r="K22" s="324"/>
      <c r="L22" s="202" t="s">
        <v>132</v>
      </c>
      <c r="M22" s="305" t="s">
        <v>192</v>
      </c>
      <c r="N22" s="305"/>
      <c r="O22" s="306"/>
      <c r="P22" s="193" t="s">
        <v>133</v>
      </c>
      <c r="Q22" s="300">
        <f>H22*M22</f>
        <v>348000</v>
      </c>
      <c r="R22" s="300"/>
      <c r="S22" s="300"/>
      <c r="T22" s="301"/>
      <c r="U22" s="402"/>
      <c r="V22" s="155"/>
    </row>
    <row r="23" spans="1:22" ht="21.75" customHeight="1" x14ac:dyDescent="0.15">
      <c r="A23" s="372"/>
      <c r="B23" s="414"/>
      <c r="C23" s="414"/>
      <c r="D23" s="414"/>
      <c r="E23" s="414"/>
      <c r="F23" s="414"/>
      <c r="G23" s="414"/>
      <c r="H23" s="322" t="s">
        <v>181</v>
      </c>
      <c r="I23" s="323"/>
      <c r="J23" s="323"/>
      <c r="K23" s="323"/>
      <c r="L23" s="323"/>
      <c r="M23" s="323"/>
      <c r="N23" s="323"/>
      <c r="O23" s="324"/>
      <c r="P23" s="413">
        <f>Q22</f>
        <v>348000</v>
      </c>
      <c r="Q23" s="300"/>
      <c r="R23" s="300"/>
      <c r="S23" s="300"/>
      <c r="T23" s="301"/>
      <c r="U23" s="402"/>
      <c r="V23" s="155"/>
    </row>
    <row r="24" spans="1:22" ht="21.75" customHeight="1" x14ac:dyDescent="0.15">
      <c r="A24" s="373"/>
      <c r="B24" s="415" t="s">
        <v>195</v>
      </c>
      <c r="C24" s="416"/>
      <c r="D24" s="416"/>
      <c r="E24" s="416"/>
      <c r="F24" s="416"/>
      <c r="G24" s="417"/>
      <c r="H24" s="322">
        <f>P20+P23</f>
        <v>547800</v>
      </c>
      <c r="I24" s="323"/>
      <c r="J24" s="323"/>
      <c r="K24" s="323"/>
      <c r="L24" s="323"/>
      <c r="M24" s="323"/>
      <c r="N24" s="323"/>
      <c r="O24" s="323"/>
      <c r="P24" s="323"/>
      <c r="Q24" s="323"/>
      <c r="R24" s="323"/>
      <c r="S24" s="323"/>
      <c r="T24" s="334"/>
      <c r="U24" s="403"/>
      <c r="V24" s="155"/>
    </row>
    <row r="25" spans="1:22" ht="21.75" customHeight="1" x14ac:dyDescent="0.15">
      <c r="A25" s="400" t="s">
        <v>135</v>
      </c>
      <c r="B25" s="374" t="s">
        <v>168</v>
      </c>
      <c r="C25" s="375"/>
      <c r="D25" s="375"/>
      <c r="E25" s="375"/>
      <c r="F25" s="375"/>
      <c r="G25" s="376"/>
      <c r="H25" s="436">
        <v>360000</v>
      </c>
      <c r="I25" s="437"/>
      <c r="J25" s="437"/>
      <c r="K25" s="437"/>
      <c r="L25" s="437"/>
      <c r="M25" s="437"/>
      <c r="N25" s="437"/>
      <c r="O25" s="437"/>
      <c r="P25" s="437"/>
      <c r="Q25" s="437"/>
      <c r="R25" s="437"/>
      <c r="S25" s="437"/>
      <c r="T25" s="438"/>
      <c r="U25" s="371" t="s">
        <v>136</v>
      </c>
      <c r="V25" s="156"/>
    </row>
    <row r="26" spans="1:22" ht="21.75" customHeight="1" thickBot="1" x14ac:dyDescent="0.2">
      <c r="A26" s="400"/>
      <c r="B26" s="380"/>
      <c r="C26" s="381"/>
      <c r="D26" s="381"/>
      <c r="E26" s="381"/>
      <c r="F26" s="381"/>
      <c r="G26" s="382"/>
      <c r="H26" s="439"/>
      <c r="I26" s="440"/>
      <c r="J26" s="440"/>
      <c r="K26" s="440"/>
      <c r="L26" s="440"/>
      <c r="M26" s="440"/>
      <c r="N26" s="440"/>
      <c r="O26" s="440"/>
      <c r="P26" s="440"/>
      <c r="Q26" s="440"/>
      <c r="R26" s="440"/>
      <c r="S26" s="440"/>
      <c r="T26" s="441"/>
      <c r="U26" s="373"/>
      <c r="V26" s="156"/>
    </row>
    <row r="27" spans="1:22" ht="37.5" customHeight="1" thickBot="1" x14ac:dyDescent="0.2">
      <c r="A27" s="195" t="s">
        <v>169</v>
      </c>
      <c r="B27" s="355" t="s">
        <v>189</v>
      </c>
      <c r="C27" s="356"/>
      <c r="D27" s="356"/>
      <c r="E27" s="356"/>
      <c r="F27" s="356"/>
      <c r="G27" s="356"/>
      <c r="H27" s="433">
        <v>360000</v>
      </c>
      <c r="I27" s="434"/>
      <c r="J27" s="434"/>
      <c r="K27" s="434"/>
      <c r="L27" s="434"/>
      <c r="M27" s="434"/>
      <c r="N27" s="434"/>
      <c r="O27" s="434"/>
      <c r="P27" s="434"/>
      <c r="Q27" s="434"/>
      <c r="R27" s="434"/>
      <c r="S27" s="434"/>
      <c r="T27" s="435"/>
      <c r="U27" s="200" t="s">
        <v>170</v>
      </c>
      <c r="V27" s="156"/>
    </row>
    <row r="28" spans="1:22" ht="21.75" customHeight="1" x14ac:dyDescent="0.15">
      <c r="A28" s="350" t="s">
        <v>171</v>
      </c>
      <c r="B28" s="358" t="s">
        <v>137</v>
      </c>
      <c r="C28" s="375"/>
      <c r="D28" s="375"/>
      <c r="E28" s="375"/>
      <c r="F28" s="375"/>
      <c r="G28" s="376"/>
      <c r="H28" s="191" t="s">
        <v>138</v>
      </c>
      <c r="I28" s="383" t="s">
        <v>139</v>
      </c>
      <c r="J28" s="383"/>
      <c r="K28" s="191" t="s">
        <v>175</v>
      </c>
      <c r="L28" s="383" t="s">
        <v>140</v>
      </c>
      <c r="M28" s="383"/>
      <c r="N28" s="383"/>
      <c r="O28" s="191" t="s">
        <v>138</v>
      </c>
      <c r="P28" s="383" t="s">
        <v>141</v>
      </c>
      <c r="Q28" s="383"/>
      <c r="R28" s="383"/>
      <c r="S28" s="383"/>
      <c r="T28" s="383"/>
      <c r="U28" s="162"/>
      <c r="V28" s="156"/>
    </row>
    <row r="29" spans="1:22" ht="21.75" customHeight="1" x14ac:dyDescent="0.15">
      <c r="A29" s="353"/>
      <c r="B29" s="380"/>
      <c r="C29" s="381"/>
      <c r="D29" s="381"/>
      <c r="E29" s="381"/>
      <c r="F29" s="381"/>
      <c r="G29" s="382"/>
      <c r="H29" s="185" t="s">
        <v>138</v>
      </c>
      <c r="I29" s="385" t="s">
        <v>142</v>
      </c>
      <c r="J29" s="385"/>
      <c r="K29" s="185" t="s">
        <v>138</v>
      </c>
      <c r="L29" s="385" t="s">
        <v>143</v>
      </c>
      <c r="M29" s="385"/>
      <c r="N29" s="404" t="s">
        <v>144</v>
      </c>
      <c r="O29" s="404"/>
      <c r="P29" s="404"/>
      <c r="Q29" s="404"/>
      <c r="R29" s="404"/>
      <c r="S29" s="404"/>
      <c r="T29" s="404"/>
      <c r="U29" s="405"/>
      <c r="V29" s="156"/>
    </row>
    <row r="30" spans="1:22" ht="21.75" customHeight="1" x14ac:dyDescent="0.15">
      <c r="A30" s="201" t="s">
        <v>172</v>
      </c>
      <c r="B30" s="396" t="s">
        <v>145</v>
      </c>
      <c r="C30" s="397"/>
      <c r="D30" s="397"/>
      <c r="E30" s="397"/>
      <c r="F30" s="397"/>
      <c r="G30" s="398"/>
      <c r="H30" s="396" t="s">
        <v>146</v>
      </c>
      <c r="I30" s="397"/>
      <c r="J30" s="188">
        <v>7</v>
      </c>
      <c r="K30" s="188" t="s">
        <v>147</v>
      </c>
      <c r="L30" s="188">
        <v>4</v>
      </c>
      <c r="M30" s="188" t="s">
        <v>148</v>
      </c>
      <c r="N30" s="399" t="s">
        <v>149</v>
      </c>
      <c r="O30" s="399"/>
      <c r="P30" s="397" t="s">
        <v>146</v>
      </c>
      <c r="Q30" s="397"/>
      <c r="R30" s="188">
        <v>8</v>
      </c>
      <c r="S30" s="188" t="s">
        <v>147</v>
      </c>
      <c r="T30" s="188">
        <v>3</v>
      </c>
      <c r="U30" s="189" t="s">
        <v>148</v>
      </c>
      <c r="V30" s="156"/>
    </row>
    <row r="31" spans="1:22" ht="21.75" customHeight="1" x14ac:dyDescent="0.15">
      <c r="A31" s="316" t="s">
        <v>173</v>
      </c>
      <c r="B31" s="374" t="s">
        <v>150</v>
      </c>
      <c r="C31" s="375"/>
      <c r="D31" s="375"/>
      <c r="E31" s="375"/>
      <c r="F31" s="375"/>
      <c r="G31" s="376"/>
      <c r="H31" s="163" t="s">
        <v>151</v>
      </c>
      <c r="I31" s="164"/>
      <c r="J31" s="164"/>
      <c r="K31" s="164"/>
      <c r="L31" s="164"/>
      <c r="M31" s="164"/>
      <c r="N31" s="164"/>
      <c r="O31" s="164"/>
      <c r="P31" s="164"/>
      <c r="Q31" s="164"/>
      <c r="R31" s="164"/>
      <c r="S31" s="164"/>
      <c r="T31" s="164"/>
      <c r="U31" s="165"/>
      <c r="V31" s="156"/>
    </row>
    <row r="32" spans="1:22" ht="21.75" customHeight="1" x14ac:dyDescent="0.15">
      <c r="A32" s="317"/>
      <c r="B32" s="377"/>
      <c r="C32" s="378"/>
      <c r="D32" s="378"/>
      <c r="E32" s="378"/>
      <c r="F32" s="378"/>
      <c r="G32" s="379"/>
      <c r="H32" s="166" t="s">
        <v>138</v>
      </c>
      <c r="I32" s="383" t="s">
        <v>152</v>
      </c>
      <c r="J32" s="383"/>
      <c r="K32" s="383"/>
      <c r="L32" s="383"/>
      <c r="M32" s="383"/>
      <c r="N32" s="383"/>
      <c r="O32" s="191" t="s">
        <v>175</v>
      </c>
      <c r="P32" s="383" t="s">
        <v>153</v>
      </c>
      <c r="Q32" s="383"/>
      <c r="R32" s="383"/>
      <c r="S32" s="383"/>
      <c r="T32" s="383"/>
      <c r="U32" s="384"/>
      <c r="V32" s="156"/>
    </row>
    <row r="33" spans="1:22" ht="21.75" customHeight="1" x14ac:dyDescent="0.15">
      <c r="A33" s="317"/>
      <c r="B33" s="380"/>
      <c r="C33" s="381"/>
      <c r="D33" s="381"/>
      <c r="E33" s="381"/>
      <c r="F33" s="381"/>
      <c r="G33" s="382"/>
      <c r="H33" s="190" t="s">
        <v>138</v>
      </c>
      <c r="I33" s="385" t="s">
        <v>143</v>
      </c>
      <c r="J33" s="385"/>
      <c r="K33" s="404" t="s">
        <v>154</v>
      </c>
      <c r="L33" s="404"/>
      <c r="M33" s="404"/>
      <c r="N33" s="404"/>
      <c r="O33" s="404"/>
      <c r="P33" s="404"/>
      <c r="Q33" s="404"/>
      <c r="R33" s="404"/>
      <c r="S33" s="404"/>
      <c r="T33" s="404"/>
      <c r="U33" s="405"/>
      <c r="V33" s="156"/>
    </row>
    <row r="34" spans="1:22" ht="21.75" customHeight="1" x14ac:dyDescent="0.15">
      <c r="A34" s="317"/>
      <c r="B34" s="386" t="s">
        <v>201</v>
      </c>
      <c r="C34" s="387"/>
      <c r="D34" s="387"/>
      <c r="E34" s="387"/>
      <c r="F34" s="387"/>
      <c r="G34" s="387"/>
      <c r="H34" s="387"/>
      <c r="I34" s="387"/>
      <c r="J34" s="387"/>
      <c r="K34" s="387"/>
      <c r="L34" s="387"/>
      <c r="M34" s="387"/>
      <c r="N34" s="387"/>
      <c r="O34" s="387"/>
      <c r="P34" s="387"/>
      <c r="Q34" s="387"/>
      <c r="R34" s="387"/>
      <c r="S34" s="387"/>
      <c r="T34" s="387"/>
      <c r="U34" s="388"/>
      <c r="V34" s="156"/>
    </row>
    <row r="35" spans="1:22" ht="21.75" customHeight="1" x14ac:dyDescent="0.15">
      <c r="A35" s="317"/>
      <c r="B35" s="389"/>
      <c r="C35" s="390"/>
      <c r="D35" s="390"/>
      <c r="E35" s="390"/>
      <c r="F35" s="390"/>
      <c r="G35" s="390"/>
      <c r="H35" s="390"/>
      <c r="I35" s="390"/>
      <c r="J35" s="390"/>
      <c r="K35" s="390"/>
      <c r="L35" s="390"/>
      <c r="M35" s="390"/>
      <c r="N35" s="390"/>
      <c r="O35" s="390"/>
      <c r="P35" s="390"/>
      <c r="Q35" s="390"/>
      <c r="R35" s="390"/>
      <c r="S35" s="390"/>
      <c r="T35" s="390"/>
      <c r="U35" s="391"/>
      <c r="V35" s="156"/>
    </row>
    <row r="36" spans="1:22" ht="21.75" customHeight="1" x14ac:dyDescent="0.15">
      <c r="A36" s="317"/>
      <c r="B36" s="389"/>
      <c r="C36" s="390"/>
      <c r="D36" s="390"/>
      <c r="E36" s="390"/>
      <c r="F36" s="390"/>
      <c r="G36" s="390"/>
      <c r="H36" s="390"/>
      <c r="I36" s="390"/>
      <c r="J36" s="390"/>
      <c r="K36" s="390"/>
      <c r="L36" s="390"/>
      <c r="M36" s="390"/>
      <c r="N36" s="390"/>
      <c r="O36" s="390"/>
      <c r="P36" s="390"/>
      <c r="Q36" s="390"/>
      <c r="R36" s="390"/>
      <c r="S36" s="390"/>
      <c r="T36" s="390"/>
      <c r="U36" s="391"/>
      <c r="V36" s="156"/>
    </row>
    <row r="37" spans="1:22" ht="21.75" customHeight="1" x14ac:dyDescent="0.15">
      <c r="A37" s="317"/>
      <c r="B37" s="389"/>
      <c r="C37" s="390"/>
      <c r="D37" s="390"/>
      <c r="E37" s="390"/>
      <c r="F37" s="390"/>
      <c r="G37" s="390"/>
      <c r="H37" s="390"/>
      <c r="I37" s="390"/>
      <c r="J37" s="390"/>
      <c r="K37" s="390"/>
      <c r="L37" s="390"/>
      <c r="M37" s="390"/>
      <c r="N37" s="390"/>
      <c r="O37" s="390"/>
      <c r="P37" s="390"/>
      <c r="Q37" s="390"/>
      <c r="R37" s="390"/>
      <c r="S37" s="390"/>
      <c r="T37" s="390"/>
      <c r="U37" s="391"/>
      <c r="V37" s="156"/>
    </row>
    <row r="38" spans="1:22" ht="21.75" customHeight="1" x14ac:dyDescent="0.15">
      <c r="A38" s="317"/>
      <c r="B38" s="389"/>
      <c r="C38" s="390"/>
      <c r="D38" s="390"/>
      <c r="E38" s="390"/>
      <c r="F38" s="390"/>
      <c r="G38" s="390"/>
      <c r="H38" s="390"/>
      <c r="I38" s="390"/>
      <c r="J38" s="390"/>
      <c r="K38" s="390"/>
      <c r="L38" s="390"/>
      <c r="M38" s="390"/>
      <c r="N38" s="390"/>
      <c r="O38" s="390"/>
      <c r="P38" s="390"/>
      <c r="Q38" s="390"/>
      <c r="R38" s="390"/>
      <c r="S38" s="390"/>
      <c r="T38" s="390"/>
      <c r="U38" s="391"/>
      <c r="V38" s="156"/>
    </row>
    <row r="39" spans="1:22" ht="21.75" customHeight="1" x14ac:dyDescent="0.15">
      <c r="A39" s="318"/>
      <c r="B39" s="392"/>
      <c r="C39" s="393"/>
      <c r="D39" s="393"/>
      <c r="E39" s="393"/>
      <c r="F39" s="393"/>
      <c r="G39" s="393"/>
      <c r="H39" s="393"/>
      <c r="I39" s="393"/>
      <c r="J39" s="393"/>
      <c r="K39" s="393"/>
      <c r="L39" s="393"/>
      <c r="M39" s="393"/>
      <c r="N39" s="393"/>
      <c r="O39" s="393"/>
      <c r="P39" s="393"/>
      <c r="Q39" s="393"/>
      <c r="R39" s="393"/>
      <c r="S39" s="393"/>
      <c r="T39" s="393"/>
      <c r="U39" s="394"/>
      <c r="V39" s="156"/>
    </row>
    <row r="40" spans="1:22" ht="15.95" customHeight="1" x14ac:dyDescent="0.15">
      <c r="A40" s="364" t="s">
        <v>155</v>
      </c>
      <c r="B40" s="364"/>
      <c r="C40" s="364"/>
      <c r="D40" s="364"/>
      <c r="E40" s="364"/>
      <c r="F40" s="364"/>
      <c r="G40" s="364"/>
      <c r="H40" s="364"/>
      <c r="I40" s="364"/>
      <c r="J40" s="364"/>
      <c r="K40" s="364"/>
      <c r="L40" s="364"/>
      <c r="M40" s="364"/>
      <c r="N40" s="364"/>
      <c r="O40" s="364"/>
      <c r="P40" s="364"/>
      <c r="Q40" s="364"/>
      <c r="R40" s="364"/>
      <c r="S40" s="364"/>
      <c r="T40" s="364"/>
      <c r="U40" s="364"/>
      <c r="V40" s="155"/>
    </row>
    <row r="41" spans="1:22" ht="15.95" customHeight="1" x14ac:dyDescent="0.15">
      <c r="A41" s="365"/>
      <c r="B41" s="365"/>
      <c r="C41" s="365"/>
      <c r="D41" s="365"/>
      <c r="E41" s="365"/>
      <c r="F41" s="365"/>
      <c r="G41" s="365"/>
      <c r="H41" s="365"/>
      <c r="I41" s="365"/>
      <c r="J41" s="365"/>
      <c r="K41" s="365"/>
      <c r="L41" s="365"/>
      <c r="M41" s="365"/>
      <c r="N41" s="365"/>
      <c r="O41" s="365"/>
      <c r="P41" s="365"/>
      <c r="Q41" s="365"/>
      <c r="R41" s="365"/>
      <c r="S41" s="365"/>
      <c r="T41" s="365"/>
      <c r="U41" s="365"/>
      <c r="V41" s="155"/>
    </row>
    <row r="42" spans="1:22" ht="15.95" customHeight="1" x14ac:dyDescent="0.15">
      <c r="A42" s="365"/>
      <c r="B42" s="365"/>
      <c r="C42" s="365"/>
      <c r="D42" s="365"/>
      <c r="E42" s="365"/>
      <c r="F42" s="365"/>
      <c r="G42" s="365"/>
      <c r="H42" s="365"/>
      <c r="I42" s="365"/>
      <c r="J42" s="365"/>
      <c r="K42" s="365"/>
      <c r="L42" s="365"/>
      <c r="M42" s="365"/>
      <c r="N42" s="365"/>
      <c r="O42" s="365"/>
      <c r="P42" s="365"/>
      <c r="Q42" s="365"/>
      <c r="R42" s="365"/>
      <c r="S42" s="365"/>
      <c r="T42" s="365"/>
      <c r="U42" s="365"/>
      <c r="V42" s="155"/>
    </row>
    <row r="43" spans="1:22" ht="15.95" customHeight="1" x14ac:dyDescent="0.15">
      <c r="A43" s="370" t="s">
        <v>190</v>
      </c>
      <c r="B43" s="370"/>
      <c r="C43" s="370"/>
      <c r="D43" s="370"/>
      <c r="E43" s="370"/>
      <c r="F43" s="370"/>
      <c r="G43" s="370"/>
      <c r="H43" s="370"/>
      <c r="I43" s="370"/>
      <c r="J43" s="370"/>
      <c r="K43" s="370"/>
      <c r="L43" s="370"/>
      <c r="M43" s="370"/>
      <c r="N43" s="370"/>
      <c r="O43" s="370"/>
      <c r="P43" s="370"/>
      <c r="Q43" s="370"/>
      <c r="R43" s="370"/>
      <c r="S43" s="370"/>
      <c r="T43" s="370"/>
      <c r="U43" s="370"/>
      <c r="V43" s="155"/>
    </row>
    <row r="44" spans="1:22" ht="15.95" customHeight="1" x14ac:dyDescent="0.15">
      <c r="A44" s="370"/>
      <c r="B44" s="370"/>
      <c r="C44" s="370"/>
      <c r="D44" s="370"/>
      <c r="E44" s="370"/>
      <c r="F44" s="370"/>
      <c r="G44" s="370"/>
      <c r="H44" s="370"/>
      <c r="I44" s="370"/>
      <c r="J44" s="370"/>
      <c r="K44" s="370"/>
      <c r="L44" s="370"/>
      <c r="M44" s="370"/>
      <c r="N44" s="370"/>
      <c r="O44" s="370"/>
      <c r="P44" s="370"/>
      <c r="Q44" s="370"/>
      <c r="R44" s="370"/>
      <c r="S44" s="370"/>
      <c r="T44" s="370"/>
      <c r="U44" s="370"/>
      <c r="V44" s="155"/>
    </row>
    <row r="45" spans="1:22" ht="15.95" customHeight="1" x14ac:dyDescent="0.15">
      <c r="A45" s="370"/>
      <c r="B45" s="370"/>
      <c r="C45" s="370"/>
      <c r="D45" s="370"/>
      <c r="E45" s="370"/>
      <c r="F45" s="370"/>
      <c r="G45" s="370"/>
      <c r="H45" s="370"/>
      <c r="I45" s="370"/>
      <c r="J45" s="370"/>
      <c r="K45" s="370"/>
      <c r="L45" s="370"/>
      <c r="M45" s="370"/>
      <c r="N45" s="370"/>
      <c r="O45" s="370"/>
      <c r="P45" s="370"/>
      <c r="Q45" s="370"/>
      <c r="R45" s="370"/>
      <c r="S45" s="370"/>
      <c r="T45" s="370"/>
      <c r="U45" s="370"/>
      <c r="V45" s="155"/>
    </row>
    <row r="46" spans="1:22" ht="15.95" customHeight="1" x14ac:dyDescent="0.15">
      <c r="A46" s="365" t="s">
        <v>196</v>
      </c>
      <c r="B46" s="365"/>
      <c r="C46" s="365"/>
      <c r="D46" s="365"/>
      <c r="E46" s="365"/>
      <c r="F46" s="365"/>
      <c r="G46" s="365"/>
      <c r="H46" s="365"/>
      <c r="I46" s="365"/>
      <c r="J46" s="365"/>
      <c r="K46" s="365"/>
      <c r="L46" s="365"/>
      <c r="M46" s="365"/>
      <c r="N46" s="365"/>
      <c r="O46" s="365"/>
      <c r="P46" s="365"/>
      <c r="Q46" s="365"/>
      <c r="R46" s="365"/>
      <c r="S46" s="365"/>
      <c r="T46" s="365"/>
      <c r="U46" s="365"/>
      <c r="V46" s="155"/>
    </row>
    <row r="47" spans="1:22" ht="15.95" customHeight="1" x14ac:dyDescent="0.15">
      <c r="A47" s="365"/>
      <c r="B47" s="365"/>
      <c r="C47" s="365"/>
      <c r="D47" s="365"/>
      <c r="E47" s="365"/>
      <c r="F47" s="365"/>
      <c r="G47" s="365"/>
      <c r="H47" s="365"/>
      <c r="I47" s="365"/>
      <c r="J47" s="365"/>
      <c r="K47" s="365"/>
      <c r="L47" s="365"/>
      <c r="M47" s="365"/>
      <c r="N47" s="365"/>
      <c r="O47" s="365"/>
      <c r="P47" s="365"/>
      <c r="Q47" s="365"/>
      <c r="R47" s="365"/>
      <c r="S47" s="365"/>
      <c r="T47" s="365"/>
      <c r="U47" s="365"/>
      <c r="V47" s="155"/>
    </row>
    <row r="48" spans="1:22" ht="15.95" customHeight="1" x14ac:dyDescent="0.15">
      <c r="A48" s="365"/>
      <c r="B48" s="365"/>
      <c r="C48" s="365"/>
      <c r="D48" s="365"/>
      <c r="E48" s="365"/>
      <c r="F48" s="365"/>
      <c r="G48" s="365"/>
      <c r="H48" s="365"/>
      <c r="I48" s="365"/>
      <c r="J48" s="365"/>
      <c r="K48" s="365"/>
      <c r="L48" s="365"/>
      <c r="M48" s="365"/>
      <c r="N48" s="365"/>
      <c r="O48" s="365"/>
      <c r="P48" s="365"/>
      <c r="Q48" s="365"/>
      <c r="R48" s="365"/>
      <c r="S48" s="365"/>
      <c r="T48" s="365"/>
      <c r="U48" s="365"/>
      <c r="V48" s="155"/>
    </row>
    <row r="49" spans="1:22" ht="15" customHeight="1" x14ac:dyDescent="0.15">
      <c r="A49" s="168" t="s">
        <v>156</v>
      </c>
      <c r="B49" s="169"/>
      <c r="C49" s="169"/>
      <c r="D49" s="169"/>
      <c r="E49" s="169"/>
      <c r="F49" s="169"/>
      <c r="G49" s="169"/>
      <c r="H49" s="169"/>
      <c r="I49" s="169"/>
      <c r="J49" s="169"/>
      <c r="K49" s="169"/>
      <c r="L49" s="169"/>
      <c r="M49" s="169"/>
      <c r="N49" s="169"/>
      <c r="O49" s="169"/>
      <c r="P49" s="169"/>
      <c r="Q49" s="169"/>
      <c r="R49" s="169"/>
      <c r="S49" s="169"/>
      <c r="T49" s="169"/>
      <c r="U49" s="169"/>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J13:K13"/>
    <mergeCell ref="N13:O13"/>
    <mergeCell ref="Q13:T13"/>
    <mergeCell ref="A3:U3"/>
    <mergeCell ref="N5:O5"/>
    <mergeCell ref="P5:U5"/>
    <mergeCell ref="A7:A24"/>
    <mergeCell ref="B7:G20"/>
    <mergeCell ref="H7:I7"/>
    <mergeCell ref="J7:L7"/>
    <mergeCell ref="M7:O7"/>
    <mergeCell ref="P7:T7"/>
    <mergeCell ref="J8:K8"/>
    <mergeCell ref="U8:U24"/>
    <mergeCell ref="J9:K9"/>
    <mergeCell ref="N9:O9"/>
    <mergeCell ref="N8:O8"/>
    <mergeCell ref="Q8:T8"/>
    <mergeCell ref="N11:O11"/>
    <mergeCell ref="Q11:T11"/>
    <mergeCell ref="J12:K12"/>
    <mergeCell ref="N12:O12"/>
    <mergeCell ref="Q12:T12"/>
    <mergeCell ref="Q10:T10"/>
    <mergeCell ref="J11:K11"/>
    <mergeCell ref="Q9:T9"/>
    <mergeCell ref="J10:K10"/>
    <mergeCell ref="N10:O10"/>
    <mergeCell ref="J14:K14"/>
    <mergeCell ref="N14:O14"/>
    <mergeCell ref="Q14:T14"/>
    <mergeCell ref="J15:K15"/>
    <mergeCell ref="N15:O15"/>
    <mergeCell ref="Q15:T15"/>
    <mergeCell ref="J16:K16"/>
    <mergeCell ref="N16:O16"/>
    <mergeCell ref="Q16:T16"/>
    <mergeCell ref="J17:K17"/>
    <mergeCell ref="N17:O17"/>
    <mergeCell ref="Q17:T17"/>
    <mergeCell ref="J18:K18"/>
    <mergeCell ref="N18:O18"/>
    <mergeCell ref="Q18:T18"/>
    <mergeCell ref="J19:K19"/>
    <mergeCell ref="N19:O19"/>
    <mergeCell ref="Q19:T19"/>
    <mergeCell ref="H20:O20"/>
    <mergeCell ref="P20:T20"/>
    <mergeCell ref="B21:G23"/>
    <mergeCell ref="H21:K21"/>
    <mergeCell ref="L21:O21"/>
    <mergeCell ref="H22:I22"/>
    <mergeCell ref="J22:K22"/>
    <mergeCell ref="M22:O22"/>
    <mergeCell ref="Q22:T22"/>
    <mergeCell ref="H23:O23"/>
    <mergeCell ref="P23:T23"/>
    <mergeCell ref="B24:G24"/>
    <mergeCell ref="H24:T24"/>
    <mergeCell ref="A25:A26"/>
    <mergeCell ref="B25:G26"/>
    <mergeCell ref="H25:T26"/>
    <mergeCell ref="U25:U26"/>
    <mergeCell ref="B27:G27"/>
    <mergeCell ref="H27:T27"/>
    <mergeCell ref="A28:A29"/>
    <mergeCell ref="B28:G29"/>
    <mergeCell ref="I28:J28"/>
    <mergeCell ref="L28:N28"/>
    <mergeCell ref="P28:T28"/>
    <mergeCell ref="I29:J29"/>
    <mergeCell ref="L29:M29"/>
    <mergeCell ref="N29:U29"/>
    <mergeCell ref="B30:G30"/>
    <mergeCell ref="H30:I30"/>
    <mergeCell ref="N30:O30"/>
    <mergeCell ref="P30:Q30"/>
    <mergeCell ref="K33:U33"/>
    <mergeCell ref="B34:U39"/>
    <mergeCell ref="A40:U42"/>
    <mergeCell ref="A43:U45"/>
    <mergeCell ref="A46:U48"/>
    <mergeCell ref="A31:A39"/>
    <mergeCell ref="B31:G33"/>
    <mergeCell ref="I32:N32"/>
    <mergeCell ref="P32:U32"/>
    <mergeCell ref="I33:J33"/>
  </mergeCells>
  <phoneticPr fontId="1"/>
  <pageMargins left="1.4173228346456694" right="0.23622047244094491" top="0.74803149606299213" bottom="0.74803149606299213" header="0.31496062992125984" footer="0.31496062992125984"/>
  <pageSetup paperSize="9" scale="79" orientation="portrait" r:id="rId1"/>
  <ignoredErrors>
    <ignoredError sqref="M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第１号様式</vt:lpstr>
      <vt:lpstr>第２号様式</vt:lpstr>
      <vt:lpstr>第２号様式（その２）</vt:lpstr>
      <vt:lpstr>第２号様式（その３）</vt:lpstr>
      <vt:lpstr>第２号様式（その４）</vt:lpstr>
      <vt:lpstr>様式第１号別添１（１） </vt:lpstr>
      <vt:lpstr>様式第１号別添１（１）記載例 </vt:lpstr>
      <vt:lpstr>様式第２号別添１（１） </vt:lpstr>
      <vt:lpstr>様式第２号別添１（１）  (記載例)</vt:lpstr>
      <vt:lpstr>第１号様式!Print_Area</vt:lpstr>
      <vt:lpstr>第２号様式!Print_Area</vt:lpstr>
      <vt:lpstr>'第２号様式（その２）'!Print_Area</vt:lpstr>
      <vt:lpstr>'第２号様式（その３）'!Print_Area</vt:lpstr>
      <vt:lpstr>'様式第１号別添１（１） '!Print_Area</vt:lpstr>
      <vt:lpstr>'様式第１号別添１（１）記載例 '!Print_Area</vt:lpstr>
      <vt:lpstr>'様式第２号別添１（１） '!Print_Area</vt:lpstr>
      <vt:lpstr>'様式第２号別添１（１）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2025-04-22T05:07:43Z</cp:lastPrinted>
  <dcterms:created xsi:type="dcterms:W3CDTF">2015-05-27T04:35:21Z</dcterms:created>
  <dcterms:modified xsi:type="dcterms:W3CDTF">2025-07-02T01:05:47Z</dcterms:modified>
</cp:coreProperties>
</file>