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Z:\■施設整備補助金\○市）老人福祉施設等整備費補助金交付（H30.4.1～）\3.大規模修繕（R8～\＠大規模修繕・増築の検討（Ｒ７）\県大規模修繕開始に伴う他市対応\4.福島市制度設計用\様式、募集要項\"/>
    </mc:Choice>
  </mc:AlternateContent>
  <xr:revisionPtr revIDLastSave="0" documentId="13_ncr:1_{DA0679A3-36ED-497B-8D1A-86A87F372AEF}" xr6:coauthVersionLast="47" xr6:coauthVersionMax="47" xr10:uidLastSave="{00000000-0000-0000-0000-000000000000}"/>
  <bookViews>
    <workbookView xWindow="360" yWindow="0" windowWidth="28275" windowHeight="14910" tabRatio="847" xr2:uid="{FABCC0C3-18A5-4BE7-A386-26985BDC23E5}"/>
  </bookViews>
  <sheets>
    <sheet name="提出書類一覧（大規模修繕）" sheetId="13" r:id="rId1"/>
    <sheet name="様式第1号_大規模修繕計画申込書" sheetId="15" r:id="rId2"/>
    <sheet name="様式第2号_大規模修繕計画書" sheetId="1" r:id="rId3"/>
    <sheet name="様式第3号_事業費(工事費)の内訳" sheetId="4" r:id="rId4"/>
    <sheet name="様式第4号_確認調書" sheetId="5" r:id="rId5"/>
    <sheet name="様式第5号_面積按分表" sheetId="7" r:id="rId6"/>
    <sheet name="様式第6号_今後の整備(修繕)計画" sheetId="8" r:id="rId7"/>
    <sheet name="様式7号施設整備実績一覧表" sheetId="10" r:id="rId8"/>
    <sheet name="様式7号施設整備実績一覧表（記載例）" sheetId="11" r:id="rId9"/>
  </sheets>
  <definedNames>
    <definedName name="_xlnm._FilterDatabase" localSheetId="2" hidden="1">様式第2号_大規模修繕計画書!$B$7:$AC$12</definedName>
    <definedName name="_xlnm.Print_Area" localSheetId="0">'提出書類一覧（大規模修繕）'!$A$1:$E$37</definedName>
    <definedName name="_xlnm.Print_Area" localSheetId="7">様式7号施設整備実績一覧表!$A$1:$U$33</definedName>
    <definedName name="_xlnm.Print_Area" localSheetId="8">'様式7号施設整備実績一覧表（記載例）'!$A$1:$U$23</definedName>
    <definedName name="_xlnm.Print_Area" localSheetId="1">様式第1号_大規模修繕計画申込書!$A$1:$AC$39</definedName>
    <definedName name="_xlnm.Print_Area" localSheetId="2">様式第2号_大規模修繕計画書!$A$1:$AC$54</definedName>
    <definedName name="_xlnm.Print_Area" localSheetId="3">'様式第3号_事業費(工事費)の内訳'!$A$1:$AC$38</definedName>
    <definedName name="_xlnm.Print_Area" localSheetId="4">様式第4号_確認調書!$A$1:$AC$78</definedName>
    <definedName name="_xlnm.Print_Area" localSheetId="5">様式第5号_面積按分表!$A$1:$AC$49</definedName>
    <definedName name="_xlnm.Print_Area" localSheetId="6">'様式第6号_今後の整備(修繕)計画'!$A$1:$AC$20</definedName>
    <definedName name="_xlnm.Print_Titles" localSheetId="0">'提出書類一覧（大規模修繕）'!$13:$13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0" i="1" l="1"/>
  <c r="F11" i="10"/>
  <c r="N33" i="10"/>
  <c r="J33" i="10"/>
  <c r="J32" i="10"/>
  <c r="N32" i="10" s="1"/>
  <c r="N31" i="10"/>
  <c r="J31" i="10"/>
  <c r="J30" i="10"/>
  <c r="N30" i="10" s="1"/>
  <c r="H30" i="10"/>
  <c r="N28" i="10"/>
  <c r="J28" i="10"/>
  <c r="J27" i="10"/>
  <c r="N27" i="10" s="1"/>
  <c r="J26" i="10"/>
  <c r="N26" i="10" s="1"/>
  <c r="J25" i="10"/>
  <c r="F26" i="10" s="1"/>
  <c r="F27" i="10" s="1"/>
  <c r="I25" i="10" s="1"/>
  <c r="H25" i="10"/>
  <c r="J23" i="10"/>
  <c r="N23" i="10" s="1"/>
  <c r="J22" i="10"/>
  <c r="N22" i="10" s="1"/>
  <c r="J21" i="10"/>
  <c r="N21" i="10" s="1"/>
  <c r="N20" i="10"/>
  <c r="J20" i="10"/>
  <c r="H20" i="10"/>
  <c r="N18" i="10"/>
  <c r="J18" i="10"/>
  <c r="J17" i="10"/>
  <c r="N17" i="10" s="1"/>
  <c r="N16" i="10"/>
  <c r="J16" i="10"/>
  <c r="J15" i="10"/>
  <c r="F16" i="10" s="1"/>
  <c r="F17" i="10" s="1"/>
  <c r="I15" i="10" s="1"/>
  <c r="H15" i="10"/>
  <c r="D32" i="10"/>
  <c r="D27" i="10"/>
  <c r="D22" i="10"/>
  <c r="F21" i="10"/>
  <c r="F22" i="10" s="1"/>
  <c r="I20" i="10" s="1"/>
  <c r="D17" i="10"/>
  <c r="H10" i="10"/>
  <c r="F4" i="8"/>
  <c r="F5" i="8"/>
  <c r="R11" i="7"/>
  <c r="L11" i="7"/>
  <c r="X10" i="7"/>
  <c r="R10" i="7"/>
  <c r="L10" i="7"/>
  <c r="F15" i="7"/>
  <c r="F10" i="7"/>
  <c r="F9" i="7"/>
  <c r="F21" i="7"/>
  <c r="F4" i="5"/>
  <c r="F5" i="5"/>
  <c r="R62" i="5"/>
  <c r="AA62" i="5"/>
  <c r="R63" i="5"/>
  <c r="AA63" i="5"/>
  <c r="R64" i="5"/>
  <c r="AA64" i="5"/>
  <c r="R65" i="5"/>
  <c r="AB12" i="1"/>
  <c r="S17" i="1"/>
  <c r="P17" i="1"/>
  <c r="F4" i="4"/>
  <c r="J23" i="11"/>
  <c r="J22" i="11"/>
  <c r="N22" i="11" s="1"/>
  <c r="J21" i="11"/>
  <c r="N21" i="11" s="1"/>
  <c r="J20" i="11"/>
  <c r="H20" i="11"/>
  <c r="J18" i="11"/>
  <c r="N18" i="11" s="1"/>
  <c r="J17" i="11"/>
  <c r="J16" i="11"/>
  <c r="J15" i="11"/>
  <c r="H15" i="11"/>
  <c r="J13" i="11"/>
  <c r="J12" i="11"/>
  <c r="N12" i="11" s="1"/>
  <c r="J11" i="11"/>
  <c r="N11" i="11" s="1"/>
  <c r="J10" i="11"/>
  <c r="N10" i="11" s="1"/>
  <c r="H10" i="11"/>
  <c r="J13" i="10"/>
  <c r="J12" i="10"/>
  <c r="J11" i="10"/>
  <c r="J10" i="10"/>
  <c r="N10" i="10" s="1"/>
  <c r="N23" i="11"/>
  <c r="D22" i="11"/>
  <c r="N13" i="11"/>
  <c r="N17" i="11"/>
  <c r="D17" i="11"/>
  <c r="N16" i="11"/>
  <c r="N15" i="11"/>
  <c r="D12" i="11"/>
  <c r="C5" i="10"/>
  <c r="F5" i="7"/>
  <c r="F5" i="4"/>
  <c r="AE15" i="7" l="1"/>
  <c r="AE38" i="4"/>
  <c r="W38" i="4" s="1"/>
  <c r="F31" i="10"/>
  <c r="F32" i="10" s="1"/>
  <c r="I30" i="10" s="1"/>
  <c r="N25" i="10"/>
  <c r="N15" i="10"/>
  <c r="F21" i="11"/>
  <c r="F22" i="11" s="1"/>
  <c r="I20" i="11" s="1"/>
  <c r="F16" i="11"/>
  <c r="F17" i="11" s="1"/>
  <c r="I15" i="11" s="1"/>
  <c r="N20" i="11"/>
  <c r="F12" i="10"/>
  <c r="I10" i="10" s="1"/>
  <c r="F11" i="11"/>
  <c r="F12" i="11" s="1"/>
  <c r="I10" i="11" s="1"/>
  <c r="AB14" i="1" l="1"/>
  <c r="AB16" i="1"/>
  <c r="AB15" i="1"/>
  <c r="AB13" i="1"/>
  <c r="Y17" i="15"/>
  <c r="M17" i="15"/>
  <c r="N13" i="10" l="1"/>
  <c r="N12" i="10"/>
  <c r="N11" i="10"/>
  <c r="D12" i="10"/>
  <c r="P41" i="7" l="1"/>
  <c r="P39" i="7"/>
  <c r="Q40" i="7"/>
  <c r="L40" i="7"/>
  <c r="F39" i="7"/>
  <c r="F37" i="7"/>
  <c r="L38" i="7"/>
  <c r="Q38" i="7"/>
  <c r="P37" i="7"/>
  <c r="V42" i="7"/>
  <c r="Q42" i="7"/>
  <c r="L42" i="7"/>
  <c r="F41" i="7"/>
  <c r="P33" i="7"/>
  <c r="P31" i="7"/>
  <c r="P29" i="7"/>
  <c r="Q32" i="7"/>
  <c r="L32" i="7"/>
  <c r="F31" i="7"/>
  <c r="F33" i="7"/>
  <c r="V34" i="7"/>
  <c r="Q34" i="7"/>
  <c r="L34" i="7"/>
  <c r="F29" i="7"/>
  <c r="Q30" i="7"/>
  <c r="L30" i="7"/>
  <c r="F25" i="7"/>
  <c r="F23" i="7"/>
  <c r="V26" i="7"/>
  <c r="Q26" i="7"/>
  <c r="L26" i="7"/>
  <c r="P25" i="7"/>
  <c r="L24" i="7"/>
  <c r="Q24" i="7"/>
  <c r="P23" i="7"/>
  <c r="P21" i="7"/>
  <c r="Q22" i="7"/>
  <c r="L22" i="7"/>
  <c r="Z29" i="7" l="1"/>
  <c r="Z21" i="7"/>
  <c r="Z23" i="7"/>
  <c r="L13" i="7" s="1"/>
  <c r="Z33" i="7"/>
  <c r="R14" i="7" s="1"/>
  <c r="Z41" i="7"/>
  <c r="X14" i="7" s="1"/>
  <c r="Z39" i="7"/>
  <c r="X13" i="7" s="1"/>
  <c r="Z37" i="7"/>
  <c r="X12" i="7" s="1"/>
  <c r="Z25" i="7"/>
  <c r="L14" i="7" s="1"/>
  <c r="Z31" i="7"/>
  <c r="R12" i="7" s="1"/>
  <c r="J32" i="4"/>
  <c r="J27" i="4"/>
  <c r="J20" i="4"/>
  <c r="J13" i="4"/>
  <c r="J36" i="4" s="1"/>
  <c r="AA40" i="1"/>
  <c r="X15" i="7" l="1"/>
  <c r="L15" i="7"/>
  <c r="R15" i="7"/>
  <c r="X34" i="1"/>
  <c r="J34" i="1"/>
  <c r="L16" i="7" l="1"/>
  <c r="F16" i="7" s="1"/>
  <c r="X16" i="7"/>
  <c r="F4" i="7" l="1"/>
  <c r="C4"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H0000</author>
  </authors>
  <commentList>
    <comment ref="F11" authorId="0" shapeId="0" xr:uid="{EE3CFAD6-4F1B-4A44-9F87-48C387A22298}">
      <text>
        <r>
          <rPr>
            <sz val="9"/>
            <color indexed="81"/>
            <rFont val="ＭＳ Ｐゴシック"/>
            <family val="3"/>
            <charset val="128"/>
          </rPr>
          <t>右側の「補助の詳細」欄に内容を入力</t>
        </r>
      </text>
    </comment>
    <comment ref="F16" authorId="0" shapeId="0" xr:uid="{A8CB0BE4-A2AC-471D-831A-00E00A157006}">
      <text>
        <r>
          <rPr>
            <sz val="9"/>
            <color indexed="81"/>
            <rFont val="ＭＳ Ｐゴシック"/>
            <family val="3"/>
            <charset val="128"/>
          </rPr>
          <t>右側の「補助の詳細」欄に内容を入力</t>
        </r>
      </text>
    </comment>
    <comment ref="F21" authorId="0" shapeId="0" xr:uid="{F48E3736-A04E-4C94-9147-F09363ABC885}">
      <text>
        <r>
          <rPr>
            <sz val="9"/>
            <color indexed="81"/>
            <rFont val="ＭＳ Ｐゴシック"/>
            <family val="3"/>
            <charset val="128"/>
          </rPr>
          <t>右側の「補助の詳細」欄に内容を入力</t>
        </r>
      </text>
    </comment>
    <comment ref="F26" authorId="0" shapeId="0" xr:uid="{2277D7B4-0A0D-44D6-9A64-6495AB6446FC}">
      <text>
        <r>
          <rPr>
            <sz val="9"/>
            <color indexed="81"/>
            <rFont val="ＭＳ Ｐゴシック"/>
            <family val="3"/>
            <charset val="128"/>
          </rPr>
          <t>右側の「補助の詳細」欄に内容を入力</t>
        </r>
      </text>
    </comment>
    <comment ref="F31" authorId="0" shapeId="0" xr:uid="{B98AA9D5-1EE4-462B-BF45-7F7D43FA0A28}">
      <text>
        <r>
          <rPr>
            <sz val="9"/>
            <color indexed="81"/>
            <rFont val="ＭＳ Ｐゴシック"/>
            <family val="3"/>
            <charset val="128"/>
          </rPr>
          <t>右側の「補助の詳細」欄に内容を入力</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<sst xmlns="http://schemas.openxmlformats.org/spreadsheetml/2006/main" count="786" uniqueCount="392">
  <si>
    <t>施設名</t>
    <rPh sb="0" eb="3">
      <t>シセツメイ</t>
    </rPh>
    <phoneticPr fontId="3"/>
  </si>
  <si>
    <t>所在地</t>
    <rPh sb="0" eb="3">
      <t>ショザイチ</t>
    </rPh>
    <phoneticPr fontId="3"/>
  </si>
  <si>
    <t>福島市</t>
    <rPh sb="0" eb="3">
      <t>フクシマシ</t>
    </rPh>
    <phoneticPr fontId="3"/>
  </si>
  <si>
    <t>設置主体</t>
    <rPh sb="0" eb="2">
      <t>セッチ</t>
    </rPh>
    <rPh sb="2" eb="4">
      <t>シュタイ</t>
    </rPh>
    <phoneticPr fontId="3"/>
  </si>
  <si>
    <t>経営主体</t>
    <rPh sb="0" eb="2">
      <t>ケイエイ</t>
    </rPh>
    <rPh sb="2" eb="4">
      <t>シュタイ</t>
    </rPh>
    <phoneticPr fontId="3"/>
  </si>
  <si>
    <t>施設の種類</t>
    <rPh sb="0" eb="2">
      <t>シセツ</t>
    </rPh>
    <rPh sb="3" eb="5">
      <t>シュルイ</t>
    </rPh>
    <phoneticPr fontId="3"/>
  </si>
  <si>
    <t>人</t>
    <rPh sb="0" eb="1">
      <t>ヒト</t>
    </rPh>
    <phoneticPr fontId="3"/>
  </si>
  <si>
    <t>敷地面積</t>
    <rPh sb="0" eb="2">
      <t>シキチ</t>
    </rPh>
    <rPh sb="2" eb="4">
      <t>メンセキ</t>
    </rPh>
    <phoneticPr fontId="3"/>
  </si>
  <si>
    <t>㎡</t>
    <phoneticPr fontId="3"/>
  </si>
  <si>
    <t>用途地域</t>
    <rPh sb="0" eb="2">
      <t>ヨウト</t>
    </rPh>
    <rPh sb="2" eb="4">
      <t>チイキ</t>
    </rPh>
    <phoneticPr fontId="3"/>
  </si>
  <si>
    <t>自己所有・借地（　　　年）・買収予定（　　年　　月予定）</t>
    <rPh sb="0" eb="4">
      <t>ジコショユウ</t>
    </rPh>
    <rPh sb="5" eb="7">
      <t>シャクチ</t>
    </rPh>
    <rPh sb="11" eb="12">
      <t>ネン</t>
    </rPh>
    <rPh sb="14" eb="16">
      <t>バイシュウ</t>
    </rPh>
    <rPh sb="16" eb="18">
      <t>ヨテイ</t>
    </rPh>
    <rPh sb="21" eb="22">
      <t>ネン</t>
    </rPh>
    <rPh sb="24" eb="25">
      <t>ガツ</t>
    </rPh>
    <rPh sb="25" eb="27">
      <t>ヨテイ</t>
    </rPh>
    <phoneticPr fontId="3"/>
  </si>
  <si>
    <t>土地抵当権</t>
    <rPh sb="0" eb="2">
      <t>トチ</t>
    </rPh>
    <rPh sb="2" eb="5">
      <t>テイトウケン</t>
    </rPh>
    <phoneticPr fontId="3"/>
  </si>
  <si>
    <t>抵当権設定あり・抵当権設定なし</t>
    <rPh sb="0" eb="3">
      <t>テイトウケン</t>
    </rPh>
    <rPh sb="3" eb="5">
      <t>セッテイ</t>
    </rPh>
    <rPh sb="8" eb="10">
      <t>テイトウ</t>
    </rPh>
    <rPh sb="10" eb="11">
      <t>ケン</t>
    </rPh>
    <rPh sb="11" eb="13">
      <t>セッテイ</t>
    </rPh>
    <phoneticPr fontId="3"/>
  </si>
  <si>
    <t>着工予定日</t>
    <rPh sb="0" eb="2">
      <t>チャッコウ</t>
    </rPh>
    <rPh sb="2" eb="4">
      <t>ヨテイ</t>
    </rPh>
    <rPh sb="4" eb="5">
      <t>ヒ</t>
    </rPh>
    <phoneticPr fontId="3"/>
  </si>
  <si>
    <t>竣工予定日</t>
    <rPh sb="0" eb="2">
      <t>シュンコウ</t>
    </rPh>
    <rPh sb="2" eb="4">
      <t>ヨテイ</t>
    </rPh>
    <rPh sb="4" eb="5">
      <t>ヒ</t>
    </rPh>
    <phoneticPr fontId="3"/>
  </si>
  <si>
    <t>主体工事費</t>
    <rPh sb="0" eb="2">
      <t>シュタイ</t>
    </rPh>
    <rPh sb="2" eb="4">
      <t>コウジ</t>
    </rPh>
    <rPh sb="4" eb="5">
      <t>ヒ</t>
    </rPh>
    <phoneticPr fontId="3"/>
  </si>
  <si>
    <t>工事事務費</t>
    <rPh sb="0" eb="2">
      <t>コウジ</t>
    </rPh>
    <rPh sb="2" eb="5">
      <t>ジムヒ</t>
    </rPh>
    <phoneticPr fontId="3"/>
  </si>
  <si>
    <t>用地取得費</t>
    <rPh sb="0" eb="2">
      <t>ヨウチ</t>
    </rPh>
    <rPh sb="2" eb="4">
      <t>シュトク</t>
    </rPh>
    <rPh sb="4" eb="5">
      <t>ヒ</t>
    </rPh>
    <phoneticPr fontId="3"/>
  </si>
  <si>
    <t>建物取得費</t>
    <rPh sb="0" eb="2">
      <t>タテモノ</t>
    </rPh>
    <rPh sb="2" eb="4">
      <t>シュトク</t>
    </rPh>
    <rPh sb="4" eb="5">
      <t>ヒ</t>
    </rPh>
    <phoneticPr fontId="3"/>
  </si>
  <si>
    <t>寄付金</t>
    <rPh sb="0" eb="3">
      <t>キフキン</t>
    </rPh>
    <phoneticPr fontId="3"/>
  </si>
  <si>
    <t>事業費（工事費）の内訳</t>
    <rPh sb="0" eb="3">
      <t>ジギョウヒ</t>
    </rPh>
    <rPh sb="4" eb="7">
      <t>コウジヒ</t>
    </rPh>
    <rPh sb="9" eb="11">
      <t>ウチワケ</t>
    </rPh>
    <phoneticPr fontId="3"/>
  </si>
  <si>
    <t>＜建築工事＞</t>
    <rPh sb="1" eb="3">
      <t>ケンチク</t>
    </rPh>
    <rPh sb="3" eb="5">
      <t>コウジ</t>
    </rPh>
    <phoneticPr fontId="3"/>
  </si>
  <si>
    <t>項目</t>
    <rPh sb="0" eb="2">
      <t>コウモク</t>
    </rPh>
    <phoneticPr fontId="3"/>
  </si>
  <si>
    <t>内容</t>
    <rPh sb="0" eb="2">
      <t>ナイヨウ</t>
    </rPh>
    <phoneticPr fontId="3"/>
  </si>
  <si>
    <t>金額（円）</t>
    <rPh sb="0" eb="2">
      <t>キンガク</t>
    </rPh>
    <rPh sb="3" eb="4">
      <t>エン</t>
    </rPh>
    <phoneticPr fontId="3"/>
  </si>
  <si>
    <t>＜電気設備工事＞</t>
    <rPh sb="1" eb="3">
      <t>デンキ</t>
    </rPh>
    <rPh sb="3" eb="5">
      <t>セツビ</t>
    </rPh>
    <rPh sb="5" eb="7">
      <t>コウジ</t>
    </rPh>
    <phoneticPr fontId="3"/>
  </si>
  <si>
    <t>＜その他工事＞</t>
    <rPh sb="3" eb="4">
      <t>タ</t>
    </rPh>
    <rPh sb="4" eb="6">
      <t>コウジ</t>
    </rPh>
    <phoneticPr fontId="3"/>
  </si>
  <si>
    <t>土地権利</t>
    <rPh sb="0" eb="2">
      <t>トチ</t>
    </rPh>
    <rPh sb="2" eb="4">
      <t>ケンリ</t>
    </rPh>
    <phoneticPr fontId="3"/>
  </si>
  <si>
    <t>特別養護老人ホーム</t>
    <rPh sb="0" eb="6">
      <t>トクベツヨウゴロウジン</t>
    </rPh>
    <phoneticPr fontId="4"/>
  </si>
  <si>
    <t>ユニット型</t>
    <rPh sb="4" eb="5">
      <t>ガタ</t>
    </rPh>
    <phoneticPr fontId="4"/>
  </si>
  <si>
    <t>従来型（個室）</t>
    <rPh sb="0" eb="3">
      <t>ジュウライガタ</t>
    </rPh>
    <rPh sb="4" eb="6">
      <t>コシツ</t>
    </rPh>
    <phoneticPr fontId="4"/>
  </si>
  <si>
    <t>従来型（多床室）</t>
    <rPh sb="0" eb="3">
      <t>ジュウライガタ</t>
    </rPh>
    <rPh sb="4" eb="7">
      <t>タショウシツ</t>
    </rPh>
    <phoneticPr fontId="4"/>
  </si>
  <si>
    <t>ショートステイ（併設型）</t>
    <rPh sb="8" eb="10">
      <t>ヘイセツ</t>
    </rPh>
    <rPh sb="10" eb="11">
      <t>ガタ</t>
    </rPh>
    <phoneticPr fontId="4"/>
  </si>
  <si>
    <t>入所（利用）
定員</t>
    <rPh sb="0" eb="2">
      <t>ニュウショ</t>
    </rPh>
    <rPh sb="3" eb="5">
      <t>リヨウ</t>
    </rPh>
    <rPh sb="7" eb="9">
      <t>テイイン</t>
    </rPh>
    <phoneticPr fontId="3"/>
  </si>
  <si>
    <t>令和</t>
    <rPh sb="0" eb="2">
      <t>レイワ</t>
    </rPh>
    <phoneticPr fontId="3"/>
  </si>
  <si>
    <t>年</t>
    <rPh sb="0" eb="1">
      <t>ネン</t>
    </rPh>
    <phoneticPr fontId="3"/>
  </si>
  <si>
    <t>月</t>
    <rPh sb="0" eb="1">
      <t>ガツ</t>
    </rPh>
    <phoneticPr fontId="3"/>
  </si>
  <si>
    <t>日</t>
    <rPh sb="0" eb="1">
      <t>ヒ</t>
    </rPh>
    <phoneticPr fontId="3"/>
  </si>
  <si>
    <t>施設整備費の財源内訳</t>
    <rPh sb="0" eb="4">
      <t>シセツセイビ</t>
    </rPh>
    <rPh sb="4" eb="5">
      <t>ヒ</t>
    </rPh>
    <rPh sb="6" eb="8">
      <t>ザイゲン</t>
    </rPh>
    <rPh sb="8" eb="10">
      <t>ウチワケ</t>
    </rPh>
    <phoneticPr fontId="3"/>
  </si>
  <si>
    <t>その他補助金</t>
    <rPh sb="2" eb="3">
      <t>タ</t>
    </rPh>
    <rPh sb="3" eb="6">
      <t>ホジョキン</t>
    </rPh>
    <phoneticPr fontId="3"/>
  </si>
  <si>
    <t>自己資金</t>
    <rPh sb="0" eb="2">
      <t>ジコ</t>
    </rPh>
    <rPh sb="2" eb="4">
      <t>シキン</t>
    </rPh>
    <phoneticPr fontId="3"/>
  </si>
  <si>
    <t>借入金</t>
    <rPh sb="0" eb="3">
      <t>カリイレキン</t>
    </rPh>
    <phoneticPr fontId="3"/>
  </si>
  <si>
    <t>円</t>
    <rPh sb="0" eb="1">
      <t>エン</t>
    </rPh>
    <phoneticPr fontId="3"/>
  </si>
  <si>
    <t>施設整備費の合計</t>
    <rPh sb="0" eb="4">
      <t>シセツセイビ</t>
    </rPh>
    <rPh sb="4" eb="5">
      <t>ヒ</t>
    </rPh>
    <rPh sb="6" eb="8">
      <t>ゴウケイ</t>
    </rPh>
    <phoneticPr fontId="3"/>
  </si>
  <si>
    <t>財源内訳の合計</t>
    <rPh sb="0" eb="2">
      <t>ザイゲン</t>
    </rPh>
    <rPh sb="2" eb="4">
      <t>ウチワケ</t>
    </rPh>
    <rPh sb="5" eb="7">
      <t>ゴウケイ</t>
    </rPh>
    <phoneticPr fontId="3"/>
  </si>
  <si>
    <t>(1)施設の一部改修</t>
    <rPh sb="3" eb="5">
      <t>シセツ</t>
    </rPh>
    <rPh sb="6" eb="8">
      <t>イチブ</t>
    </rPh>
    <rPh sb="8" eb="10">
      <t>カイシュウ</t>
    </rPh>
    <phoneticPr fontId="3"/>
  </si>
  <si>
    <t>(3)施設の冷暖房設備の設置</t>
    <rPh sb="3" eb="5">
      <t>シセツ</t>
    </rPh>
    <rPh sb="6" eb="9">
      <t>レイダンボウ</t>
    </rPh>
    <rPh sb="9" eb="11">
      <t>セツビ</t>
    </rPh>
    <rPh sb="12" eb="14">
      <t>セッチ</t>
    </rPh>
    <phoneticPr fontId="3"/>
  </si>
  <si>
    <t>特別養護老人ホーム大規模修繕計画書</t>
    <rPh sb="0" eb="6">
      <t>トクベツヨウゴロウジン</t>
    </rPh>
    <rPh sb="9" eb="12">
      <t>ダイキボ</t>
    </rPh>
    <rPh sb="12" eb="14">
      <t>シュウゼン</t>
    </rPh>
    <rPh sb="14" eb="17">
      <t>ケイカクショ</t>
    </rPh>
    <phoneticPr fontId="3"/>
  </si>
  <si>
    <t>不具合の状況</t>
    <rPh sb="0" eb="3">
      <t>フグアイ</t>
    </rPh>
    <rPh sb="4" eb="6">
      <t>ジョウキョウ</t>
    </rPh>
    <phoneticPr fontId="3"/>
  </si>
  <si>
    <t>経過年数</t>
    <rPh sb="0" eb="4">
      <t>ケイカネンスウ</t>
    </rPh>
    <phoneticPr fontId="3"/>
  </si>
  <si>
    <t>法定耐用年数</t>
    <rPh sb="0" eb="2">
      <t>ホウテイ</t>
    </rPh>
    <rPh sb="2" eb="4">
      <t>タイヨウ</t>
    </rPh>
    <rPh sb="4" eb="6">
      <t>ネンスウ</t>
    </rPh>
    <phoneticPr fontId="3"/>
  </si>
  <si>
    <t>設置年月日</t>
    <rPh sb="0" eb="2">
      <t>セッチ</t>
    </rPh>
    <rPh sb="2" eb="3">
      <t>ネン</t>
    </rPh>
    <rPh sb="3" eb="5">
      <t>ガッピ</t>
    </rPh>
    <phoneticPr fontId="3"/>
  </si>
  <si>
    <t>基準日</t>
    <rPh sb="0" eb="3">
      <t>キジュンビ</t>
    </rPh>
    <phoneticPr fontId="3"/>
  </si>
  <si>
    <t>経過年数÷
法定耐用年数</t>
    <phoneticPr fontId="3"/>
  </si>
  <si>
    <t>要綱上の大規模修繕等の区分</t>
    <rPh sb="0" eb="3">
      <t>ヨウコウジョウ</t>
    </rPh>
    <rPh sb="4" eb="7">
      <t>ダイキボ</t>
    </rPh>
    <rPh sb="7" eb="9">
      <t>シュウゼン</t>
    </rPh>
    <rPh sb="9" eb="10">
      <t>ナド</t>
    </rPh>
    <rPh sb="11" eb="13">
      <t>クブン</t>
    </rPh>
    <phoneticPr fontId="3"/>
  </si>
  <si>
    <t>事業費総額</t>
    <rPh sb="0" eb="3">
      <t>ジギョウヒ</t>
    </rPh>
    <rPh sb="3" eb="5">
      <t>ソウガク</t>
    </rPh>
    <phoneticPr fontId="3"/>
  </si>
  <si>
    <t>修繕方法</t>
    <rPh sb="0" eb="2">
      <t>シュウゼン</t>
    </rPh>
    <rPh sb="2" eb="4">
      <t>ホウホウ</t>
    </rPh>
    <phoneticPr fontId="3"/>
  </si>
  <si>
    <t>過去の修繕履歴</t>
    <rPh sb="0" eb="2">
      <t>カコ</t>
    </rPh>
    <rPh sb="3" eb="5">
      <t>シュウゼン</t>
    </rPh>
    <rPh sb="5" eb="7">
      <t>リレキ</t>
    </rPh>
    <phoneticPr fontId="3"/>
  </si>
  <si>
    <t>メンテナンス状況</t>
    <rPh sb="6" eb="8">
      <t>ジョウキョウ</t>
    </rPh>
    <phoneticPr fontId="3"/>
  </si>
  <si>
    <t>計</t>
    <rPh sb="0" eb="1">
      <t>ケイ</t>
    </rPh>
    <phoneticPr fontId="3"/>
  </si>
  <si>
    <t>＜機械設備工事＞</t>
    <phoneticPr fontId="3"/>
  </si>
  <si>
    <t>令和７年度</t>
    <rPh sb="0" eb="2">
      <t>レイワ</t>
    </rPh>
    <rPh sb="3" eb="5">
      <t>ネンド</t>
    </rPh>
    <phoneticPr fontId="3"/>
  </si>
  <si>
    <t>令和８年度</t>
    <rPh sb="0" eb="2">
      <t>レイワ</t>
    </rPh>
    <rPh sb="3" eb="5">
      <t>ネンド</t>
    </rPh>
    <phoneticPr fontId="3"/>
  </si>
  <si>
    <t>令和６年度</t>
    <rPh sb="0" eb="2">
      <t>レイワ</t>
    </rPh>
    <rPh sb="3" eb="5">
      <t>ネンド</t>
    </rPh>
    <phoneticPr fontId="3"/>
  </si>
  <si>
    <t>令和５年度</t>
    <rPh sb="0" eb="2">
      <t>レイワ</t>
    </rPh>
    <rPh sb="3" eb="5">
      <t>ネンド</t>
    </rPh>
    <phoneticPr fontId="3"/>
  </si>
  <si>
    <t>定員</t>
    <rPh sb="0" eb="2">
      <t>テイイン</t>
    </rPh>
    <phoneticPr fontId="3"/>
  </si>
  <si>
    <t>入居率</t>
    <rPh sb="0" eb="3">
      <t>ニュウキョリツ</t>
    </rPh>
    <phoneticPr fontId="3"/>
  </si>
  <si>
    <t>入所(利用)者数</t>
    <phoneticPr fontId="3"/>
  </si>
  <si>
    <t>年間延べ入所(利用)者数</t>
    <rPh sb="0" eb="2">
      <t>ネンカン</t>
    </rPh>
    <rPh sb="2" eb="3">
      <t>ノ</t>
    </rPh>
    <phoneticPr fontId="3"/>
  </si>
  <si>
    <t>４月１日現在</t>
    <rPh sb="1" eb="2">
      <t>ガツ</t>
    </rPh>
    <rPh sb="3" eb="4">
      <t>ニチ</t>
    </rPh>
    <rPh sb="4" eb="6">
      <t>ゲンザイ</t>
    </rPh>
    <phoneticPr fontId="3"/>
  </si>
  <si>
    <t>年間</t>
    <rPh sb="0" eb="2">
      <t>ネンカン</t>
    </rPh>
    <phoneticPr fontId="3"/>
  </si>
  <si>
    <t>区分</t>
    <rPh sb="0" eb="2">
      <t>クブン</t>
    </rPh>
    <phoneticPr fontId="3"/>
  </si>
  <si>
    <t>既存施設に併設されている介護サービス事業の内容</t>
    <rPh sb="0" eb="2">
      <t>キゾン</t>
    </rPh>
    <rPh sb="2" eb="4">
      <t>シセツ</t>
    </rPh>
    <rPh sb="5" eb="7">
      <t>ヘイセツ</t>
    </rPh>
    <rPh sb="12" eb="14">
      <t>カイゴ</t>
    </rPh>
    <rPh sb="18" eb="20">
      <t>ジギョウ</t>
    </rPh>
    <rPh sb="21" eb="23">
      <t>ナイヨウ</t>
    </rPh>
    <phoneticPr fontId="3"/>
  </si>
  <si>
    <t>工事の方法</t>
    <rPh sb="0" eb="2">
      <t>コウジ</t>
    </rPh>
    <rPh sb="3" eb="5">
      <t>ホウホウ</t>
    </rPh>
    <phoneticPr fontId="3"/>
  </si>
  <si>
    <t>入所者への影響</t>
    <rPh sb="0" eb="3">
      <t>ニュウショシャ</t>
    </rPh>
    <rPh sb="5" eb="7">
      <t>エイキョウ</t>
    </rPh>
    <phoneticPr fontId="3"/>
  </si>
  <si>
    <t>入居(利用)者や家族への説明状況等</t>
    <rPh sb="0" eb="2">
      <t>ニュウキョ</t>
    </rPh>
    <rPh sb="3" eb="5">
      <t>リヨウ</t>
    </rPh>
    <rPh sb="6" eb="7">
      <t>シャ</t>
    </rPh>
    <rPh sb="8" eb="10">
      <t>カゾク</t>
    </rPh>
    <rPh sb="12" eb="14">
      <t>セツメイ</t>
    </rPh>
    <rPh sb="14" eb="16">
      <t>ジョウキョウ</t>
    </rPh>
    <rPh sb="16" eb="17">
      <t>ナド</t>
    </rPh>
    <phoneticPr fontId="3"/>
  </si>
  <si>
    <t>入居(利用)者や家族からの要望・課題・対応策等</t>
    <rPh sb="0" eb="2">
      <t>ニュウキョ</t>
    </rPh>
    <rPh sb="3" eb="5">
      <t>リヨウ</t>
    </rPh>
    <rPh sb="6" eb="7">
      <t>シャ</t>
    </rPh>
    <rPh sb="8" eb="10">
      <t>カゾク</t>
    </rPh>
    <rPh sb="13" eb="15">
      <t>ヨウボウ</t>
    </rPh>
    <rPh sb="16" eb="18">
      <t>カダイ</t>
    </rPh>
    <rPh sb="19" eb="22">
      <t>タイオウサク</t>
    </rPh>
    <rPh sb="22" eb="23">
      <t>ナド</t>
    </rPh>
    <phoneticPr fontId="3"/>
  </si>
  <si>
    <t>入所（利用）者への説明</t>
    <rPh sb="0" eb="2">
      <t>ニュウショ</t>
    </rPh>
    <rPh sb="3" eb="5">
      <t>リヨウ</t>
    </rPh>
    <rPh sb="6" eb="7">
      <t>シャ</t>
    </rPh>
    <rPh sb="9" eb="11">
      <t>セツメイ</t>
    </rPh>
    <phoneticPr fontId="3"/>
  </si>
  <si>
    <t>補助対象箇所・設備①</t>
  </si>
  <si>
    <t>災害に係る指定区域</t>
    <rPh sb="0" eb="2">
      <t>サイガイ</t>
    </rPh>
    <rPh sb="3" eb="4">
      <t>カカ</t>
    </rPh>
    <rPh sb="5" eb="7">
      <t>シテイ</t>
    </rPh>
    <rPh sb="7" eb="9">
      <t>クイキ</t>
    </rPh>
    <phoneticPr fontId="3"/>
  </si>
  <si>
    <t>あり・なし</t>
  </si>
  <si>
    <t>区域名</t>
    <rPh sb="0" eb="3">
      <t>クイキメイ</t>
    </rPh>
    <phoneticPr fontId="3"/>
  </si>
  <si>
    <t>法人名</t>
    <rPh sb="0" eb="3">
      <t>ホウジンメイ</t>
    </rPh>
    <phoneticPr fontId="3"/>
  </si>
  <si>
    <t>法人所在地</t>
    <rPh sb="0" eb="2">
      <t>ホウジン</t>
    </rPh>
    <rPh sb="2" eb="5">
      <t>ショザイチ</t>
    </rPh>
    <phoneticPr fontId="3"/>
  </si>
  <si>
    <t>担当者所属</t>
    <rPh sb="0" eb="3">
      <t>タントウシャ</t>
    </rPh>
    <rPh sb="3" eb="5">
      <t>ショゾク</t>
    </rPh>
    <phoneticPr fontId="3"/>
  </si>
  <si>
    <t>担当者職・氏名</t>
    <rPh sb="0" eb="3">
      <t>タントウシャ</t>
    </rPh>
    <rPh sb="3" eb="4">
      <t>ショク</t>
    </rPh>
    <rPh sb="5" eb="7">
      <t>シメイ</t>
    </rPh>
    <phoneticPr fontId="3"/>
  </si>
  <si>
    <t>連絡先</t>
    <rPh sb="0" eb="3">
      <t>レンラクサキ</t>
    </rPh>
    <phoneticPr fontId="3"/>
  </si>
  <si>
    <t>住所</t>
    <rPh sb="0" eb="2">
      <t>ジュウショ</t>
    </rPh>
    <phoneticPr fontId="3"/>
  </si>
  <si>
    <t>電話番号</t>
    <rPh sb="0" eb="4">
      <t>デンワバンゴウ</t>
    </rPh>
    <phoneticPr fontId="3"/>
  </si>
  <si>
    <t>E-mail</t>
    <phoneticPr fontId="3"/>
  </si>
  <si>
    <t>BCP策定状況</t>
    <rPh sb="3" eb="5">
      <t>サクテイ</t>
    </rPh>
    <rPh sb="5" eb="7">
      <t>ジョウキョウ</t>
    </rPh>
    <phoneticPr fontId="3"/>
  </si>
  <si>
    <t>策定予定時期</t>
    <rPh sb="0" eb="2">
      <t>サクテイ</t>
    </rPh>
    <rPh sb="2" eb="4">
      <t>ヨテイ</t>
    </rPh>
    <rPh sb="4" eb="6">
      <t>ジキ</t>
    </rPh>
    <phoneticPr fontId="3"/>
  </si>
  <si>
    <t>福祉避難所の指定状況</t>
    <rPh sb="0" eb="5">
      <t>フクシヒナンジョ</t>
    </rPh>
    <rPh sb="6" eb="8">
      <t>シテイ</t>
    </rPh>
    <rPh sb="8" eb="10">
      <t>ジョウキョウ</t>
    </rPh>
    <phoneticPr fontId="3"/>
  </si>
  <si>
    <t>面積按分表</t>
    <rPh sb="0" eb="2">
      <t>メンセキ</t>
    </rPh>
    <rPh sb="2" eb="4">
      <t>アンブン</t>
    </rPh>
    <rPh sb="4" eb="5">
      <t>ヒョウ</t>
    </rPh>
    <phoneticPr fontId="3"/>
  </si>
  <si>
    <t>合計</t>
    <rPh sb="0" eb="2">
      <t>ゴウケイ</t>
    </rPh>
    <phoneticPr fontId="3"/>
  </si>
  <si>
    <t>専用面積</t>
    <rPh sb="0" eb="2">
      <t>センヨウ</t>
    </rPh>
    <rPh sb="2" eb="4">
      <t>メンセキ</t>
    </rPh>
    <phoneticPr fontId="3"/>
  </si>
  <si>
    <t>共用面積</t>
    <rPh sb="0" eb="2">
      <t>キョウヨウ</t>
    </rPh>
    <rPh sb="2" eb="4">
      <t>メンセキ</t>
    </rPh>
    <phoneticPr fontId="3"/>
  </si>
  <si>
    <t>小計</t>
    <rPh sb="0" eb="2">
      <t>ショウケイ</t>
    </rPh>
    <phoneticPr fontId="3"/>
  </si>
  <si>
    <t>割合</t>
    <rPh sb="0" eb="2">
      <t>ワリアイ</t>
    </rPh>
    <phoneticPr fontId="3"/>
  </si>
  <si>
    <t>％</t>
    <phoneticPr fontId="3"/>
  </si>
  <si>
    <t>×</t>
    <phoneticPr fontId="3"/>
  </si>
  <si>
    <t>＋</t>
    <phoneticPr fontId="3"/>
  </si>
  <si>
    <t>＝</t>
    <phoneticPr fontId="3"/>
  </si>
  <si>
    <t>①②共用</t>
    <rPh sb="2" eb="4">
      <t>キョウヨウ</t>
    </rPh>
    <phoneticPr fontId="3"/>
  </si>
  <si>
    <t>②③共用</t>
    <rPh sb="2" eb="4">
      <t>キョウヨウ</t>
    </rPh>
    <phoneticPr fontId="3"/>
  </si>
  <si>
    <t>①③共用</t>
    <rPh sb="2" eb="4">
      <t>キョウヨウ</t>
    </rPh>
    <phoneticPr fontId="3"/>
  </si>
  <si>
    <t>①②③共用</t>
    <rPh sb="3" eb="5">
      <t>キョウヨウ</t>
    </rPh>
    <phoneticPr fontId="3"/>
  </si>
  <si>
    <t>①特別養護老人ホーム</t>
    <rPh sb="1" eb="7">
      <t>トクベツヨウゴロウジン</t>
    </rPh>
    <phoneticPr fontId="3"/>
  </si>
  <si>
    <t>③その他施設</t>
    <rPh sb="3" eb="4">
      <t>タ</t>
    </rPh>
    <rPh sb="4" eb="6">
      <t>シセツ</t>
    </rPh>
    <phoneticPr fontId="3"/>
  </si>
  <si>
    <t>①②共用</t>
    <phoneticPr fontId="3"/>
  </si>
  <si>
    <t>②③共用</t>
    <phoneticPr fontId="3"/>
  </si>
  <si>
    <t>①③共用</t>
    <phoneticPr fontId="3"/>
  </si>
  <si>
    <t>①②③共用</t>
    <phoneticPr fontId="3"/>
  </si>
  <si>
    <t>①</t>
    <phoneticPr fontId="3"/>
  </si>
  <si>
    <t>②</t>
    <phoneticPr fontId="3"/>
  </si>
  <si>
    <t>③</t>
    <phoneticPr fontId="3"/>
  </si>
  <si>
    <t>②ショートステイ</t>
    <phoneticPr fontId="3"/>
  </si>
  <si>
    <t>※　面積や割合は、小数点以下第３位四捨五入とすること。</t>
    <rPh sb="2" eb="4">
      <t>メンセキ</t>
    </rPh>
    <rPh sb="5" eb="7">
      <t>ワリアイ</t>
    </rPh>
    <rPh sb="9" eb="12">
      <t>ショウスウテン</t>
    </rPh>
    <rPh sb="12" eb="14">
      <t>イカ</t>
    </rPh>
    <rPh sb="14" eb="15">
      <t>ダイ</t>
    </rPh>
    <rPh sb="16" eb="17">
      <t>イ</t>
    </rPh>
    <rPh sb="17" eb="21">
      <t>シシャゴニュウ</t>
    </rPh>
    <phoneticPr fontId="3"/>
  </si>
  <si>
    <t>下限額の確認</t>
    <rPh sb="0" eb="3">
      <t>カゲンガク</t>
    </rPh>
    <rPh sb="4" eb="6">
      <t>カクニン</t>
    </rPh>
    <phoneticPr fontId="3"/>
  </si>
  <si>
    <t>○・×</t>
  </si>
  <si>
    <t>１　申請者・担当者</t>
    <rPh sb="2" eb="5">
      <t>シンセイシャ</t>
    </rPh>
    <rPh sb="6" eb="9">
      <t>タントウシャ</t>
    </rPh>
    <phoneticPr fontId="3"/>
  </si>
  <si>
    <t>２　既存施設の概要</t>
    <rPh sb="2" eb="4">
      <t>キゾン</t>
    </rPh>
    <rPh sb="4" eb="6">
      <t>シセツ</t>
    </rPh>
    <rPh sb="7" eb="9">
      <t>ガイヨウ</t>
    </rPh>
    <phoneticPr fontId="3"/>
  </si>
  <si>
    <t>１　施設種類別床面積</t>
    <rPh sb="2" eb="4">
      <t>シセツ</t>
    </rPh>
    <rPh sb="4" eb="6">
      <t>シュルイ</t>
    </rPh>
    <rPh sb="6" eb="7">
      <t>ベツ</t>
    </rPh>
    <rPh sb="7" eb="8">
      <t>ユカ</t>
    </rPh>
    <rPh sb="8" eb="10">
      <t>メンセキ</t>
    </rPh>
    <phoneticPr fontId="3"/>
  </si>
  <si>
    <t>総事業費が下記により算出した総事業費下限額を超えていることを確認しました。</t>
    <rPh sb="10" eb="12">
      <t>サンシュツ</t>
    </rPh>
    <rPh sb="14" eb="17">
      <t>ソウジギョウ</t>
    </rPh>
    <rPh sb="17" eb="18">
      <t>ヒ</t>
    </rPh>
    <rPh sb="18" eb="20">
      <t>カゲン</t>
    </rPh>
    <phoneticPr fontId="3"/>
  </si>
  <si>
    <t>①特別養護老人ホーム共用面積按分</t>
    <rPh sb="1" eb="3">
      <t>トクベツ</t>
    </rPh>
    <rPh sb="3" eb="7">
      <t>ヨウゴロウジン</t>
    </rPh>
    <rPh sb="10" eb="12">
      <t>キョウヨウ</t>
    </rPh>
    <rPh sb="12" eb="14">
      <t>メンセキ</t>
    </rPh>
    <rPh sb="14" eb="16">
      <t>アンブン</t>
    </rPh>
    <phoneticPr fontId="3"/>
  </si>
  <si>
    <t>②ショートステイの共用面積按分</t>
    <rPh sb="9" eb="11">
      <t>キョウヨウ</t>
    </rPh>
    <rPh sb="11" eb="13">
      <t>メンセキ</t>
    </rPh>
    <rPh sb="13" eb="15">
      <t>アンブン</t>
    </rPh>
    <phoneticPr fontId="3"/>
  </si>
  <si>
    <t>③その他施設の共用面積按分</t>
    <rPh sb="3" eb="4">
      <t>タ</t>
    </rPh>
    <rPh sb="4" eb="6">
      <t>シセツ</t>
    </rPh>
    <rPh sb="9" eb="11">
      <t>メンセキ</t>
    </rPh>
    <rPh sb="11" eb="13">
      <t>アンブン</t>
    </rPh>
    <phoneticPr fontId="3"/>
  </si>
  <si>
    <t>土砂災害警戒区域等の指定状況（ありの場合は、区域名を記入）</t>
    <phoneticPr fontId="3"/>
  </si>
  <si>
    <t>河川名</t>
    <rPh sb="0" eb="3">
      <t>カセンメイ</t>
    </rPh>
    <phoneticPr fontId="3"/>
  </si>
  <si>
    <t>想定浸水深区分</t>
    <rPh sb="0" eb="2">
      <t>ソウテイ</t>
    </rPh>
    <rPh sb="2" eb="4">
      <t>シンスイ</t>
    </rPh>
    <rPh sb="4" eb="5">
      <t>フカ</t>
    </rPh>
    <rPh sb="5" eb="7">
      <t>クブン</t>
    </rPh>
    <phoneticPr fontId="3"/>
  </si>
  <si>
    <t>※ふくしまeマップ（福島市地理情報システム）(https://www.sonicweb-asp.jp/fukushimacity/）で確認すること。</t>
    <phoneticPr fontId="3"/>
  </si>
  <si>
    <t>今後の整備（修繕）計画</t>
    <rPh sb="0" eb="2">
      <t>コンゴ</t>
    </rPh>
    <rPh sb="3" eb="5">
      <t>セイビ</t>
    </rPh>
    <rPh sb="6" eb="8">
      <t>シュウゼン</t>
    </rPh>
    <rPh sb="9" eb="11">
      <t>ケイカク</t>
    </rPh>
    <phoneticPr fontId="3"/>
  </si>
  <si>
    <t>実施予定年度</t>
    <rPh sb="0" eb="2">
      <t>ジッシ</t>
    </rPh>
    <rPh sb="2" eb="4">
      <t>ヨテイ</t>
    </rPh>
    <rPh sb="4" eb="6">
      <t>ネンド</t>
    </rPh>
    <phoneticPr fontId="3"/>
  </si>
  <si>
    <t>件名</t>
    <rPh sb="0" eb="2">
      <t>ケンメイ</t>
    </rPh>
    <phoneticPr fontId="3"/>
  </si>
  <si>
    <t>計画内容</t>
    <rPh sb="0" eb="2">
      <t>ケイカク</t>
    </rPh>
    <rPh sb="2" eb="4">
      <t>ナイヨウ</t>
    </rPh>
    <phoneticPr fontId="3"/>
  </si>
  <si>
    <t>備考（工事概算額など）</t>
    <rPh sb="0" eb="2">
      <t>ビコウ</t>
    </rPh>
    <rPh sb="3" eb="5">
      <t>コウジ</t>
    </rPh>
    <rPh sb="5" eb="7">
      <t>ガイサン</t>
    </rPh>
    <rPh sb="7" eb="8">
      <t>ガク</t>
    </rPh>
    <phoneticPr fontId="3"/>
  </si>
  <si>
    <t>年度</t>
    <rPh sb="0" eb="2">
      <t>ネンド</t>
    </rPh>
    <phoneticPr fontId="3"/>
  </si>
  <si>
    <t>施設整備実績一覧表</t>
    <rPh sb="0" eb="2">
      <t>シセツ</t>
    </rPh>
    <rPh sb="2" eb="4">
      <t>セイビ</t>
    </rPh>
    <rPh sb="4" eb="6">
      <t>ジッセキ</t>
    </rPh>
    <rPh sb="6" eb="8">
      <t>イチラン</t>
    </rPh>
    <rPh sb="8" eb="9">
      <t>ヒョウ</t>
    </rPh>
    <phoneticPr fontId="4"/>
  </si>
  <si>
    <t>（単位：人、円）</t>
    <rPh sb="1" eb="3">
      <t>タンイ</t>
    </rPh>
    <rPh sb="4" eb="5">
      <t>ニン</t>
    </rPh>
    <rPh sb="6" eb="7">
      <t>エン</t>
    </rPh>
    <phoneticPr fontId="4"/>
  </si>
  <si>
    <t>今回処分</t>
    <rPh sb="0" eb="2">
      <t>コンカイ</t>
    </rPh>
    <rPh sb="2" eb="4">
      <t>ショブン</t>
    </rPh>
    <phoneticPr fontId="4"/>
  </si>
  <si>
    <t>整備概要</t>
    <rPh sb="0" eb="2">
      <t>セイビ</t>
    </rPh>
    <rPh sb="2" eb="4">
      <t>ガイヨウ</t>
    </rPh>
    <phoneticPr fontId="4"/>
  </si>
  <si>
    <t>今回の施設整備に伴う財産処分の必要性</t>
    <rPh sb="0" eb="2">
      <t>コンカイ</t>
    </rPh>
    <rPh sb="3" eb="5">
      <t>シセツ</t>
    </rPh>
    <rPh sb="5" eb="7">
      <t>セイビ</t>
    </rPh>
    <rPh sb="8" eb="9">
      <t>トモナ</t>
    </rPh>
    <rPh sb="10" eb="12">
      <t>ザイサン</t>
    </rPh>
    <rPh sb="12" eb="14">
      <t>ショブン</t>
    </rPh>
    <rPh sb="15" eb="18">
      <t>ヒツヨウセイ</t>
    </rPh>
    <phoneticPr fontId="4"/>
  </si>
  <si>
    <t>処分不要</t>
    <rPh sb="0" eb="2">
      <t>ショブン</t>
    </rPh>
    <rPh sb="2" eb="4">
      <t>フヨウ</t>
    </rPh>
    <phoneticPr fontId="4"/>
  </si>
  <si>
    <t>補助金名</t>
    <rPh sb="0" eb="3">
      <t>ホジョキン</t>
    </rPh>
    <rPh sb="3" eb="4">
      <t>メイ</t>
    </rPh>
    <phoneticPr fontId="4"/>
  </si>
  <si>
    <t>補助主体</t>
    <phoneticPr fontId="4"/>
  </si>
  <si>
    <t>補助金額</t>
    <rPh sb="0" eb="3">
      <t>ホジョキン</t>
    </rPh>
    <rPh sb="3" eb="4">
      <t>ガク</t>
    </rPh>
    <phoneticPr fontId="4"/>
  </si>
  <si>
    <t>交付決定
年月日
※交付決定通知書</t>
    <rPh sb="0" eb="2">
      <t>コウフ</t>
    </rPh>
    <rPh sb="2" eb="4">
      <t>ケッテイ</t>
    </rPh>
    <rPh sb="5" eb="7">
      <t>ネンゲツ</t>
    </rPh>
    <rPh sb="7" eb="8">
      <t>ヒ</t>
    </rPh>
    <rPh sb="10" eb="12">
      <t>コウフ</t>
    </rPh>
    <rPh sb="12" eb="14">
      <t>ケッテイ</t>
    </rPh>
    <rPh sb="14" eb="16">
      <t>ツウチ</t>
    </rPh>
    <rPh sb="16" eb="17">
      <t>ショ</t>
    </rPh>
    <phoneticPr fontId="4"/>
  </si>
  <si>
    <t>実績報告
年月日
※実績報告書</t>
    <rPh sb="0" eb="2">
      <t>ジッセキ</t>
    </rPh>
    <rPh sb="2" eb="4">
      <t>ホウコク</t>
    </rPh>
    <rPh sb="5" eb="8">
      <t>ネンガッピ</t>
    </rPh>
    <rPh sb="10" eb="12">
      <t>ジッセキ</t>
    </rPh>
    <rPh sb="12" eb="15">
      <t>ホウコクショ</t>
    </rPh>
    <phoneticPr fontId="4"/>
  </si>
  <si>
    <t>交付確定
年月日
※交付確定通知書</t>
    <rPh sb="0" eb="2">
      <t>コウフ</t>
    </rPh>
    <rPh sb="2" eb="4">
      <t>カクテイ</t>
    </rPh>
    <rPh sb="5" eb="8">
      <t>ネンガッピ</t>
    </rPh>
    <rPh sb="10" eb="12">
      <t>コウフ</t>
    </rPh>
    <rPh sb="12" eb="14">
      <t>カクテイ</t>
    </rPh>
    <rPh sb="14" eb="16">
      <t>ツウチ</t>
    </rPh>
    <rPh sb="16" eb="17">
      <t>ショ</t>
    </rPh>
    <phoneticPr fontId="4"/>
  </si>
  <si>
    <t>承認済</t>
    <rPh sb="0" eb="2">
      <t>ショウニン</t>
    </rPh>
    <rPh sb="2" eb="3">
      <t>ス</t>
    </rPh>
    <phoneticPr fontId="4"/>
  </si>
  <si>
    <t>処分済</t>
    <rPh sb="0" eb="2">
      <t>ショブン</t>
    </rPh>
    <rPh sb="2" eb="3">
      <t>ス</t>
    </rPh>
    <phoneticPr fontId="4"/>
  </si>
  <si>
    <t>国</t>
    <rPh sb="0" eb="1">
      <t>クニ</t>
    </rPh>
    <phoneticPr fontId="4"/>
  </si>
  <si>
    <t>県</t>
    <rPh sb="0" eb="1">
      <t>ケン</t>
    </rPh>
    <phoneticPr fontId="4"/>
  </si>
  <si>
    <t>市</t>
    <rPh sb="0" eb="1">
      <t>シ</t>
    </rPh>
    <phoneticPr fontId="4"/>
  </si>
  <si>
    <t>※不明</t>
    <rPh sb="1" eb="3">
      <t>フメイ</t>
    </rPh>
    <phoneticPr fontId="4"/>
  </si>
  <si>
    <t>工事内容</t>
    <rPh sb="0" eb="2">
      <t>コウジ</t>
    </rPh>
    <rPh sb="2" eb="4">
      <t>ナイヨウ</t>
    </rPh>
    <phoneticPr fontId="4"/>
  </si>
  <si>
    <t>総事業費</t>
    <rPh sb="0" eb="1">
      <t>ソウ</t>
    </rPh>
    <rPh sb="1" eb="3">
      <t>ジギョウ</t>
    </rPh>
    <rPh sb="3" eb="4">
      <t>ヒ</t>
    </rPh>
    <phoneticPr fontId="4"/>
  </si>
  <si>
    <t>整備前定員</t>
    <rPh sb="0" eb="2">
      <t>セイビ</t>
    </rPh>
    <rPh sb="2" eb="3">
      <t>マエ</t>
    </rPh>
    <rPh sb="3" eb="5">
      <t>テイイン</t>
    </rPh>
    <phoneticPr fontId="4"/>
  </si>
  <si>
    <t>増減</t>
    <rPh sb="0" eb="2">
      <t>ゾウゲン</t>
    </rPh>
    <phoneticPr fontId="4"/>
  </si>
  <si>
    <t>自己資金等</t>
    <rPh sb="0" eb="2">
      <t>ジコ</t>
    </rPh>
    <rPh sb="2" eb="4">
      <t>シキン</t>
    </rPh>
    <rPh sb="4" eb="5">
      <t>トウ</t>
    </rPh>
    <phoneticPr fontId="4"/>
  </si>
  <si>
    <t>整備後定員</t>
    <rPh sb="0" eb="2">
      <t>セイビ</t>
    </rPh>
    <rPh sb="2" eb="3">
      <t>ゴ</t>
    </rPh>
    <rPh sb="3" eb="5">
      <t>テイイン</t>
    </rPh>
    <phoneticPr fontId="4"/>
  </si>
  <si>
    <t>完了年月</t>
    <rPh sb="0" eb="2">
      <t>カンリョウ</t>
    </rPh>
    <rPh sb="2" eb="4">
      <t>ネンゲツ</t>
    </rPh>
    <phoneticPr fontId="4"/>
  </si>
  <si>
    <t>応募に関する確認調書</t>
    <rPh sb="0" eb="2">
      <t>オウボ</t>
    </rPh>
    <rPh sb="3" eb="4">
      <t>カン</t>
    </rPh>
    <rPh sb="6" eb="8">
      <t>カクニン</t>
    </rPh>
    <rPh sb="8" eb="10">
      <t>チョウショ</t>
    </rPh>
    <phoneticPr fontId="3"/>
  </si>
  <si>
    <t>整備区分</t>
    <rPh sb="0" eb="2">
      <t>セイビ</t>
    </rPh>
    <rPh sb="2" eb="4">
      <t>クブン</t>
    </rPh>
    <phoneticPr fontId="4"/>
  </si>
  <si>
    <t>増設</t>
    <rPh sb="0" eb="2">
      <t>ゾウセツ</t>
    </rPh>
    <phoneticPr fontId="3"/>
  </si>
  <si>
    <t>改築</t>
    <rPh sb="0" eb="2">
      <t>カイチク</t>
    </rPh>
    <phoneticPr fontId="3"/>
  </si>
  <si>
    <t>大規模修繕</t>
    <rPh sb="0" eb="3">
      <t>ダイキボ</t>
    </rPh>
    <rPh sb="3" eb="5">
      <t>シュウゼン</t>
    </rPh>
    <phoneticPr fontId="3"/>
  </si>
  <si>
    <t>創設</t>
    <rPh sb="0" eb="2">
      <t>ソウセツ</t>
    </rPh>
    <phoneticPr fontId="3"/>
  </si>
  <si>
    <t>新たに施設を整備すること。</t>
    <rPh sb="0" eb="1">
      <t>アラ</t>
    </rPh>
    <rPh sb="3" eb="5">
      <t>シセツ</t>
    </rPh>
    <rPh sb="6" eb="8">
      <t>セイビ</t>
    </rPh>
    <phoneticPr fontId="3"/>
  </si>
  <si>
    <t>既存施設の定員を増加するための整備を行うこと。</t>
    <rPh sb="0" eb="2">
      <t>キゾン</t>
    </rPh>
    <rPh sb="2" eb="4">
      <t>シセツ</t>
    </rPh>
    <rPh sb="5" eb="7">
      <t>テイイン</t>
    </rPh>
    <rPh sb="8" eb="10">
      <t>ゾウカ</t>
    </rPh>
    <rPh sb="15" eb="17">
      <t>セイビ</t>
    </rPh>
    <rPh sb="18" eb="19">
      <t>オコナ</t>
    </rPh>
    <phoneticPr fontId="3"/>
  </si>
  <si>
    <t>既存施設の定員を増加させずに改築（一部改築を含む）を行うこと。</t>
    <rPh sb="0" eb="2">
      <t>キゾン</t>
    </rPh>
    <rPh sb="2" eb="4">
      <t>シセツ</t>
    </rPh>
    <rPh sb="5" eb="7">
      <t>テイイン</t>
    </rPh>
    <rPh sb="8" eb="10">
      <t>ゾウカ</t>
    </rPh>
    <rPh sb="14" eb="16">
      <t>カイチク</t>
    </rPh>
    <rPh sb="17" eb="19">
      <t>イチブ</t>
    </rPh>
    <rPh sb="19" eb="21">
      <t>カイチク</t>
    </rPh>
    <rPh sb="22" eb="23">
      <t>フク</t>
    </rPh>
    <rPh sb="26" eb="27">
      <t>オコナ</t>
    </rPh>
    <phoneticPr fontId="3"/>
  </si>
  <si>
    <t>老朽化した既存施設の改修で、工事費等が1,000万円を超えるもの</t>
    <rPh sb="0" eb="3">
      <t>ロウキュウカ</t>
    </rPh>
    <rPh sb="5" eb="7">
      <t>キゾン</t>
    </rPh>
    <rPh sb="7" eb="9">
      <t>シセツ</t>
    </rPh>
    <rPh sb="10" eb="12">
      <t>カイシュウ</t>
    </rPh>
    <rPh sb="14" eb="17">
      <t>コウジヒ</t>
    </rPh>
    <rPh sb="17" eb="18">
      <t>ナド</t>
    </rPh>
    <rPh sb="24" eb="26">
      <t>マンエン</t>
    </rPh>
    <rPh sb="27" eb="28">
      <t>コ</t>
    </rPh>
    <phoneticPr fontId="3"/>
  </si>
  <si>
    <t>新設からこれまでに実施した施設整備（新設、増設、改築、大規模修繕（1,000万円を超えるもの）等）について、補助金の有無（官民問わず）に関わらず記載してください。</t>
    <rPh sb="0" eb="2">
      <t>シンセツ</t>
    </rPh>
    <rPh sb="9" eb="11">
      <t>ジッシ</t>
    </rPh>
    <rPh sb="13" eb="17">
      <t>シセツセイビ</t>
    </rPh>
    <rPh sb="18" eb="20">
      <t>シンセツ</t>
    </rPh>
    <rPh sb="21" eb="23">
      <t>ゾウセツ</t>
    </rPh>
    <rPh sb="24" eb="26">
      <t>カイチク</t>
    </rPh>
    <rPh sb="27" eb="30">
      <t>ダイキボ</t>
    </rPh>
    <rPh sb="30" eb="32">
      <t>シュウゼン</t>
    </rPh>
    <rPh sb="38" eb="40">
      <t>マンエン</t>
    </rPh>
    <rPh sb="41" eb="42">
      <t>コ</t>
    </rPh>
    <rPh sb="47" eb="48">
      <t>ナド</t>
    </rPh>
    <rPh sb="54" eb="57">
      <t>ホジョキン</t>
    </rPh>
    <rPh sb="58" eb="60">
      <t>ウム</t>
    </rPh>
    <rPh sb="61" eb="63">
      <t>カンミン</t>
    </rPh>
    <rPh sb="63" eb="64">
      <t>ト</t>
    </rPh>
    <rPh sb="68" eb="69">
      <t>カカ</t>
    </rPh>
    <rPh sb="72" eb="74">
      <t>キサイ</t>
    </rPh>
    <phoneticPr fontId="3"/>
  </si>
  <si>
    <t>事業年度</t>
    <rPh sb="0" eb="2">
      <t>ジギョウ</t>
    </rPh>
    <rPh sb="2" eb="4">
      <t>ネンド</t>
    </rPh>
    <phoneticPr fontId="4"/>
  </si>
  <si>
    <t>総事業費</t>
    <rPh sb="0" eb="4">
      <t>ソウジギョウヒ</t>
    </rPh>
    <phoneticPr fontId="3"/>
  </si>
  <si>
    <t>自己資金等</t>
    <rPh sb="0" eb="2">
      <t>ジコ</t>
    </rPh>
    <rPh sb="2" eb="4">
      <t>シキン</t>
    </rPh>
    <rPh sb="4" eb="5">
      <t>ナド</t>
    </rPh>
    <phoneticPr fontId="4"/>
  </si>
  <si>
    <t>補助金額</t>
    <rPh sb="0" eb="3">
      <t>ホジョキン</t>
    </rPh>
    <rPh sb="3" eb="4">
      <t>ガク</t>
    </rPh>
    <phoneticPr fontId="3"/>
  </si>
  <si>
    <t>補助年度</t>
    <rPh sb="0" eb="4">
      <t>ホジョネンド</t>
    </rPh>
    <phoneticPr fontId="4"/>
  </si>
  <si>
    <t>（補助金額の内訳）</t>
    <rPh sb="1" eb="4">
      <t>ホジョキン</t>
    </rPh>
    <rPh sb="4" eb="5">
      <t>ガク</t>
    </rPh>
    <rPh sb="6" eb="8">
      <t>ウチワケ</t>
    </rPh>
    <phoneticPr fontId="4"/>
  </si>
  <si>
    <t>（総事業費の内訳）</t>
    <rPh sb="1" eb="5">
      <t>ソウジギョウヒ</t>
    </rPh>
    <rPh sb="6" eb="8">
      <t>ウチワケ</t>
    </rPh>
    <phoneticPr fontId="3"/>
  </si>
  <si>
    <t>補助金の概要</t>
    <rPh sb="0" eb="3">
      <t>ホジョキン</t>
    </rPh>
    <rPh sb="4" eb="6">
      <t>ガイヨウ</t>
    </rPh>
    <phoneticPr fontId="3"/>
  </si>
  <si>
    <t>耐震化促進事業</t>
    <rPh sb="0" eb="2">
      <t>タイシン</t>
    </rPh>
    <rPh sb="2" eb="3">
      <t>カ</t>
    </rPh>
    <rPh sb="3" eb="5">
      <t>ソクシン</t>
    </rPh>
    <rPh sb="5" eb="7">
      <t>ジギョウ</t>
    </rPh>
    <phoneticPr fontId="3"/>
  </si>
  <si>
    <t>敷地内に設置されているブロック塀等について、安全性を確保するため、解体・撤去、改修等を行うもの。</t>
    <rPh sb="0" eb="3">
      <t>シキチナイ</t>
    </rPh>
    <rPh sb="4" eb="6">
      <t>セッチ</t>
    </rPh>
    <rPh sb="15" eb="17">
      <t>ヘイナド</t>
    </rPh>
    <rPh sb="22" eb="25">
      <t>アンゼンセイ</t>
    </rPh>
    <rPh sb="26" eb="28">
      <t>カクホ</t>
    </rPh>
    <rPh sb="33" eb="35">
      <t>カイタイ</t>
    </rPh>
    <rPh sb="36" eb="38">
      <t>テッキョ</t>
    </rPh>
    <rPh sb="39" eb="41">
      <t>カイシュウ</t>
    </rPh>
    <rPh sb="41" eb="42">
      <t>ナド</t>
    </rPh>
    <rPh sb="43" eb="44">
      <t>オコナ</t>
    </rPh>
    <phoneticPr fontId="3"/>
  </si>
  <si>
    <t>旧耐震基準（昭和５６年５月３１日以前）で建てられた施設において、必要な耐震改修を行うもの。</t>
    <rPh sb="0" eb="3">
      <t>キュウタイシン</t>
    </rPh>
    <rPh sb="3" eb="5">
      <t>キジュン</t>
    </rPh>
    <rPh sb="6" eb="8">
      <t>ショウワ</t>
    </rPh>
    <rPh sb="10" eb="11">
      <t>ネン</t>
    </rPh>
    <rPh sb="12" eb="13">
      <t>ガツ</t>
    </rPh>
    <rPh sb="15" eb="16">
      <t>ニチ</t>
    </rPh>
    <rPh sb="16" eb="18">
      <t>イゼン</t>
    </rPh>
    <rPh sb="20" eb="21">
      <t>タ</t>
    </rPh>
    <rPh sb="25" eb="27">
      <t>シセツ</t>
    </rPh>
    <rPh sb="32" eb="34">
      <t>ヒツヨウ</t>
    </rPh>
    <rPh sb="35" eb="37">
      <t>タイシン</t>
    </rPh>
    <rPh sb="37" eb="39">
      <t>カイシュウ</t>
    </rPh>
    <rPh sb="40" eb="41">
      <t>オコナタ</t>
    </rPh>
    <phoneticPr fontId="3"/>
  </si>
  <si>
    <t>ブロック塀等改修整備</t>
    <rPh sb="4" eb="6">
      <t>ヘイナド</t>
    </rPh>
    <rPh sb="6" eb="8">
      <t>カイシュウ</t>
    </rPh>
    <rPh sb="8" eb="10">
      <t>セイビ</t>
    </rPh>
    <phoneticPr fontId="3"/>
  </si>
  <si>
    <t>水害対策強化事業</t>
    <rPh sb="0" eb="2">
      <t>スイガイ</t>
    </rPh>
    <rPh sb="2" eb="4">
      <t>タイサク</t>
    </rPh>
    <rPh sb="4" eb="6">
      <t>キョウカ</t>
    </rPh>
    <rPh sb="6" eb="8">
      <t>ジギョウ</t>
    </rPh>
    <phoneticPr fontId="3"/>
  </si>
  <si>
    <t>浸水想定区域（内水含む）の指定状況（ありの場合は、河川名と想定浸水深区分を記入）</t>
    <rPh sb="9" eb="10">
      <t>フク</t>
    </rPh>
    <phoneticPr fontId="3"/>
  </si>
  <si>
    <t>災害に係る指定区域（土砂災害警戒区域等や浸水想定区域（内水含む））等において、水災害発生時における避難の実施や被害の軽減を図るため、設備等の設置・改修を行うもの。</t>
    <rPh sb="0" eb="2">
      <t>サイガイ</t>
    </rPh>
    <rPh sb="3" eb="4">
      <t>カカ</t>
    </rPh>
    <rPh sb="5" eb="9">
      <t>シテイクイキ</t>
    </rPh>
    <rPh sb="10" eb="12">
      <t>ドシャ</t>
    </rPh>
    <rPh sb="12" eb="14">
      <t>サイガイ</t>
    </rPh>
    <rPh sb="14" eb="16">
      <t>ケイカイ</t>
    </rPh>
    <rPh sb="16" eb="19">
      <t>クイキナド</t>
    </rPh>
    <rPh sb="20" eb="22">
      <t>シンスイ</t>
    </rPh>
    <rPh sb="22" eb="26">
      <t>ソウテイクイキ</t>
    </rPh>
    <rPh sb="27" eb="29">
      <t>ナイスイ</t>
    </rPh>
    <rPh sb="29" eb="30">
      <t>フク</t>
    </rPh>
    <rPh sb="33" eb="34">
      <t>ナド</t>
    </rPh>
    <rPh sb="39" eb="42">
      <t>スイサイガイ</t>
    </rPh>
    <rPh sb="42" eb="44">
      <t>ハッセイ</t>
    </rPh>
    <rPh sb="44" eb="45">
      <t>ジ</t>
    </rPh>
    <rPh sb="49" eb="51">
      <t>ヒナン</t>
    </rPh>
    <rPh sb="52" eb="54">
      <t>ジッシ</t>
    </rPh>
    <rPh sb="55" eb="57">
      <t>ヒガイ</t>
    </rPh>
    <rPh sb="58" eb="60">
      <t>ケイゲン</t>
    </rPh>
    <rPh sb="61" eb="62">
      <t>ハカ</t>
    </rPh>
    <rPh sb="66" eb="68">
      <t>セツビ</t>
    </rPh>
    <rPh sb="68" eb="69">
      <t>ナド</t>
    </rPh>
    <rPh sb="70" eb="72">
      <t>セッチ</t>
    </rPh>
    <rPh sb="73" eb="75">
      <t>カイシュウ</t>
    </rPh>
    <rPh sb="76" eb="77">
      <t>オコナ</t>
    </rPh>
    <phoneticPr fontId="3"/>
  </si>
  <si>
    <t>非常用自家発電設備整備事業</t>
    <rPh sb="0" eb="7">
      <t>ヒジョウヨウジカハツデン</t>
    </rPh>
    <rPh sb="7" eb="9">
      <t>セツビ</t>
    </rPh>
    <rPh sb="9" eb="11">
      <t>セイビ</t>
    </rPh>
    <rPh sb="11" eb="13">
      <t>ジギョウ</t>
    </rPh>
    <phoneticPr fontId="3"/>
  </si>
  <si>
    <t>災害発生時に必要な電源を確保するため、非常用自家発電設備の設置等を行うもの。（発災後３日間（７２時間）以上の事業継続が可能であるもの。）</t>
    <rPh sb="0" eb="2">
      <t>サイガイ</t>
    </rPh>
    <rPh sb="2" eb="4">
      <t>ハッセイ</t>
    </rPh>
    <rPh sb="4" eb="5">
      <t>ジ</t>
    </rPh>
    <rPh sb="6" eb="8">
      <t>ヒツヨウ</t>
    </rPh>
    <rPh sb="9" eb="11">
      <t>デンゲン</t>
    </rPh>
    <rPh sb="12" eb="14">
      <t>カクホ</t>
    </rPh>
    <rPh sb="19" eb="22">
      <t>ヒジョウヨウ</t>
    </rPh>
    <rPh sb="22" eb="26">
      <t>ジカハツデン</t>
    </rPh>
    <rPh sb="26" eb="28">
      <t>セツビ</t>
    </rPh>
    <rPh sb="29" eb="31">
      <t>セッチ</t>
    </rPh>
    <rPh sb="31" eb="32">
      <t>ナド</t>
    </rPh>
    <rPh sb="33" eb="34">
      <t>オコナ</t>
    </rPh>
    <rPh sb="39" eb="41">
      <t>ハッサイ</t>
    </rPh>
    <rPh sb="41" eb="42">
      <t>アト</t>
    </rPh>
    <rPh sb="43" eb="44">
      <t>ニチ</t>
    </rPh>
    <rPh sb="44" eb="45">
      <t>アイダ</t>
    </rPh>
    <rPh sb="48" eb="50">
      <t>ジカン</t>
    </rPh>
    <rPh sb="51" eb="53">
      <t>イジョウ</t>
    </rPh>
    <rPh sb="54" eb="56">
      <t>ジギョウ</t>
    </rPh>
    <rPh sb="56" eb="58">
      <t>ケイゾク</t>
    </rPh>
    <rPh sb="59" eb="61">
      <t>カノウ</t>
    </rPh>
    <phoneticPr fontId="3"/>
  </si>
  <si>
    <t>耐災害性強化対策の状況</t>
    <rPh sb="0" eb="1">
      <t>タイ</t>
    </rPh>
    <rPh sb="1" eb="4">
      <t>サイガイセイ</t>
    </rPh>
    <rPh sb="4" eb="6">
      <t>キョウカ</t>
    </rPh>
    <rPh sb="6" eb="8">
      <t>タイサク</t>
    </rPh>
    <rPh sb="9" eb="11">
      <t>ジョウキョウ</t>
    </rPh>
    <phoneticPr fontId="3"/>
  </si>
  <si>
    <t>３　耐災害性強化対策の状況</t>
    <rPh sb="2" eb="3">
      <t>タイ</t>
    </rPh>
    <rPh sb="3" eb="5">
      <t>サイガイ</t>
    </rPh>
    <rPh sb="6" eb="8">
      <t>キョウカ</t>
    </rPh>
    <rPh sb="8" eb="10">
      <t>タイサク</t>
    </rPh>
    <rPh sb="11" eb="13">
      <t>ジョウキョウ</t>
    </rPh>
    <phoneticPr fontId="3"/>
  </si>
  <si>
    <t>※実施内容について、書類の提出等を求める場合があります。</t>
    <rPh sb="1" eb="3">
      <t>ジッシ</t>
    </rPh>
    <rPh sb="3" eb="5">
      <t>ナイヨウ</t>
    </rPh>
    <rPh sb="10" eb="12">
      <t>ショルイ</t>
    </rPh>
    <rPh sb="13" eb="15">
      <t>テイシュツ</t>
    </rPh>
    <rPh sb="15" eb="16">
      <t>ナド</t>
    </rPh>
    <rPh sb="17" eb="18">
      <t>モト</t>
    </rPh>
    <rPh sb="20" eb="22">
      <t>バアイ</t>
    </rPh>
    <phoneticPr fontId="3"/>
  </si>
  <si>
    <t>平成３０年２月１日以降に実施しているもの、もしくは今後実施予定のものを選択してください。</t>
    <rPh sb="0" eb="2">
      <t>ヘイセイ</t>
    </rPh>
    <rPh sb="4" eb="5">
      <t>ネン</t>
    </rPh>
    <rPh sb="6" eb="7">
      <t>ガツ</t>
    </rPh>
    <rPh sb="8" eb="9">
      <t>ニチ</t>
    </rPh>
    <rPh sb="9" eb="11">
      <t>イコウ</t>
    </rPh>
    <rPh sb="12" eb="14">
      <t>ジッシ</t>
    </rPh>
    <rPh sb="25" eb="27">
      <t>コンゴ</t>
    </rPh>
    <rPh sb="27" eb="29">
      <t>ジッシ</t>
    </rPh>
    <rPh sb="29" eb="31">
      <t>ヨテイ</t>
    </rPh>
    <rPh sb="35" eb="37">
      <t>センタク</t>
    </rPh>
    <phoneticPr fontId="3"/>
  </si>
  <si>
    <t>実施（予定）
時期</t>
    <rPh sb="0" eb="2">
      <t>ジッシ</t>
    </rPh>
    <rPh sb="3" eb="5">
      <t>ヨテイ</t>
    </rPh>
    <rPh sb="7" eb="9">
      <t>ジキ</t>
    </rPh>
    <phoneticPr fontId="3"/>
  </si>
  <si>
    <t>入所（利用）
希望者の状況</t>
    <rPh sb="0" eb="2">
      <t>ニュウショ</t>
    </rPh>
    <rPh sb="3" eb="5">
      <t>リヨウ</t>
    </rPh>
    <rPh sb="7" eb="10">
      <t>キボウシャ</t>
    </rPh>
    <rPh sb="11" eb="13">
      <t>ジョウキョウ</t>
    </rPh>
    <phoneticPr fontId="3"/>
  </si>
  <si>
    <t>希望者数</t>
    <rPh sb="0" eb="3">
      <t>キボウシャ</t>
    </rPh>
    <rPh sb="3" eb="4">
      <t>スウ</t>
    </rPh>
    <phoneticPr fontId="3"/>
  </si>
  <si>
    <t>入所（利用）希望者数の積算方法</t>
    <rPh sb="0" eb="2">
      <t>ニュウショ</t>
    </rPh>
    <rPh sb="3" eb="5">
      <t>リヨウ</t>
    </rPh>
    <rPh sb="6" eb="9">
      <t>キボウシャ</t>
    </rPh>
    <rPh sb="9" eb="10">
      <t>スウ</t>
    </rPh>
    <rPh sb="11" eb="13">
      <t>セキサン</t>
    </rPh>
    <rPh sb="13" eb="15">
      <t>ホウホウ</t>
    </rPh>
    <phoneticPr fontId="3"/>
  </si>
  <si>
    <t>様式第２号</t>
    <rPh sb="0" eb="2">
      <t>ヨウシキ</t>
    </rPh>
    <rPh sb="2" eb="3">
      <t>ダイ</t>
    </rPh>
    <rPh sb="4" eb="5">
      <t>ゴウ</t>
    </rPh>
    <phoneticPr fontId="3"/>
  </si>
  <si>
    <t>※補助対象箇所・設備ごとに記入すること。</t>
    <phoneticPr fontId="3"/>
  </si>
  <si>
    <t>※表が不足する場合は追加すること。</t>
    <rPh sb="1" eb="2">
      <t>ヒョウ</t>
    </rPh>
    <rPh sb="3" eb="5">
      <t>フソク</t>
    </rPh>
    <rPh sb="7" eb="9">
      <t>バアイ</t>
    </rPh>
    <rPh sb="10" eb="12">
      <t>ツイカ</t>
    </rPh>
    <phoneticPr fontId="3"/>
  </si>
  <si>
    <t>様式第３号</t>
    <rPh sb="0" eb="2">
      <t>ヨウシキ</t>
    </rPh>
    <rPh sb="2" eb="3">
      <t>ダイ</t>
    </rPh>
    <rPh sb="4" eb="5">
      <t>ゴウ</t>
    </rPh>
    <phoneticPr fontId="3"/>
  </si>
  <si>
    <t>様式第４号</t>
    <rPh sb="0" eb="2">
      <t>ヨウシキ</t>
    </rPh>
    <rPh sb="2" eb="3">
      <t>ダイ</t>
    </rPh>
    <rPh sb="4" eb="5">
      <t>ゴウ</t>
    </rPh>
    <phoneticPr fontId="3"/>
  </si>
  <si>
    <t>総事業費及び財源内訳並びに完了年月</t>
    <rPh sb="0" eb="1">
      <t>ソウ</t>
    </rPh>
    <rPh sb="1" eb="3">
      <t>ジギョウ</t>
    </rPh>
    <rPh sb="3" eb="4">
      <t>ヒ</t>
    </rPh>
    <rPh sb="4" eb="5">
      <t>オヨ</t>
    </rPh>
    <rPh sb="6" eb="8">
      <t>ザイゲン</t>
    </rPh>
    <rPh sb="8" eb="10">
      <t>ウチワケ</t>
    </rPh>
    <rPh sb="10" eb="11">
      <t>ナラ</t>
    </rPh>
    <rPh sb="13" eb="14">
      <t>リョウ</t>
    </rPh>
    <rPh sb="14" eb="16">
      <t>ネンゲツ</t>
    </rPh>
    <phoneticPr fontId="4"/>
  </si>
  <si>
    <t>様式第７号</t>
    <rPh sb="0" eb="3">
      <t>ヨウシキダイ</t>
    </rPh>
    <rPh sb="4" eb="5">
      <t>ゴウ</t>
    </rPh>
    <phoneticPr fontId="3"/>
  </si>
  <si>
    <t>総工期</t>
    <rPh sb="0" eb="3">
      <t>ソウコウキ</t>
    </rPh>
    <phoneticPr fontId="3"/>
  </si>
  <si>
    <t>か月</t>
    <rPh sb="1" eb="2">
      <t>ゲツ</t>
    </rPh>
    <phoneticPr fontId="3"/>
  </si>
  <si>
    <t>１施設の概要</t>
    <rPh sb="1" eb="3">
      <t>シセツ</t>
    </rPh>
    <rPh sb="4" eb="6">
      <t>ガイヨウ</t>
    </rPh>
    <phoneticPr fontId="3"/>
  </si>
  <si>
    <t>策定あり・策定なし・策定予定</t>
  </si>
  <si>
    <t>指定時期</t>
    <rPh sb="0" eb="2">
      <t>シテイ</t>
    </rPh>
    <rPh sb="2" eb="4">
      <t>ジキ</t>
    </rPh>
    <phoneticPr fontId="3"/>
  </si>
  <si>
    <t>様式第１号</t>
    <rPh sb="0" eb="2">
      <t>ヨウシキ</t>
    </rPh>
    <rPh sb="2" eb="3">
      <t>ダイ</t>
    </rPh>
    <rPh sb="4" eb="5">
      <t>ゴウ</t>
    </rPh>
    <phoneticPr fontId="3"/>
  </si>
  <si>
    <t>令和　　年　　月　　日</t>
    <rPh sb="0" eb="2">
      <t>レイワ</t>
    </rPh>
    <rPh sb="4" eb="5">
      <t>ネン</t>
    </rPh>
    <rPh sb="7" eb="8">
      <t>ガツ</t>
    </rPh>
    <rPh sb="10" eb="11">
      <t>ニチ</t>
    </rPh>
    <phoneticPr fontId="3"/>
  </si>
  <si>
    <t>代表者職氏名</t>
    <rPh sb="0" eb="3">
      <t>ダイヒョウシャ</t>
    </rPh>
    <rPh sb="3" eb="6">
      <t>ショクシメイ</t>
    </rPh>
    <phoneticPr fontId="3"/>
  </si>
  <si>
    <t>申込者</t>
    <rPh sb="0" eb="3">
      <t>モウシコミシャ</t>
    </rPh>
    <phoneticPr fontId="3"/>
  </si>
  <si>
    <t>このことについて、下記提出書類を添えて応募します。</t>
    <rPh sb="9" eb="13">
      <t>カキテイシュツ</t>
    </rPh>
    <rPh sb="13" eb="15">
      <t>ショルイ</t>
    </rPh>
    <rPh sb="16" eb="17">
      <t>ソ</t>
    </rPh>
    <rPh sb="19" eb="21">
      <t>オウボ</t>
    </rPh>
    <phoneticPr fontId="3"/>
  </si>
  <si>
    <t>記</t>
    <rPh sb="0" eb="1">
      <t>キ</t>
    </rPh>
    <phoneticPr fontId="3"/>
  </si>
  <si>
    <t>特別養護老人ホームの事業開始年月日</t>
    <rPh sb="0" eb="2">
      <t>トクベツ</t>
    </rPh>
    <rPh sb="2" eb="6">
      <t>ヨウゴロウジン</t>
    </rPh>
    <rPh sb="10" eb="12">
      <t>ジギョウ</t>
    </rPh>
    <rPh sb="12" eb="14">
      <t>カイシ</t>
    </rPh>
    <rPh sb="14" eb="17">
      <t>ネンガッピ</t>
    </rPh>
    <phoneticPr fontId="3"/>
  </si>
  <si>
    <t>１　大規模修繕計画の対象となる施設</t>
    <rPh sb="2" eb="5">
      <t>ダイキボ</t>
    </rPh>
    <rPh sb="5" eb="7">
      <t>シュウゼン</t>
    </rPh>
    <rPh sb="7" eb="9">
      <t>ケイカク</t>
    </rPh>
    <rPh sb="10" eb="12">
      <t>タイショウ</t>
    </rPh>
    <rPh sb="15" eb="17">
      <t>シセツ</t>
    </rPh>
    <phoneticPr fontId="3"/>
  </si>
  <si>
    <t>２　提出書類</t>
    <rPh sb="2" eb="4">
      <t>テイシュツ</t>
    </rPh>
    <rPh sb="4" eb="6">
      <t>ショルイ</t>
    </rPh>
    <phoneticPr fontId="3"/>
  </si>
  <si>
    <t>(1)</t>
    <phoneticPr fontId="3"/>
  </si>
  <si>
    <t>(2)</t>
  </si>
  <si>
    <t>(3)</t>
  </si>
  <si>
    <t>(4)</t>
  </si>
  <si>
    <t>(5)</t>
  </si>
  <si>
    <t>(6)</t>
  </si>
  <si>
    <t>(7)</t>
  </si>
  <si>
    <t>(8)</t>
  </si>
  <si>
    <t>(9)</t>
  </si>
  <si>
    <t>(10)</t>
  </si>
  <si>
    <t>(11)</t>
  </si>
  <si>
    <t>構造</t>
    <rPh sb="0" eb="2">
      <t>コウゾウ</t>
    </rPh>
    <phoneticPr fontId="3"/>
  </si>
  <si>
    <t>階数</t>
    <rPh sb="0" eb="2">
      <t>カイスウ</t>
    </rPh>
    <phoneticPr fontId="3"/>
  </si>
  <si>
    <t>棟番号</t>
    <rPh sb="0" eb="1">
      <t>ムネ</t>
    </rPh>
    <rPh sb="1" eb="3">
      <t>バンゴウ</t>
    </rPh>
    <phoneticPr fontId="3"/>
  </si>
  <si>
    <t>地上</t>
    <rPh sb="0" eb="2">
      <t>チジョウ</t>
    </rPh>
    <phoneticPr fontId="3"/>
  </si>
  <si>
    <t>地下</t>
    <rPh sb="0" eb="2">
      <t>チカ</t>
    </rPh>
    <phoneticPr fontId="3"/>
  </si>
  <si>
    <t>供用開始
年月日</t>
    <phoneticPr fontId="3"/>
  </si>
  <si>
    <t>建築面積
（㎡）</t>
    <rPh sb="0" eb="2">
      <t>ケンチク</t>
    </rPh>
    <rPh sb="2" eb="4">
      <t>メンセキ</t>
    </rPh>
    <phoneticPr fontId="3"/>
  </si>
  <si>
    <t>延床面積
（㎡）</t>
    <rPh sb="0" eb="4">
      <t>ノベユカメンセキ</t>
    </rPh>
    <rPh sb="2" eb="4">
      <t>メンセキ</t>
    </rPh>
    <phoneticPr fontId="3"/>
  </si>
  <si>
    <t>建物抵当権</t>
    <rPh sb="0" eb="2">
      <t>タテモノ</t>
    </rPh>
    <rPh sb="2" eb="5">
      <t>テイトウケン</t>
    </rPh>
    <phoneticPr fontId="3"/>
  </si>
  <si>
    <t>鉄骨造</t>
    <rPh sb="0" eb="3">
      <t>テッコツゾウ</t>
    </rPh>
    <phoneticPr fontId="3"/>
  </si>
  <si>
    <t>木造</t>
    <rPh sb="0" eb="2">
      <t>モクゾウ</t>
    </rPh>
    <phoneticPr fontId="3"/>
  </si>
  <si>
    <t>鉄筋コンクリート造</t>
    <rPh sb="0" eb="2">
      <t>テッキン</t>
    </rPh>
    <rPh sb="8" eb="9">
      <t>ツク</t>
    </rPh>
    <phoneticPr fontId="3"/>
  </si>
  <si>
    <t>コンクリートブロック造</t>
    <rPh sb="10" eb="11">
      <t>ツク</t>
    </rPh>
    <phoneticPr fontId="3"/>
  </si>
  <si>
    <t>鉄骨コンクリート造</t>
    <rPh sb="0" eb="2">
      <t>テッコツ</t>
    </rPh>
    <rPh sb="8" eb="9">
      <t>ツク</t>
    </rPh>
    <phoneticPr fontId="3"/>
  </si>
  <si>
    <t>土蔵造</t>
    <rPh sb="0" eb="2">
      <t>ドゾウ</t>
    </rPh>
    <rPh sb="2" eb="3">
      <t>ツク</t>
    </rPh>
    <phoneticPr fontId="3"/>
  </si>
  <si>
    <t>れんが造</t>
    <rPh sb="3" eb="4">
      <t>ツク</t>
    </rPh>
    <phoneticPr fontId="3"/>
  </si>
  <si>
    <t>経過
年数</t>
    <rPh sb="0" eb="2">
      <t>ケイカ</t>
    </rPh>
    <rPh sb="3" eb="5">
      <t>ネンスウ</t>
    </rPh>
    <phoneticPr fontId="3"/>
  </si>
  <si>
    <t>設定あり・設定なし</t>
  </si>
  <si>
    <t>建物情報</t>
    <rPh sb="0" eb="2">
      <t>タテモノ</t>
    </rPh>
    <rPh sb="2" eb="4">
      <t>ジョウホウ</t>
    </rPh>
    <phoneticPr fontId="3"/>
  </si>
  <si>
    <t>※複数棟存在する場合は、構造ごとに記入してください。</t>
    <rPh sb="1" eb="3">
      <t>フクスウ</t>
    </rPh>
    <rPh sb="3" eb="4">
      <t>ムネ</t>
    </rPh>
    <rPh sb="4" eb="6">
      <t>ソンザイ</t>
    </rPh>
    <rPh sb="8" eb="10">
      <t>バアイ</t>
    </rPh>
    <rPh sb="12" eb="14">
      <t>コウゾウ</t>
    </rPh>
    <rPh sb="17" eb="19">
      <t>キニュウ</t>
    </rPh>
    <phoneticPr fontId="3"/>
  </si>
  <si>
    <t>※経過年数は、供用開始年月日から計画書提出年度の4/1時点、かつ1年未満は切り捨てとします。</t>
    <rPh sb="1" eb="5">
      <t>ケイカネンスウ</t>
    </rPh>
    <phoneticPr fontId="3"/>
  </si>
  <si>
    <t>１施設の規模及び構造等</t>
    <rPh sb="1" eb="3">
      <t>シセツ</t>
    </rPh>
    <rPh sb="4" eb="6">
      <t>キボ</t>
    </rPh>
    <rPh sb="6" eb="7">
      <t>オヨ</t>
    </rPh>
    <rPh sb="8" eb="10">
      <t>コウゾウ</t>
    </rPh>
    <rPh sb="10" eb="11">
      <t>ナド</t>
    </rPh>
    <phoneticPr fontId="3"/>
  </si>
  <si>
    <t>２大規模修繕等の区分</t>
    <rPh sb="1" eb="4">
      <t>ダイキボ</t>
    </rPh>
    <rPh sb="4" eb="6">
      <t>シュウゼン</t>
    </rPh>
    <rPh sb="6" eb="7">
      <t>ナド</t>
    </rPh>
    <rPh sb="8" eb="10">
      <t>クブン</t>
    </rPh>
    <phoneticPr fontId="3"/>
  </si>
  <si>
    <t>契約予定年月日</t>
    <rPh sb="0" eb="2">
      <t>ケイヤク</t>
    </rPh>
    <rPh sb="2" eb="4">
      <t>ヨテイ</t>
    </rPh>
    <rPh sb="4" eb="7">
      <t>ネンガッピ</t>
    </rPh>
    <phoneticPr fontId="3"/>
  </si>
  <si>
    <t>４補助対象箇所・設備の状況</t>
    <rPh sb="1" eb="5">
      <t>ホジョタイショウ</t>
    </rPh>
    <rPh sb="5" eb="7">
      <t>カショ</t>
    </rPh>
    <rPh sb="8" eb="10">
      <t>セツビ</t>
    </rPh>
    <rPh sb="11" eb="13">
      <t>ジョウキョウ</t>
    </rPh>
    <phoneticPr fontId="3"/>
  </si>
  <si>
    <t>各面積合計</t>
    <rPh sb="0" eb="1">
      <t>カク</t>
    </rPh>
    <rPh sb="1" eb="3">
      <t>メンセキ</t>
    </rPh>
    <rPh sb="3" eb="5">
      <t>ゴウケイ</t>
    </rPh>
    <phoneticPr fontId="3"/>
  </si>
  <si>
    <t>延床面積チェック用↓※様式第2号「延床面積」と一致しているか確認すること</t>
    <rPh sb="0" eb="2">
      <t>ノベユカ</t>
    </rPh>
    <rPh sb="2" eb="4">
      <t>メンセキ</t>
    </rPh>
    <rPh sb="8" eb="9">
      <t>ヨウ</t>
    </rPh>
    <rPh sb="11" eb="14">
      <t>ヨウシキダイ</t>
    </rPh>
    <rPh sb="15" eb="16">
      <t>ゴウ</t>
    </rPh>
    <phoneticPr fontId="3"/>
  </si>
  <si>
    <t>(2)施設の付帯設備の改造</t>
    <phoneticPr fontId="3"/>
  </si>
  <si>
    <t>(4)その他大規模な修繕等</t>
    <phoneticPr fontId="3"/>
  </si>
  <si>
    <t>その他</t>
    <rPh sb="2" eb="3">
      <t>タ</t>
    </rPh>
    <phoneticPr fontId="3"/>
  </si>
  <si>
    <t>（　　　　　）</t>
    <phoneticPr fontId="3"/>
  </si>
  <si>
    <t>３事業費及び財源内訳</t>
    <rPh sb="1" eb="4">
      <t>ジギョウヒ</t>
    </rPh>
    <rPh sb="4" eb="5">
      <t>オヨ</t>
    </rPh>
    <rPh sb="6" eb="8">
      <t>ザイゲン</t>
    </rPh>
    <rPh sb="8" eb="10">
      <t>ウチワケ</t>
    </rPh>
    <phoneticPr fontId="3"/>
  </si>
  <si>
    <t>※補助下限額</t>
    <rPh sb="1" eb="3">
      <t>ホジョ</t>
    </rPh>
    <rPh sb="3" eb="5">
      <t>カゲン</t>
    </rPh>
    <rPh sb="5" eb="6">
      <t>ガク</t>
    </rPh>
    <phoneticPr fontId="3"/>
  </si>
  <si>
    <t>大規模修繕等の区分が（3）のみの場合</t>
    <rPh sb="0" eb="3">
      <t>ダイキボ</t>
    </rPh>
    <rPh sb="3" eb="5">
      <t>シュウゼン</t>
    </rPh>
    <rPh sb="5" eb="6">
      <t>ナド</t>
    </rPh>
    <rPh sb="7" eb="9">
      <t>クブン</t>
    </rPh>
    <rPh sb="16" eb="18">
      <t>バアイ</t>
    </rPh>
    <phoneticPr fontId="3"/>
  </si>
  <si>
    <t>総事業費下限額の算出額</t>
    <rPh sb="0" eb="4">
      <t>ソウジギョウヒ</t>
    </rPh>
    <rPh sb="4" eb="7">
      <t>カゲンガク</t>
    </rPh>
    <rPh sb="8" eb="10">
      <t>サンシュツ</t>
    </rPh>
    <rPh sb="10" eb="11">
      <t>ガク</t>
    </rPh>
    <phoneticPr fontId="3"/>
  </si>
  <si>
    <t>上記以外の場合
（施設延床面積×4千円。ただし、10,000千円未満の場合は、10,000千円）</t>
    <rPh sb="0" eb="2">
      <t>ジョウキ</t>
    </rPh>
    <rPh sb="2" eb="4">
      <t>イガイ</t>
    </rPh>
    <rPh sb="5" eb="7">
      <t>バアイ</t>
    </rPh>
    <rPh sb="9" eb="11">
      <t>シセツ</t>
    </rPh>
    <rPh sb="11" eb="15">
      <t>ノベユカメンセキ</t>
    </rPh>
    <rPh sb="17" eb="19">
      <t>センエン</t>
    </rPh>
    <rPh sb="30" eb="32">
      <t>センエン</t>
    </rPh>
    <rPh sb="32" eb="34">
      <t>ミマン</t>
    </rPh>
    <rPh sb="35" eb="37">
      <t>バアイ</t>
    </rPh>
    <rPh sb="45" eb="47">
      <t>センエン</t>
    </rPh>
    <phoneticPr fontId="3"/>
  </si>
  <si>
    <t>令和８年度特別養護老人ホーム大規模修繕事業申込書</t>
    <rPh sb="0" eb="2">
      <t>レイワ</t>
    </rPh>
    <rPh sb="3" eb="5">
      <t>ネンド</t>
    </rPh>
    <rPh sb="5" eb="7">
      <t>トクベツ</t>
    </rPh>
    <rPh sb="7" eb="11">
      <t>ヨウゴロウジン</t>
    </rPh>
    <rPh sb="14" eb="17">
      <t>ダイキボ</t>
    </rPh>
    <rPh sb="17" eb="19">
      <t>シュウゼン</t>
    </rPh>
    <rPh sb="19" eb="21">
      <t>ジギョウ</t>
    </rPh>
    <rPh sb="21" eb="24">
      <t>モウシコミショ</t>
    </rPh>
    <phoneticPr fontId="3"/>
  </si>
  <si>
    <t>令和８年度特別養護老人ホーム大規模修繕事業申込書（様式第１号）</t>
    <rPh sb="25" eb="28">
      <t>ヨウシキダイ</t>
    </rPh>
    <rPh sb="29" eb="30">
      <t>ゴウ</t>
    </rPh>
    <phoneticPr fontId="3"/>
  </si>
  <si>
    <t>特別養護老人ホーム大規模修繕計画書（様式第２号）</t>
    <rPh sb="18" eb="21">
      <t>ヨウシキダイ</t>
    </rPh>
    <rPh sb="22" eb="23">
      <t>ゴウ</t>
    </rPh>
    <phoneticPr fontId="3"/>
  </si>
  <si>
    <t>事業費（工事費）の内訳（様式第３号）</t>
    <rPh sb="12" eb="15">
      <t>ヨウシキダイ</t>
    </rPh>
    <rPh sb="16" eb="17">
      <t>ゴウ</t>
    </rPh>
    <phoneticPr fontId="3"/>
  </si>
  <si>
    <t>応募に関する確認調書（様式第４号）</t>
    <rPh sb="11" eb="14">
      <t>ヨウシキダイ</t>
    </rPh>
    <rPh sb="15" eb="16">
      <t>ゴウ</t>
    </rPh>
    <phoneticPr fontId="3"/>
  </si>
  <si>
    <t>様式第５号</t>
    <rPh sb="0" eb="2">
      <t>ヨウシキ</t>
    </rPh>
    <rPh sb="2" eb="3">
      <t>ダイ</t>
    </rPh>
    <rPh sb="4" eb="5">
      <t>ゴウ</t>
    </rPh>
    <phoneticPr fontId="3"/>
  </si>
  <si>
    <t>面積按分表（様式第５号）</t>
    <rPh sb="6" eb="9">
      <t>ヨウシキダイ</t>
    </rPh>
    <rPh sb="10" eb="11">
      <t>ゴウ</t>
    </rPh>
    <phoneticPr fontId="3"/>
  </si>
  <si>
    <t>様式第６号</t>
    <rPh sb="0" eb="2">
      <t>ヨウシキ</t>
    </rPh>
    <rPh sb="2" eb="3">
      <t>ダイ</t>
    </rPh>
    <rPh sb="4" eb="5">
      <t>ゴウ</t>
    </rPh>
    <phoneticPr fontId="3"/>
  </si>
  <si>
    <t>今後の整備（修繕）計画（様式第６号）</t>
    <rPh sb="12" eb="15">
      <t>ヨウシキダイ</t>
    </rPh>
    <rPh sb="16" eb="17">
      <t>ゴウ</t>
    </rPh>
    <phoneticPr fontId="3"/>
  </si>
  <si>
    <t>　大規模修繕補助事業の活用有無に関わらず、工事概算額が1,000万円以上となる整備（修繕）計画を記入してください。
　別途、大規模修繕計画表（任意様式）を添付してください。（修繕費用及び資金調達先についても記入してください。）</t>
    <rPh sb="1" eb="4">
      <t>ダイキボ</t>
    </rPh>
    <rPh sb="4" eb="6">
      <t>シュウゼン</t>
    </rPh>
    <rPh sb="6" eb="10">
      <t>ホジョジギョウ</t>
    </rPh>
    <rPh sb="11" eb="13">
      <t>カツヨウ</t>
    </rPh>
    <rPh sb="13" eb="15">
      <t>ウム</t>
    </rPh>
    <rPh sb="16" eb="17">
      <t>カカ</t>
    </rPh>
    <rPh sb="21" eb="23">
      <t>コウジ</t>
    </rPh>
    <rPh sb="23" eb="25">
      <t>ガイサン</t>
    </rPh>
    <rPh sb="25" eb="26">
      <t>ガク</t>
    </rPh>
    <rPh sb="32" eb="34">
      <t>マンエン</t>
    </rPh>
    <rPh sb="34" eb="36">
      <t>イジョウ</t>
    </rPh>
    <rPh sb="39" eb="41">
      <t>セイビ</t>
    </rPh>
    <rPh sb="42" eb="44">
      <t>シュウゼン</t>
    </rPh>
    <rPh sb="45" eb="47">
      <t>ケイカク</t>
    </rPh>
    <rPh sb="48" eb="50">
      <t>キニュウ</t>
    </rPh>
    <rPh sb="59" eb="61">
      <t>ベット</t>
    </rPh>
    <rPh sb="62" eb="65">
      <t>ダイキボ</t>
    </rPh>
    <rPh sb="65" eb="67">
      <t>シュウゼン</t>
    </rPh>
    <rPh sb="67" eb="69">
      <t>ケイカク</t>
    </rPh>
    <rPh sb="69" eb="70">
      <t>ヒョウ</t>
    </rPh>
    <rPh sb="71" eb="73">
      <t>ニンイ</t>
    </rPh>
    <rPh sb="73" eb="75">
      <t>ヨウシキ</t>
    </rPh>
    <phoneticPr fontId="3"/>
  </si>
  <si>
    <t>施設整備実績一覧表（様式第７号）</t>
    <rPh sb="10" eb="13">
      <t>ヨウシキダイ</t>
    </rPh>
    <rPh sb="14" eb="15">
      <t>ゴウ</t>
    </rPh>
    <phoneticPr fontId="3"/>
  </si>
  <si>
    <t>大規模修繕計画表（任意様式）</t>
    <rPh sb="0" eb="3">
      <t>ダイキボ</t>
    </rPh>
    <rPh sb="3" eb="5">
      <t>シュウゼン</t>
    </rPh>
    <rPh sb="9" eb="11">
      <t>ニンイ</t>
    </rPh>
    <rPh sb="11" eb="13">
      <t>ヨウシキ</t>
    </rPh>
    <phoneticPr fontId="3"/>
  </si>
  <si>
    <t>事業計画書に関する図面一式</t>
    <phoneticPr fontId="3"/>
  </si>
  <si>
    <t>施工箇所がわかる写真（任意様式）</t>
    <rPh sb="11" eb="13">
      <t>ニンイ</t>
    </rPh>
    <rPh sb="13" eb="15">
      <t>ヨウシキ</t>
    </rPh>
    <phoneticPr fontId="3"/>
  </si>
  <si>
    <t>施設所在地</t>
    <rPh sb="0" eb="2">
      <t>シセツ</t>
    </rPh>
    <rPh sb="2" eb="5">
      <t>ショザイチ</t>
    </rPh>
    <phoneticPr fontId="3"/>
  </si>
  <si>
    <t>福島市長</t>
    <rPh sb="0" eb="4">
      <t>フクシマシチョウ</t>
    </rPh>
    <phoneticPr fontId="4"/>
  </si>
  <si>
    <t>福島県知事</t>
    <rPh sb="0" eb="2">
      <t>フクシマ</t>
    </rPh>
    <rPh sb="2" eb="5">
      <t>ケンチジ</t>
    </rPh>
    <phoneticPr fontId="4"/>
  </si>
  <si>
    <t>整備区分</t>
    <rPh sb="0" eb="4">
      <t>セイビクブン</t>
    </rPh>
    <phoneticPr fontId="3"/>
  </si>
  <si>
    <t>事業スケジュールがわかる書類（任意様式）</t>
    <rPh sb="0" eb="2">
      <t>ジギョウ</t>
    </rPh>
    <rPh sb="12" eb="14">
      <t>ショルイ</t>
    </rPh>
    <rPh sb="15" eb="19">
      <t>ニンイヨウシキ</t>
    </rPh>
    <phoneticPr fontId="3"/>
  </si>
  <si>
    <t>工事見積書（３者以上）</t>
    <rPh sb="6" eb="8">
      <t>サンシャ</t>
    </rPh>
    <rPh sb="8" eb="10">
      <t>イジョウ</t>
    </rPh>
    <phoneticPr fontId="3"/>
  </si>
  <si>
    <t>財務諸表</t>
    <rPh sb="0" eb="4">
      <t>ザイムショヒョウ</t>
    </rPh>
    <phoneticPr fontId="3"/>
  </si>
  <si>
    <t>資金収支内訳書</t>
    <rPh sb="0" eb="2">
      <t>シキン</t>
    </rPh>
    <rPh sb="2" eb="4">
      <t>シュウシ</t>
    </rPh>
    <rPh sb="4" eb="7">
      <t>ウチワケショ</t>
    </rPh>
    <phoneticPr fontId="3"/>
  </si>
  <si>
    <t>(15)</t>
    <phoneticPr fontId="3"/>
  </si>
  <si>
    <t>資金収支内訳書の算定根拠</t>
    <rPh sb="0" eb="2">
      <t>シキン</t>
    </rPh>
    <rPh sb="2" eb="4">
      <t>シュウシ</t>
    </rPh>
    <rPh sb="4" eb="7">
      <t>ウチワケショ</t>
    </rPh>
    <rPh sb="8" eb="10">
      <t>サンテイ</t>
    </rPh>
    <rPh sb="10" eb="12">
      <t>コンキョ</t>
    </rPh>
    <phoneticPr fontId="3"/>
  </si>
  <si>
    <t>提出書類</t>
  </si>
  <si>
    <t>令和８年度特別養護老人ホーム大規模修繕事業申込書</t>
  </si>
  <si>
    <t>様式第１号</t>
  </si>
  <si>
    <t>特別養護老人ホーム大規模修繕計画書</t>
  </si>
  <si>
    <t>様式第２号</t>
  </si>
  <si>
    <t>土地・建物の登記事項証明書</t>
  </si>
  <si>
    <t>様式第３号</t>
  </si>
  <si>
    <t>応募に関する確認調書</t>
  </si>
  <si>
    <t>様式第４号</t>
  </si>
  <si>
    <t>面積按分表</t>
  </si>
  <si>
    <t>様式第５号</t>
  </si>
  <si>
    <t>今後の整備（修繕）計画</t>
  </si>
  <si>
    <t>様式第６号</t>
  </si>
  <si>
    <t>大規模修繕計画表</t>
  </si>
  <si>
    <t>任意様式</t>
  </si>
  <si>
    <t>施設整備実績一覧表</t>
  </si>
  <si>
    <t>様式第７号</t>
  </si>
  <si>
    <t>事業計画書に関する図面一式</t>
  </si>
  <si>
    <t>ア　建築工事図面（平面図、立面図、面積求積図、仕上表等）</t>
  </si>
  <si>
    <t>イ　電気設備工事図面</t>
  </si>
  <si>
    <t>ウ　機械設備工事図面</t>
  </si>
  <si>
    <t>施工箇所がわかる写真</t>
  </si>
  <si>
    <t>事業スケジュールがわかる書類</t>
  </si>
  <si>
    <t>工事見積書</t>
  </si>
  <si>
    <t>財務諸表</t>
  </si>
  <si>
    <t>ア　直近２年間の決算書類</t>
  </si>
  <si>
    <t>(1) 法人全体の計算書類（会計基準省令第1号第1様式、第2号第1様式、第3号第1様式）</t>
  </si>
  <si>
    <t>(2) 事業区分別内訳表（会計基準省令第1号第2様式、第2号第2様式、第3号第2様式）</t>
  </si>
  <si>
    <t>(3) 社会福祉事業における拠点区分別内訳表（会計基準省令第1号第3様式、第2号第3様式、第3号第3様式）</t>
  </si>
  <si>
    <t>(4) 公益事業における拠点区分別内訳表（会計基準省令第1号第3様式、第2号第3様式、第3号第3様式）</t>
  </si>
  <si>
    <t>(5) 収益事業における拠点区分別内訳表（会計基準省令第1号第3様式、第2号第3様式、第3号第3様式）</t>
  </si>
  <si>
    <t>(6) 法人全体の注記</t>
  </si>
  <si>
    <t>(7) 附属明細書</t>
  </si>
  <si>
    <t>(8) 財産目録</t>
  </si>
  <si>
    <t>イ　直近２年間の法人税申告書写し</t>
  </si>
  <si>
    <t>別表一、別表四の写し</t>
  </si>
  <si>
    <t>資金収支内訳書</t>
  </si>
  <si>
    <t>資金収支内訳書の算定根拠</t>
  </si>
  <si>
    <t>事業費（工事費）の内訳</t>
    <phoneticPr fontId="3"/>
  </si>
  <si>
    <t>備考</t>
    <rPh sb="0" eb="2">
      <t>ビコウ</t>
    </rPh>
    <phoneticPr fontId="3"/>
  </si>
  <si>
    <t>法人名</t>
    <rPh sb="0" eb="2">
      <t>ホウジン</t>
    </rPh>
    <rPh sb="2" eb="3">
      <t>メイ</t>
    </rPh>
    <phoneticPr fontId="3"/>
  </si>
  <si>
    <t>(11)</t>
    <phoneticPr fontId="3"/>
  </si>
  <si>
    <t>(12)</t>
  </si>
  <si>
    <t>(13)</t>
  </si>
  <si>
    <t>(14)</t>
  </si>
  <si>
    <t>３者以上からの見積書</t>
    <phoneticPr fontId="3"/>
  </si>
  <si>
    <t>法人既定の様式。
(2),(4),(5)は、公益事業、収益事業がない法人は提出不要。</t>
    <rPh sb="0" eb="2">
      <t>ホウジン</t>
    </rPh>
    <rPh sb="2" eb="4">
      <t>キテイ</t>
    </rPh>
    <phoneticPr fontId="3"/>
  </si>
  <si>
    <t>(15)</t>
  </si>
  <si>
    <t>(16)</t>
  </si>
  <si>
    <t>提出書類一覧（特別養護老人ホームの大規模修繕補助事業）</t>
    <rPh sb="0" eb="2">
      <t>テイシュツ</t>
    </rPh>
    <rPh sb="2" eb="4">
      <t>ショルイ</t>
    </rPh>
    <rPh sb="4" eb="6">
      <t>イチラン</t>
    </rPh>
    <rPh sb="7" eb="13">
      <t>トクベツヨウゴロウジン</t>
    </rPh>
    <rPh sb="17" eb="20">
      <t>ダイキボ</t>
    </rPh>
    <rPh sb="20" eb="22">
      <t>シュウゼン</t>
    </rPh>
    <rPh sb="22" eb="26">
      <t>ホジョジギョウ</t>
    </rPh>
    <phoneticPr fontId="4"/>
  </si>
  <si>
    <t>※提出資料に記載したページ番号を記入してください。</t>
    <rPh sb="1" eb="3">
      <t>テイシュツ</t>
    </rPh>
    <rPh sb="3" eb="5">
      <t>シリョウ</t>
    </rPh>
    <rPh sb="6" eb="8">
      <t>キサイ</t>
    </rPh>
    <rPh sb="13" eb="15">
      <t>バンゴウ</t>
    </rPh>
    <rPh sb="16" eb="18">
      <t>キニュウ</t>
    </rPh>
    <phoneticPr fontId="3"/>
  </si>
  <si>
    <t>ページ番号（※）</t>
    <rPh sb="3" eb="5">
      <t>バンゴウ</t>
    </rPh>
    <phoneticPr fontId="3"/>
  </si>
  <si>
    <t>土地・建物の登記事項証明書</t>
    <rPh sb="0" eb="2">
      <t>トチ</t>
    </rPh>
    <rPh sb="3" eb="5">
      <t>タテモノ</t>
    </rPh>
    <rPh sb="6" eb="8">
      <t>トウキ</t>
    </rPh>
    <rPh sb="8" eb="10">
      <t>ジコウ</t>
    </rPh>
    <rPh sb="10" eb="13">
      <t>ショウメイショ</t>
    </rPh>
    <phoneticPr fontId="3"/>
  </si>
  <si>
    <t>特別養護老人ホーム　〇〇〇</t>
    <phoneticPr fontId="3"/>
  </si>
  <si>
    <t>福島市○○町１－１</t>
    <rPh sb="0" eb="3">
      <t>フクシマシ</t>
    </rPh>
    <rPh sb="5" eb="6">
      <t>マチ</t>
    </rPh>
    <phoneticPr fontId="3"/>
  </si>
  <si>
    <t>H10</t>
    <phoneticPr fontId="3"/>
  </si>
  <si>
    <t>○○施設整備費補助金</t>
    <phoneticPr fontId="3"/>
  </si>
  <si>
    <t>H10.-.-</t>
    <phoneticPr fontId="3"/>
  </si>
  <si>
    <t>H11.-.-</t>
    <phoneticPr fontId="3"/>
  </si>
  <si>
    <t>H11.3</t>
    <phoneticPr fontId="3"/>
  </si>
  <si>
    <t>外壁改修</t>
    <rPh sb="0" eb="2">
      <t>ガイヘキ</t>
    </rPh>
    <rPh sb="2" eb="4">
      <t>カイシュウ</t>
    </rPh>
    <phoneticPr fontId="3"/>
  </si>
  <si>
    <t>（自主整備）</t>
    <rPh sb="1" eb="5">
      <t>ジシュセイビ</t>
    </rPh>
    <phoneticPr fontId="3"/>
  </si>
  <si>
    <t>H30.9</t>
    <phoneticPr fontId="3"/>
  </si>
  <si>
    <t>H25</t>
    <phoneticPr fontId="3"/>
  </si>
  <si>
    <t>R2</t>
    <phoneticPr fontId="3"/>
  </si>
  <si>
    <t>R3.2</t>
    <phoneticPr fontId="3"/>
  </si>
  <si>
    <t>４　定期点検（法定点検）の実施状況</t>
    <rPh sb="2" eb="6">
      <t>テイキテンケン</t>
    </rPh>
    <rPh sb="7" eb="11">
      <t>ホウテイテンケン</t>
    </rPh>
    <rPh sb="13" eb="15">
      <t>ジッシ</t>
    </rPh>
    <rPh sb="15" eb="17">
      <t>ジョウキョウ</t>
    </rPh>
    <phoneticPr fontId="3"/>
  </si>
  <si>
    <t>６　入所（利用）希望者の概要</t>
    <rPh sb="2" eb="4">
      <t>ニュウショ</t>
    </rPh>
    <rPh sb="5" eb="7">
      <t>リヨウ</t>
    </rPh>
    <rPh sb="8" eb="11">
      <t>キボウシャ</t>
    </rPh>
    <rPh sb="12" eb="14">
      <t>ガイヨウ</t>
    </rPh>
    <phoneticPr fontId="3"/>
  </si>
  <si>
    <t>特定建築物定期調査の実施</t>
    <rPh sb="0" eb="2">
      <t>トクテイ</t>
    </rPh>
    <rPh sb="2" eb="5">
      <t>ケンチクブツ</t>
    </rPh>
    <rPh sb="5" eb="9">
      <t>テイキチョウサ</t>
    </rPh>
    <rPh sb="10" eb="12">
      <t>ジッシ</t>
    </rPh>
    <phoneticPr fontId="3"/>
  </si>
  <si>
    <t>直近１回目</t>
    <rPh sb="0" eb="2">
      <t>チョッキン</t>
    </rPh>
    <rPh sb="3" eb="5">
      <t>カイメ</t>
    </rPh>
    <phoneticPr fontId="3"/>
  </si>
  <si>
    <t>直近２回目</t>
    <rPh sb="0" eb="2">
      <t>チョッキン</t>
    </rPh>
    <rPh sb="3" eb="5">
      <t>カイメ</t>
    </rPh>
    <phoneticPr fontId="3"/>
  </si>
  <si>
    <t>直近３回目</t>
    <rPh sb="0" eb="2">
      <t>チョッキン</t>
    </rPh>
    <rPh sb="3" eb="5">
      <t>カイメ</t>
    </rPh>
    <phoneticPr fontId="3"/>
  </si>
  <si>
    <t>実施年月日</t>
    <rPh sb="0" eb="5">
      <t>ジッシネンガッピ</t>
    </rPh>
    <phoneticPr fontId="3"/>
  </si>
  <si>
    <t>要是正の有無</t>
    <rPh sb="0" eb="3">
      <t>ヨウゼセイ</t>
    </rPh>
    <rPh sb="4" eb="6">
      <t>ウム</t>
    </rPh>
    <phoneticPr fontId="3"/>
  </si>
  <si>
    <t>建築設備点検の実施</t>
    <rPh sb="0" eb="4">
      <t>ケンチクセツビ</t>
    </rPh>
    <rPh sb="4" eb="6">
      <t>テンケン</t>
    </rPh>
    <rPh sb="7" eb="9">
      <t>ジッシ</t>
    </rPh>
    <phoneticPr fontId="3"/>
  </si>
  <si>
    <t>防火設備点検の実施</t>
    <rPh sb="0" eb="2">
      <t>ボウカ</t>
    </rPh>
    <rPh sb="2" eb="4">
      <t>セツビ</t>
    </rPh>
    <rPh sb="4" eb="6">
      <t>テンケン</t>
    </rPh>
    <rPh sb="7" eb="9">
      <t>ジッシ</t>
    </rPh>
    <phoneticPr fontId="3"/>
  </si>
  <si>
    <t>※定期点検（法定点検）の実施状況がわかる書類一式を添付してください。</t>
    <rPh sb="1" eb="5">
      <t>テイキテンケン</t>
    </rPh>
    <rPh sb="6" eb="10">
      <t>ホウテイテンケン</t>
    </rPh>
    <rPh sb="12" eb="16">
      <t>ジッシジョウキョウ</t>
    </rPh>
    <rPh sb="20" eb="22">
      <t>ショルイ</t>
    </rPh>
    <rPh sb="22" eb="24">
      <t>イッシキ</t>
    </rPh>
    <rPh sb="25" eb="27">
      <t>テンプ</t>
    </rPh>
    <phoneticPr fontId="3"/>
  </si>
  <si>
    <t>(10)</t>
    <phoneticPr fontId="3"/>
  </si>
  <si>
    <t>(14)</t>
    <phoneticPr fontId="3"/>
  </si>
  <si>
    <t>(17)</t>
    <phoneticPr fontId="3"/>
  </si>
  <si>
    <t>定期点検（法定点検）の実施状況がわかる書類一式</t>
    <rPh sb="0" eb="4">
      <t>テイキテンケン</t>
    </rPh>
    <rPh sb="5" eb="9">
      <t>ホウテイテンケン</t>
    </rPh>
    <rPh sb="11" eb="13">
      <t>ジッシ</t>
    </rPh>
    <rPh sb="13" eb="15">
      <t>ジョウキョウ</t>
    </rPh>
    <rPh sb="19" eb="21">
      <t>ショルイ</t>
    </rPh>
    <rPh sb="21" eb="23">
      <t>イッシキ</t>
    </rPh>
    <phoneticPr fontId="3"/>
  </si>
  <si>
    <t>直近３回分</t>
    <rPh sb="0" eb="2">
      <t>チョッキン</t>
    </rPh>
    <rPh sb="3" eb="4">
      <t>カイ</t>
    </rPh>
    <rPh sb="4" eb="5">
      <t>ブン</t>
    </rPh>
    <phoneticPr fontId="3"/>
  </si>
  <si>
    <t>※令和８年度内に完了する事業が対象。</t>
    <rPh sb="1" eb="3">
      <t>レイワ</t>
    </rPh>
    <rPh sb="4" eb="6">
      <t>ネンド</t>
    </rPh>
    <rPh sb="6" eb="7">
      <t>ナイ</t>
    </rPh>
    <rPh sb="8" eb="10">
      <t>カンリョウ</t>
    </rPh>
    <rPh sb="12" eb="14">
      <t>ジギョウ</t>
    </rPh>
    <rPh sb="15" eb="17">
      <t>タイショウ</t>
    </rPh>
    <phoneticPr fontId="3"/>
  </si>
  <si>
    <t>補助事業完了後の施設運営の予定</t>
    <rPh sb="0" eb="4">
      <t>ホジョジギョウ</t>
    </rPh>
    <rPh sb="4" eb="6">
      <t>カンリョウ</t>
    </rPh>
    <rPh sb="6" eb="7">
      <t>アト</t>
    </rPh>
    <rPh sb="8" eb="10">
      <t>シセツ</t>
    </rPh>
    <rPh sb="10" eb="12">
      <t>ウンエイ</t>
    </rPh>
    <rPh sb="13" eb="15">
      <t>ヨテイ</t>
    </rPh>
    <phoneticPr fontId="3"/>
  </si>
  <si>
    <t>(1)当面の間、休止・廃止や取壊し等の予定はない</t>
    <rPh sb="3" eb="5">
      <t>トウメン</t>
    </rPh>
    <rPh sb="6" eb="7">
      <t>アイダ</t>
    </rPh>
    <rPh sb="8" eb="10">
      <t>キュウシ</t>
    </rPh>
    <rPh sb="11" eb="13">
      <t>ハイシ</t>
    </rPh>
    <rPh sb="14" eb="16">
      <t>トリコワ</t>
    </rPh>
    <rPh sb="17" eb="18">
      <t>ナド</t>
    </rPh>
    <rPh sb="19" eb="21">
      <t>ヨテイ</t>
    </rPh>
    <phoneticPr fontId="3"/>
  </si>
  <si>
    <t>(2)今後、休止・廃止や取壊し等により、施設運営を行わなくなる予定がある</t>
    <rPh sb="3" eb="5">
      <t>コンゴ</t>
    </rPh>
    <rPh sb="6" eb="8">
      <t>キュウシ</t>
    </rPh>
    <rPh sb="9" eb="11">
      <t>ハイシ</t>
    </rPh>
    <rPh sb="12" eb="14">
      <t>トリコワ</t>
    </rPh>
    <rPh sb="15" eb="16">
      <t>ナド</t>
    </rPh>
    <rPh sb="20" eb="22">
      <t>シセツ</t>
    </rPh>
    <rPh sb="22" eb="24">
      <t>ウンエイ</t>
    </rPh>
    <rPh sb="25" eb="26">
      <t>オコナ</t>
    </rPh>
    <rPh sb="31" eb="33">
      <t>ヨテイ</t>
    </rPh>
    <phoneticPr fontId="3"/>
  </si>
  <si>
    <t>施設の予定</t>
    <rPh sb="0" eb="2">
      <t>シセツ</t>
    </rPh>
    <rPh sb="3" eb="5">
      <t>ヨテイ</t>
    </rPh>
    <phoneticPr fontId="3"/>
  </si>
  <si>
    <t>休止・廃止・取壊し等</t>
  </si>
  <si>
    <t>休止・廃止・取壊し等の予定時期</t>
    <rPh sb="0" eb="2">
      <t>キュウシ</t>
    </rPh>
    <rPh sb="3" eb="5">
      <t>ハイシ</t>
    </rPh>
    <rPh sb="6" eb="8">
      <t>トリコワ</t>
    </rPh>
    <rPh sb="9" eb="10">
      <t>ナド</t>
    </rPh>
    <rPh sb="11" eb="13">
      <t>ヨテイ</t>
    </rPh>
    <rPh sb="13" eb="15">
      <t>ジキ</t>
    </rPh>
    <phoneticPr fontId="3"/>
  </si>
  <si>
    <t>市補助金（※）</t>
    <rPh sb="0" eb="1">
      <t>シ</t>
    </rPh>
    <rPh sb="1" eb="4">
      <t>ホジョキン</t>
    </rPh>
    <phoneticPr fontId="3"/>
  </si>
  <si>
    <t>※</t>
    <phoneticPr fontId="3"/>
  </si>
  <si>
    <t>補助単価は、1,400千円（ショートステイ用居室は、700千円）</t>
    <rPh sb="0" eb="4">
      <t>ホジョタンカ</t>
    </rPh>
    <rPh sb="11" eb="13">
      <t>センエン</t>
    </rPh>
    <rPh sb="21" eb="22">
      <t>ヨウ</t>
    </rPh>
    <rPh sb="22" eb="24">
      <t>キョシツ</t>
    </rPh>
    <rPh sb="29" eb="31">
      <t>センエン</t>
    </rPh>
    <phoneticPr fontId="3"/>
  </si>
  <si>
    <t>定期点検（法定点検）の実施状況がわかる書類一式（直近３回分</t>
    <rPh sb="0" eb="4">
      <t>テイキテンケン</t>
    </rPh>
    <rPh sb="5" eb="9">
      <t>ホウテイテンケン</t>
    </rPh>
    <rPh sb="11" eb="13">
      <t>ジッシ</t>
    </rPh>
    <rPh sb="13" eb="15">
      <t>ジョウキョウ</t>
    </rPh>
    <rPh sb="19" eb="21">
      <t>ショルイ</t>
    </rPh>
    <rPh sb="21" eb="23">
      <t>イッシキ</t>
    </rPh>
    <rPh sb="24" eb="26">
      <t>チョッキン</t>
    </rPh>
    <rPh sb="27" eb="28">
      <t>カイ</t>
    </rPh>
    <rPh sb="28" eb="29">
      <t>ブン</t>
    </rPh>
    <phoneticPr fontId="3"/>
  </si>
  <si>
    <t>募集要項別表の「１対象事業」のうち、
該当するものを選択</t>
    <rPh sb="0" eb="2">
      <t>ボシュウ</t>
    </rPh>
    <rPh sb="2" eb="4">
      <t>ヨウコウ</t>
    </rPh>
    <rPh sb="4" eb="6">
      <t>ベッピョウ</t>
    </rPh>
    <rPh sb="9" eb="11">
      <t>タイショウ</t>
    </rPh>
    <rPh sb="11" eb="13">
      <t>ジギョウ</t>
    </rPh>
    <rPh sb="19" eb="21">
      <t>ガイトウ</t>
    </rPh>
    <rPh sb="26" eb="28">
      <t>センタク</t>
    </rPh>
    <phoneticPr fontId="3"/>
  </si>
  <si>
    <t>　</t>
    <phoneticPr fontId="3"/>
  </si>
  <si>
    <t>有り・無し</t>
  </si>
  <si>
    <t>施設整備費（税込）</t>
    <rPh sb="0" eb="4">
      <t>シセツセイビ</t>
    </rPh>
    <rPh sb="4" eb="5">
      <t>ヒ</t>
    </rPh>
    <rPh sb="6" eb="8">
      <t>ゼイコ</t>
    </rPh>
    <phoneticPr fontId="3"/>
  </si>
  <si>
    <t>市補助金は、補助基準額（補助単価×定員数）と対象経費の実支出額を比較し少ない方の額と総事業費から寄付金その他収入額を控除した額の合計額とを比較して、少ない方の額に、補助割合（3/4）を乗じた額
（令和８年度補助交付額の上限額は、全体で20,000千円）</t>
    <rPh sb="98" eb="100">
      <t>レイワ</t>
    </rPh>
    <rPh sb="101" eb="103">
      <t>ネンド</t>
    </rPh>
    <rPh sb="103" eb="105">
      <t>ホジョ</t>
    </rPh>
    <rPh sb="105" eb="107">
      <t>コウフ</t>
    </rPh>
    <rPh sb="107" eb="108">
      <t>ガク</t>
    </rPh>
    <rPh sb="109" eb="112">
      <t>ジョウゲンガク</t>
    </rPh>
    <rPh sb="114" eb="116">
      <t>ゼンタイ</t>
    </rPh>
    <rPh sb="123" eb="125">
      <t>センエン</t>
    </rPh>
    <phoneticPr fontId="3"/>
  </si>
  <si>
    <t xml:space="preserve"> </t>
    <phoneticPr fontId="3"/>
  </si>
  <si>
    <r>
      <t xml:space="preserve">大規模修繕内容
</t>
    </r>
    <r>
      <rPr>
        <sz val="10"/>
        <color theme="1"/>
        <rFont val="BIZ UDゴシック"/>
        <family val="3"/>
        <charset val="128"/>
      </rPr>
      <t>※冷暖房新規設置の場合は設置の必要性を記入すること。</t>
    </r>
    <rPh sb="0" eb="3">
      <t>ダイキボ</t>
    </rPh>
    <rPh sb="3" eb="5">
      <t>シュウゼン</t>
    </rPh>
    <rPh sb="5" eb="7">
      <t>ナイヨウ</t>
    </rPh>
    <rPh sb="9" eb="12">
      <t>レイダンボウ</t>
    </rPh>
    <rPh sb="12" eb="14">
      <t>シンキ</t>
    </rPh>
    <rPh sb="14" eb="16">
      <t>セッチ</t>
    </rPh>
    <rPh sb="17" eb="19">
      <t>バアイ</t>
    </rPh>
    <rPh sb="20" eb="22">
      <t>セッチ</t>
    </rPh>
    <rPh sb="23" eb="26">
      <t>ヒツヨウセイ</t>
    </rPh>
    <rPh sb="27" eb="29">
      <t>キニュウ</t>
    </rPh>
    <phoneticPr fontId="3"/>
  </si>
  <si>
    <t>入所（利用）
者の状況</t>
    <rPh sb="0" eb="2">
      <t>ニュウショ</t>
    </rPh>
    <rPh sb="3" eb="5">
      <t>リヨウ</t>
    </rPh>
    <rPh sb="7" eb="8">
      <t>シャ</t>
    </rPh>
    <rPh sb="9" eb="11">
      <t>ジョウキョウ</t>
    </rPh>
    <phoneticPr fontId="3"/>
  </si>
  <si>
    <t>５　入所（利用）者の状況</t>
    <rPh sb="2" eb="4">
      <t>ニュウショ</t>
    </rPh>
    <rPh sb="5" eb="7">
      <t>リヨウ</t>
    </rPh>
    <rPh sb="8" eb="9">
      <t>シャ</t>
    </rPh>
    <rPh sb="10" eb="12">
      <t>ジョウキョウ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</si>
</sst>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411]ggge&quot;年&quot;m&quot;月&quot;d&quot;日&quot;;@"/>
    <numFmt numFmtId="178" formatCode="#,##0.00_ "/>
    <numFmt numFmtId="179" formatCode="0.00_ "/>
    <numFmt numFmtId="180" formatCode="#,##0;&quot;△ &quot;#,##0"/>
    <numFmt numFmtId="181" formatCode="[$-411]ge\.m\.d;@"/>
  </numFmts>
  <fonts count="20" x14ac:knownFonts="1">
    <font>
      <sz val="11"/>
      <color theme="1"/>
      <name val="游ゴシック"/>
      <family val="2"/>
      <charset val="128"/>
      <scheme val="minor"/>
    </font>
    <font>
      <sz val="11"/>
      <color theme="1"/>
      <name val="游ゴシック"/>
      <family val="2"/>
      <charset val="128"/>
      <scheme val="minor"/>
    </font>
    <font>
      <sz val="11"/>
      <color theme="1"/>
      <name val="BIZ UDゴシック"/>
      <family val="3"/>
      <charset val="128"/>
    </font>
    <font>
      <sz val="6"/>
      <name val="游ゴシック"/>
      <family val="2"/>
      <charset val="128"/>
      <scheme val="minor"/>
    </font>
    <font>
      <sz val="6"/>
      <name val="ＭＳ Ｐゴシック"/>
      <family val="3"/>
      <charset val="128"/>
    </font>
    <font>
      <sz val="10.5"/>
      <color theme="1"/>
      <name val="BIZ UDゴシック"/>
      <family val="3"/>
      <charset val="128"/>
    </font>
    <font>
      <sz val="10.5"/>
      <name val="BIZ UDゴシック"/>
      <family val="3"/>
      <charset val="128"/>
    </font>
    <font>
      <b/>
      <sz val="12"/>
      <color theme="1"/>
      <name val="BIZ UDゴシック"/>
      <family val="3"/>
      <charset val="128"/>
    </font>
    <font>
      <sz val="12"/>
      <color theme="1"/>
      <name val="BIZ UDゴシック"/>
      <family val="3"/>
      <charset val="128"/>
    </font>
    <font>
      <sz val="11"/>
      <color theme="1"/>
      <name val="游ゴシック"/>
      <family val="2"/>
      <scheme val="minor"/>
    </font>
    <font>
      <sz val="10"/>
      <color theme="1"/>
      <name val="BIZ UDゴシック"/>
      <family val="3"/>
      <charset val="128"/>
    </font>
    <font>
      <sz val="11"/>
      <color theme="1"/>
      <name val="游ゴシック"/>
      <family val="3"/>
      <charset val="128"/>
      <scheme val="minor"/>
    </font>
    <font>
      <sz val="9"/>
      <color indexed="81"/>
      <name val="ＭＳ Ｐゴシック"/>
      <family val="3"/>
      <charset val="128"/>
    </font>
    <font>
      <sz val="16"/>
      <color theme="1"/>
      <name val="BIZ UDゴシック"/>
      <family val="3"/>
      <charset val="128"/>
    </font>
    <font>
      <sz val="11"/>
      <name val="BIZ UDゴシック"/>
      <family val="3"/>
      <charset val="128"/>
    </font>
    <font>
      <sz val="11"/>
      <color rgb="FF0070C0"/>
      <name val="BIZ UDゴシック"/>
      <family val="3"/>
      <charset val="128"/>
    </font>
    <font>
      <sz val="12"/>
      <color rgb="FF000000"/>
      <name val="BIZ UDゴシック"/>
      <family val="3"/>
      <charset val="128"/>
    </font>
    <font>
      <sz val="12"/>
      <color theme="1"/>
      <name val="BIZ UDPゴシック"/>
      <family val="3"/>
      <charset val="128"/>
    </font>
    <font>
      <sz val="18"/>
      <color theme="1"/>
      <name val="BIZ UDゴシック"/>
      <family val="3"/>
      <charset val="128"/>
    </font>
    <font>
      <sz val="20"/>
      <color theme="1"/>
      <name val="BIZ UDゴシック"/>
      <family val="3"/>
      <charset val="128"/>
    </font>
  </fonts>
  <fills count="6">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8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diagonalUp="1">
      <left style="thin">
        <color auto="1"/>
      </left>
      <right style="thin">
        <color auto="1"/>
      </right>
      <top style="thin">
        <color auto="1"/>
      </top>
      <bottom style="thin">
        <color auto="1"/>
      </bottom>
      <diagonal style="thin">
        <color auto="1"/>
      </diagonal>
    </border>
    <border>
      <left style="medium">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diagonal/>
    </border>
    <border>
      <left style="thin">
        <color auto="1"/>
      </left>
      <right style="medium">
        <color auto="1"/>
      </right>
      <top style="thin">
        <color auto="1"/>
      </top>
      <bottom style="thin">
        <color auto="1"/>
      </bottom>
      <diagonal/>
    </border>
    <border>
      <left/>
      <right style="medium">
        <color auto="1"/>
      </right>
      <top/>
      <bottom/>
      <diagonal/>
    </border>
    <border>
      <left style="medium">
        <color auto="1"/>
      </left>
      <right style="thin">
        <color auto="1"/>
      </right>
      <top/>
      <bottom style="medium">
        <color auto="1"/>
      </bottom>
      <diagonal/>
    </border>
    <border>
      <left style="thin">
        <color auto="1"/>
      </left>
      <right style="thin">
        <color auto="1"/>
      </right>
      <top style="thin">
        <color auto="1"/>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thin">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style="medium">
        <color auto="1"/>
      </left>
      <right/>
      <top/>
      <bottom style="medium">
        <color auto="1"/>
      </bottom>
      <diagonal/>
    </border>
    <border>
      <left style="thin">
        <color auto="1"/>
      </left>
      <right/>
      <top style="thin">
        <color auto="1"/>
      </top>
      <bottom style="medium">
        <color auto="1"/>
      </bottom>
      <diagonal/>
    </border>
    <border>
      <left style="thin">
        <color auto="1"/>
      </left>
      <right/>
      <top style="medium">
        <color auto="1"/>
      </top>
      <bottom style="thin">
        <color auto="1"/>
      </bottom>
      <diagonal/>
    </border>
    <border>
      <left style="thin">
        <color auto="1"/>
      </left>
      <right/>
      <top style="medium">
        <color auto="1"/>
      </top>
      <bottom/>
      <diagonal/>
    </border>
    <border>
      <left/>
      <right style="medium">
        <color auto="1"/>
      </right>
      <top style="medium">
        <color auto="1"/>
      </top>
      <bottom/>
      <diagonal/>
    </border>
    <border>
      <left/>
      <right/>
      <top/>
      <bottom style="medium">
        <color auto="1"/>
      </bottom>
      <diagonal/>
    </border>
    <border>
      <left/>
      <right style="medium">
        <color auto="1"/>
      </right>
      <top/>
      <bottom style="medium">
        <color auto="1"/>
      </bottom>
      <diagonal/>
    </border>
    <border>
      <left style="thin">
        <color auto="1"/>
      </left>
      <right/>
      <top/>
      <bottom style="medium">
        <color auto="1"/>
      </bottom>
      <diagonal/>
    </border>
    <border>
      <left/>
      <right style="thin">
        <color auto="1"/>
      </right>
      <top/>
      <bottom/>
      <diagonal/>
    </border>
    <border>
      <left/>
      <right style="thin">
        <color auto="1"/>
      </right>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diagonalUp="1">
      <left style="thin">
        <color auto="1"/>
      </left>
      <right/>
      <top style="hair">
        <color auto="1"/>
      </top>
      <bottom style="hair">
        <color auto="1"/>
      </bottom>
      <diagonal style="thin">
        <color auto="1"/>
      </diagonal>
    </border>
    <border diagonalUp="1">
      <left style="thin">
        <color auto="1"/>
      </left>
      <right style="thin">
        <color auto="1"/>
      </right>
      <top style="hair">
        <color auto="1"/>
      </top>
      <bottom style="hair">
        <color auto="1"/>
      </bottom>
      <diagonal style="thin">
        <color auto="1"/>
      </diagonal>
    </border>
    <border>
      <left style="thin">
        <color indexed="64"/>
      </left>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diagonalUp="1">
      <left style="thin">
        <color indexed="64"/>
      </left>
      <right style="thin">
        <color indexed="64"/>
      </right>
      <top/>
      <bottom/>
      <diagonal style="dashed">
        <color indexed="64"/>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diagonalDown="1">
      <left style="thin">
        <color indexed="64"/>
      </left>
      <right style="thin">
        <color indexed="64"/>
      </right>
      <top/>
      <bottom/>
      <diagonal style="dashed">
        <color indexed="64"/>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right style="medium">
        <color auto="1"/>
      </right>
      <top style="thin">
        <color auto="1"/>
      </top>
      <bottom style="medium">
        <color auto="1"/>
      </bottom>
      <diagonal/>
    </border>
    <border>
      <left/>
      <right style="medium">
        <color auto="1"/>
      </right>
      <top/>
      <bottom style="thin">
        <color auto="1"/>
      </bottom>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s>
  <cellStyleXfs count="4">
    <xf numFmtId="0" fontId="0" fillId="0" borderId="0">
      <alignment vertical="center"/>
    </xf>
    <xf numFmtId="38" fontId="1" fillId="0" borderId="0" applyFont="0" applyFill="0" applyBorder="0" applyAlignment="0" applyProtection="0">
      <alignment vertical="center"/>
    </xf>
    <xf numFmtId="0" fontId="9" fillId="0" borderId="0"/>
    <xf numFmtId="0" fontId="11" fillId="0" borderId="0">
      <alignment vertical="center"/>
    </xf>
  </cellStyleXfs>
  <cellXfs count="589">
    <xf numFmtId="0" fontId="0" fillId="0" borderId="0" xfId="0">
      <alignment vertical="center"/>
    </xf>
    <xf numFmtId="0" fontId="13" fillId="0" borderId="0" xfId="3" applyFont="1">
      <alignment vertical="center"/>
    </xf>
    <xf numFmtId="0" fontId="2" fillId="0" borderId="0" xfId="3" applyFont="1" applyAlignment="1">
      <alignment vertical="center" shrinkToFit="1"/>
    </xf>
    <xf numFmtId="0" fontId="2" fillId="0" borderId="0" xfId="3" applyFont="1" applyAlignment="1">
      <alignment horizontal="right" vertical="center"/>
    </xf>
    <xf numFmtId="0" fontId="2" fillId="0" borderId="1" xfId="3" applyFont="1" applyBorder="1" applyAlignment="1">
      <alignment vertical="center" shrinkToFit="1"/>
    </xf>
    <xf numFmtId="0" fontId="2" fillId="0" borderId="0" xfId="3" applyFont="1" applyAlignment="1">
      <alignment horizontal="center" vertical="center" shrinkToFit="1"/>
    </xf>
    <xf numFmtId="0" fontId="2" fillId="0" borderId="68" xfId="3" applyFont="1" applyBorder="1" applyAlignment="1">
      <alignment horizontal="center" vertical="center" shrinkToFit="1"/>
    </xf>
    <xf numFmtId="0" fontId="2" fillId="0" borderId="70" xfId="3" applyFont="1" applyBorder="1" applyAlignment="1">
      <alignment horizontal="center" vertical="center" shrinkToFit="1"/>
    </xf>
    <xf numFmtId="0" fontId="2" fillId="0" borderId="71" xfId="3" applyFont="1" applyBorder="1" applyAlignment="1">
      <alignment vertical="center" shrinkToFit="1"/>
    </xf>
    <xf numFmtId="180" fontId="2" fillId="0" borderId="73" xfId="3" applyNumberFormat="1" applyFont="1" applyBorder="1" applyAlignment="1">
      <alignment vertical="center" shrinkToFit="1"/>
    </xf>
    <xf numFmtId="0" fontId="2" fillId="0" borderId="61" xfId="3" applyFont="1" applyBorder="1" applyAlignment="1">
      <alignment vertical="center" shrinkToFit="1"/>
    </xf>
    <xf numFmtId="180" fontId="15" fillId="0" borderId="62" xfId="3" applyNumberFormat="1" applyFont="1" applyBorder="1" applyAlignment="1">
      <alignment vertical="center" shrinkToFit="1"/>
    </xf>
    <xf numFmtId="180" fontId="15" fillId="0" borderId="0" xfId="3" applyNumberFormat="1" applyFont="1" applyAlignment="1">
      <alignment vertical="center" shrinkToFit="1"/>
    </xf>
    <xf numFmtId="0" fontId="15" fillId="0" borderId="62" xfId="3" applyFont="1" applyBorder="1" applyAlignment="1">
      <alignment horizontal="center" vertical="center" shrinkToFit="1"/>
    </xf>
    <xf numFmtId="0" fontId="2" fillId="0" borderId="67" xfId="3" applyFont="1" applyBorder="1" applyAlignment="1">
      <alignment vertical="center" shrinkToFit="1"/>
    </xf>
    <xf numFmtId="180" fontId="15" fillId="0" borderId="68" xfId="3" applyNumberFormat="1" applyFont="1" applyBorder="1" applyAlignment="1">
      <alignment vertical="center" shrinkToFit="1"/>
    </xf>
    <xf numFmtId="0" fontId="2" fillId="0" borderId="78" xfId="3" applyFont="1" applyBorder="1" applyAlignment="1">
      <alignment vertical="center" shrinkToFit="1"/>
    </xf>
    <xf numFmtId="0" fontId="2" fillId="0" borderId="58" xfId="3" applyFont="1" applyBorder="1" applyAlignment="1">
      <alignment vertical="center" shrinkToFit="1"/>
    </xf>
    <xf numFmtId="0" fontId="5" fillId="0" borderId="0" xfId="3" applyFont="1">
      <alignment vertical="center"/>
    </xf>
    <xf numFmtId="0" fontId="2" fillId="0" borderId="60" xfId="3" applyFont="1" applyBorder="1" applyAlignment="1">
      <alignment vertical="center" shrinkToFit="1"/>
    </xf>
    <xf numFmtId="0" fontId="2" fillId="0" borderId="59" xfId="3" applyFont="1" applyBorder="1" applyAlignment="1">
      <alignment vertical="center" shrinkToFit="1"/>
    </xf>
    <xf numFmtId="0" fontId="2" fillId="0" borderId="75" xfId="3" applyFont="1" applyBorder="1">
      <alignment vertical="center"/>
    </xf>
    <xf numFmtId="38" fontId="14" fillId="2" borderId="76" xfId="1" applyFont="1" applyFill="1" applyBorder="1" applyAlignment="1">
      <alignment horizontal="right" vertical="center" shrinkToFit="1"/>
    </xf>
    <xf numFmtId="38" fontId="14" fillId="2" borderId="64" xfId="1" applyFont="1" applyFill="1" applyBorder="1" applyAlignment="1">
      <alignment horizontal="right" vertical="center" shrinkToFit="1"/>
    </xf>
    <xf numFmtId="38" fontId="14" fillId="2" borderId="70" xfId="1" applyFont="1" applyFill="1" applyBorder="1" applyAlignment="1">
      <alignment horizontal="right" vertical="center" shrinkToFit="1"/>
    </xf>
    <xf numFmtId="38" fontId="14" fillId="3" borderId="72" xfId="1" applyFont="1" applyFill="1" applyBorder="1" applyAlignment="1">
      <alignment horizontal="right" vertical="center" shrinkToFit="1"/>
    </xf>
    <xf numFmtId="38" fontId="14" fillId="3" borderId="62" xfId="1" applyFont="1" applyFill="1" applyBorder="1" applyAlignment="1">
      <alignment horizontal="right" vertical="center" shrinkToFit="1"/>
    </xf>
    <xf numFmtId="38" fontId="14" fillId="3" borderId="68" xfId="1" applyFont="1" applyFill="1" applyBorder="1" applyAlignment="1">
      <alignment horizontal="right" vertical="center" shrinkToFit="1"/>
    </xf>
    <xf numFmtId="38" fontId="14" fillId="2" borderId="60" xfId="1" applyFont="1" applyFill="1" applyBorder="1" applyAlignment="1">
      <alignment horizontal="right" vertical="center" shrinkToFit="1"/>
    </xf>
    <xf numFmtId="38" fontId="14" fillId="3" borderId="59" xfId="1" applyFont="1" applyFill="1" applyBorder="1" applyAlignment="1">
      <alignment horizontal="right" vertical="center" shrinkToFit="1"/>
    </xf>
    <xf numFmtId="0" fontId="5" fillId="2" borderId="5" xfId="0" applyFont="1" applyFill="1" applyBorder="1" applyAlignment="1" applyProtection="1">
      <alignment horizontal="left" vertical="center"/>
      <protection locked="0"/>
    </xf>
    <xf numFmtId="0" fontId="5" fillId="2" borderId="23" xfId="0" applyFont="1" applyFill="1" applyBorder="1" applyAlignment="1" applyProtection="1">
      <alignment horizontal="left" vertical="center"/>
      <protection locked="0"/>
    </xf>
    <xf numFmtId="0" fontId="5" fillId="0" borderId="6" xfId="0" applyFont="1" applyBorder="1" applyAlignment="1">
      <alignment horizontal="left" vertical="center"/>
    </xf>
    <xf numFmtId="0" fontId="5" fillId="0" borderId="0" xfId="0" applyFont="1" applyAlignment="1" applyProtection="1">
      <alignment horizontal="left" vertical="center"/>
      <protection locked="0"/>
    </xf>
    <xf numFmtId="0" fontId="5" fillId="0" borderId="0" xfId="0" applyFont="1" applyAlignment="1" applyProtection="1">
      <alignment horizontal="right" vertical="center"/>
      <protection locked="0"/>
    </xf>
    <xf numFmtId="177" fontId="5" fillId="0" borderId="0" xfId="0" applyNumberFormat="1" applyFont="1" applyAlignment="1" applyProtection="1">
      <alignment horizontal="left" vertical="center"/>
      <protection locked="0"/>
    </xf>
    <xf numFmtId="177" fontId="5" fillId="0" borderId="0" xfId="0" applyNumberFormat="1" applyFont="1" applyAlignment="1" applyProtection="1">
      <alignment horizontal="right" vertical="center"/>
      <protection locked="0"/>
    </xf>
    <xf numFmtId="0" fontId="5" fillId="0" borderId="0" xfId="0" applyFont="1" applyAlignment="1" applyProtection="1">
      <alignment horizontal="center" vertical="center"/>
      <protection locked="0"/>
    </xf>
    <xf numFmtId="0" fontId="5" fillId="0" borderId="1" xfId="0" applyFont="1" applyBorder="1" applyAlignment="1" applyProtection="1">
      <alignment horizontal="left" vertical="center"/>
      <protection locked="0"/>
    </xf>
    <xf numFmtId="0" fontId="5" fillId="0" borderId="6" xfId="0" applyFont="1" applyBorder="1" applyAlignment="1" applyProtection="1">
      <alignment horizontal="left" vertical="center"/>
      <protection locked="0"/>
    </xf>
    <xf numFmtId="176" fontId="6" fillId="0" borderId="3" xfId="0" applyNumberFormat="1" applyFont="1" applyBorder="1" applyAlignment="1" applyProtection="1">
      <alignment horizontal="left" vertical="center"/>
      <protection locked="0"/>
    </xf>
    <xf numFmtId="176" fontId="6" fillId="0" borderId="8" xfId="0" applyNumberFormat="1" applyFont="1" applyBorder="1" applyAlignment="1" applyProtection="1">
      <alignment horizontal="left" vertical="center"/>
      <protection locked="0"/>
    </xf>
    <xf numFmtId="176" fontId="6" fillId="0" borderId="24" xfId="0" applyNumberFormat="1" applyFont="1" applyBorder="1" applyAlignment="1" applyProtection="1">
      <alignment horizontal="left" vertical="center"/>
      <protection locked="0"/>
    </xf>
    <xf numFmtId="176" fontId="6" fillId="0" borderId="4" xfId="0" applyNumberFormat="1" applyFont="1" applyBorder="1" applyAlignment="1" applyProtection="1">
      <alignment horizontal="left" vertical="center" shrinkToFit="1"/>
      <protection locked="0"/>
    </xf>
    <xf numFmtId="0" fontId="5" fillId="0" borderId="18" xfId="0" applyFont="1" applyBorder="1" applyAlignment="1" applyProtection="1">
      <alignment horizontal="left" vertical="center"/>
      <protection locked="0"/>
    </xf>
    <xf numFmtId="176" fontId="6" fillId="0" borderId="37" xfId="0" applyNumberFormat="1" applyFont="1" applyBorder="1" applyAlignment="1" applyProtection="1">
      <alignment horizontal="left" vertical="center" shrinkToFit="1"/>
      <protection locked="0"/>
    </xf>
    <xf numFmtId="176" fontId="6" fillId="0" borderId="35" xfId="0" applyNumberFormat="1" applyFont="1" applyBorder="1" applyProtection="1">
      <alignment vertical="center"/>
      <protection locked="0"/>
    </xf>
    <xf numFmtId="0" fontId="5" fillId="0" borderId="35" xfId="0" applyFont="1" applyBorder="1" applyAlignment="1" applyProtection="1">
      <alignment horizontal="left" vertical="center"/>
      <protection locked="0"/>
    </xf>
    <xf numFmtId="0" fontId="5" fillId="0" borderId="36" xfId="0" applyFont="1" applyBorder="1" applyAlignment="1" applyProtection="1">
      <alignment horizontal="left" vertical="center"/>
      <protection locked="0"/>
    </xf>
    <xf numFmtId="0" fontId="5" fillId="0" borderId="0" xfId="0" applyFont="1" applyProtection="1">
      <alignment vertical="center"/>
      <protection locked="0"/>
    </xf>
    <xf numFmtId="0" fontId="5" fillId="0" borderId="0" xfId="0" quotePrefix="1" applyFont="1" applyAlignment="1" applyProtection="1">
      <alignment horizontal="right" vertical="center"/>
      <protection locked="0"/>
    </xf>
    <xf numFmtId="0" fontId="7" fillId="0" borderId="0" xfId="0" applyFont="1" applyAlignment="1" applyProtection="1">
      <alignment horizontal="center" vertical="center"/>
      <protection locked="0"/>
    </xf>
    <xf numFmtId="0" fontId="5" fillId="0" borderId="22" xfId="0" applyFont="1" applyBorder="1" applyAlignment="1" applyProtection="1">
      <alignment horizontal="left" vertical="center"/>
      <protection locked="0"/>
    </xf>
    <xf numFmtId="0" fontId="5" fillId="0" borderId="27" xfId="0" applyFont="1" applyBorder="1" applyProtection="1">
      <alignment vertical="center"/>
      <protection locked="0"/>
    </xf>
    <xf numFmtId="0" fontId="5" fillId="0" borderId="34" xfId="0" applyFont="1" applyBorder="1" applyProtection="1">
      <alignment vertical="center"/>
      <protection locked="0"/>
    </xf>
    <xf numFmtId="0" fontId="5" fillId="0" borderId="18" xfId="0" applyFont="1" applyBorder="1" applyProtection="1">
      <alignment vertical="center"/>
      <protection locked="0"/>
    </xf>
    <xf numFmtId="0" fontId="5" fillId="0" borderId="10" xfId="0" applyFont="1" applyBorder="1" applyProtection="1">
      <alignment vertical="center"/>
      <protection locked="0"/>
    </xf>
    <xf numFmtId="0" fontId="5" fillId="0" borderId="84" xfId="0" applyFont="1" applyBorder="1" applyProtection="1">
      <alignment vertical="center"/>
      <protection locked="0"/>
    </xf>
    <xf numFmtId="0" fontId="5" fillId="0" borderId="5" xfId="0" applyFont="1" applyBorder="1" applyAlignment="1" applyProtection="1">
      <alignment horizontal="center" vertical="center"/>
      <protection locked="0"/>
    </xf>
    <xf numFmtId="0" fontId="5" fillId="0" borderId="3" xfId="0" applyFont="1" applyBorder="1" applyProtection="1">
      <alignment vertical="center"/>
      <protection locked="0"/>
    </xf>
    <xf numFmtId="0" fontId="5" fillId="0" borderId="24" xfId="0" applyFont="1" applyBorder="1" applyProtection="1">
      <alignment vertical="center"/>
      <protection locked="0"/>
    </xf>
    <xf numFmtId="0" fontId="5" fillId="0" borderId="35" xfId="0" applyFont="1" applyBorder="1" applyProtection="1">
      <alignment vertical="center"/>
      <protection locked="0"/>
    </xf>
    <xf numFmtId="0" fontId="5" fillId="0" borderId="36" xfId="0" applyFont="1" applyBorder="1" applyProtection="1">
      <alignment vertical="center"/>
      <protection locked="0"/>
    </xf>
    <xf numFmtId="38" fontId="5" fillId="0" borderId="6" xfId="1" applyFont="1" applyBorder="1" applyAlignment="1" applyProtection="1">
      <alignment vertical="center"/>
      <protection locked="0"/>
    </xf>
    <xf numFmtId="38" fontId="5" fillId="0" borderId="23" xfId="1" applyFont="1" applyBorder="1" applyAlignment="1" applyProtection="1">
      <alignment vertical="center"/>
      <protection locked="0"/>
    </xf>
    <xf numFmtId="38" fontId="5" fillId="0" borderId="25" xfId="1" applyFont="1" applyBorder="1" applyAlignment="1" applyProtection="1">
      <alignment vertical="center"/>
      <protection locked="0"/>
    </xf>
    <xf numFmtId="38" fontId="5" fillId="0" borderId="83" xfId="1" applyFont="1" applyBorder="1" applyAlignment="1" applyProtection="1">
      <alignment vertical="center"/>
      <protection locked="0"/>
    </xf>
    <xf numFmtId="0" fontId="5" fillId="0" borderId="0" xfId="0" applyFont="1" applyAlignment="1" applyProtection="1">
      <alignment vertical="center" textRotation="255"/>
      <protection locked="0"/>
    </xf>
    <xf numFmtId="0" fontId="2" fillId="0" borderId="0" xfId="0" applyFont="1" applyProtection="1">
      <alignment vertical="center"/>
      <protection locked="0"/>
    </xf>
    <xf numFmtId="0" fontId="8" fillId="0" borderId="0" xfId="0" applyFont="1" applyAlignment="1" applyProtection="1">
      <alignment horizontal="left" vertical="center"/>
      <protection locked="0"/>
    </xf>
    <xf numFmtId="0" fontId="5" fillId="0" borderId="4" xfId="0" applyFont="1" applyBorder="1" applyAlignment="1" applyProtection="1">
      <alignment horizontal="center" vertical="center"/>
      <protection locked="0"/>
    </xf>
    <xf numFmtId="0" fontId="5" fillId="0" borderId="8" xfId="0" applyFont="1" applyBorder="1" applyProtection="1">
      <alignment vertical="center"/>
      <protection locked="0"/>
    </xf>
    <xf numFmtId="0" fontId="5" fillId="0" borderId="6" xfId="0" applyFont="1" applyBorder="1" applyProtection="1">
      <alignment vertical="center"/>
      <protection locked="0"/>
    </xf>
    <xf numFmtId="0" fontId="5" fillId="0" borderId="9" xfId="0" applyFont="1" applyBorder="1" applyAlignment="1" applyProtection="1">
      <alignment horizontal="center" vertical="center"/>
      <protection locked="0"/>
    </xf>
    <xf numFmtId="0" fontId="5" fillId="3" borderId="1" xfId="0" applyFont="1" applyFill="1" applyBorder="1" applyProtection="1">
      <alignment vertical="center"/>
      <protection locked="0"/>
    </xf>
    <xf numFmtId="0" fontId="5" fillId="0" borderId="0" xfId="0" applyFont="1" applyAlignment="1" applyProtection="1">
      <alignment horizontal="left" vertical="center" shrinkToFit="1"/>
      <protection locked="0"/>
    </xf>
    <xf numFmtId="0" fontId="5" fillId="0" borderId="44" xfId="0" applyFont="1" applyBorder="1" applyProtection="1">
      <alignment vertical="center"/>
      <protection locked="0"/>
    </xf>
    <xf numFmtId="0" fontId="5" fillId="0" borderId="11" xfId="0" applyFont="1" applyBorder="1" applyAlignment="1" applyProtection="1">
      <alignment horizontal="left" vertical="center"/>
      <protection locked="0"/>
    </xf>
    <xf numFmtId="0" fontId="5" fillId="0" borderId="52" xfId="0" applyFont="1" applyBorder="1" applyAlignment="1" applyProtection="1">
      <alignment horizontal="left" vertical="center"/>
      <protection locked="0"/>
    </xf>
    <xf numFmtId="0" fontId="5" fillId="0" borderId="53" xfId="0" applyFont="1" applyBorder="1" applyAlignment="1" applyProtection="1">
      <alignment horizontal="left" vertical="center"/>
      <protection locked="0"/>
    </xf>
    <xf numFmtId="0" fontId="5" fillId="0" borderId="54" xfId="0" applyFont="1" applyBorder="1" applyAlignment="1" applyProtection="1">
      <alignment horizontal="left" vertical="center"/>
      <protection locked="0"/>
    </xf>
    <xf numFmtId="0" fontId="5" fillId="0" borderId="52" xfId="0" applyFont="1" applyBorder="1" applyAlignment="1">
      <alignment horizontal="left" vertical="center"/>
    </xf>
    <xf numFmtId="0" fontId="5" fillId="0" borderId="53" xfId="0" applyFont="1" applyBorder="1" applyAlignment="1">
      <alignment horizontal="left" vertical="center"/>
    </xf>
    <xf numFmtId="0" fontId="5" fillId="0" borderId="54" xfId="0" applyFont="1" applyBorder="1" applyAlignment="1">
      <alignment horizontal="left" vertical="center"/>
    </xf>
    <xf numFmtId="0" fontId="5" fillId="0" borderId="0" xfId="0" applyFont="1" applyAlignment="1">
      <alignment horizontal="right" vertical="center" shrinkToFit="1"/>
    </xf>
    <xf numFmtId="0" fontId="5" fillId="3" borderId="3" xfId="0" applyFont="1" applyFill="1" applyBorder="1" applyAlignment="1">
      <alignment horizontal="right" vertical="center" shrinkToFit="1"/>
    </xf>
    <xf numFmtId="178" fontId="5" fillId="3" borderId="5" xfId="0" applyNumberFormat="1" applyFont="1" applyFill="1" applyBorder="1" applyAlignment="1">
      <alignment horizontal="right" vertical="center" shrinkToFit="1"/>
    </xf>
    <xf numFmtId="0" fontId="5" fillId="3" borderId="5" xfId="0" applyFont="1" applyFill="1" applyBorder="1" applyAlignment="1">
      <alignment horizontal="right" vertical="center" shrinkToFit="1"/>
    </xf>
    <xf numFmtId="0" fontId="5" fillId="0" borderId="0" xfId="0" applyFont="1" applyAlignment="1">
      <alignment horizontal="left" vertical="center" shrinkToFit="1"/>
    </xf>
    <xf numFmtId="0" fontId="2" fillId="0" borderId="0" xfId="3" applyFont="1" applyAlignment="1" applyProtection="1">
      <alignment vertical="center" shrinkToFit="1"/>
      <protection locked="0"/>
    </xf>
    <xf numFmtId="0" fontId="13" fillId="0" borderId="0" xfId="3" applyFont="1" applyProtection="1">
      <alignment vertical="center"/>
      <protection locked="0"/>
    </xf>
    <xf numFmtId="0" fontId="5" fillId="0" borderId="0" xfId="3" applyFont="1" applyProtection="1">
      <alignment vertical="center"/>
      <protection locked="0"/>
    </xf>
    <xf numFmtId="0" fontId="2" fillId="0" borderId="0" xfId="3" applyFont="1" applyAlignment="1" applyProtection="1">
      <alignment horizontal="right" vertical="center"/>
      <protection locked="0"/>
    </xf>
    <xf numFmtId="0" fontId="2" fillId="0" borderId="1" xfId="3" applyFont="1" applyBorder="1" applyAlignment="1" applyProtection="1">
      <alignment vertical="center" shrinkToFit="1"/>
      <protection locked="0"/>
    </xf>
    <xf numFmtId="0" fontId="2" fillId="0" borderId="0" xfId="3" applyFont="1" applyAlignment="1" applyProtection="1">
      <alignment horizontal="center" vertical="center" shrinkToFit="1"/>
      <protection locked="0"/>
    </xf>
    <xf numFmtId="0" fontId="2" fillId="0" borderId="75" xfId="3" applyFont="1" applyBorder="1" applyProtection="1">
      <alignment vertical="center"/>
      <protection locked="0"/>
    </xf>
    <xf numFmtId="0" fontId="2" fillId="0" borderId="60" xfId="3" applyFont="1" applyBorder="1" applyAlignment="1" applyProtection="1">
      <alignment vertical="center" shrinkToFit="1"/>
      <protection locked="0"/>
    </xf>
    <xf numFmtId="0" fontId="2" fillId="0" borderId="59" xfId="3" applyFont="1" applyBorder="1" applyAlignment="1" applyProtection="1">
      <alignment vertical="center" shrinkToFit="1"/>
      <protection locked="0"/>
    </xf>
    <xf numFmtId="0" fontId="2" fillId="0" borderId="68" xfId="3" applyFont="1" applyBorder="1" applyAlignment="1" applyProtection="1">
      <alignment horizontal="center" vertical="center" shrinkToFit="1"/>
      <protection locked="0"/>
    </xf>
    <xf numFmtId="0" fontId="2" fillId="0" borderId="70" xfId="3" applyFont="1" applyBorder="1" applyAlignment="1" applyProtection="1">
      <alignment horizontal="center" vertical="center" shrinkToFit="1"/>
      <protection locked="0"/>
    </xf>
    <xf numFmtId="0" fontId="2" fillId="0" borderId="71" xfId="3" applyFont="1" applyBorder="1" applyAlignment="1" applyProtection="1">
      <alignment vertical="center" shrinkToFit="1"/>
      <protection locked="0"/>
    </xf>
    <xf numFmtId="180" fontId="2" fillId="0" borderId="73" xfId="3" applyNumberFormat="1" applyFont="1" applyBorder="1" applyAlignment="1" applyProtection="1">
      <alignment vertical="center" shrinkToFit="1"/>
      <protection locked="0"/>
    </xf>
    <xf numFmtId="0" fontId="2" fillId="0" borderId="61" xfId="3" applyFont="1" applyBorder="1" applyAlignment="1" applyProtection="1">
      <alignment vertical="center" shrinkToFit="1"/>
      <protection locked="0"/>
    </xf>
    <xf numFmtId="180" fontId="15" fillId="0" borderId="0" xfId="3" applyNumberFormat="1" applyFont="1" applyAlignment="1" applyProtection="1">
      <alignment vertical="center" shrinkToFit="1"/>
      <protection locked="0"/>
    </xf>
    <xf numFmtId="38" fontId="14" fillId="2" borderId="64" xfId="1" applyFont="1" applyFill="1" applyBorder="1" applyAlignment="1" applyProtection="1">
      <alignment horizontal="right" vertical="center" shrinkToFit="1"/>
      <protection locked="0"/>
    </xf>
    <xf numFmtId="0" fontId="2" fillId="0" borderId="67" xfId="3" applyFont="1" applyBorder="1" applyAlignment="1" applyProtection="1">
      <alignment vertical="center" shrinkToFit="1"/>
      <protection locked="0"/>
    </xf>
    <xf numFmtId="0" fontId="2" fillId="0" borderId="78" xfId="3" applyFont="1" applyBorder="1" applyAlignment="1" applyProtection="1">
      <alignment vertical="center" shrinkToFit="1"/>
      <protection locked="0"/>
    </xf>
    <xf numFmtId="38" fontId="14" fillId="2" borderId="70" xfId="1" applyFont="1" applyFill="1" applyBorder="1" applyAlignment="1" applyProtection="1">
      <alignment horizontal="right" vertical="center" shrinkToFit="1"/>
      <protection locked="0"/>
    </xf>
    <xf numFmtId="0" fontId="2" fillId="0" borderId="58" xfId="3" applyFont="1" applyBorder="1" applyAlignment="1" applyProtection="1">
      <alignment vertical="center" shrinkToFit="1"/>
      <protection locked="0"/>
    </xf>
    <xf numFmtId="38" fontId="14" fillId="2" borderId="60" xfId="1" applyFont="1" applyFill="1" applyBorder="1" applyAlignment="1" applyProtection="1">
      <alignment horizontal="right" vertical="center" shrinkToFit="1"/>
      <protection locked="0"/>
    </xf>
    <xf numFmtId="38" fontId="14" fillId="3" borderId="71" xfId="1" applyFont="1" applyFill="1" applyBorder="1" applyAlignment="1" applyProtection="1">
      <alignment horizontal="right" vertical="center" shrinkToFit="1"/>
    </xf>
    <xf numFmtId="0" fontId="2" fillId="0" borderId="3" xfId="3" applyFont="1" applyBorder="1" applyAlignment="1">
      <alignment vertical="center" shrinkToFit="1"/>
    </xf>
    <xf numFmtId="38" fontId="14" fillId="3" borderId="58" xfId="1" applyFont="1" applyFill="1" applyBorder="1" applyAlignment="1" applyProtection="1">
      <alignment horizontal="right" vertical="center" shrinkToFit="1"/>
    </xf>
    <xf numFmtId="38" fontId="14" fillId="3" borderId="78" xfId="1" applyFont="1" applyFill="1" applyBorder="1" applyAlignment="1" applyProtection="1">
      <alignment horizontal="right" vertical="center" shrinkToFit="1"/>
    </xf>
    <xf numFmtId="38" fontId="14" fillId="3" borderId="62" xfId="1" applyFont="1" applyFill="1" applyBorder="1" applyAlignment="1" applyProtection="1">
      <alignment horizontal="right" vertical="center" shrinkToFit="1"/>
    </xf>
    <xf numFmtId="38" fontId="14" fillId="3" borderId="68" xfId="1" applyFont="1" applyFill="1" applyBorder="1" applyAlignment="1" applyProtection="1">
      <alignment horizontal="right" vertical="center" shrinkToFit="1"/>
    </xf>
    <xf numFmtId="38" fontId="14" fillId="3" borderId="59" xfId="1" applyFont="1" applyFill="1" applyBorder="1" applyAlignment="1" applyProtection="1">
      <alignment horizontal="right" vertical="center" shrinkToFit="1"/>
    </xf>
    <xf numFmtId="0" fontId="14" fillId="2" borderId="72" xfId="3" applyFont="1" applyFill="1" applyBorder="1" applyAlignment="1" applyProtection="1">
      <alignment horizontal="center" vertical="center" shrinkToFit="1"/>
      <protection locked="0"/>
    </xf>
    <xf numFmtId="0" fontId="14" fillId="2" borderId="62" xfId="3" applyFont="1" applyFill="1" applyBorder="1" applyAlignment="1" applyProtection="1">
      <alignment horizontal="center" vertical="center" shrinkToFit="1"/>
      <protection locked="0"/>
    </xf>
    <xf numFmtId="180" fontId="14" fillId="2" borderId="72" xfId="3" applyNumberFormat="1" applyFont="1" applyFill="1" applyBorder="1" applyAlignment="1" applyProtection="1">
      <alignment vertical="center" shrinkToFit="1"/>
      <protection locked="0"/>
    </xf>
    <xf numFmtId="0" fontId="14" fillId="2" borderId="68" xfId="3" applyFont="1" applyFill="1" applyBorder="1" applyAlignment="1" applyProtection="1">
      <alignment horizontal="center" vertical="center" shrinkToFit="1"/>
      <protection locked="0"/>
    </xf>
    <xf numFmtId="0" fontId="14" fillId="2" borderId="79" xfId="3" applyFont="1" applyFill="1" applyBorder="1" applyAlignment="1" applyProtection="1">
      <alignment horizontal="center" vertical="center" shrinkToFit="1"/>
      <protection locked="0"/>
    </xf>
    <xf numFmtId="0" fontId="14" fillId="2" borderId="59" xfId="3" applyFont="1" applyFill="1" applyBorder="1" applyAlignment="1" applyProtection="1">
      <alignment horizontal="center" vertical="center" shrinkToFit="1"/>
      <protection locked="0"/>
    </xf>
    <xf numFmtId="180" fontId="14" fillId="2" borderId="59" xfId="3" applyNumberFormat="1" applyFont="1" applyFill="1" applyBorder="1" applyAlignment="1" applyProtection="1">
      <alignment vertical="center" shrinkToFit="1"/>
      <protection locked="0"/>
    </xf>
    <xf numFmtId="0" fontId="2" fillId="0" borderId="10" xfId="3" applyFont="1" applyBorder="1" applyAlignment="1" applyProtection="1">
      <alignment vertical="center" shrinkToFit="1"/>
      <protection locked="0"/>
    </xf>
    <xf numFmtId="176" fontId="6" fillId="0" borderId="0" xfId="0" applyNumberFormat="1" applyFont="1" applyProtection="1">
      <alignment vertical="center"/>
      <protection locked="0"/>
    </xf>
    <xf numFmtId="0" fontId="5" fillId="0" borderId="38" xfId="0" applyFont="1" applyBorder="1" applyAlignment="1" applyProtection="1">
      <alignment horizontal="left" vertical="center"/>
      <protection locked="0"/>
    </xf>
    <xf numFmtId="0" fontId="14" fillId="2" borderId="74" xfId="3" applyFont="1" applyFill="1" applyBorder="1" applyAlignment="1" applyProtection="1">
      <alignment horizontal="left" vertical="center" shrinkToFit="1"/>
      <protection locked="0"/>
    </xf>
    <xf numFmtId="0" fontId="14" fillId="2" borderId="66" xfId="3" applyFont="1" applyFill="1" applyBorder="1" applyAlignment="1" applyProtection="1">
      <alignment vertical="center" shrinkToFit="1"/>
      <protection locked="0"/>
    </xf>
    <xf numFmtId="0" fontId="14" fillId="2" borderId="65" xfId="3" applyFont="1" applyFill="1" applyBorder="1" applyAlignment="1" applyProtection="1">
      <alignment horizontal="left" vertical="center" shrinkToFit="1"/>
      <protection locked="0"/>
    </xf>
    <xf numFmtId="0" fontId="14" fillId="2" borderId="64" xfId="3" applyFont="1" applyFill="1" applyBorder="1" applyAlignment="1" applyProtection="1">
      <alignment vertical="center" shrinkToFit="1"/>
      <protection locked="0"/>
    </xf>
    <xf numFmtId="181" fontId="14" fillId="2" borderId="64" xfId="3" applyNumberFormat="1" applyFont="1" applyFill="1" applyBorder="1" applyAlignment="1" applyProtection="1">
      <alignment horizontal="center" vertical="center" shrinkToFit="1"/>
      <protection locked="0"/>
    </xf>
    <xf numFmtId="181" fontId="14" fillId="2" borderId="62" xfId="3" applyNumberFormat="1" applyFont="1" applyFill="1" applyBorder="1" applyAlignment="1" applyProtection="1">
      <alignment horizontal="center" vertical="center" shrinkToFit="1"/>
      <protection locked="0"/>
    </xf>
    <xf numFmtId="0" fontId="14" fillId="2" borderId="81" xfId="3" applyFont="1" applyFill="1" applyBorder="1" applyAlignment="1" applyProtection="1">
      <alignment vertical="center" shrinkToFit="1"/>
      <protection locked="0"/>
    </xf>
    <xf numFmtId="0" fontId="14" fillId="2" borderId="80" xfId="3" applyFont="1" applyFill="1" applyBorder="1" applyAlignment="1" applyProtection="1">
      <alignment horizontal="left" vertical="center" shrinkToFit="1"/>
      <protection locked="0"/>
    </xf>
    <xf numFmtId="0" fontId="14" fillId="2" borderId="70" xfId="3" applyFont="1" applyFill="1" applyBorder="1" applyAlignment="1" applyProtection="1">
      <alignment vertical="center" shrinkToFit="1"/>
      <protection locked="0"/>
    </xf>
    <xf numFmtId="181" fontId="14" fillId="2" borderId="70" xfId="3" applyNumberFormat="1" applyFont="1" applyFill="1" applyBorder="1" applyAlignment="1" applyProtection="1">
      <alignment horizontal="center" vertical="center" shrinkToFit="1"/>
      <protection locked="0"/>
    </xf>
    <xf numFmtId="181" fontId="14" fillId="2" borderId="68" xfId="3" applyNumberFormat="1" applyFont="1" applyFill="1" applyBorder="1" applyAlignment="1" applyProtection="1">
      <alignment horizontal="center" vertical="center" shrinkToFit="1"/>
      <protection locked="0"/>
    </xf>
    <xf numFmtId="0" fontId="14" fillId="2" borderId="75" xfId="3" applyFont="1" applyFill="1" applyBorder="1" applyAlignment="1" applyProtection="1">
      <alignment vertical="center" shrinkToFit="1"/>
      <protection locked="0"/>
    </xf>
    <xf numFmtId="0" fontId="14" fillId="2" borderId="60" xfId="3" applyFont="1" applyFill="1" applyBorder="1" applyAlignment="1" applyProtection="1">
      <alignment vertical="center" shrinkToFit="1"/>
      <protection locked="0"/>
    </xf>
    <xf numFmtId="181" fontId="14" fillId="2" borderId="60" xfId="3" applyNumberFormat="1" applyFont="1" applyFill="1" applyBorder="1" applyAlignment="1" applyProtection="1">
      <alignment horizontal="center" vertical="center" shrinkToFit="1"/>
      <protection locked="0"/>
    </xf>
    <xf numFmtId="181" fontId="14" fillId="2" borderId="59" xfId="3" applyNumberFormat="1" applyFont="1" applyFill="1" applyBorder="1" applyAlignment="1" applyProtection="1">
      <alignment horizontal="center" vertical="center" shrinkToFit="1"/>
      <protection locked="0"/>
    </xf>
    <xf numFmtId="0" fontId="14" fillId="2" borderId="82" xfId="3" applyFont="1" applyFill="1" applyBorder="1" applyAlignment="1">
      <alignment vertical="center" shrinkToFit="1"/>
    </xf>
    <xf numFmtId="0" fontId="14" fillId="2" borderId="74" xfId="3" applyFont="1" applyFill="1" applyBorder="1" applyAlignment="1">
      <alignment horizontal="left" vertical="center" shrinkToFit="1"/>
    </xf>
    <xf numFmtId="0" fontId="14" fillId="2" borderId="76" xfId="3" applyFont="1" applyFill="1" applyBorder="1" applyAlignment="1">
      <alignment vertical="center" shrinkToFit="1"/>
    </xf>
    <xf numFmtId="181" fontId="14" fillId="2" borderId="76" xfId="3" applyNumberFormat="1" applyFont="1" applyFill="1" applyBorder="1" applyAlignment="1">
      <alignment horizontal="center" vertical="center" shrinkToFit="1"/>
    </xf>
    <xf numFmtId="181" fontId="14" fillId="2" borderId="72" xfId="3" applyNumberFormat="1" applyFont="1" applyFill="1" applyBorder="1" applyAlignment="1">
      <alignment horizontal="center" vertical="center" shrinkToFit="1"/>
    </xf>
    <xf numFmtId="0" fontId="14" fillId="2" borderId="72" xfId="3" applyFont="1" applyFill="1" applyBorder="1" applyAlignment="1">
      <alignment horizontal="center" vertical="center" shrinkToFit="1"/>
    </xf>
    <xf numFmtId="0" fontId="14" fillId="2" borderId="66" xfId="3" applyFont="1" applyFill="1" applyBorder="1" applyAlignment="1">
      <alignment vertical="center" shrinkToFit="1"/>
    </xf>
    <xf numFmtId="0" fontId="14" fillId="2" borderId="65" xfId="3" applyFont="1" applyFill="1" applyBorder="1" applyAlignment="1">
      <alignment horizontal="left" vertical="center" shrinkToFit="1"/>
    </xf>
    <xf numFmtId="0" fontId="14" fillId="2" borderId="64" xfId="3" applyFont="1" applyFill="1" applyBorder="1" applyAlignment="1">
      <alignment vertical="center" shrinkToFit="1"/>
    </xf>
    <xf numFmtId="181" fontId="14" fillId="2" borderId="64" xfId="3" applyNumberFormat="1" applyFont="1" applyFill="1" applyBorder="1" applyAlignment="1">
      <alignment horizontal="center" vertical="center" shrinkToFit="1"/>
    </xf>
    <xf numFmtId="181" fontId="14" fillId="2" borderId="62" xfId="3" applyNumberFormat="1" applyFont="1" applyFill="1" applyBorder="1" applyAlignment="1">
      <alignment horizontal="center" vertical="center" shrinkToFit="1"/>
    </xf>
    <xf numFmtId="0" fontId="14" fillId="2" borderId="62" xfId="3" applyFont="1" applyFill="1" applyBorder="1" applyAlignment="1">
      <alignment horizontal="center" vertical="center" shrinkToFit="1"/>
    </xf>
    <xf numFmtId="0" fontId="14" fillId="2" borderId="81" xfId="3" applyFont="1" applyFill="1" applyBorder="1" applyAlignment="1">
      <alignment vertical="center" shrinkToFit="1"/>
    </xf>
    <xf numFmtId="0" fontId="14" fillId="2" borderId="80" xfId="3" applyFont="1" applyFill="1" applyBorder="1" applyAlignment="1">
      <alignment horizontal="left" vertical="center" shrinkToFit="1"/>
    </xf>
    <xf numFmtId="0" fontId="14" fillId="2" borderId="70" xfId="3" applyFont="1" applyFill="1" applyBorder="1" applyAlignment="1">
      <alignment vertical="center" shrinkToFit="1"/>
    </xf>
    <xf numFmtId="181" fontId="14" fillId="2" borderId="70" xfId="3" applyNumberFormat="1" applyFont="1" applyFill="1" applyBorder="1" applyAlignment="1">
      <alignment horizontal="center" vertical="center" shrinkToFit="1"/>
    </xf>
    <xf numFmtId="181" fontId="14" fillId="2" borderId="68" xfId="3" applyNumberFormat="1" applyFont="1" applyFill="1" applyBorder="1" applyAlignment="1">
      <alignment horizontal="center" vertical="center" shrinkToFit="1"/>
    </xf>
    <xf numFmtId="0" fontId="14" fillId="2" borderId="68" xfId="3" applyFont="1" applyFill="1" applyBorder="1" applyAlignment="1">
      <alignment horizontal="center" vertical="center" shrinkToFit="1"/>
    </xf>
    <xf numFmtId="38" fontId="14" fillId="3" borderId="58" xfId="1" applyFont="1" applyFill="1" applyBorder="1" applyAlignment="1">
      <alignment horizontal="right" vertical="center" shrinkToFit="1"/>
    </xf>
    <xf numFmtId="38" fontId="14" fillId="3" borderId="71" xfId="1" applyFont="1" applyFill="1" applyBorder="1" applyAlignment="1">
      <alignment horizontal="right" vertical="center" shrinkToFit="1"/>
    </xf>
    <xf numFmtId="38" fontId="14" fillId="3" borderId="78" xfId="1" applyFont="1" applyFill="1" applyBorder="1" applyAlignment="1">
      <alignment horizontal="right" vertical="center" shrinkToFit="1"/>
    </xf>
    <xf numFmtId="180" fontId="14" fillId="2" borderId="72" xfId="3" applyNumberFormat="1" applyFont="1" applyFill="1" applyBorder="1" applyAlignment="1">
      <alignment vertical="center" shrinkToFit="1"/>
    </xf>
    <xf numFmtId="0" fontId="14" fillId="2" borderId="79" xfId="3" applyFont="1" applyFill="1" applyBorder="1" applyAlignment="1">
      <alignment horizontal="center" vertical="center" shrinkToFit="1"/>
    </xf>
    <xf numFmtId="0" fontId="14" fillId="2" borderId="59" xfId="3" applyFont="1" applyFill="1" applyBorder="1" applyAlignment="1">
      <alignment horizontal="center" vertical="center" shrinkToFit="1"/>
    </xf>
    <xf numFmtId="180" fontId="14" fillId="2" borderId="59" xfId="3" applyNumberFormat="1" applyFont="1" applyFill="1" applyBorder="1" applyAlignment="1">
      <alignment vertical="center" shrinkToFit="1"/>
    </xf>
    <xf numFmtId="0" fontId="14" fillId="2" borderId="75" xfId="3" applyFont="1" applyFill="1" applyBorder="1" applyAlignment="1">
      <alignment vertical="center" shrinkToFit="1"/>
    </xf>
    <xf numFmtId="0" fontId="14" fillId="2" borderId="60" xfId="3" applyFont="1" applyFill="1" applyBorder="1" applyAlignment="1">
      <alignment vertical="center" shrinkToFit="1"/>
    </xf>
    <xf numFmtId="181" fontId="14" fillId="2" borderId="60" xfId="3" applyNumberFormat="1" applyFont="1" applyFill="1" applyBorder="1" applyAlignment="1">
      <alignment horizontal="center" vertical="center" shrinkToFit="1"/>
    </xf>
    <xf numFmtId="181" fontId="14" fillId="2" borderId="59" xfId="3" applyNumberFormat="1" applyFont="1" applyFill="1" applyBorder="1" applyAlignment="1">
      <alignment horizontal="center" vertical="center" shrinkToFit="1"/>
    </xf>
    <xf numFmtId="0" fontId="8" fillId="0" borderId="0" xfId="3" applyFont="1" applyProtection="1">
      <alignment vertical="center"/>
      <protection locked="0"/>
    </xf>
    <xf numFmtId="0" fontId="8" fillId="0" borderId="0" xfId="3" applyFont="1" applyAlignment="1" applyProtection="1">
      <alignment vertical="center" wrapText="1"/>
      <protection locked="0"/>
    </xf>
    <xf numFmtId="0" fontId="8" fillId="0" borderId="0" xfId="3" applyFont="1" applyAlignment="1" applyProtection="1">
      <alignment horizontal="center" vertical="center"/>
      <protection locked="0"/>
    </xf>
    <xf numFmtId="0" fontId="8" fillId="5" borderId="1" xfId="3" applyFont="1" applyFill="1" applyBorder="1" applyAlignment="1" applyProtection="1">
      <alignment horizontal="center" vertical="center"/>
      <protection locked="0"/>
    </xf>
    <xf numFmtId="0" fontId="16" fillId="5" borderId="1" xfId="0" applyFont="1" applyFill="1" applyBorder="1" applyAlignment="1" applyProtection="1">
      <alignment horizontal="center" vertical="center" wrapText="1"/>
      <protection locked="0"/>
    </xf>
    <xf numFmtId="0" fontId="8" fillId="5" borderId="1" xfId="3" applyFont="1" applyFill="1" applyBorder="1" applyAlignment="1" applyProtection="1">
      <alignment horizontal="center" vertical="center" wrapText="1"/>
      <protection locked="0"/>
    </xf>
    <xf numFmtId="0" fontId="8" fillId="0" borderId="1" xfId="3" applyFont="1" applyBorder="1" applyProtection="1">
      <alignment vertical="center"/>
      <protection locked="0"/>
    </xf>
    <xf numFmtId="0" fontId="8" fillId="0" borderId="1" xfId="0" quotePrefix="1" applyFont="1" applyBorder="1" applyAlignment="1">
      <alignment horizontal="center" vertical="center" wrapText="1"/>
    </xf>
    <xf numFmtId="0" fontId="17" fillId="0" borderId="1" xfId="0" applyFont="1" applyBorder="1" applyAlignment="1">
      <alignment horizontal="justify" vertical="center" wrapText="1"/>
    </xf>
    <xf numFmtId="0" fontId="8" fillId="0" borderId="1" xfId="0" applyFont="1" applyBorder="1" applyAlignment="1">
      <alignment horizontal="justify" vertical="center" wrapText="1"/>
    </xf>
    <xf numFmtId="0" fontId="8" fillId="0" borderId="43" xfId="0" quotePrefix="1" applyFont="1" applyBorder="1" applyAlignment="1">
      <alignment horizontal="center" vertical="center" wrapText="1"/>
    </xf>
    <xf numFmtId="0" fontId="8" fillId="0" borderId="45" xfId="0" applyFont="1" applyBorder="1" applyAlignment="1">
      <alignment horizontal="center" vertical="center" wrapText="1"/>
    </xf>
    <xf numFmtId="0" fontId="8" fillId="0" borderId="44" xfId="0" applyFont="1" applyBorder="1" applyAlignment="1">
      <alignment horizontal="center" vertical="center" wrapText="1"/>
    </xf>
    <xf numFmtId="0" fontId="8" fillId="0" borderId="1" xfId="0" applyFont="1" applyBorder="1" applyAlignment="1">
      <alignment horizontal="left" vertical="center" wrapText="1"/>
    </xf>
    <xf numFmtId="0" fontId="8" fillId="0" borderId="1" xfId="0" applyFont="1" applyBorder="1" applyAlignment="1">
      <alignment horizontal="left" vertical="center" wrapText="1" indent="2"/>
    </xf>
    <xf numFmtId="0" fontId="5" fillId="0" borderId="0" xfId="0" applyFont="1" applyAlignment="1" applyProtection="1">
      <alignment horizontal="left" vertical="center" wrapText="1"/>
      <protection locked="0"/>
    </xf>
    <xf numFmtId="0" fontId="5" fillId="2" borderId="7" xfId="0" applyFont="1" applyFill="1" applyBorder="1" applyProtection="1">
      <alignment vertical="center"/>
      <protection locked="0"/>
    </xf>
    <xf numFmtId="176" fontId="5" fillId="0" borderId="5" xfId="0" applyNumberFormat="1" applyFont="1" applyBorder="1" applyAlignment="1" applyProtection="1">
      <alignment horizontal="left" vertical="center"/>
      <protection locked="0"/>
    </xf>
    <xf numFmtId="176" fontId="5" fillId="0" borderId="6" xfId="0" applyNumberFormat="1" applyFont="1" applyBorder="1" applyAlignment="1" applyProtection="1">
      <alignment horizontal="left" vertical="center"/>
      <protection locked="0"/>
    </xf>
    <xf numFmtId="176" fontId="5" fillId="0" borderId="21" xfId="0" applyNumberFormat="1" applyFont="1" applyBorder="1" applyAlignment="1" applyProtection="1">
      <alignment horizontal="left" vertical="center"/>
      <protection locked="0"/>
    </xf>
    <xf numFmtId="176" fontId="5" fillId="0" borderId="25" xfId="0" applyNumberFormat="1" applyFont="1" applyBorder="1" applyAlignment="1" applyProtection="1">
      <alignment horizontal="left" vertical="center"/>
      <protection locked="0"/>
    </xf>
    <xf numFmtId="0" fontId="5" fillId="0" borderId="38" xfId="0" applyFont="1" applyBorder="1" applyProtection="1">
      <alignment vertical="center"/>
      <protection locked="0"/>
    </xf>
    <xf numFmtId="0" fontId="5" fillId="0" borderId="11" xfId="0" applyFont="1" applyBorder="1" applyProtection="1">
      <alignment vertical="center"/>
      <protection locked="0"/>
    </xf>
    <xf numFmtId="0" fontId="5" fillId="0" borderId="0" xfId="0" applyFont="1" applyAlignment="1" applyProtection="1">
      <alignment horizontal="center"/>
      <protection locked="0"/>
    </xf>
    <xf numFmtId="0" fontId="18" fillId="0" borderId="0" xfId="3" applyFont="1" applyAlignment="1" applyProtection="1">
      <alignment horizontal="center" vertical="center" wrapText="1"/>
      <protection locked="0"/>
    </xf>
    <xf numFmtId="0" fontId="8" fillId="0" borderId="1" xfId="3" applyFont="1" applyBorder="1" applyAlignment="1" applyProtection="1">
      <alignment horizontal="left" vertical="center"/>
      <protection locked="0"/>
    </xf>
    <xf numFmtId="0" fontId="16" fillId="5" borderId="1" xfId="0" applyFont="1" applyFill="1" applyBorder="1" applyAlignment="1" applyProtection="1">
      <alignment horizontal="center" vertical="center" wrapText="1"/>
      <protection locked="0"/>
    </xf>
    <xf numFmtId="0" fontId="8" fillId="0" borderId="44" xfId="0" applyFont="1" applyBorder="1" applyAlignment="1">
      <alignment horizontal="center" vertical="center" wrapText="1"/>
    </xf>
    <xf numFmtId="0" fontId="8" fillId="0" borderId="1" xfId="0" applyFont="1" applyBorder="1" applyAlignment="1">
      <alignment horizontal="center" vertical="center" wrapText="1"/>
    </xf>
    <xf numFmtId="0" fontId="8" fillId="0" borderId="43" xfId="0" applyFont="1" applyBorder="1" applyAlignment="1">
      <alignment horizontal="center" vertical="center" wrapText="1"/>
    </xf>
    <xf numFmtId="0" fontId="8" fillId="0" borderId="43" xfId="0" applyFont="1" applyBorder="1" applyAlignment="1">
      <alignment horizontal="left" vertical="top" wrapText="1"/>
    </xf>
    <xf numFmtId="0" fontId="8" fillId="0" borderId="45" xfId="0" applyFont="1" applyBorder="1" applyAlignment="1">
      <alignment horizontal="left" vertical="top" wrapText="1"/>
    </xf>
    <xf numFmtId="0" fontId="8" fillId="0" borderId="44" xfId="0" applyFont="1" applyBorder="1" applyAlignment="1">
      <alignment horizontal="left" vertical="top" wrapText="1"/>
    </xf>
    <xf numFmtId="176" fontId="6" fillId="2" borderId="0" xfId="0" applyNumberFormat="1" applyFont="1" applyFill="1" applyAlignment="1" applyProtection="1">
      <alignment horizontal="right" vertical="center"/>
      <protection locked="0"/>
    </xf>
    <xf numFmtId="176" fontId="6" fillId="0" borderId="0" xfId="0" applyNumberFormat="1" applyFont="1" applyProtection="1">
      <alignment vertical="center"/>
      <protection locked="0"/>
    </xf>
    <xf numFmtId="0" fontId="5" fillId="0" borderId="1" xfId="0" applyFont="1" applyBorder="1" applyAlignment="1" applyProtection="1">
      <alignment horizontal="left" vertical="center" wrapText="1"/>
      <protection locked="0"/>
    </xf>
    <xf numFmtId="0" fontId="5" fillId="2" borderId="1" xfId="0" applyFont="1" applyFill="1" applyBorder="1" applyAlignment="1" applyProtection="1">
      <alignment horizontal="left" vertical="center"/>
      <protection locked="0"/>
    </xf>
    <xf numFmtId="0" fontId="5" fillId="0" borderId="2"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5" fillId="0" borderId="38" xfId="0" applyFont="1" applyBorder="1" applyAlignment="1" applyProtection="1">
      <alignment horizontal="left" vertical="center" wrapText="1"/>
      <protection locked="0"/>
    </xf>
    <xf numFmtId="0" fontId="5" fillId="0" borderId="37" xfId="0" applyFont="1" applyBorder="1" applyAlignment="1" applyProtection="1">
      <alignment horizontal="left" vertical="center" wrapText="1"/>
      <protection locked="0"/>
    </xf>
    <xf numFmtId="0" fontId="5" fillId="0" borderId="35" xfId="0" applyFont="1" applyBorder="1" applyAlignment="1" applyProtection="1">
      <alignment horizontal="left" vertical="center" wrapText="1"/>
      <protection locked="0"/>
    </xf>
    <xf numFmtId="0" fontId="5" fillId="0" borderId="39" xfId="0" applyFont="1" applyBorder="1" applyAlignment="1" applyProtection="1">
      <alignment horizontal="left" vertical="center" wrapText="1"/>
      <protection locked="0"/>
    </xf>
    <xf numFmtId="176" fontId="6" fillId="0" borderId="2" xfId="0" applyNumberFormat="1" applyFont="1" applyBorder="1" applyProtection="1">
      <alignment vertical="center"/>
      <protection locked="0"/>
    </xf>
    <xf numFmtId="176" fontId="6" fillId="0" borderId="3" xfId="0" applyNumberFormat="1" applyFont="1" applyBorder="1" applyProtection="1">
      <alignment vertical="center"/>
      <protection locked="0"/>
    </xf>
    <xf numFmtId="176" fontId="6" fillId="3" borderId="3" xfId="0" applyNumberFormat="1" applyFont="1" applyFill="1" applyBorder="1" applyAlignment="1">
      <alignment horizontal="right" vertical="center"/>
    </xf>
    <xf numFmtId="0" fontId="5" fillId="0" borderId="7"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5" fillId="0" borderId="6" xfId="0" applyFont="1" applyBorder="1" applyAlignment="1" applyProtection="1">
      <alignment horizontal="left" vertical="center"/>
      <protection locked="0"/>
    </xf>
    <xf numFmtId="0" fontId="5" fillId="2" borderId="17" xfId="0" applyFont="1" applyFill="1" applyBorder="1" applyAlignment="1" applyProtection="1">
      <alignment horizontal="left" vertical="center"/>
      <protection locked="0"/>
    </xf>
    <xf numFmtId="0" fontId="5" fillId="2" borderId="7" xfId="0" applyFont="1" applyFill="1" applyBorder="1" applyAlignment="1" applyProtection="1">
      <alignment horizontal="left" vertical="center"/>
      <protection locked="0"/>
    </xf>
    <xf numFmtId="0" fontId="5" fillId="2" borderId="5" xfId="0" applyFont="1" applyFill="1" applyBorder="1" applyAlignment="1" applyProtection="1">
      <alignment horizontal="left" vertical="center"/>
      <protection locked="0"/>
    </xf>
    <xf numFmtId="0" fontId="5" fillId="2" borderId="23" xfId="0" applyFont="1" applyFill="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5" fillId="2" borderId="0" xfId="0" applyFont="1" applyFill="1" applyAlignment="1" applyProtection="1">
      <alignment horizontal="left" vertical="center"/>
      <protection locked="0"/>
    </xf>
    <xf numFmtId="177" fontId="5" fillId="2" borderId="0" xfId="0" applyNumberFormat="1" applyFont="1" applyFill="1" applyAlignment="1" applyProtection="1">
      <alignment horizontal="right" vertical="center"/>
      <protection locked="0"/>
    </xf>
    <xf numFmtId="0" fontId="5" fillId="0" borderId="0" xfId="0" applyFont="1" applyAlignment="1" applyProtection="1">
      <alignment horizontal="center" vertical="center"/>
      <protection locked="0"/>
    </xf>
    <xf numFmtId="0" fontId="5" fillId="0" borderId="13" xfId="0" applyFont="1" applyBorder="1" applyAlignment="1" applyProtection="1">
      <alignment horizontal="left" vertical="center" textRotation="255"/>
      <protection locked="0"/>
    </xf>
    <xf numFmtId="0" fontId="5" fillId="0" borderId="16" xfId="0" applyFont="1" applyBorder="1" applyAlignment="1" applyProtection="1">
      <alignment horizontal="left" vertical="center" textRotation="255"/>
      <protection locked="0"/>
    </xf>
    <xf numFmtId="0" fontId="5" fillId="0" borderId="19" xfId="0" applyFont="1" applyBorder="1" applyAlignment="1" applyProtection="1">
      <alignment horizontal="left" vertical="center" textRotation="255"/>
      <protection locked="0"/>
    </xf>
    <xf numFmtId="0" fontId="5" fillId="0" borderId="14" xfId="0" applyFont="1" applyBorder="1" applyAlignment="1" applyProtection="1">
      <alignment horizontal="left" vertical="center"/>
      <protection locked="0"/>
    </xf>
    <xf numFmtId="0" fontId="5" fillId="2" borderId="14" xfId="0" applyFont="1" applyFill="1" applyBorder="1" applyAlignment="1" applyProtection="1">
      <alignment horizontal="left" vertical="center"/>
      <protection locked="0"/>
    </xf>
    <xf numFmtId="0" fontId="5" fillId="2" borderId="15" xfId="0" applyFont="1" applyFill="1" applyBorder="1" applyAlignment="1" applyProtection="1">
      <alignment horizontal="left" vertical="center"/>
      <protection locked="0"/>
    </xf>
    <xf numFmtId="0" fontId="5" fillId="0" borderId="1" xfId="0" applyFont="1" applyBorder="1" applyAlignment="1" applyProtection="1">
      <alignment horizontal="left" vertical="center"/>
      <protection locked="0"/>
    </xf>
    <xf numFmtId="176" fontId="6" fillId="0" borderId="35" xfId="0" applyNumberFormat="1" applyFont="1" applyBorder="1" applyProtection="1">
      <alignment vertical="center"/>
      <protection locked="0"/>
    </xf>
    <xf numFmtId="176" fontId="6" fillId="2" borderId="35" xfId="0" applyNumberFormat="1" applyFont="1" applyFill="1" applyBorder="1" applyAlignment="1" applyProtection="1">
      <alignment horizontal="right" vertical="center"/>
      <protection locked="0"/>
    </xf>
    <xf numFmtId="0" fontId="5" fillId="3" borderId="1" xfId="0" applyFont="1" applyFill="1" applyBorder="1" applyAlignment="1">
      <alignment horizontal="center" vertical="center"/>
    </xf>
    <xf numFmtId="0" fontId="5" fillId="3" borderId="7" xfId="0" applyFont="1" applyFill="1" applyBorder="1" applyAlignment="1">
      <alignment horizontal="center" vertical="center"/>
    </xf>
    <xf numFmtId="0" fontId="5" fillId="0" borderId="1" xfId="0" applyFont="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5" fillId="2" borderId="7" xfId="0" applyFont="1" applyFill="1" applyBorder="1" applyAlignment="1" applyProtection="1">
      <alignment horizontal="center" vertical="center"/>
      <protection locked="0"/>
    </xf>
    <xf numFmtId="0" fontId="5" fillId="2" borderId="5" xfId="0" applyFont="1" applyFill="1" applyBorder="1" applyAlignment="1" applyProtection="1">
      <alignment horizontal="center" vertical="center"/>
      <protection locked="0"/>
    </xf>
    <xf numFmtId="38" fontId="5" fillId="0" borderId="5" xfId="1" applyFont="1" applyBorder="1" applyAlignment="1" applyProtection="1">
      <alignment horizontal="center" vertical="center"/>
      <protection locked="0"/>
    </xf>
    <xf numFmtId="38" fontId="5" fillId="0" borderId="23" xfId="1" applyFont="1" applyBorder="1" applyAlignment="1" applyProtection="1">
      <alignment horizontal="center" vertical="center"/>
      <protection locked="0"/>
    </xf>
    <xf numFmtId="0" fontId="5" fillId="3" borderId="17" xfId="0" applyFont="1" applyFill="1" applyBorder="1" applyAlignment="1">
      <alignment horizontal="center" vertical="center"/>
    </xf>
    <xf numFmtId="0" fontId="5" fillId="0" borderId="7"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176" fontId="5" fillId="2" borderId="5" xfId="0" applyNumberFormat="1" applyFont="1" applyFill="1" applyBorder="1" applyAlignment="1" applyProtection="1">
      <alignment horizontal="right" vertical="center"/>
      <protection locked="0"/>
    </xf>
    <xf numFmtId="0" fontId="5" fillId="0" borderId="32"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38" fontId="5" fillId="3" borderId="31" xfId="1" applyFont="1" applyFill="1" applyBorder="1" applyAlignment="1" applyProtection="1">
      <alignment horizontal="right" vertical="center"/>
    </xf>
    <xf numFmtId="38" fontId="5" fillId="3" borderId="21" xfId="1" applyFont="1" applyFill="1" applyBorder="1" applyAlignment="1" applyProtection="1">
      <alignment horizontal="right" vertical="center"/>
    </xf>
    <xf numFmtId="0" fontId="5" fillId="0" borderId="31"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176" fontId="5" fillId="2" borderId="21" xfId="0" applyNumberFormat="1" applyFont="1" applyFill="1" applyBorder="1" applyAlignment="1" applyProtection="1">
      <alignment horizontal="right" vertical="center"/>
      <protection locked="0"/>
    </xf>
    <xf numFmtId="0" fontId="7" fillId="0" borderId="0" xfId="0" applyFont="1" applyAlignment="1" applyProtection="1">
      <alignment horizontal="center" vertical="center"/>
      <protection locked="0"/>
    </xf>
    <xf numFmtId="0" fontId="5" fillId="0" borderId="33" xfId="0" applyFont="1" applyBorder="1" applyAlignment="1" applyProtection="1">
      <alignment horizontal="center" vertical="center"/>
      <protection locked="0"/>
    </xf>
    <xf numFmtId="0" fontId="5" fillId="0" borderId="27" xfId="0" applyFont="1" applyBorder="1" applyAlignment="1" applyProtection="1">
      <alignment horizontal="center" vertical="center"/>
      <protection locked="0"/>
    </xf>
    <xf numFmtId="0" fontId="5" fillId="0" borderId="34" xfId="0" applyFont="1" applyBorder="1" applyAlignment="1" applyProtection="1">
      <alignment horizontal="center" vertical="center"/>
      <protection locked="0"/>
    </xf>
    <xf numFmtId="0" fontId="5" fillId="0" borderId="28" xfId="0" applyFont="1" applyBorder="1" applyAlignment="1" applyProtection="1">
      <alignment horizontal="center" vertical="center"/>
      <protection locked="0"/>
    </xf>
    <xf numFmtId="38" fontId="5" fillId="2" borderId="7" xfId="1" applyFont="1" applyFill="1" applyBorder="1" applyAlignment="1" applyProtection="1">
      <alignment horizontal="right" vertical="center"/>
      <protection locked="0"/>
    </xf>
    <xf numFmtId="38" fontId="5" fillId="2" borderId="5" xfId="1" applyFont="1" applyFill="1" applyBorder="1" applyAlignment="1" applyProtection="1">
      <alignment horizontal="right" vertical="center"/>
      <protection locked="0"/>
    </xf>
    <xf numFmtId="0" fontId="5" fillId="2" borderId="32" xfId="0" applyFont="1" applyFill="1" applyBorder="1" applyAlignment="1" applyProtection="1">
      <alignment horizontal="center" vertical="center"/>
      <protection locked="0"/>
    </xf>
    <xf numFmtId="0" fontId="5" fillId="2" borderId="40" xfId="0" applyFont="1" applyFill="1" applyBorder="1" applyAlignment="1" applyProtection="1">
      <alignment horizontal="center" vertical="center"/>
      <protection locked="0"/>
    </xf>
    <xf numFmtId="0" fontId="5" fillId="2" borderId="41" xfId="0" applyFont="1" applyFill="1" applyBorder="1" applyAlignment="1" applyProtection="1">
      <alignment horizontal="center" vertical="center"/>
      <protection locked="0"/>
    </xf>
    <xf numFmtId="57" fontId="5" fillId="2" borderId="1" xfId="0" applyNumberFormat="1" applyFont="1" applyFill="1" applyBorder="1" applyAlignment="1" applyProtection="1">
      <alignment horizontal="center" vertical="center"/>
      <protection locked="0"/>
    </xf>
    <xf numFmtId="0" fontId="5" fillId="0" borderId="26" xfId="0" applyFont="1" applyBorder="1" applyAlignment="1" applyProtection="1">
      <alignment vertical="center" textRotation="255"/>
      <protection locked="0"/>
    </xf>
    <xf numFmtId="0" fontId="5" fillId="0" borderId="29" xfId="0" applyFont="1" applyBorder="1" applyAlignment="1" applyProtection="1">
      <alignment vertical="center" textRotation="255"/>
      <protection locked="0"/>
    </xf>
    <xf numFmtId="0" fontId="5" fillId="0" borderId="30" xfId="0" applyFont="1" applyBorder="1" applyAlignment="1" applyProtection="1">
      <alignment vertical="center" textRotation="255"/>
      <protection locked="0"/>
    </xf>
    <xf numFmtId="0" fontId="5" fillId="0" borderId="31" xfId="0" applyFont="1" applyBorder="1" applyAlignment="1" applyProtection="1">
      <alignment horizontal="left" vertical="center"/>
      <protection locked="0"/>
    </xf>
    <xf numFmtId="0" fontId="5" fillId="0" borderId="21" xfId="0" applyFont="1" applyBorder="1" applyAlignment="1" applyProtection="1">
      <alignment horizontal="left" vertical="center"/>
      <protection locked="0"/>
    </xf>
    <xf numFmtId="0" fontId="5" fillId="0" borderId="25" xfId="0" applyFont="1" applyBorder="1" applyAlignment="1" applyProtection="1">
      <alignment horizontal="left" vertical="center"/>
      <protection locked="0"/>
    </xf>
    <xf numFmtId="0" fontId="5" fillId="0" borderId="26" xfId="0" applyFont="1" applyBorder="1" applyAlignment="1" applyProtection="1">
      <alignment horizontal="left" vertical="center" textRotation="255"/>
      <protection locked="0"/>
    </xf>
    <xf numFmtId="0" fontId="5" fillId="0" borderId="29" xfId="0" applyFont="1" applyBorder="1" applyAlignment="1" applyProtection="1">
      <alignment horizontal="left" vertical="center" textRotation="255"/>
      <protection locked="0"/>
    </xf>
    <xf numFmtId="0" fontId="5" fillId="0" borderId="30" xfId="0" applyFont="1" applyBorder="1" applyAlignment="1" applyProtection="1">
      <alignment horizontal="left" vertical="center" textRotation="255"/>
      <protection locked="0"/>
    </xf>
    <xf numFmtId="0" fontId="5" fillId="0" borderId="25" xfId="0" applyFont="1" applyBorder="1" applyAlignment="1" applyProtection="1">
      <alignment horizontal="center" vertical="center"/>
      <protection locked="0"/>
    </xf>
    <xf numFmtId="0" fontId="5" fillId="2" borderId="6" xfId="0" applyFont="1" applyFill="1" applyBorder="1" applyAlignment="1" applyProtection="1">
      <alignment horizontal="left" vertical="center"/>
      <protection locked="0"/>
    </xf>
    <xf numFmtId="0" fontId="5" fillId="2" borderId="14" xfId="0" applyFont="1" applyFill="1" applyBorder="1" applyAlignment="1" applyProtection="1">
      <alignment horizontal="center" vertical="center" wrapText="1"/>
      <protection locked="0"/>
    </xf>
    <xf numFmtId="0" fontId="5" fillId="2" borderId="14" xfId="0" applyFont="1" applyFill="1" applyBorder="1" applyAlignment="1" applyProtection="1">
      <alignment horizontal="center" vertical="center"/>
      <protection locked="0"/>
    </xf>
    <xf numFmtId="0" fontId="5" fillId="0" borderId="4" xfId="0" applyFont="1" applyBorder="1" applyAlignment="1" applyProtection="1">
      <alignment horizontal="center" vertical="center" textRotation="255" wrapText="1"/>
      <protection locked="0"/>
    </xf>
    <xf numFmtId="0" fontId="5" fillId="0" borderId="37" xfId="0" applyFont="1" applyBorder="1" applyAlignment="1" applyProtection="1">
      <alignment horizontal="center" vertical="center" textRotation="255" wrapText="1"/>
      <protection locked="0"/>
    </xf>
    <xf numFmtId="0" fontId="5" fillId="0" borderId="20" xfId="0" applyFont="1" applyBorder="1" applyAlignment="1" applyProtection="1">
      <alignment vertical="center" wrapText="1"/>
      <protection locked="0"/>
    </xf>
    <xf numFmtId="0" fontId="5" fillId="0" borderId="1" xfId="0" applyFont="1" applyBorder="1" applyAlignment="1" applyProtection="1">
      <alignment vertical="center" wrapText="1"/>
      <protection locked="0"/>
    </xf>
    <xf numFmtId="0" fontId="5" fillId="0" borderId="1" xfId="0" applyFont="1" applyBorder="1" applyAlignment="1" applyProtection="1">
      <alignment horizontal="center" vertical="center" wrapText="1"/>
      <protection locked="0"/>
    </xf>
    <xf numFmtId="0" fontId="5" fillId="2" borderId="20" xfId="0" applyFont="1" applyFill="1" applyBorder="1" applyAlignment="1" applyProtection="1">
      <alignment horizontal="left" vertical="center"/>
      <protection locked="0"/>
    </xf>
    <xf numFmtId="0" fontId="5" fillId="2" borderId="42" xfId="0" applyFont="1" applyFill="1" applyBorder="1" applyAlignment="1" applyProtection="1">
      <alignment horizontal="left" vertical="center"/>
      <protection locked="0"/>
    </xf>
    <xf numFmtId="0" fontId="5" fillId="0" borderId="7" xfId="0" applyFont="1" applyBorder="1" applyAlignment="1" applyProtection="1">
      <alignment vertical="center" wrapText="1"/>
      <protection locked="0"/>
    </xf>
    <xf numFmtId="0" fontId="5" fillId="0" borderId="5" xfId="0" applyFont="1" applyBorder="1" applyAlignment="1" applyProtection="1">
      <alignment vertical="center" wrapText="1"/>
      <protection locked="0"/>
    </xf>
    <xf numFmtId="0" fontId="5" fillId="0" borderId="6" xfId="0" applyFont="1" applyBorder="1" applyAlignment="1" applyProtection="1">
      <alignment vertical="center" wrapText="1"/>
      <protection locked="0"/>
    </xf>
    <xf numFmtId="0" fontId="5" fillId="0" borderId="2"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5" fillId="0" borderId="23" xfId="0" applyFont="1" applyBorder="1" applyAlignment="1" applyProtection="1">
      <alignment horizontal="left" vertical="center"/>
      <protection locked="0"/>
    </xf>
    <xf numFmtId="0" fontId="5" fillId="0" borderId="4" xfId="0" applyFont="1" applyBorder="1" applyAlignment="1" applyProtection="1">
      <alignment horizontal="center" vertical="center" textRotation="255"/>
      <protection locked="0"/>
    </xf>
    <xf numFmtId="0" fontId="5" fillId="0" borderId="9" xfId="0" applyFont="1" applyBorder="1" applyAlignment="1" applyProtection="1">
      <alignment horizontal="center" vertical="center" textRotation="255"/>
      <protection locked="0"/>
    </xf>
    <xf numFmtId="0" fontId="5" fillId="0" borderId="6" xfId="0" applyFont="1" applyBorder="1" applyAlignment="1" applyProtection="1">
      <alignment horizontal="center" vertical="center"/>
      <protection locked="0"/>
    </xf>
    <xf numFmtId="0" fontId="5" fillId="0" borderId="1" xfId="0" applyFont="1" applyBorder="1" applyProtection="1">
      <alignment vertical="center"/>
      <protection locked="0"/>
    </xf>
    <xf numFmtId="176" fontId="5" fillId="2" borderId="1" xfId="0" applyNumberFormat="1" applyFont="1" applyFill="1" applyBorder="1" applyAlignment="1" applyProtection="1">
      <alignment horizontal="right" vertical="center"/>
      <protection locked="0"/>
    </xf>
    <xf numFmtId="0" fontId="5" fillId="2" borderId="3"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protection locked="0"/>
    </xf>
    <xf numFmtId="0" fontId="2" fillId="2" borderId="1" xfId="0" applyFont="1" applyFill="1" applyBorder="1" applyAlignment="1" applyProtection="1">
      <alignment horizontal="left" vertical="center" wrapText="1"/>
      <protection locked="0"/>
    </xf>
    <xf numFmtId="181" fontId="5" fillId="2" borderId="1" xfId="0" applyNumberFormat="1" applyFont="1" applyFill="1" applyBorder="1" applyAlignment="1" applyProtection="1">
      <alignment horizontal="right" vertical="center"/>
      <protection locked="0"/>
    </xf>
    <xf numFmtId="0" fontId="5" fillId="0" borderId="23" xfId="0" applyFont="1" applyBorder="1" applyAlignment="1" applyProtection="1">
      <alignment horizontal="center" vertical="center"/>
      <protection locked="0"/>
    </xf>
    <xf numFmtId="0" fontId="5" fillId="3" borderId="23" xfId="0" applyFont="1" applyFill="1" applyBorder="1" applyAlignment="1">
      <alignment horizontal="center" vertical="center"/>
    </xf>
    <xf numFmtId="181" fontId="5" fillId="2" borderId="7" xfId="0" applyNumberFormat="1" applyFont="1" applyFill="1" applyBorder="1" applyAlignment="1" applyProtection="1">
      <alignment horizontal="center" vertical="center" wrapText="1"/>
      <protection locked="0"/>
    </xf>
    <xf numFmtId="181" fontId="5" fillId="2" borderId="5" xfId="0" applyNumberFormat="1" applyFont="1" applyFill="1" applyBorder="1" applyAlignment="1" applyProtection="1">
      <alignment horizontal="center" vertical="center" wrapText="1"/>
      <protection locked="0"/>
    </xf>
    <xf numFmtId="181" fontId="5" fillId="2" borderId="6" xfId="0" applyNumberFormat="1" applyFont="1" applyFill="1" applyBorder="1" applyAlignment="1" applyProtection="1">
      <alignment horizontal="center" vertical="center" wrapText="1"/>
      <protection locked="0"/>
    </xf>
    <xf numFmtId="0" fontId="5" fillId="0" borderId="32" xfId="0" applyFont="1" applyBorder="1" applyAlignment="1" applyProtection="1">
      <alignment horizontal="left" vertical="center"/>
      <protection locked="0"/>
    </xf>
    <xf numFmtId="0" fontId="5" fillId="0" borderId="40" xfId="0" applyFont="1" applyBorder="1" applyAlignment="1" applyProtection="1">
      <alignment horizontal="left" vertical="center"/>
      <protection locked="0"/>
    </xf>
    <xf numFmtId="0" fontId="5" fillId="0" borderId="22" xfId="0" applyFont="1" applyBorder="1" applyAlignment="1" applyProtection="1">
      <alignment horizontal="left" vertical="center"/>
      <protection locked="0"/>
    </xf>
    <xf numFmtId="0" fontId="5" fillId="2" borderId="43" xfId="0" applyFont="1" applyFill="1" applyBorder="1" applyAlignment="1" applyProtection="1">
      <alignment horizontal="center" vertical="center"/>
      <protection locked="0"/>
    </xf>
    <xf numFmtId="0" fontId="2" fillId="2" borderId="43" xfId="0" applyFont="1" applyFill="1" applyBorder="1" applyAlignment="1" applyProtection="1">
      <alignment horizontal="left" vertical="center" wrapText="1"/>
      <protection locked="0"/>
    </xf>
    <xf numFmtId="0" fontId="5" fillId="2" borderId="6" xfId="0" applyFont="1" applyFill="1" applyBorder="1" applyAlignment="1" applyProtection="1">
      <alignment horizontal="center" vertical="center"/>
      <protection locked="0"/>
    </xf>
    <xf numFmtId="176" fontId="5" fillId="2" borderId="43" xfId="0" applyNumberFormat="1" applyFont="1" applyFill="1" applyBorder="1" applyAlignment="1" applyProtection="1">
      <alignment horizontal="right" vertical="center"/>
      <protection locked="0"/>
    </xf>
    <xf numFmtId="181" fontId="5" fillId="2" borderId="1" xfId="0" applyNumberFormat="1" applyFont="1" applyFill="1" applyBorder="1" applyAlignment="1" applyProtection="1">
      <alignment horizontal="center" vertical="center" wrapText="1"/>
      <protection locked="0"/>
    </xf>
    <xf numFmtId="0" fontId="19" fillId="0" borderId="27" xfId="0" applyFont="1" applyBorder="1" applyAlignment="1" applyProtection="1">
      <alignment horizontal="center" vertical="center"/>
      <protection locked="0"/>
    </xf>
    <xf numFmtId="0" fontId="19" fillId="0" borderId="0" xfId="0" applyFont="1" applyAlignment="1" applyProtection="1">
      <alignment horizontal="center" vertical="center"/>
      <protection locked="0"/>
    </xf>
    <xf numFmtId="0" fontId="19" fillId="0" borderId="10" xfId="0" applyFont="1" applyBorder="1" applyAlignment="1" applyProtection="1">
      <alignment horizontal="center" vertical="center"/>
      <protection locked="0"/>
    </xf>
    <xf numFmtId="0" fontId="5" fillId="0" borderId="43" xfId="0" applyFont="1" applyBorder="1" applyAlignment="1" applyProtection="1">
      <alignment horizontal="center" vertical="center" textRotation="255"/>
      <protection locked="0"/>
    </xf>
    <xf numFmtId="0" fontId="5" fillId="0" borderId="45" xfId="0" applyFont="1" applyBorder="1" applyAlignment="1" applyProtection="1">
      <alignment horizontal="center" vertical="center" textRotation="255"/>
      <protection locked="0"/>
    </xf>
    <xf numFmtId="0" fontId="5" fillId="0" borderId="13" xfId="0" applyFont="1" applyBorder="1" applyAlignment="1" applyProtection="1">
      <alignment horizontal="center" vertical="center" textRotation="255"/>
      <protection locked="0"/>
    </xf>
    <xf numFmtId="0" fontId="5" fillId="0" borderId="16" xfId="0" applyFont="1" applyBorder="1" applyAlignment="1" applyProtection="1">
      <alignment horizontal="center" vertical="center" textRotation="255"/>
      <protection locked="0"/>
    </xf>
    <xf numFmtId="0" fontId="5" fillId="0" borderId="4" xfId="0" applyFont="1" applyBorder="1" applyAlignment="1" applyProtection="1">
      <alignment horizontal="left" vertical="center"/>
      <protection locked="0"/>
    </xf>
    <xf numFmtId="0" fontId="5" fillId="0" borderId="18" xfId="0" applyFont="1" applyBorder="1" applyAlignment="1" applyProtection="1">
      <alignment horizontal="left" vertical="center"/>
      <protection locked="0"/>
    </xf>
    <xf numFmtId="0" fontId="5" fillId="0" borderId="24" xfId="0" applyFont="1" applyBorder="1" applyAlignment="1" applyProtection="1">
      <alignment horizontal="left" vertical="center"/>
      <protection locked="0"/>
    </xf>
    <xf numFmtId="0" fontId="5" fillId="2" borderId="32" xfId="0" applyFont="1" applyFill="1" applyBorder="1" applyAlignment="1" applyProtection="1">
      <alignment horizontal="right" vertical="center"/>
      <protection locked="0"/>
    </xf>
    <xf numFmtId="0" fontId="5" fillId="2" borderId="40" xfId="0" applyFont="1" applyFill="1" applyBorder="1" applyAlignment="1" applyProtection="1">
      <alignment horizontal="right" vertical="center"/>
      <protection locked="0"/>
    </xf>
    <xf numFmtId="0" fontId="5" fillId="2" borderId="32" xfId="0" applyFont="1" applyFill="1" applyBorder="1" applyProtection="1">
      <alignment vertical="center"/>
      <protection locked="0"/>
    </xf>
    <xf numFmtId="0" fontId="5" fillId="2" borderId="40" xfId="0" applyFont="1" applyFill="1" applyBorder="1" applyProtection="1">
      <alignment vertical="center"/>
      <protection locked="0"/>
    </xf>
    <xf numFmtId="0" fontId="5" fillId="2" borderId="41" xfId="0" applyFont="1" applyFill="1" applyBorder="1" applyProtection="1">
      <alignment vertical="center"/>
      <protection locked="0"/>
    </xf>
    <xf numFmtId="176" fontId="5" fillId="3" borderId="1" xfId="0" applyNumberFormat="1" applyFont="1" applyFill="1" applyBorder="1" applyAlignment="1">
      <alignment horizontal="right" vertical="center"/>
    </xf>
    <xf numFmtId="0" fontId="5" fillId="0" borderId="7" xfId="0" applyFont="1" applyBorder="1" applyAlignment="1" applyProtection="1">
      <alignment horizontal="right" vertical="center"/>
      <protection locked="0"/>
    </xf>
    <xf numFmtId="0" fontId="5" fillId="0" borderId="5" xfId="0" applyFont="1" applyBorder="1" applyAlignment="1" applyProtection="1">
      <alignment horizontal="right" vertical="center"/>
      <protection locked="0"/>
    </xf>
    <xf numFmtId="0" fontId="5" fillId="0" borderId="6" xfId="0" applyFont="1" applyBorder="1" applyAlignment="1" applyProtection="1">
      <alignment horizontal="right" vertical="center"/>
      <protection locked="0"/>
    </xf>
    <xf numFmtId="0" fontId="5" fillId="0" borderId="2" xfId="0" applyFont="1" applyBorder="1" applyAlignment="1" applyProtection="1">
      <alignment vertical="center" wrapText="1"/>
      <protection locked="0"/>
    </xf>
    <xf numFmtId="0" fontId="5" fillId="0" borderId="3" xfId="0" applyFont="1" applyBorder="1" applyAlignment="1" applyProtection="1">
      <alignment vertical="center" wrapText="1"/>
      <protection locked="0"/>
    </xf>
    <xf numFmtId="0" fontId="5" fillId="0" borderId="8" xfId="0" applyFont="1" applyBorder="1" applyAlignment="1" applyProtection="1">
      <alignment vertical="center" wrapText="1"/>
      <protection locked="0"/>
    </xf>
    <xf numFmtId="0" fontId="5" fillId="0" borderId="9" xfId="0" applyFont="1" applyBorder="1" applyAlignment="1" applyProtection="1">
      <alignment vertical="center" wrapText="1"/>
      <protection locked="0"/>
    </xf>
    <xf numFmtId="0" fontId="5" fillId="0" borderId="10" xfId="0" applyFont="1" applyBorder="1" applyAlignment="1" applyProtection="1">
      <alignment vertical="center" wrapText="1"/>
      <protection locked="0"/>
    </xf>
    <xf numFmtId="0" fontId="5" fillId="0" borderId="11" xfId="0" applyFont="1" applyBorder="1" applyAlignment="1" applyProtection="1">
      <alignment vertical="center" wrapText="1"/>
      <protection locked="0"/>
    </xf>
    <xf numFmtId="0" fontId="5" fillId="0" borderId="27" xfId="0" applyFont="1" applyBorder="1" applyAlignment="1" applyProtection="1">
      <alignment horizontal="left" vertical="center" wrapText="1"/>
      <protection locked="0"/>
    </xf>
    <xf numFmtId="0" fontId="19" fillId="0" borderId="2" xfId="0" applyFont="1" applyBorder="1" applyAlignment="1" applyProtection="1">
      <alignment horizontal="center" vertical="center"/>
      <protection locked="0"/>
    </xf>
    <xf numFmtId="0" fontId="19" fillId="0" borderId="4" xfId="0" applyFont="1" applyBorder="1" applyAlignment="1" applyProtection="1">
      <alignment horizontal="center" vertical="center"/>
      <protection locked="0"/>
    </xf>
    <xf numFmtId="0" fontId="19" fillId="0" borderId="37"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5" fillId="3" borderId="1" xfId="0" applyFont="1" applyFill="1" applyBorder="1" applyAlignment="1">
      <alignment horizontal="right" vertical="center"/>
    </xf>
    <xf numFmtId="0" fontId="5" fillId="0" borderId="12" xfId="0" applyFont="1" applyBorder="1" applyAlignment="1" applyProtection="1">
      <alignment horizontal="left" vertical="center"/>
      <protection locked="0"/>
    </xf>
    <xf numFmtId="0" fontId="2" fillId="2" borderId="1" xfId="0" applyFont="1" applyFill="1" applyBorder="1" applyAlignment="1" applyProtection="1">
      <alignment horizontal="left" vertical="center"/>
      <protection locked="0"/>
    </xf>
    <xf numFmtId="0" fontId="5" fillId="2" borderId="1" xfId="0" applyFont="1" applyFill="1" applyBorder="1" applyAlignment="1" applyProtection="1">
      <alignment horizontal="right" vertical="center"/>
      <protection locked="0"/>
    </xf>
    <xf numFmtId="0" fontId="5" fillId="3" borderId="1" xfId="0" applyFont="1" applyFill="1" applyBorder="1">
      <alignment vertical="center"/>
    </xf>
    <xf numFmtId="0" fontId="5" fillId="0" borderId="7" xfId="0" applyFont="1" applyBorder="1" applyAlignment="1" applyProtection="1">
      <alignment horizontal="left" vertical="center" shrinkToFit="1"/>
      <protection locked="0"/>
    </xf>
    <xf numFmtId="0" fontId="5" fillId="0" borderId="5" xfId="0" applyFont="1" applyBorder="1" applyAlignment="1" applyProtection="1">
      <alignment horizontal="left" vertical="center" shrinkToFit="1"/>
      <protection locked="0"/>
    </xf>
    <xf numFmtId="0" fontId="5" fillId="0" borderId="6" xfId="0" applyFont="1" applyBorder="1" applyAlignment="1" applyProtection="1">
      <alignment horizontal="left" vertical="center" shrinkToFit="1"/>
      <protection locked="0"/>
    </xf>
    <xf numFmtId="0" fontId="5" fillId="0" borderId="2" xfId="0" applyFont="1" applyBorder="1" applyAlignment="1" applyProtection="1">
      <alignment horizontal="center" vertical="center"/>
      <protection locked="0"/>
    </xf>
    <xf numFmtId="0" fontId="5" fillId="3" borderId="8" xfId="0" applyFont="1" applyFill="1" applyBorder="1" applyAlignment="1">
      <alignment horizontal="right" vertical="center"/>
    </xf>
    <xf numFmtId="0" fontId="5" fillId="3" borderId="43" xfId="0" applyFont="1" applyFill="1" applyBorder="1" applyAlignment="1">
      <alignment horizontal="right" vertical="center"/>
    </xf>
    <xf numFmtId="0" fontId="5" fillId="3" borderId="2" xfId="0" applyFont="1" applyFill="1" applyBorder="1" applyAlignment="1">
      <alignment horizontal="right" vertical="center"/>
    </xf>
    <xf numFmtId="38" fontId="5" fillId="3" borderId="1" xfId="1" applyFont="1" applyFill="1" applyBorder="1" applyAlignment="1" applyProtection="1">
      <alignment horizontal="right" vertical="center"/>
    </xf>
    <xf numFmtId="38" fontId="5" fillId="3" borderId="7" xfId="1" applyFont="1" applyFill="1" applyBorder="1" applyAlignment="1" applyProtection="1">
      <alignment horizontal="right" vertical="center"/>
    </xf>
    <xf numFmtId="0" fontId="5" fillId="0" borderId="2" xfId="0" applyFont="1" applyBorder="1" applyAlignment="1" applyProtection="1">
      <alignment horizontal="left" vertical="top"/>
      <protection locked="0"/>
    </xf>
    <xf numFmtId="0" fontId="5" fillId="0" borderId="3" xfId="0" applyFont="1" applyBorder="1" applyAlignment="1" applyProtection="1">
      <alignment horizontal="left" vertical="top"/>
      <protection locked="0"/>
    </xf>
    <xf numFmtId="0" fontId="5" fillId="0" borderId="9" xfId="0" applyFont="1" applyBorder="1" applyAlignment="1" applyProtection="1">
      <alignment horizontal="left" vertical="top"/>
      <protection locked="0"/>
    </xf>
    <xf numFmtId="0" fontId="5" fillId="0" borderId="10" xfId="0" applyFont="1" applyBorder="1" applyAlignment="1" applyProtection="1">
      <alignment horizontal="left" vertical="top"/>
      <protection locked="0"/>
    </xf>
    <xf numFmtId="0" fontId="5" fillId="0" borderId="2"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38"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0" borderId="85" xfId="0" applyFont="1" applyBorder="1" applyAlignment="1" applyProtection="1">
      <alignment horizontal="center" vertical="center"/>
      <protection locked="0"/>
    </xf>
    <xf numFmtId="0" fontId="5" fillId="0" borderId="86" xfId="0" applyFont="1" applyBorder="1" applyAlignment="1" applyProtection="1">
      <alignment horizontal="center" vertical="center"/>
      <protection locked="0"/>
    </xf>
    <xf numFmtId="0" fontId="5" fillId="0" borderId="87" xfId="0" applyFont="1" applyBorder="1" applyAlignment="1" applyProtection="1">
      <alignment horizontal="center" vertical="center"/>
      <protection locked="0"/>
    </xf>
    <xf numFmtId="0" fontId="5" fillId="0" borderId="7" xfId="0" applyFont="1" applyBorder="1" applyAlignment="1" applyProtection="1">
      <alignment horizontal="center" vertical="center" shrinkToFit="1"/>
      <protection locked="0"/>
    </xf>
    <xf numFmtId="0" fontId="5" fillId="0" borderId="5" xfId="0" applyFont="1" applyBorder="1" applyAlignment="1" applyProtection="1">
      <alignment horizontal="center" vertical="center" shrinkToFit="1"/>
      <protection locked="0"/>
    </xf>
    <xf numFmtId="0" fontId="5" fillId="0" borderId="6" xfId="0" applyFont="1" applyBorder="1" applyAlignment="1" applyProtection="1">
      <alignment horizontal="center" vertical="center" shrinkToFit="1"/>
      <protection locked="0"/>
    </xf>
    <xf numFmtId="0" fontId="5" fillId="2" borderId="7" xfId="0" applyFont="1" applyFill="1" applyBorder="1" applyAlignment="1" applyProtection="1">
      <alignment horizontal="center" vertical="center" shrinkToFit="1"/>
      <protection locked="0"/>
    </xf>
    <xf numFmtId="0" fontId="5" fillId="2" borderId="5" xfId="0" applyFont="1" applyFill="1" applyBorder="1" applyAlignment="1" applyProtection="1">
      <alignment horizontal="center" vertical="center" shrinkToFit="1"/>
      <protection locked="0"/>
    </xf>
    <xf numFmtId="0" fontId="5" fillId="2" borderId="6" xfId="0" applyFont="1" applyFill="1" applyBorder="1" applyAlignment="1" applyProtection="1">
      <alignment horizontal="center" vertical="center" shrinkToFit="1"/>
      <protection locked="0"/>
    </xf>
    <xf numFmtId="0" fontId="5" fillId="3" borderId="7" xfId="0" applyFont="1" applyFill="1" applyBorder="1" applyAlignment="1">
      <alignment horizontal="left" vertical="center"/>
    </xf>
    <xf numFmtId="0" fontId="5" fillId="3" borderId="5" xfId="0" applyFont="1" applyFill="1" applyBorder="1" applyAlignment="1">
      <alignment horizontal="left" vertical="center"/>
    </xf>
    <xf numFmtId="0" fontId="5" fillId="3" borderId="6" xfId="0" applyFont="1" applyFill="1" applyBorder="1" applyAlignment="1">
      <alignment horizontal="left" vertical="center"/>
    </xf>
    <xf numFmtId="0" fontId="5" fillId="0" borderId="7" xfId="0"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2" borderId="7" xfId="0" applyFont="1" applyFill="1" applyBorder="1" applyProtection="1">
      <alignment vertical="center"/>
      <protection locked="0"/>
    </xf>
    <xf numFmtId="0" fontId="5" fillId="2" borderId="5" xfId="0" applyFont="1" applyFill="1" applyBorder="1" applyProtection="1">
      <alignment vertical="center"/>
      <protection locked="0"/>
    </xf>
    <xf numFmtId="0" fontId="5" fillId="2" borderId="6" xfId="0" applyFont="1" applyFill="1" applyBorder="1" applyProtection="1">
      <alignment vertical="center"/>
      <protection locked="0"/>
    </xf>
    <xf numFmtId="0" fontId="10" fillId="0" borderId="7" xfId="0" applyFont="1" applyBorder="1" applyAlignment="1" applyProtection="1">
      <alignment horizontal="left" vertical="center" wrapText="1"/>
      <protection locked="0"/>
    </xf>
    <xf numFmtId="0" fontId="10" fillId="0" borderId="5" xfId="0" applyFont="1" applyBorder="1" applyAlignment="1" applyProtection="1">
      <alignment horizontal="left" vertical="center" wrapText="1"/>
      <protection locked="0"/>
    </xf>
    <xf numFmtId="0" fontId="10" fillId="0" borderId="6" xfId="0" applyFont="1" applyBorder="1" applyAlignment="1" applyProtection="1">
      <alignment horizontal="left" vertical="center" wrapText="1"/>
      <protection locked="0"/>
    </xf>
    <xf numFmtId="0" fontId="5" fillId="2" borderId="7" xfId="0" applyFont="1" applyFill="1" applyBorder="1" applyAlignment="1" applyProtection="1">
      <alignment horizontal="left" vertical="center" wrapText="1"/>
      <protection locked="0"/>
    </xf>
    <xf numFmtId="0" fontId="5" fillId="2" borderId="5" xfId="0" applyFont="1" applyFill="1" applyBorder="1" applyAlignment="1" applyProtection="1">
      <alignment horizontal="left" vertical="center" wrapText="1"/>
      <protection locked="0"/>
    </xf>
    <xf numFmtId="0" fontId="5" fillId="2" borderId="6" xfId="0" applyFont="1" applyFill="1" applyBorder="1" applyAlignment="1" applyProtection="1">
      <alignment horizontal="left" vertical="center" wrapText="1"/>
      <protection locked="0"/>
    </xf>
    <xf numFmtId="0" fontId="5" fillId="0" borderId="9" xfId="0" applyFont="1" applyBorder="1" applyAlignment="1" applyProtection="1">
      <alignment horizontal="left" vertical="center" wrapText="1"/>
      <protection locked="0"/>
    </xf>
    <xf numFmtId="0" fontId="5" fillId="0" borderId="10" xfId="0" applyFont="1" applyBorder="1" applyAlignment="1" applyProtection="1">
      <alignment horizontal="left" vertical="center" wrapText="1"/>
      <protection locked="0"/>
    </xf>
    <xf numFmtId="0" fontId="5" fillId="0" borderId="11" xfId="0" applyFont="1" applyBorder="1" applyAlignment="1" applyProtection="1">
      <alignment horizontal="left" vertical="center" wrapText="1"/>
      <protection locked="0"/>
    </xf>
    <xf numFmtId="0" fontId="5" fillId="2" borderId="4" xfId="0" applyFont="1" applyFill="1" applyBorder="1" applyAlignment="1" applyProtection="1">
      <alignment horizontal="center" vertical="center"/>
      <protection locked="0"/>
    </xf>
    <xf numFmtId="0" fontId="5" fillId="2" borderId="9" xfId="0" applyFont="1" applyFill="1" applyBorder="1" applyAlignment="1" applyProtection="1">
      <alignment horizontal="center" vertical="center"/>
      <protection locked="0"/>
    </xf>
    <xf numFmtId="0" fontId="5" fillId="0" borderId="5" xfId="0" quotePrefix="1" applyFont="1" applyBorder="1" applyProtection="1">
      <alignment vertical="center"/>
      <protection locked="0"/>
    </xf>
    <xf numFmtId="0" fontId="5" fillId="0" borderId="6" xfId="0" quotePrefix="1" applyFont="1" applyBorder="1" applyProtection="1">
      <alignment vertical="center"/>
      <protection locked="0"/>
    </xf>
    <xf numFmtId="0" fontId="5" fillId="0" borderId="3" xfId="0" quotePrefix="1" applyFont="1" applyBorder="1" applyProtection="1">
      <alignment vertical="center"/>
      <protection locked="0"/>
    </xf>
    <xf numFmtId="0" fontId="5" fillId="0" borderId="8" xfId="0" quotePrefix="1" applyFont="1" applyBorder="1" applyProtection="1">
      <alignment vertical="center"/>
      <protection locked="0"/>
    </xf>
    <xf numFmtId="0" fontId="5" fillId="2" borderId="7" xfId="0" applyFont="1" applyFill="1" applyBorder="1" applyAlignment="1" applyProtection="1">
      <alignment vertical="center" wrapText="1"/>
      <protection locked="0"/>
    </xf>
    <xf numFmtId="0" fontId="5" fillId="2" borderId="5" xfId="0" applyFont="1" applyFill="1" applyBorder="1" applyAlignment="1" applyProtection="1">
      <alignment vertical="center" wrapText="1"/>
      <protection locked="0"/>
    </xf>
    <xf numFmtId="0" fontId="5" fillId="2" borderId="6" xfId="0" applyFont="1" applyFill="1" applyBorder="1" applyAlignment="1" applyProtection="1">
      <alignment vertical="center" wrapText="1"/>
      <protection locked="0"/>
    </xf>
    <xf numFmtId="0" fontId="5" fillId="2" borderId="2" xfId="0" applyFont="1" applyFill="1" applyBorder="1" applyAlignment="1" applyProtection="1">
      <alignment vertical="center" shrinkToFit="1"/>
      <protection locked="0"/>
    </xf>
    <xf numFmtId="0" fontId="5" fillId="2" borderId="3" xfId="0" applyFont="1" applyFill="1" applyBorder="1" applyAlignment="1" applyProtection="1">
      <alignment vertical="center" shrinkToFit="1"/>
      <protection locked="0"/>
    </xf>
    <xf numFmtId="0" fontId="5" fillId="2" borderId="8" xfId="0" applyFont="1" applyFill="1" applyBorder="1" applyAlignment="1" applyProtection="1">
      <alignment vertical="center" shrinkToFit="1"/>
      <protection locked="0"/>
    </xf>
    <xf numFmtId="0" fontId="5" fillId="2" borderId="9" xfId="0" applyFont="1" applyFill="1" applyBorder="1" applyAlignment="1" applyProtection="1">
      <alignment vertical="center" shrinkToFit="1"/>
      <protection locked="0"/>
    </xf>
    <xf numFmtId="0" fontId="5" fillId="2" borderId="10" xfId="0" applyFont="1" applyFill="1" applyBorder="1" applyAlignment="1" applyProtection="1">
      <alignment vertical="center" shrinkToFit="1"/>
      <protection locked="0"/>
    </xf>
    <xf numFmtId="0" fontId="5" fillId="2" borderId="11" xfId="0" applyFont="1" applyFill="1" applyBorder="1" applyAlignment="1" applyProtection="1">
      <alignment vertical="center" shrinkToFit="1"/>
      <protection locked="0"/>
    </xf>
    <xf numFmtId="0" fontId="5" fillId="0" borderId="45"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0" fontId="5" fillId="0" borderId="2" xfId="0" applyFont="1" applyBorder="1" applyAlignment="1" applyProtection="1">
      <alignment horizontal="left" vertical="center" shrinkToFit="1"/>
      <protection locked="0"/>
    </xf>
    <xf numFmtId="0" fontId="5" fillId="0" borderId="3" xfId="0" applyFont="1" applyBorder="1" applyAlignment="1" applyProtection="1">
      <alignment horizontal="left" vertical="center" shrinkToFit="1"/>
      <protection locked="0"/>
    </xf>
    <xf numFmtId="0" fontId="5" fillId="0" borderId="8" xfId="0" applyFont="1" applyBorder="1" applyAlignment="1" applyProtection="1">
      <alignment horizontal="left" vertical="center" shrinkToFit="1"/>
      <protection locked="0"/>
    </xf>
    <xf numFmtId="0" fontId="5" fillId="0" borderId="4" xfId="0" applyFont="1" applyBorder="1" applyAlignment="1" applyProtection="1">
      <alignment horizontal="left" vertical="center" shrinkToFit="1"/>
      <protection locked="0"/>
    </xf>
    <xf numFmtId="0" fontId="5" fillId="0" borderId="0" xfId="0" applyFont="1" applyAlignment="1" applyProtection="1">
      <alignment horizontal="left" vertical="center" shrinkToFit="1"/>
      <protection locked="0"/>
    </xf>
    <xf numFmtId="0" fontId="5" fillId="0" borderId="38" xfId="0" applyFont="1" applyBorder="1" applyAlignment="1" applyProtection="1">
      <alignment horizontal="left" vertical="center" shrinkToFit="1"/>
      <protection locked="0"/>
    </xf>
    <xf numFmtId="0" fontId="5" fillId="0" borderId="9" xfId="0" applyFont="1" applyBorder="1" applyAlignment="1" applyProtection="1">
      <alignment horizontal="left" vertical="center" shrinkToFit="1"/>
      <protection locked="0"/>
    </xf>
    <xf numFmtId="0" fontId="5" fillId="0" borderId="10" xfId="0" applyFont="1" applyBorder="1" applyAlignment="1" applyProtection="1">
      <alignment horizontal="left" vertical="center" shrinkToFit="1"/>
      <protection locked="0"/>
    </xf>
    <xf numFmtId="0" fontId="5" fillId="0" borderId="11" xfId="0" applyFont="1" applyBorder="1" applyAlignment="1" applyProtection="1">
      <alignment horizontal="left" vertical="center" shrinkToFit="1"/>
      <protection locked="0"/>
    </xf>
    <xf numFmtId="0" fontId="5" fillId="0" borderId="4" xfId="0" applyFont="1" applyBorder="1" applyAlignment="1" applyProtection="1">
      <alignment vertical="center" wrapText="1"/>
      <protection locked="0"/>
    </xf>
    <xf numFmtId="0" fontId="5" fillId="0" borderId="0" xfId="0" applyFont="1" applyAlignment="1" applyProtection="1">
      <alignment vertical="center" wrapText="1"/>
      <protection locked="0"/>
    </xf>
    <xf numFmtId="0" fontId="5" fillId="0" borderId="38" xfId="0" applyFont="1" applyBorder="1" applyAlignment="1" applyProtection="1">
      <alignment vertical="center" wrapText="1"/>
      <protection locked="0"/>
    </xf>
    <xf numFmtId="0" fontId="10" fillId="0" borderId="10" xfId="0" applyFont="1" applyBorder="1" applyAlignment="1" applyProtection="1">
      <alignment horizontal="left" vertical="center" wrapText="1" indent="1"/>
      <protection locked="0"/>
    </xf>
    <xf numFmtId="0" fontId="5" fillId="2" borderId="7"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center" vertical="center" wrapText="1"/>
      <protection locked="0"/>
    </xf>
    <xf numFmtId="0" fontId="5" fillId="0" borderId="1" xfId="0" applyFont="1" applyBorder="1">
      <alignment vertical="center"/>
    </xf>
    <xf numFmtId="0" fontId="5" fillId="0" borderId="1" xfId="0" applyFont="1" applyBorder="1" applyAlignment="1">
      <alignment horizontal="left" vertical="center" shrinkToFit="1"/>
    </xf>
    <xf numFmtId="0" fontId="5" fillId="0" borderId="1" xfId="0" applyFont="1" applyBorder="1" applyAlignment="1">
      <alignment vertical="center" shrinkToFit="1"/>
    </xf>
    <xf numFmtId="0" fontId="5" fillId="0" borderId="46" xfId="0" applyFont="1" applyBorder="1" applyAlignment="1" applyProtection="1">
      <alignment horizontal="center" vertical="center"/>
      <protection locked="0"/>
    </xf>
    <xf numFmtId="0" fontId="5" fillId="0" borderId="47" xfId="0" applyFont="1" applyBorder="1" applyAlignment="1" applyProtection="1">
      <alignment horizontal="center" vertical="center"/>
      <protection locked="0"/>
    </xf>
    <xf numFmtId="0" fontId="5" fillId="0" borderId="48" xfId="0" applyFont="1" applyBorder="1" applyAlignment="1" applyProtection="1">
      <alignment horizontal="center" vertical="center"/>
      <protection locked="0"/>
    </xf>
    <xf numFmtId="0" fontId="5" fillId="3" borderId="1" xfId="0" applyFont="1" applyFill="1" applyBorder="1" applyAlignment="1">
      <alignment horizontal="left" vertical="center"/>
    </xf>
    <xf numFmtId="178" fontId="5" fillId="3" borderId="47" xfId="0" applyNumberFormat="1" applyFont="1" applyFill="1" applyBorder="1" applyAlignment="1">
      <alignment horizontal="right" vertical="center"/>
    </xf>
    <xf numFmtId="178" fontId="5" fillId="3" borderId="50" xfId="0" applyNumberFormat="1" applyFont="1" applyFill="1" applyBorder="1" applyAlignment="1">
      <alignment horizontal="right" vertical="center"/>
    </xf>
    <xf numFmtId="178" fontId="5" fillId="2" borderId="1" xfId="0" applyNumberFormat="1" applyFont="1" applyFill="1" applyBorder="1" applyAlignment="1" applyProtection="1">
      <alignment horizontal="right" vertical="center"/>
      <protection locked="0"/>
    </xf>
    <xf numFmtId="178" fontId="5" fillId="2" borderId="7" xfId="0" applyNumberFormat="1" applyFont="1" applyFill="1" applyBorder="1" applyAlignment="1" applyProtection="1">
      <alignment horizontal="right" vertical="center"/>
      <protection locked="0"/>
    </xf>
    <xf numFmtId="178" fontId="5" fillId="3" borderId="1" xfId="0" applyNumberFormat="1" applyFont="1" applyFill="1" applyBorder="1" applyAlignment="1">
      <alignment horizontal="right" vertical="center"/>
    </xf>
    <xf numFmtId="178" fontId="5" fillId="3" borderId="7" xfId="0" applyNumberFormat="1" applyFont="1" applyFill="1" applyBorder="1" applyAlignment="1">
      <alignment horizontal="right" vertical="center"/>
    </xf>
    <xf numFmtId="178" fontId="5" fillId="3" borderId="56" xfId="0" applyNumberFormat="1" applyFont="1" applyFill="1" applyBorder="1" applyAlignment="1">
      <alignment horizontal="right" vertical="center"/>
    </xf>
    <xf numFmtId="178" fontId="5" fillId="3" borderId="55" xfId="0" applyNumberFormat="1" applyFont="1" applyFill="1" applyBorder="1" applyAlignment="1">
      <alignment horizontal="right" vertical="center"/>
    </xf>
    <xf numFmtId="178" fontId="5" fillId="3" borderId="48" xfId="0" applyNumberFormat="1" applyFont="1" applyFill="1" applyBorder="1" applyAlignment="1">
      <alignment horizontal="right" vertical="center"/>
    </xf>
    <xf numFmtId="178" fontId="5" fillId="3" borderId="51" xfId="0" applyNumberFormat="1" applyFont="1" applyFill="1" applyBorder="1" applyAlignment="1">
      <alignment horizontal="right" vertical="center"/>
    </xf>
    <xf numFmtId="178" fontId="5" fillId="2" borderId="46" xfId="0" applyNumberFormat="1" applyFont="1" applyFill="1" applyBorder="1" applyAlignment="1" applyProtection="1">
      <alignment horizontal="right" vertical="center"/>
      <protection locked="0"/>
    </xf>
    <xf numFmtId="178" fontId="5" fillId="2" borderId="49" xfId="0" applyNumberFormat="1" applyFont="1" applyFill="1" applyBorder="1" applyAlignment="1" applyProtection="1">
      <alignment horizontal="right" vertical="center"/>
      <protection locked="0"/>
    </xf>
    <xf numFmtId="178" fontId="5" fillId="2" borderId="47" xfId="0" applyNumberFormat="1" applyFont="1" applyFill="1" applyBorder="1" applyAlignment="1" applyProtection="1">
      <alignment horizontal="right" vertical="center"/>
      <protection locked="0"/>
    </xf>
    <xf numFmtId="178" fontId="5" fillId="2" borderId="50" xfId="0" applyNumberFormat="1" applyFont="1" applyFill="1" applyBorder="1" applyAlignment="1" applyProtection="1">
      <alignment horizontal="right" vertical="center"/>
      <protection locked="0"/>
    </xf>
    <xf numFmtId="178" fontId="5" fillId="2" borderId="48" xfId="0" applyNumberFormat="1" applyFont="1" applyFill="1" applyBorder="1" applyAlignment="1" applyProtection="1">
      <alignment horizontal="right" vertical="center"/>
      <protection locked="0"/>
    </xf>
    <xf numFmtId="178" fontId="5" fillId="2" borderId="51" xfId="0" applyNumberFormat="1" applyFont="1" applyFill="1" applyBorder="1" applyAlignment="1" applyProtection="1">
      <alignment horizontal="right" vertical="center"/>
      <protection locked="0"/>
    </xf>
    <xf numFmtId="178" fontId="5" fillId="3" borderId="46" xfId="0" applyNumberFormat="1" applyFont="1" applyFill="1" applyBorder="1" applyAlignment="1">
      <alignment horizontal="right" vertical="center"/>
    </xf>
    <xf numFmtId="178" fontId="5" fillId="3" borderId="49" xfId="0" applyNumberFormat="1" applyFont="1" applyFill="1" applyBorder="1" applyAlignment="1">
      <alignment horizontal="right" vertical="center"/>
    </xf>
    <xf numFmtId="178" fontId="5" fillId="3" borderId="5" xfId="0" applyNumberFormat="1" applyFont="1" applyFill="1" applyBorder="1" applyAlignment="1">
      <alignment horizontal="right" vertical="center"/>
    </xf>
    <xf numFmtId="0" fontId="5" fillId="0" borderId="2" xfId="0" applyFont="1" applyBorder="1" applyAlignment="1" applyProtection="1">
      <alignment horizontal="center" vertical="top" textRotation="255" indent="1"/>
      <protection locked="0"/>
    </xf>
    <xf numFmtId="0" fontId="5" fillId="0" borderId="4" xfId="0" applyFont="1" applyBorder="1" applyAlignment="1" applyProtection="1">
      <alignment horizontal="center" vertical="top" textRotation="255" indent="1"/>
      <protection locked="0"/>
    </xf>
    <xf numFmtId="0" fontId="5" fillId="3" borderId="7" xfId="0" applyFont="1" applyFill="1" applyBorder="1" applyAlignment="1">
      <alignment horizontal="right" vertical="center"/>
    </xf>
    <xf numFmtId="179" fontId="5" fillId="3" borderId="1" xfId="0" applyNumberFormat="1" applyFont="1" applyFill="1" applyBorder="1" applyAlignment="1">
      <alignment horizontal="right" vertical="center"/>
    </xf>
    <xf numFmtId="179" fontId="5" fillId="3" borderId="7" xfId="0" applyNumberFormat="1" applyFont="1" applyFill="1" applyBorder="1" applyAlignment="1">
      <alignment horizontal="right" vertical="center"/>
    </xf>
    <xf numFmtId="0" fontId="5" fillId="3" borderId="3" xfId="0" applyFont="1" applyFill="1" applyBorder="1" applyAlignment="1">
      <alignment horizontal="right" vertical="center" shrinkToFit="1"/>
    </xf>
    <xf numFmtId="0" fontId="5" fillId="3" borderId="10" xfId="0" applyFont="1" applyFill="1" applyBorder="1" applyAlignment="1">
      <alignment horizontal="right" vertical="center" shrinkToFit="1"/>
    </xf>
    <xf numFmtId="0" fontId="5" fillId="3" borderId="8" xfId="0" applyFont="1" applyFill="1" applyBorder="1" applyAlignment="1">
      <alignment horizontal="center" vertical="center" shrinkToFit="1"/>
    </xf>
    <xf numFmtId="0" fontId="5" fillId="3" borderId="11" xfId="0" applyFont="1" applyFill="1" applyBorder="1" applyAlignment="1">
      <alignment horizontal="center" vertical="center" shrinkToFit="1"/>
    </xf>
    <xf numFmtId="178" fontId="5" fillId="3" borderId="5" xfId="0" applyNumberFormat="1" applyFont="1" applyFill="1" applyBorder="1" applyAlignment="1">
      <alignment horizontal="right" vertical="center" shrinkToFit="1"/>
    </xf>
    <xf numFmtId="0" fontId="5" fillId="3" borderId="5" xfId="0" applyFont="1" applyFill="1" applyBorder="1" applyAlignment="1">
      <alignment horizontal="right" vertical="center" shrinkToFit="1"/>
    </xf>
    <xf numFmtId="178" fontId="5" fillId="3" borderId="2" xfId="0" applyNumberFormat="1" applyFont="1" applyFill="1" applyBorder="1" applyAlignment="1">
      <alignment horizontal="right" vertical="center" shrinkToFit="1"/>
    </xf>
    <xf numFmtId="0" fontId="5" fillId="3" borderId="9" xfId="0" applyFont="1" applyFill="1" applyBorder="1" applyAlignment="1">
      <alignment horizontal="right"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11" xfId="0" applyFont="1" applyBorder="1" applyAlignment="1">
      <alignment horizontal="center" vertical="center" shrinkToFit="1"/>
    </xf>
    <xf numFmtId="0" fontId="2" fillId="0" borderId="0" xfId="0" applyFont="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14" fillId="2" borderId="43" xfId="3" applyFont="1" applyFill="1" applyBorder="1" applyAlignment="1" applyProtection="1">
      <alignment horizontal="center" vertical="center" shrinkToFit="1"/>
      <protection locked="0"/>
    </xf>
    <xf numFmtId="0" fontId="14" fillId="2" borderId="45" xfId="3" applyFont="1" applyFill="1" applyBorder="1" applyAlignment="1" applyProtection="1">
      <alignment horizontal="center" vertical="center" shrinkToFit="1"/>
      <protection locked="0"/>
    </xf>
    <xf numFmtId="0" fontId="14" fillId="2" borderId="44" xfId="3" applyFont="1" applyFill="1" applyBorder="1" applyAlignment="1" applyProtection="1">
      <alignment horizontal="center" vertical="center" shrinkToFit="1"/>
      <protection locked="0"/>
    </xf>
    <xf numFmtId="0" fontId="2" fillId="0" borderId="1" xfId="3" applyFont="1" applyBorder="1" applyAlignment="1" applyProtection="1">
      <alignment horizontal="left" vertical="center"/>
      <protection locked="0"/>
    </xf>
    <xf numFmtId="0" fontId="2" fillId="0" borderId="7" xfId="3" applyFont="1" applyBorder="1" applyAlignment="1" applyProtection="1">
      <alignment horizontal="left" vertical="center"/>
      <protection locked="0"/>
    </xf>
    <xf numFmtId="0" fontId="2" fillId="0" borderId="5" xfId="3" applyFont="1" applyBorder="1" applyAlignment="1" applyProtection="1">
      <alignment horizontal="left" vertical="center"/>
      <protection locked="0"/>
    </xf>
    <xf numFmtId="0" fontId="2" fillId="0" borderId="6" xfId="3" applyFont="1" applyBorder="1" applyAlignment="1" applyProtection="1">
      <alignment horizontal="left" vertical="center"/>
      <protection locked="0"/>
    </xf>
    <xf numFmtId="38" fontId="14" fillId="3" borderId="43" xfId="1" applyFont="1" applyFill="1" applyBorder="1" applyAlignment="1" applyProtection="1">
      <alignment horizontal="right" vertical="center" shrinkToFit="1"/>
    </xf>
    <xf numFmtId="38" fontId="14" fillId="3" borderId="45" xfId="1" applyFont="1" applyFill="1" applyBorder="1" applyAlignment="1" applyProtection="1">
      <alignment horizontal="right" vertical="center" shrinkToFit="1"/>
    </xf>
    <xf numFmtId="38" fontId="14" fillId="3" borderId="44" xfId="1" applyFont="1" applyFill="1" applyBorder="1" applyAlignment="1" applyProtection="1">
      <alignment horizontal="right" vertical="center" shrinkToFit="1"/>
    </xf>
    <xf numFmtId="0" fontId="2" fillId="0" borderId="2" xfId="3" applyFont="1" applyBorder="1" applyAlignment="1" applyProtection="1">
      <alignment horizontal="center" vertical="center" shrinkToFit="1"/>
      <protection locked="0"/>
    </xf>
    <xf numFmtId="0" fontId="2" fillId="0" borderId="45" xfId="3" applyFont="1" applyBorder="1" applyAlignment="1" applyProtection="1">
      <alignment horizontal="center" vertical="center" shrinkToFit="1"/>
      <protection locked="0"/>
    </xf>
    <xf numFmtId="0" fontId="2" fillId="0" borderId="44" xfId="3" applyFont="1" applyBorder="1" applyAlignment="1" applyProtection="1">
      <alignment horizontal="center" vertical="center" shrinkToFit="1"/>
      <protection locked="0"/>
    </xf>
    <xf numFmtId="0" fontId="2" fillId="0" borderId="58" xfId="3" applyFont="1" applyBorder="1" applyAlignment="1" applyProtection="1">
      <alignment horizontal="center" vertical="center" wrapText="1" shrinkToFit="1"/>
      <protection locked="0"/>
    </xf>
    <xf numFmtId="0" fontId="2" fillId="0" borderId="59" xfId="3" applyFont="1" applyBorder="1" applyAlignment="1" applyProtection="1">
      <alignment horizontal="center" vertical="center" shrinkToFit="1"/>
      <protection locked="0"/>
    </xf>
    <xf numFmtId="0" fontId="2" fillId="0" borderId="61" xfId="3" applyFont="1" applyBorder="1" applyAlignment="1" applyProtection="1">
      <alignment horizontal="center" vertical="center" shrinkToFit="1"/>
      <protection locked="0"/>
    </xf>
    <xf numFmtId="0" fontId="2" fillId="0" borderId="62" xfId="3" applyFont="1" applyBorder="1" applyAlignment="1" applyProtection="1">
      <alignment horizontal="center" vertical="center" shrinkToFit="1"/>
      <protection locked="0"/>
    </xf>
    <xf numFmtId="0" fontId="2" fillId="0" borderId="67" xfId="3" applyFont="1" applyBorder="1" applyAlignment="1" applyProtection="1">
      <alignment horizontal="center" vertical="center" shrinkToFit="1"/>
      <protection locked="0"/>
    </xf>
    <xf numFmtId="0" fontId="2" fillId="0" borderId="68" xfId="3" applyFont="1" applyBorder="1" applyAlignment="1" applyProtection="1">
      <alignment horizontal="center" vertical="center" shrinkToFit="1"/>
      <protection locked="0"/>
    </xf>
    <xf numFmtId="0" fontId="2" fillId="0" borderId="78" xfId="3" applyFont="1" applyBorder="1" applyAlignment="1" applyProtection="1">
      <alignment horizontal="center" vertical="center" shrinkToFit="1"/>
      <protection locked="0"/>
    </xf>
    <xf numFmtId="0" fontId="2" fillId="0" borderId="43" xfId="3" applyFont="1" applyBorder="1" applyAlignment="1" applyProtection="1">
      <alignment horizontal="center" vertical="center" shrinkToFit="1"/>
      <protection locked="0"/>
    </xf>
    <xf numFmtId="0" fontId="2" fillId="0" borderId="5" xfId="3" applyFont="1" applyBorder="1" applyAlignment="1" applyProtection="1">
      <alignment horizontal="center" vertical="center"/>
      <protection locked="0"/>
    </xf>
    <xf numFmtId="0" fontId="2" fillId="0" borderId="6" xfId="3" applyFont="1" applyBorder="1" applyAlignment="1" applyProtection="1">
      <alignment horizontal="center" vertical="center"/>
      <protection locked="0"/>
    </xf>
    <xf numFmtId="0" fontId="2" fillId="0" borderId="66" xfId="3" applyFont="1" applyBorder="1" applyAlignment="1" applyProtection="1">
      <alignment horizontal="center" vertical="center" shrinkToFit="1"/>
      <protection locked="0"/>
    </xf>
    <xf numFmtId="0" fontId="2" fillId="0" borderId="81" xfId="3" applyFont="1" applyBorder="1" applyAlignment="1" applyProtection="1">
      <alignment horizontal="center" vertical="center" shrinkToFit="1"/>
      <protection locked="0"/>
    </xf>
    <xf numFmtId="0" fontId="2" fillId="0" borderId="75" xfId="3" applyFont="1" applyBorder="1" applyAlignment="1" applyProtection="1">
      <alignment horizontal="center" vertical="center" shrinkToFit="1"/>
      <protection locked="0"/>
    </xf>
    <xf numFmtId="0" fontId="2" fillId="0" borderId="60" xfId="3" applyFont="1" applyBorder="1" applyAlignment="1" applyProtection="1">
      <alignment horizontal="center" vertical="center" shrinkToFit="1"/>
      <protection locked="0"/>
    </xf>
    <xf numFmtId="0" fontId="2" fillId="0" borderId="43" xfId="3" applyFont="1" applyBorder="1" applyAlignment="1" applyProtection="1">
      <alignment horizontal="center" vertical="center" wrapText="1" shrinkToFit="1"/>
      <protection locked="0"/>
    </xf>
    <xf numFmtId="0" fontId="2" fillId="0" borderId="63" xfId="3" applyFont="1" applyBorder="1" applyAlignment="1" applyProtection="1">
      <alignment horizontal="center" vertical="center" shrinkToFit="1"/>
      <protection locked="0"/>
    </xf>
    <xf numFmtId="0" fontId="2" fillId="0" borderId="69" xfId="3" applyFont="1" applyBorder="1" applyAlignment="1" applyProtection="1">
      <alignment horizontal="center" vertical="center" shrinkToFit="1"/>
      <protection locked="0"/>
    </xf>
    <xf numFmtId="0" fontId="2" fillId="0" borderId="64" xfId="3" applyFont="1" applyBorder="1" applyAlignment="1" applyProtection="1">
      <alignment horizontal="center" vertical="center" shrinkToFit="1"/>
      <protection locked="0"/>
    </xf>
    <xf numFmtId="0" fontId="2" fillId="0" borderId="70" xfId="3" applyFont="1" applyBorder="1" applyAlignment="1" applyProtection="1">
      <alignment horizontal="center" vertical="center" shrinkToFit="1"/>
      <protection locked="0"/>
    </xf>
    <xf numFmtId="0" fontId="2" fillId="0" borderId="64" xfId="3" applyFont="1" applyBorder="1" applyAlignment="1" applyProtection="1">
      <alignment horizontal="center" vertical="center" wrapText="1" shrinkToFit="1"/>
      <protection locked="0"/>
    </xf>
    <xf numFmtId="0" fontId="2" fillId="0" borderId="62" xfId="3" applyFont="1" applyBorder="1" applyAlignment="1" applyProtection="1">
      <alignment horizontal="center" vertical="center" wrapText="1" shrinkToFit="1"/>
      <protection locked="0"/>
    </xf>
    <xf numFmtId="0" fontId="2" fillId="0" borderId="49" xfId="3" applyFont="1" applyBorder="1" applyAlignment="1" applyProtection="1">
      <alignment horizontal="center" vertical="center" shrinkToFit="1"/>
      <protection locked="0"/>
    </xf>
    <xf numFmtId="0" fontId="2" fillId="0" borderId="50" xfId="3" applyFont="1" applyBorder="1" applyAlignment="1" applyProtection="1">
      <alignment horizontal="center" vertical="center" shrinkToFit="1"/>
      <protection locked="0"/>
    </xf>
    <xf numFmtId="0" fontId="2" fillId="0" borderId="51" xfId="3" applyFont="1" applyBorder="1" applyAlignment="1" applyProtection="1">
      <alignment horizontal="center" vertical="center" shrinkToFit="1"/>
      <protection locked="0"/>
    </xf>
    <xf numFmtId="0" fontId="10" fillId="3" borderId="7" xfId="0" applyFont="1" applyFill="1" applyBorder="1" applyAlignment="1">
      <alignment horizontal="left" vertical="center"/>
    </xf>
    <xf numFmtId="0" fontId="10" fillId="3" borderId="5" xfId="0" applyFont="1" applyFill="1" applyBorder="1" applyAlignment="1">
      <alignment horizontal="left" vertical="center"/>
    </xf>
    <xf numFmtId="0" fontId="10" fillId="3" borderId="6" xfId="0" applyFont="1" applyFill="1" applyBorder="1" applyAlignment="1">
      <alignment horizontal="left" vertical="center"/>
    </xf>
    <xf numFmtId="0" fontId="10" fillId="0" borderId="7"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10" fillId="0" borderId="7"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4" fillId="2" borderId="49" xfId="3" applyFont="1" applyFill="1" applyBorder="1" applyAlignment="1" applyProtection="1">
      <alignment horizontal="center" vertical="center" shrinkToFit="1"/>
      <protection locked="0"/>
    </xf>
    <xf numFmtId="0" fontId="14" fillId="2" borderId="50" xfId="3" applyFont="1" applyFill="1" applyBorder="1" applyAlignment="1" applyProtection="1">
      <alignment horizontal="center" vertical="center" shrinkToFit="1"/>
      <protection locked="0"/>
    </xf>
    <xf numFmtId="0" fontId="14" fillId="2" borderId="51" xfId="3" applyFont="1" applyFill="1" applyBorder="1" applyAlignment="1" applyProtection="1">
      <alignment horizontal="center" vertical="center" shrinkToFit="1"/>
      <protection locked="0"/>
    </xf>
    <xf numFmtId="180" fontId="15" fillId="0" borderId="77" xfId="3" applyNumberFormat="1" applyFont="1" applyBorder="1" applyAlignment="1" applyProtection="1">
      <alignment horizontal="center" vertical="center" shrinkToFit="1"/>
      <protection locked="0"/>
    </xf>
    <xf numFmtId="0" fontId="14" fillId="2" borderId="57" xfId="3" applyFont="1" applyFill="1" applyBorder="1" applyAlignment="1" applyProtection="1">
      <alignment horizontal="center" vertical="center" shrinkToFit="1"/>
      <protection locked="0"/>
    </xf>
    <xf numFmtId="0" fontId="2" fillId="0" borderId="58" xfId="3" applyFont="1" applyBorder="1" applyAlignment="1" applyProtection="1">
      <alignment horizontal="center" vertical="center" shrinkToFit="1"/>
      <protection locked="0"/>
    </xf>
    <xf numFmtId="0" fontId="10" fillId="0" borderId="7" xfId="0" applyFont="1" applyBorder="1" applyAlignment="1">
      <alignment horizontal="center" vertical="center"/>
    </xf>
    <xf numFmtId="0" fontId="10" fillId="0" borderId="6" xfId="0" applyFont="1" applyBorder="1" applyAlignment="1">
      <alignment horizontal="center" vertical="center"/>
    </xf>
    <xf numFmtId="0" fontId="10" fillId="4" borderId="7" xfId="0" applyFont="1" applyFill="1" applyBorder="1" applyAlignment="1">
      <alignment horizontal="left" vertical="center"/>
    </xf>
    <xf numFmtId="0" fontId="10" fillId="4" borderId="5" xfId="0" applyFont="1" applyFill="1" applyBorder="1" applyAlignment="1">
      <alignment horizontal="left" vertical="center"/>
    </xf>
    <xf numFmtId="0" fontId="10" fillId="4" borderId="6" xfId="0" applyFont="1" applyFill="1" applyBorder="1" applyAlignment="1">
      <alignment horizontal="left" vertical="center"/>
    </xf>
    <xf numFmtId="0" fontId="10" fillId="0" borderId="7" xfId="0" applyFont="1" applyBorder="1" applyAlignment="1">
      <alignment horizontal="center" vertical="center" wrapText="1"/>
    </xf>
    <xf numFmtId="0" fontId="10" fillId="0" borderId="6" xfId="0" applyFont="1" applyBorder="1" applyAlignment="1">
      <alignment horizontal="center" vertical="center" wrapText="1"/>
    </xf>
    <xf numFmtId="0" fontId="2" fillId="0" borderId="49" xfId="3" applyFont="1" applyBorder="1" applyAlignment="1">
      <alignment horizontal="center" vertical="center" shrinkToFit="1"/>
    </xf>
    <xf numFmtId="0" fontId="2" fillId="0" borderId="50" xfId="3" applyFont="1" applyBorder="1" applyAlignment="1">
      <alignment horizontal="center" vertical="center" shrinkToFit="1"/>
    </xf>
    <xf numFmtId="0" fontId="2" fillId="0" borderId="51" xfId="3" applyFont="1" applyBorder="1" applyAlignment="1">
      <alignment horizontal="center" vertical="center" shrinkToFit="1"/>
    </xf>
    <xf numFmtId="0" fontId="2" fillId="0" borderId="58" xfId="3" applyFont="1" applyBorder="1" applyAlignment="1">
      <alignment horizontal="center" vertical="center" shrinkToFit="1"/>
    </xf>
    <xf numFmtId="0" fontId="2" fillId="0" borderId="59" xfId="3" applyFont="1" applyBorder="1" applyAlignment="1">
      <alignment horizontal="center" vertical="center" shrinkToFit="1"/>
    </xf>
    <xf numFmtId="0" fontId="2" fillId="0" borderId="61" xfId="3" applyFont="1" applyBorder="1" applyAlignment="1">
      <alignment horizontal="center" vertical="center" shrinkToFit="1"/>
    </xf>
    <xf numFmtId="0" fontId="2" fillId="0" borderId="62" xfId="3" applyFont="1" applyBorder="1" applyAlignment="1">
      <alignment horizontal="center" vertical="center" shrinkToFit="1"/>
    </xf>
    <xf numFmtId="0" fontId="2" fillId="0" borderId="67" xfId="3" applyFont="1" applyBorder="1" applyAlignment="1">
      <alignment horizontal="center" vertical="center" shrinkToFit="1"/>
    </xf>
    <xf numFmtId="0" fontId="2" fillId="0" borderId="68" xfId="3" applyFont="1" applyBorder="1" applyAlignment="1">
      <alignment horizontal="center" vertical="center" shrinkToFit="1"/>
    </xf>
    <xf numFmtId="0" fontId="2" fillId="0" borderId="58" xfId="3" applyFont="1" applyBorder="1" applyAlignment="1">
      <alignment horizontal="center" vertical="center" wrapText="1" shrinkToFit="1"/>
    </xf>
    <xf numFmtId="0" fontId="2" fillId="0" borderId="2" xfId="3" applyFont="1" applyBorder="1" applyAlignment="1">
      <alignment horizontal="center" vertical="center" shrinkToFit="1"/>
    </xf>
    <xf numFmtId="0" fontId="2" fillId="0" borderId="45" xfId="3" applyFont="1" applyBorder="1" applyAlignment="1">
      <alignment horizontal="center" vertical="center" shrinkToFit="1"/>
    </xf>
    <xf numFmtId="0" fontId="2" fillId="0" borderId="44" xfId="3" applyFont="1" applyBorder="1" applyAlignment="1">
      <alignment horizontal="center" vertical="center" shrinkToFit="1"/>
    </xf>
    <xf numFmtId="0" fontId="2" fillId="0" borderId="5" xfId="3" applyFont="1" applyBorder="1" applyAlignment="1">
      <alignment horizontal="center" vertical="center"/>
    </xf>
    <xf numFmtId="0" fontId="2" fillId="0" borderId="6" xfId="3" applyFont="1" applyBorder="1" applyAlignment="1">
      <alignment horizontal="center" vertical="center"/>
    </xf>
    <xf numFmtId="0" fontId="2" fillId="0" borderId="43" xfId="3" applyFont="1" applyBorder="1" applyAlignment="1">
      <alignment horizontal="center" vertical="center" wrapText="1" shrinkToFit="1"/>
    </xf>
    <xf numFmtId="0" fontId="2" fillId="0" borderId="43" xfId="3" applyFont="1" applyBorder="1" applyAlignment="1">
      <alignment horizontal="center" vertical="center" shrinkToFit="1"/>
    </xf>
    <xf numFmtId="0" fontId="2" fillId="0" borderId="78" xfId="3" applyFont="1" applyBorder="1" applyAlignment="1">
      <alignment horizontal="center" vertical="center" shrinkToFit="1"/>
    </xf>
    <xf numFmtId="0" fontId="2" fillId="0" borderId="75" xfId="3" applyFont="1" applyBorder="1" applyAlignment="1">
      <alignment horizontal="center" vertical="center" shrinkToFit="1"/>
    </xf>
    <xf numFmtId="0" fontId="2" fillId="0" borderId="60" xfId="3" applyFont="1" applyBorder="1" applyAlignment="1">
      <alignment horizontal="center" vertical="center" shrinkToFit="1"/>
    </xf>
    <xf numFmtId="0" fontId="2" fillId="0" borderId="66" xfId="3" applyFont="1" applyBorder="1" applyAlignment="1">
      <alignment horizontal="center" vertical="center" shrinkToFit="1"/>
    </xf>
    <xf numFmtId="0" fontId="2" fillId="0" borderId="81" xfId="3" applyFont="1" applyBorder="1" applyAlignment="1">
      <alignment horizontal="center" vertical="center" shrinkToFit="1"/>
    </xf>
    <xf numFmtId="0" fontId="2" fillId="0" borderId="63" xfId="3" applyFont="1" applyBorder="1" applyAlignment="1">
      <alignment horizontal="center" vertical="center" shrinkToFit="1"/>
    </xf>
    <xf numFmtId="0" fontId="2" fillId="0" borderId="69" xfId="3" applyFont="1" applyBorder="1" applyAlignment="1">
      <alignment horizontal="center" vertical="center" shrinkToFit="1"/>
    </xf>
    <xf numFmtId="0" fontId="2" fillId="0" borderId="64" xfId="3" applyFont="1" applyBorder="1" applyAlignment="1">
      <alignment horizontal="center" vertical="center" shrinkToFit="1"/>
    </xf>
    <xf numFmtId="0" fontId="2" fillId="0" borderId="70" xfId="3" applyFont="1" applyBorder="1" applyAlignment="1">
      <alignment horizontal="center" vertical="center" shrinkToFit="1"/>
    </xf>
    <xf numFmtId="0" fontId="2" fillId="0" borderId="64" xfId="3" applyFont="1" applyBorder="1" applyAlignment="1">
      <alignment horizontal="center" vertical="center" wrapText="1" shrinkToFit="1"/>
    </xf>
    <xf numFmtId="0" fontId="2" fillId="0" borderId="62" xfId="3" applyFont="1" applyBorder="1" applyAlignment="1">
      <alignment horizontal="center" vertical="center" wrapText="1" shrinkToFit="1"/>
    </xf>
    <xf numFmtId="0" fontId="14" fillId="2" borderId="57" xfId="3" applyFont="1" applyFill="1" applyBorder="1" applyAlignment="1">
      <alignment horizontal="center" vertical="center" shrinkToFit="1"/>
    </xf>
    <xf numFmtId="0" fontId="14" fillId="2" borderId="50" xfId="3" applyFont="1" applyFill="1" applyBorder="1" applyAlignment="1">
      <alignment horizontal="center" vertical="center" shrinkToFit="1"/>
    </xf>
    <xf numFmtId="0" fontId="14" fillId="2" borderId="51" xfId="3" applyFont="1" applyFill="1" applyBorder="1" applyAlignment="1">
      <alignment horizontal="center" vertical="center" shrinkToFit="1"/>
    </xf>
    <xf numFmtId="0" fontId="14" fillId="2" borderId="43" xfId="3" applyFont="1" applyFill="1" applyBorder="1" applyAlignment="1">
      <alignment horizontal="center" vertical="center" shrinkToFit="1"/>
    </xf>
    <xf numFmtId="0" fontId="14" fillId="2" borderId="45" xfId="3" applyFont="1" applyFill="1" applyBorder="1" applyAlignment="1">
      <alignment horizontal="center" vertical="center" shrinkToFit="1"/>
    </xf>
    <xf numFmtId="0" fontId="14" fillId="2" borderId="44" xfId="3" applyFont="1" applyFill="1" applyBorder="1" applyAlignment="1">
      <alignment horizontal="center" vertical="center" shrinkToFit="1"/>
    </xf>
    <xf numFmtId="180" fontId="15" fillId="0" borderId="77" xfId="3" applyNumberFormat="1" applyFont="1" applyBorder="1" applyAlignment="1">
      <alignment horizontal="center" vertical="center" shrinkToFit="1"/>
    </xf>
    <xf numFmtId="0" fontId="14" fillId="2" borderId="49" xfId="3" applyFont="1" applyFill="1" applyBorder="1" applyAlignment="1">
      <alignment horizontal="center" vertical="center" shrinkToFit="1"/>
    </xf>
    <xf numFmtId="38" fontId="14" fillId="3" borderId="43" xfId="1" applyFont="1" applyFill="1" applyBorder="1" applyAlignment="1">
      <alignment horizontal="right" vertical="center" shrinkToFit="1"/>
    </xf>
    <xf numFmtId="38" fontId="14" fillId="3" borderId="45" xfId="1" applyFont="1" applyFill="1" applyBorder="1" applyAlignment="1">
      <alignment horizontal="right" vertical="center" shrinkToFit="1"/>
    </xf>
    <xf numFmtId="38" fontId="14" fillId="3" borderId="44" xfId="1" applyFont="1" applyFill="1" applyBorder="1" applyAlignment="1">
      <alignment horizontal="right" vertical="center" shrinkToFit="1"/>
    </xf>
    <xf numFmtId="0" fontId="2" fillId="0" borderId="1" xfId="3" applyFont="1" applyBorder="1" applyAlignment="1">
      <alignment horizontal="left" vertical="center"/>
    </xf>
  </cellXfs>
  <cellStyles count="4">
    <cellStyle name="桁区切り" xfId="1" builtinId="6"/>
    <cellStyle name="標準" xfId="0" builtinId="0"/>
    <cellStyle name="標準 2" xfId="2" xr:uid="{6B520EF0-DDB0-48A1-8B5A-7F27AC7B0C05}"/>
    <cellStyle name="標準 3" xfId="3" xr:uid="{ED2A6128-74BF-4735-8CE3-5559FED0AC54}"/>
  </cellStyles>
  <dxfs count="0"/>
  <tableStyles count="0" defaultTableStyle="TableStyleMedium2" defaultPivotStyle="PivotStyleLight16"/>
  <colors>
    <mruColors>
      <color rgb="FFC6F7FE"/>
      <color rgb="FFF1FAFD"/>
      <color rgb="FFEBF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eetMetadata" Target="metadata.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microsoft.com/office/2017/06/relationships/rdRichValueTypes" Target="richData/rdRichValueTypes.xml"/><Relationship Id="rId2" Type="http://schemas.openxmlformats.org/officeDocument/2006/relationships/worksheet" Target="worksheets/sheet2.xml"/><Relationship Id="rId16" Type="http://schemas.microsoft.com/office/2017/06/relationships/rdRichValueStructure" Target="richData/rdrichvaluestructur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microsoft.com/office/2017/06/relationships/rdRichValue" Target="richData/rdrichvalue.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22/10/relationships/richValueRel" Target="richData/richValueRel.xml"/></Relationships>
</file>

<file path=xl/drawings/drawing1.xml><?xml version="1.0" encoding="utf-8"?>
<xdr:wsDr xmlns:xdr="http://schemas.openxmlformats.org/drawingml/2006/spreadsheetDrawing" xmlns:a="http://schemas.openxmlformats.org/drawingml/2006/main">
  <xdr:twoCellAnchor>
    <xdr:from>
      <xdr:col>2</xdr:col>
      <xdr:colOff>857250</xdr:colOff>
      <xdr:row>0</xdr:row>
      <xdr:rowOff>200025</xdr:rowOff>
    </xdr:from>
    <xdr:to>
      <xdr:col>6</xdr:col>
      <xdr:colOff>771525</xdr:colOff>
      <xdr:row>1</xdr:row>
      <xdr:rowOff>295275</xdr:rowOff>
    </xdr:to>
    <xdr:sp macro="" textlink="">
      <xdr:nvSpPr>
        <xdr:cNvPr id="2" name="Text Box 3">
          <a:extLst>
            <a:ext uri="{FF2B5EF4-FFF2-40B4-BE49-F238E27FC236}">
              <a16:creationId xmlns:a16="http://schemas.microsoft.com/office/drawing/2014/main" id="{12158A41-B95A-4E25-83D8-BC4B3C30FC7C}"/>
            </a:ext>
          </a:extLst>
        </xdr:cNvPr>
        <xdr:cNvSpPr txBox="1">
          <a:spLocks noChangeArrowheads="1"/>
        </xdr:cNvSpPr>
      </xdr:nvSpPr>
      <xdr:spPr bwMode="auto">
        <a:xfrm>
          <a:off x="2286000" y="200025"/>
          <a:ext cx="2676525" cy="428625"/>
        </a:xfrm>
        <a:prstGeom prst="rect">
          <a:avLst/>
        </a:prstGeom>
        <a:solidFill>
          <a:srgbClr val="FFFFFF"/>
        </a:solidFill>
        <a:ln w="38100" cmpd="dbl">
          <a:solidFill>
            <a:srgbClr val="FF0000"/>
          </a:solidFill>
          <a:miter lim="800000"/>
          <a:headEnd/>
          <a:tailEnd/>
        </a:ln>
      </xdr:spPr>
      <xdr:txBody>
        <a:bodyPr vertOverflow="clip" wrap="square" lIns="74295" tIns="8890" rIns="74295" bIns="8890" anchor="ctr" upright="1"/>
        <a:lstStyle/>
        <a:p>
          <a:pPr algn="ctr" rtl="0">
            <a:defRPr sz="1000"/>
          </a:pPr>
          <a:r>
            <a:rPr lang="ja-JP" altLang="en-US" sz="2200" b="0" i="0" u="none" strike="noStrike" baseline="0">
              <a:solidFill>
                <a:srgbClr val="FF0000"/>
              </a:solidFill>
              <a:latin typeface="HG丸ｺﾞｼｯｸM-PRO"/>
              <a:ea typeface="HG丸ｺﾞｼｯｸM-PRO"/>
            </a:rPr>
            <a:t>記載例</a:t>
          </a:r>
        </a:p>
      </xdr:txBody>
    </xdr: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bg1"/>
        </a:solidFill>
      </a:spPr>
      <a:bodyPr vertOverflow="clip" horzOverflow="clip" rtlCol="0" anchor="t"/>
      <a:lstStyle>
        <a:defPPr algn="l">
          <a:defRPr kumimoji="1" sz="1100">
            <a:solidFill>
              <a:srgbClr val="FF0000"/>
            </a:solidFill>
            <a:latin typeface="BIZ UDゴシック" panose="020B0400000000000000" pitchFamily="49" charset="-128"/>
            <a:ea typeface="BIZ UDゴシック" panose="020B0400000000000000" pitchFamily="49" charset="-128"/>
          </a:defRPr>
        </a:defPPr>
      </a:lstStyle>
      <a:style>
        <a:lnRef idx="2">
          <a:schemeClr val="accent1">
            <a:shade val="15000"/>
          </a:schemeClr>
        </a:lnRef>
        <a:fillRef idx="1">
          <a:schemeClr val="accent1"/>
        </a:fillRef>
        <a:effectRef idx="0">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2981E-A7A5-487B-97AA-5BBC2BD0D2C9}">
  <sheetPr>
    <tabColor rgb="FFFFFF00"/>
    <pageSetUpPr fitToPage="1"/>
  </sheetPr>
  <dimension ref="A1:E37"/>
  <sheetViews>
    <sheetView tabSelected="1" view="pageBreakPreview" zoomScaleNormal="100" zoomScaleSheetLayoutView="100" workbookViewId="0"/>
  </sheetViews>
  <sheetFormatPr defaultRowHeight="30" customHeight="1" x14ac:dyDescent="0.4"/>
  <cols>
    <col min="1" max="1" width="3.125" style="171" customWidth="1"/>
    <col min="2" max="2" width="10.25" style="171" customWidth="1"/>
    <col min="3" max="3" width="62.125" style="171" customWidth="1"/>
    <col min="4" max="4" width="39" style="171" customWidth="1"/>
    <col min="5" max="5" width="21.875" style="173" customWidth="1"/>
    <col min="6" max="6" width="11.25" style="171" customWidth="1"/>
    <col min="7" max="250" width="9" style="171"/>
    <col min="251" max="252" width="3.125" style="171" customWidth="1"/>
    <col min="253" max="253" width="33.625" style="171" customWidth="1"/>
    <col min="254" max="254" width="6.25" style="171" customWidth="1"/>
    <col min="255" max="255" width="47.375" style="171" customWidth="1"/>
    <col min="256" max="256" width="21.875" style="171" customWidth="1"/>
    <col min="257" max="257" width="11.25" style="171" customWidth="1"/>
    <col min="258" max="506" width="9" style="171"/>
    <col min="507" max="508" width="3.125" style="171" customWidth="1"/>
    <col min="509" max="509" width="33.625" style="171" customWidth="1"/>
    <col min="510" max="510" width="6.25" style="171" customWidth="1"/>
    <col min="511" max="511" width="47.375" style="171" customWidth="1"/>
    <col min="512" max="512" width="21.875" style="171" customWidth="1"/>
    <col min="513" max="513" width="11.25" style="171" customWidth="1"/>
    <col min="514" max="762" width="9" style="171"/>
    <col min="763" max="764" width="3.125" style="171" customWidth="1"/>
    <col min="765" max="765" width="33.625" style="171" customWidth="1"/>
    <col min="766" max="766" width="6.25" style="171" customWidth="1"/>
    <col min="767" max="767" width="47.375" style="171" customWidth="1"/>
    <col min="768" max="768" width="21.875" style="171" customWidth="1"/>
    <col min="769" max="769" width="11.25" style="171" customWidth="1"/>
    <col min="770" max="1018" width="9" style="171"/>
    <col min="1019" max="1020" width="3.125" style="171" customWidth="1"/>
    <col min="1021" max="1021" width="33.625" style="171" customWidth="1"/>
    <col min="1022" max="1022" width="6.25" style="171" customWidth="1"/>
    <col min="1023" max="1023" width="47.375" style="171" customWidth="1"/>
    <col min="1024" max="1024" width="21.875" style="171" customWidth="1"/>
    <col min="1025" max="1025" width="11.25" style="171" customWidth="1"/>
    <col min="1026" max="1274" width="9" style="171"/>
    <col min="1275" max="1276" width="3.125" style="171" customWidth="1"/>
    <col min="1277" max="1277" width="33.625" style="171" customWidth="1"/>
    <col min="1278" max="1278" width="6.25" style="171" customWidth="1"/>
    <col min="1279" max="1279" width="47.375" style="171" customWidth="1"/>
    <col min="1280" max="1280" width="21.875" style="171" customWidth="1"/>
    <col min="1281" max="1281" width="11.25" style="171" customWidth="1"/>
    <col min="1282" max="1530" width="9" style="171"/>
    <col min="1531" max="1532" width="3.125" style="171" customWidth="1"/>
    <col min="1533" max="1533" width="33.625" style="171" customWidth="1"/>
    <col min="1534" max="1534" width="6.25" style="171" customWidth="1"/>
    <col min="1535" max="1535" width="47.375" style="171" customWidth="1"/>
    <col min="1536" max="1536" width="21.875" style="171" customWidth="1"/>
    <col min="1537" max="1537" width="11.25" style="171" customWidth="1"/>
    <col min="1538" max="1786" width="9" style="171"/>
    <col min="1787" max="1788" width="3.125" style="171" customWidth="1"/>
    <col min="1789" max="1789" width="33.625" style="171" customWidth="1"/>
    <col min="1790" max="1790" width="6.25" style="171" customWidth="1"/>
    <col min="1791" max="1791" width="47.375" style="171" customWidth="1"/>
    <col min="1792" max="1792" width="21.875" style="171" customWidth="1"/>
    <col min="1793" max="1793" width="11.25" style="171" customWidth="1"/>
    <col min="1794" max="2042" width="9" style="171"/>
    <col min="2043" max="2044" width="3.125" style="171" customWidth="1"/>
    <col min="2045" max="2045" width="33.625" style="171" customWidth="1"/>
    <col min="2046" max="2046" width="6.25" style="171" customWidth="1"/>
    <col min="2047" max="2047" width="47.375" style="171" customWidth="1"/>
    <col min="2048" max="2048" width="21.875" style="171" customWidth="1"/>
    <col min="2049" max="2049" width="11.25" style="171" customWidth="1"/>
    <col min="2050" max="2298" width="9" style="171"/>
    <col min="2299" max="2300" width="3.125" style="171" customWidth="1"/>
    <col min="2301" max="2301" width="33.625" style="171" customWidth="1"/>
    <col min="2302" max="2302" width="6.25" style="171" customWidth="1"/>
    <col min="2303" max="2303" width="47.375" style="171" customWidth="1"/>
    <col min="2304" max="2304" width="21.875" style="171" customWidth="1"/>
    <col min="2305" max="2305" width="11.25" style="171" customWidth="1"/>
    <col min="2306" max="2554" width="9" style="171"/>
    <col min="2555" max="2556" width="3.125" style="171" customWidth="1"/>
    <col min="2557" max="2557" width="33.625" style="171" customWidth="1"/>
    <col min="2558" max="2558" width="6.25" style="171" customWidth="1"/>
    <col min="2559" max="2559" width="47.375" style="171" customWidth="1"/>
    <col min="2560" max="2560" width="21.875" style="171" customWidth="1"/>
    <col min="2561" max="2561" width="11.25" style="171" customWidth="1"/>
    <col min="2562" max="2810" width="9" style="171"/>
    <col min="2811" max="2812" width="3.125" style="171" customWidth="1"/>
    <col min="2813" max="2813" width="33.625" style="171" customWidth="1"/>
    <col min="2814" max="2814" width="6.25" style="171" customWidth="1"/>
    <col min="2815" max="2815" width="47.375" style="171" customWidth="1"/>
    <col min="2816" max="2816" width="21.875" style="171" customWidth="1"/>
    <col min="2817" max="2817" width="11.25" style="171" customWidth="1"/>
    <col min="2818" max="3066" width="9" style="171"/>
    <col min="3067" max="3068" width="3.125" style="171" customWidth="1"/>
    <col min="3069" max="3069" width="33.625" style="171" customWidth="1"/>
    <col min="3070" max="3070" width="6.25" style="171" customWidth="1"/>
    <col min="3071" max="3071" width="47.375" style="171" customWidth="1"/>
    <col min="3072" max="3072" width="21.875" style="171" customWidth="1"/>
    <col min="3073" max="3073" width="11.25" style="171" customWidth="1"/>
    <col min="3074" max="3322" width="9" style="171"/>
    <col min="3323" max="3324" width="3.125" style="171" customWidth="1"/>
    <col min="3325" max="3325" width="33.625" style="171" customWidth="1"/>
    <col min="3326" max="3326" width="6.25" style="171" customWidth="1"/>
    <col min="3327" max="3327" width="47.375" style="171" customWidth="1"/>
    <col min="3328" max="3328" width="21.875" style="171" customWidth="1"/>
    <col min="3329" max="3329" width="11.25" style="171" customWidth="1"/>
    <col min="3330" max="3578" width="9" style="171"/>
    <col min="3579" max="3580" width="3.125" style="171" customWidth="1"/>
    <col min="3581" max="3581" width="33.625" style="171" customWidth="1"/>
    <col min="3582" max="3582" width="6.25" style="171" customWidth="1"/>
    <col min="3583" max="3583" width="47.375" style="171" customWidth="1"/>
    <col min="3584" max="3584" width="21.875" style="171" customWidth="1"/>
    <col min="3585" max="3585" width="11.25" style="171" customWidth="1"/>
    <col min="3586" max="3834" width="9" style="171"/>
    <col min="3835" max="3836" width="3.125" style="171" customWidth="1"/>
    <col min="3837" max="3837" width="33.625" style="171" customWidth="1"/>
    <col min="3838" max="3838" width="6.25" style="171" customWidth="1"/>
    <col min="3839" max="3839" width="47.375" style="171" customWidth="1"/>
    <col min="3840" max="3840" width="21.875" style="171" customWidth="1"/>
    <col min="3841" max="3841" width="11.25" style="171" customWidth="1"/>
    <col min="3842" max="4090" width="9" style="171"/>
    <col min="4091" max="4092" width="3.125" style="171" customWidth="1"/>
    <col min="4093" max="4093" width="33.625" style="171" customWidth="1"/>
    <col min="4094" max="4094" width="6.25" style="171" customWidth="1"/>
    <col min="4095" max="4095" width="47.375" style="171" customWidth="1"/>
    <col min="4096" max="4096" width="21.875" style="171" customWidth="1"/>
    <col min="4097" max="4097" width="11.25" style="171" customWidth="1"/>
    <col min="4098" max="4346" width="9" style="171"/>
    <col min="4347" max="4348" width="3.125" style="171" customWidth="1"/>
    <col min="4349" max="4349" width="33.625" style="171" customWidth="1"/>
    <col min="4350" max="4350" width="6.25" style="171" customWidth="1"/>
    <col min="4351" max="4351" width="47.375" style="171" customWidth="1"/>
    <col min="4352" max="4352" width="21.875" style="171" customWidth="1"/>
    <col min="4353" max="4353" width="11.25" style="171" customWidth="1"/>
    <col min="4354" max="4602" width="9" style="171"/>
    <col min="4603" max="4604" width="3.125" style="171" customWidth="1"/>
    <col min="4605" max="4605" width="33.625" style="171" customWidth="1"/>
    <col min="4606" max="4606" width="6.25" style="171" customWidth="1"/>
    <col min="4607" max="4607" width="47.375" style="171" customWidth="1"/>
    <col min="4608" max="4608" width="21.875" style="171" customWidth="1"/>
    <col min="4609" max="4609" width="11.25" style="171" customWidth="1"/>
    <col min="4610" max="4858" width="9" style="171"/>
    <col min="4859" max="4860" width="3.125" style="171" customWidth="1"/>
    <col min="4861" max="4861" width="33.625" style="171" customWidth="1"/>
    <col min="4862" max="4862" width="6.25" style="171" customWidth="1"/>
    <col min="4863" max="4863" width="47.375" style="171" customWidth="1"/>
    <col min="4864" max="4864" width="21.875" style="171" customWidth="1"/>
    <col min="4865" max="4865" width="11.25" style="171" customWidth="1"/>
    <col min="4866" max="5114" width="9" style="171"/>
    <col min="5115" max="5116" width="3.125" style="171" customWidth="1"/>
    <col min="5117" max="5117" width="33.625" style="171" customWidth="1"/>
    <col min="5118" max="5118" width="6.25" style="171" customWidth="1"/>
    <col min="5119" max="5119" width="47.375" style="171" customWidth="1"/>
    <col min="5120" max="5120" width="21.875" style="171" customWidth="1"/>
    <col min="5121" max="5121" width="11.25" style="171" customWidth="1"/>
    <col min="5122" max="5370" width="9" style="171"/>
    <col min="5371" max="5372" width="3.125" style="171" customWidth="1"/>
    <col min="5373" max="5373" width="33.625" style="171" customWidth="1"/>
    <col min="5374" max="5374" width="6.25" style="171" customWidth="1"/>
    <col min="5375" max="5375" width="47.375" style="171" customWidth="1"/>
    <col min="5376" max="5376" width="21.875" style="171" customWidth="1"/>
    <col min="5377" max="5377" width="11.25" style="171" customWidth="1"/>
    <col min="5378" max="5626" width="9" style="171"/>
    <col min="5627" max="5628" width="3.125" style="171" customWidth="1"/>
    <col min="5629" max="5629" width="33.625" style="171" customWidth="1"/>
    <col min="5630" max="5630" width="6.25" style="171" customWidth="1"/>
    <col min="5631" max="5631" width="47.375" style="171" customWidth="1"/>
    <col min="5632" max="5632" width="21.875" style="171" customWidth="1"/>
    <col min="5633" max="5633" width="11.25" style="171" customWidth="1"/>
    <col min="5634" max="5882" width="9" style="171"/>
    <col min="5883" max="5884" width="3.125" style="171" customWidth="1"/>
    <col min="5885" max="5885" width="33.625" style="171" customWidth="1"/>
    <col min="5886" max="5886" width="6.25" style="171" customWidth="1"/>
    <col min="5887" max="5887" width="47.375" style="171" customWidth="1"/>
    <col min="5888" max="5888" width="21.875" style="171" customWidth="1"/>
    <col min="5889" max="5889" width="11.25" style="171" customWidth="1"/>
    <col min="5890" max="6138" width="9" style="171"/>
    <col min="6139" max="6140" width="3.125" style="171" customWidth="1"/>
    <col min="6141" max="6141" width="33.625" style="171" customWidth="1"/>
    <col min="6142" max="6142" width="6.25" style="171" customWidth="1"/>
    <col min="6143" max="6143" width="47.375" style="171" customWidth="1"/>
    <col min="6144" max="6144" width="21.875" style="171" customWidth="1"/>
    <col min="6145" max="6145" width="11.25" style="171" customWidth="1"/>
    <col min="6146" max="6394" width="9" style="171"/>
    <col min="6395" max="6396" width="3.125" style="171" customWidth="1"/>
    <col min="6397" max="6397" width="33.625" style="171" customWidth="1"/>
    <col min="6398" max="6398" width="6.25" style="171" customWidth="1"/>
    <col min="6399" max="6399" width="47.375" style="171" customWidth="1"/>
    <col min="6400" max="6400" width="21.875" style="171" customWidth="1"/>
    <col min="6401" max="6401" width="11.25" style="171" customWidth="1"/>
    <col min="6402" max="6650" width="9" style="171"/>
    <col min="6651" max="6652" width="3.125" style="171" customWidth="1"/>
    <col min="6653" max="6653" width="33.625" style="171" customWidth="1"/>
    <col min="6654" max="6654" width="6.25" style="171" customWidth="1"/>
    <col min="6655" max="6655" width="47.375" style="171" customWidth="1"/>
    <col min="6656" max="6656" width="21.875" style="171" customWidth="1"/>
    <col min="6657" max="6657" width="11.25" style="171" customWidth="1"/>
    <col min="6658" max="6906" width="9" style="171"/>
    <col min="6907" max="6908" width="3.125" style="171" customWidth="1"/>
    <col min="6909" max="6909" width="33.625" style="171" customWidth="1"/>
    <col min="6910" max="6910" width="6.25" style="171" customWidth="1"/>
    <col min="6911" max="6911" width="47.375" style="171" customWidth="1"/>
    <col min="6912" max="6912" width="21.875" style="171" customWidth="1"/>
    <col min="6913" max="6913" width="11.25" style="171" customWidth="1"/>
    <col min="6914" max="7162" width="9" style="171"/>
    <col min="7163" max="7164" width="3.125" style="171" customWidth="1"/>
    <col min="7165" max="7165" width="33.625" style="171" customWidth="1"/>
    <col min="7166" max="7166" width="6.25" style="171" customWidth="1"/>
    <col min="7167" max="7167" width="47.375" style="171" customWidth="1"/>
    <col min="7168" max="7168" width="21.875" style="171" customWidth="1"/>
    <col min="7169" max="7169" width="11.25" style="171" customWidth="1"/>
    <col min="7170" max="7418" width="9" style="171"/>
    <col min="7419" max="7420" width="3.125" style="171" customWidth="1"/>
    <col min="7421" max="7421" width="33.625" style="171" customWidth="1"/>
    <col min="7422" max="7422" width="6.25" style="171" customWidth="1"/>
    <col min="7423" max="7423" width="47.375" style="171" customWidth="1"/>
    <col min="7424" max="7424" width="21.875" style="171" customWidth="1"/>
    <col min="7425" max="7425" width="11.25" style="171" customWidth="1"/>
    <col min="7426" max="7674" width="9" style="171"/>
    <col min="7675" max="7676" width="3.125" style="171" customWidth="1"/>
    <col min="7677" max="7677" width="33.625" style="171" customWidth="1"/>
    <col min="7678" max="7678" width="6.25" style="171" customWidth="1"/>
    <col min="7679" max="7679" width="47.375" style="171" customWidth="1"/>
    <col min="7680" max="7680" width="21.875" style="171" customWidth="1"/>
    <col min="7681" max="7681" width="11.25" style="171" customWidth="1"/>
    <col min="7682" max="7930" width="9" style="171"/>
    <col min="7931" max="7932" width="3.125" style="171" customWidth="1"/>
    <col min="7933" max="7933" width="33.625" style="171" customWidth="1"/>
    <col min="7934" max="7934" width="6.25" style="171" customWidth="1"/>
    <col min="7935" max="7935" width="47.375" style="171" customWidth="1"/>
    <col min="7936" max="7936" width="21.875" style="171" customWidth="1"/>
    <col min="7937" max="7937" width="11.25" style="171" customWidth="1"/>
    <col min="7938" max="8186" width="9" style="171"/>
    <col min="8187" max="8188" width="3.125" style="171" customWidth="1"/>
    <col min="8189" max="8189" width="33.625" style="171" customWidth="1"/>
    <col min="8190" max="8190" width="6.25" style="171" customWidth="1"/>
    <col min="8191" max="8191" width="47.375" style="171" customWidth="1"/>
    <col min="8192" max="8192" width="21.875" style="171" customWidth="1"/>
    <col min="8193" max="8193" width="11.25" style="171" customWidth="1"/>
    <col min="8194" max="8442" width="9" style="171"/>
    <col min="8443" max="8444" width="3.125" style="171" customWidth="1"/>
    <col min="8445" max="8445" width="33.625" style="171" customWidth="1"/>
    <col min="8446" max="8446" width="6.25" style="171" customWidth="1"/>
    <col min="8447" max="8447" width="47.375" style="171" customWidth="1"/>
    <col min="8448" max="8448" width="21.875" style="171" customWidth="1"/>
    <col min="8449" max="8449" width="11.25" style="171" customWidth="1"/>
    <col min="8450" max="8698" width="9" style="171"/>
    <col min="8699" max="8700" width="3.125" style="171" customWidth="1"/>
    <col min="8701" max="8701" width="33.625" style="171" customWidth="1"/>
    <col min="8702" max="8702" width="6.25" style="171" customWidth="1"/>
    <col min="8703" max="8703" width="47.375" style="171" customWidth="1"/>
    <col min="8704" max="8704" width="21.875" style="171" customWidth="1"/>
    <col min="8705" max="8705" width="11.25" style="171" customWidth="1"/>
    <col min="8706" max="8954" width="9" style="171"/>
    <col min="8955" max="8956" width="3.125" style="171" customWidth="1"/>
    <col min="8957" max="8957" width="33.625" style="171" customWidth="1"/>
    <col min="8958" max="8958" width="6.25" style="171" customWidth="1"/>
    <col min="8959" max="8959" width="47.375" style="171" customWidth="1"/>
    <col min="8960" max="8960" width="21.875" style="171" customWidth="1"/>
    <col min="8961" max="8961" width="11.25" style="171" customWidth="1"/>
    <col min="8962" max="9210" width="9" style="171"/>
    <col min="9211" max="9212" width="3.125" style="171" customWidth="1"/>
    <col min="9213" max="9213" width="33.625" style="171" customWidth="1"/>
    <col min="9214" max="9214" width="6.25" style="171" customWidth="1"/>
    <col min="9215" max="9215" width="47.375" style="171" customWidth="1"/>
    <col min="9216" max="9216" width="21.875" style="171" customWidth="1"/>
    <col min="9217" max="9217" width="11.25" style="171" customWidth="1"/>
    <col min="9218" max="9466" width="9" style="171"/>
    <col min="9467" max="9468" width="3.125" style="171" customWidth="1"/>
    <col min="9469" max="9469" width="33.625" style="171" customWidth="1"/>
    <col min="9470" max="9470" width="6.25" style="171" customWidth="1"/>
    <col min="9471" max="9471" width="47.375" style="171" customWidth="1"/>
    <col min="9472" max="9472" width="21.875" style="171" customWidth="1"/>
    <col min="9473" max="9473" width="11.25" style="171" customWidth="1"/>
    <col min="9474" max="9722" width="9" style="171"/>
    <col min="9723" max="9724" width="3.125" style="171" customWidth="1"/>
    <col min="9725" max="9725" width="33.625" style="171" customWidth="1"/>
    <col min="9726" max="9726" width="6.25" style="171" customWidth="1"/>
    <col min="9727" max="9727" width="47.375" style="171" customWidth="1"/>
    <col min="9728" max="9728" width="21.875" style="171" customWidth="1"/>
    <col min="9729" max="9729" width="11.25" style="171" customWidth="1"/>
    <col min="9730" max="9978" width="9" style="171"/>
    <col min="9979" max="9980" width="3.125" style="171" customWidth="1"/>
    <col min="9981" max="9981" width="33.625" style="171" customWidth="1"/>
    <col min="9982" max="9982" width="6.25" style="171" customWidth="1"/>
    <col min="9983" max="9983" width="47.375" style="171" customWidth="1"/>
    <col min="9984" max="9984" width="21.875" style="171" customWidth="1"/>
    <col min="9985" max="9985" width="11.25" style="171" customWidth="1"/>
    <col min="9986" max="10234" width="9" style="171"/>
    <col min="10235" max="10236" width="3.125" style="171" customWidth="1"/>
    <col min="10237" max="10237" width="33.625" style="171" customWidth="1"/>
    <col min="10238" max="10238" width="6.25" style="171" customWidth="1"/>
    <col min="10239" max="10239" width="47.375" style="171" customWidth="1"/>
    <col min="10240" max="10240" width="21.875" style="171" customWidth="1"/>
    <col min="10241" max="10241" width="11.25" style="171" customWidth="1"/>
    <col min="10242" max="10490" width="9" style="171"/>
    <col min="10491" max="10492" width="3.125" style="171" customWidth="1"/>
    <col min="10493" max="10493" width="33.625" style="171" customWidth="1"/>
    <col min="10494" max="10494" width="6.25" style="171" customWidth="1"/>
    <col min="10495" max="10495" width="47.375" style="171" customWidth="1"/>
    <col min="10496" max="10496" width="21.875" style="171" customWidth="1"/>
    <col min="10497" max="10497" width="11.25" style="171" customWidth="1"/>
    <col min="10498" max="10746" width="9" style="171"/>
    <col min="10747" max="10748" width="3.125" style="171" customWidth="1"/>
    <col min="10749" max="10749" width="33.625" style="171" customWidth="1"/>
    <col min="10750" max="10750" width="6.25" style="171" customWidth="1"/>
    <col min="10751" max="10751" width="47.375" style="171" customWidth="1"/>
    <col min="10752" max="10752" width="21.875" style="171" customWidth="1"/>
    <col min="10753" max="10753" width="11.25" style="171" customWidth="1"/>
    <col min="10754" max="11002" width="9" style="171"/>
    <col min="11003" max="11004" width="3.125" style="171" customWidth="1"/>
    <col min="11005" max="11005" width="33.625" style="171" customWidth="1"/>
    <col min="11006" max="11006" width="6.25" style="171" customWidth="1"/>
    <col min="11007" max="11007" width="47.375" style="171" customWidth="1"/>
    <col min="11008" max="11008" width="21.875" style="171" customWidth="1"/>
    <col min="11009" max="11009" width="11.25" style="171" customWidth="1"/>
    <col min="11010" max="11258" width="9" style="171"/>
    <col min="11259" max="11260" width="3.125" style="171" customWidth="1"/>
    <col min="11261" max="11261" width="33.625" style="171" customWidth="1"/>
    <col min="11262" max="11262" width="6.25" style="171" customWidth="1"/>
    <col min="11263" max="11263" width="47.375" style="171" customWidth="1"/>
    <col min="11264" max="11264" width="21.875" style="171" customWidth="1"/>
    <col min="11265" max="11265" width="11.25" style="171" customWidth="1"/>
    <col min="11266" max="11514" width="9" style="171"/>
    <col min="11515" max="11516" width="3.125" style="171" customWidth="1"/>
    <col min="11517" max="11517" width="33.625" style="171" customWidth="1"/>
    <col min="11518" max="11518" width="6.25" style="171" customWidth="1"/>
    <col min="11519" max="11519" width="47.375" style="171" customWidth="1"/>
    <col min="11520" max="11520" width="21.875" style="171" customWidth="1"/>
    <col min="11521" max="11521" width="11.25" style="171" customWidth="1"/>
    <col min="11522" max="11770" width="9" style="171"/>
    <col min="11771" max="11772" width="3.125" style="171" customWidth="1"/>
    <col min="11773" max="11773" width="33.625" style="171" customWidth="1"/>
    <col min="11774" max="11774" width="6.25" style="171" customWidth="1"/>
    <col min="11775" max="11775" width="47.375" style="171" customWidth="1"/>
    <col min="11776" max="11776" width="21.875" style="171" customWidth="1"/>
    <col min="11777" max="11777" width="11.25" style="171" customWidth="1"/>
    <col min="11778" max="12026" width="9" style="171"/>
    <col min="12027" max="12028" width="3.125" style="171" customWidth="1"/>
    <col min="12029" max="12029" width="33.625" style="171" customWidth="1"/>
    <col min="12030" max="12030" width="6.25" style="171" customWidth="1"/>
    <col min="12031" max="12031" width="47.375" style="171" customWidth="1"/>
    <col min="12032" max="12032" width="21.875" style="171" customWidth="1"/>
    <col min="12033" max="12033" width="11.25" style="171" customWidth="1"/>
    <col min="12034" max="12282" width="9" style="171"/>
    <col min="12283" max="12284" width="3.125" style="171" customWidth="1"/>
    <col min="12285" max="12285" width="33.625" style="171" customWidth="1"/>
    <col min="12286" max="12286" width="6.25" style="171" customWidth="1"/>
    <col min="12287" max="12287" width="47.375" style="171" customWidth="1"/>
    <col min="12288" max="12288" width="21.875" style="171" customWidth="1"/>
    <col min="12289" max="12289" width="11.25" style="171" customWidth="1"/>
    <col min="12290" max="12538" width="9" style="171"/>
    <col min="12539" max="12540" width="3.125" style="171" customWidth="1"/>
    <col min="12541" max="12541" width="33.625" style="171" customWidth="1"/>
    <col min="12542" max="12542" width="6.25" style="171" customWidth="1"/>
    <col min="12543" max="12543" width="47.375" style="171" customWidth="1"/>
    <col min="12544" max="12544" width="21.875" style="171" customWidth="1"/>
    <col min="12545" max="12545" width="11.25" style="171" customWidth="1"/>
    <col min="12546" max="12794" width="9" style="171"/>
    <col min="12795" max="12796" width="3.125" style="171" customWidth="1"/>
    <col min="12797" max="12797" width="33.625" style="171" customWidth="1"/>
    <col min="12798" max="12798" width="6.25" style="171" customWidth="1"/>
    <col min="12799" max="12799" width="47.375" style="171" customWidth="1"/>
    <col min="12800" max="12800" width="21.875" style="171" customWidth="1"/>
    <col min="12801" max="12801" width="11.25" style="171" customWidth="1"/>
    <col min="12802" max="13050" width="9" style="171"/>
    <col min="13051" max="13052" width="3.125" style="171" customWidth="1"/>
    <col min="13053" max="13053" width="33.625" style="171" customWidth="1"/>
    <col min="13054" max="13054" width="6.25" style="171" customWidth="1"/>
    <col min="13055" max="13055" width="47.375" style="171" customWidth="1"/>
    <col min="13056" max="13056" width="21.875" style="171" customWidth="1"/>
    <col min="13057" max="13057" width="11.25" style="171" customWidth="1"/>
    <col min="13058" max="13306" width="9" style="171"/>
    <col min="13307" max="13308" width="3.125" style="171" customWidth="1"/>
    <col min="13309" max="13309" width="33.625" style="171" customWidth="1"/>
    <col min="13310" max="13310" width="6.25" style="171" customWidth="1"/>
    <col min="13311" max="13311" width="47.375" style="171" customWidth="1"/>
    <col min="13312" max="13312" width="21.875" style="171" customWidth="1"/>
    <col min="13313" max="13313" width="11.25" style="171" customWidth="1"/>
    <col min="13314" max="13562" width="9" style="171"/>
    <col min="13563" max="13564" width="3.125" style="171" customWidth="1"/>
    <col min="13565" max="13565" width="33.625" style="171" customWidth="1"/>
    <col min="13566" max="13566" width="6.25" style="171" customWidth="1"/>
    <col min="13567" max="13567" width="47.375" style="171" customWidth="1"/>
    <col min="13568" max="13568" width="21.875" style="171" customWidth="1"/>
    <col min="13569" max="13569" width="11.25" style="171" customWidth="1"/>
    <col min="13570" max="13818" width="9" style="171"/>
    <col min="13819" max="13820" width="3.125" style="171" customWidth="1"/>
    <col min="13821" max="13821" width="33.625" style="171" customWidth="1"/>
    <col min="13822" max="13822" width="6.25" style="171" customWidth="1"/>
    <col min="13823" max="13823" width="47.375" style="171" customWidth="1"/>
    <col min="13824" max="13824" width="21.875" style="171" customWidth="1"/>
    <col min="13825" max="13825" width="11.25" style="171" customWidth="1"/>
    <col min="13826" max="14074" width="9" style="171"/>
    <col min="14075" max="14076" width="3.125" style="171" customWidth="1"/>
    <col min="14077" max="14077" width="33.625" style="171" customWidth="1"/>
    <col min="14078" max="14078" width="6.25" style="171" customWidth="1"/>
    <col min="14079" max="14079" width="47.375" style="171" customWidth="1"/>
    <col min="14080" max="14080" width="21.875" style="171" customWidth="1"/>
    <col min="14081" max="14081" width="11.25" style="171" customWidth="1"/>
    <col min="14082" max="14330" width="9" style="171"/>
    <col min="14331" max="14332" width="3.125" style="171" customWidth="1"/>
    <col min="14333" max="14333" width="33.625" style="171" customWidth="1"/>
    <col min="14334" max="14334" width="6.25" style="171" customWidth="1"/>
    <col min="14335" max="14335" width="47.375" style="171" customWidth="1"/>
    <col min="14336" max="14336" width="21.875" style="171" customWidth="1"/>
    <col min="14337" max="14337" width="11.25" style="171" customWidth="1"/>
    <col min="14338" max="14586" width="9" style="171"/>
    <col min="14587" max="14588" width="3.125" style="171" customWidth="1"/>
    <col min="14589" max="14589" width="33.625" style="171" customWidth="1"/>
    <col min="14590" max="14590" width="6.25" style="171" customWidth="1"/>
    <col min="14591" max="14591" width="47.375" style="171" customWidth="1"/>
    <col min="14592" max="14592" width="21.875" style="171" customWidth="1"/>
    <col min="14593" max="14593" width="11.25" style="171" customWidth="1"/>
    <col min="14594" max="14842" width="9" style="171"/>
    <col min="14843" max="14844" width="3.125" style="171" customWidth="1"/>
    <col min="14845" max="14845" width="33.625" style="171" customWidth="1"/>
    <col min="14846" max="14846" width="6.25" style="171" customWidth="1"/>
    <col min="14847" max="14847" width="47.375" style="171" customWidth="1"/>
    <col min="14848" max="14848" width="21.875" style="171" customWidth="1"/>
    <col min="14849" max="14849" width="11.25" style="171" customWidth="1"/>
    <col min="14850" max="15098" width="9" style="171"/>
    <col min="15099" max="15100" width="3.125" style="171" customWidth="1"/>
    <col min="15101" max="15101" width="33.625" style="171" customWidth="1"/>
    <col min="15102" max="15102" width="6.25" style="171" customWidth="1"/>
    <col min="15103" max="15103" width="47.375" style="171" customWidth="1"/>
    <col min="15104" max="15104" width="21.875" style="171" customWidth="1"/>
    <col min="15105" max="15105" width="11.25" style="171" customWidth="1"/>
    <col min="15106" max="15354" width="9" style="171"/>
    <col min="15355" max="15356" width="3.125" style="171" customWidth="1"/>
    <col min="15357" max="15357" width="33.625" style="171" customWidth="1"/>
    <col min="15358" max="15358" width="6.25" style="171" customWidth="1"/>
    <col min="15359" max="15359" width="47.375" style="171" customWidth="1"/>
    <col min="15360" max="15360" width="21.875" style="171" customWidth="1"/>
    <col min="15361" max="15361" width="11.25" style="171" customWidth="1"/>
    <col min="15362" max="15610" width="9" style="171"/>
    <col min="15611" max="15612" width="3.125" style="171" customWidth="1"/>
    <col min="15613" max="15613" width="33.625" style="171" customWidth="1"/>
    <col min="15614" max="15614" width="6.25" style="171" customWidth="1"/>
    <col min="15615" max="15615" width="47.375" style="171" customWidth="1"/>
    <col min="15616" max="15616" width="21.875" style="171" customWidth="1"/>
    <col min="15617" max="15617" width="11.25" style="171" customWidth="1"/>
    <col min="15618" max="15866" width="9" style="171"/>
    <col min="15867" max="15868" width="3.125" style="171" customWidth="1"/>
    <col min="15869" max="15869" width="33.625" style="171" customWidth="1"/>
    <col min="15870" max="15870" width="6.25" style="171" customWidth="1"/>
    <col min="15871" max="15871" width="47.375" style="171" customWidth="1"/>
    <col min="15872" max="15872" width="21.875" style="171" customWidth="1"/>
    <col min="15873" max="15873" width="11.25" style="171" customWidth="1"/>
    <col min="15874" max="16122" width="9" style="171"/>
    <col min="16123" max="16124" width="3.125" style="171" customWidth="1"/>
    <col min="16125" max="16125" width="33.625" style="171" customWidth="1"/>
    <col min="16126" max="16126" width="6.25" style="171" customWidth="1"/>
    <col min="16127" max="16127" width="47.375" style="171" customWidth="1"/>
    <col min="16128" max="16128" width="21.875" style="171" customWidth="1"/>
    <col min="16129" max="16129" width="11.25" style="171" customWidth="1"/>
    <col min="16130" max="16384" width="9" style="171"/>
  </cols>
  <sheetData>
    <row r="1" spans="1:5" ht="41.25" customHeight="1" x14ac:dyDescent="0.4">
      <c r="B1" s="195" t="s">
        <v>339</v>
      </c>
      <c r="C1" s="195"/>
      <c r="D1" s="195"/>
      <c r="E1" s="195"/>
    </row>
    <row r="2" spans="1:5" ht="13.5" customHeight="1" x14ac:dyDescent="0.4">
      <c r="C2" s="172"/>
      <c r="E2" s="171"/>
    </row>
    <row r="3" spans="1:5" ht="32.25" customHeight="1" x14ac:dyDescent="0.4">
      <c r="A3" s="173"/>
      <c r="B3" s="174" t="s">
        <v>330</v>
      </c>
      <c r="C3" s="196"/>
      <c r="D3" s="196"/>
      <c r="E3" s="171"/>
    </row>
    <row r="4" spans="1:5" ht="32.25" customHeight="1" x14ac:dyDescent="0.4">
      <c r="A4" s="173"/>
      <c r="B4" s="174" t="s">
        <v>0</v>
      </c>
      <c r="C4" s="196"/>
      <c r="D4" s="196"/>
      <c r="E4" s="171"/>
    </row>
    <row r="5" spans="1:5" ht="13.5" customHeight="1" x14ac:dyDescent="0.4">
      <c r="E5" s="171"/>
    </row>
    <row r="6" spans="1:5" ht="31.5" customHeight="1" x14ac:dyDescent="0.4">
      <c r="B6" s="197" t="s">
        <v>290</v>
      </c>
      <c r="C6" s="197"/>
      <c r="D6" s="175" t="s">
        <v>329</v>
      </c>
      <c r="E6" s="176" t="s">
        <v>341</v>
      </c>
    </row>
    <row r="7" spans="1:5" ht="37.5" customHeight="1" x14ac:dyDescent="0.4">
      <c r="B7" s="178" t="s">
        <v>219</v>
      </c>
      <c r="C7" s="179" t="s">
        <v>291</v>
      </c>
      <c r="D7" s="180" t="s">
        <v>292</v>
      </c>
      <c r="E7" s="177"/>
    </row>
    <row r="8" spans="1:5" ht="37.5" customHeight="1" x14ac:dyDescent="0.4">
      <c r="B8" s="178" t="s">
        <v>220</v>
      </c>
      <c r="C8" s="179" t="s">
        <v>293</v>
      </c>
      <c r="D8" s="180" t="s">
        <v>294</v>
      </c>
      <c r="E8" s="177"/>
    </row>
    <row r="9" spans="1:5" ht="37.5" customHeight="1" x14ac:dyDescent="0.4">
      <c r="B9" s="178" t="s">
        <v>221</v>
      </c>
      <c r="C9" s="179" t="s">
        <v>295</v>
      </c>
      <c r="D9" s="180"/>
      <c r="E9" s="177"/>
    </row>
    <row r="10" spans="1:5" ht="37.5" customHeight="1" x14ac:dyDescent="0.4">
      <c r="B10" s="178" t="s">
        <v>222</v>
      </c>
      <c r="C10" s="180" t="s">
        <v>328</v>
      </c>
      <c r="D10" s="180" t="s">
        <v>296</v>
      </c>
      <c r="E10" s="177"/>
    </row>
    <row r="11" spans="1:5" ht="37.5" customHeight="1" x14ac:dyDescent="0.4">
      <c r="B11" s="178" t="s">
        <v>223</v>
      </c>
      <c r="C11" s="179" t="s">
        <v>297</v>
      </c>
      <c r="D11" s="180" t="s">
        <v>298</v>
      </c>
      <c r="E11" s="177"/>
    </row>
    <row r="12" spans="1:5" ht="37.5" customHeight="1" x14ac:dyDescent="0.4">
      <c r="B12" s="178" t="s">
        <v>224</v>
      </c>
      <c r="C12" s="179" t="s">
        <v>370</v>
      </c>
      <c r="D12" s="180" t="s">
        <v>371</v>
      </c>
      <c r="E12" s="177"/>
    </row>
    <row r="13" spans="1:5" ht="37.5" customHeight="1" x14ac:dyDescent="0.4">
      <c r="B13" s="178" t="s">
        <v>225</v>
      </c>
      <c r="C13" s="179" t="s">
        <v>299</v>
      </c>
      <c r="D13" s="180" t="s">
        <v>300</v>
      </c>
      <c r="E13" s="177"/>
    </row>
    <row r="14" spans="1:5" ht="37.5" customHeight="1" x14ac:dyDescent="0.4">
      <c r="B14" s="178" t="s">
        <v>226</v>
      </c>
      <c r="C14" s="179" t="s">
        <v>301</v>
      </c>
      <c r="D14" s="179" t="s">
        <v>302</v>
      </c>
      <c r="E14" s="177"/>
    </row>
    <row r="15" spans="1:5" ht="37.5" customHeight="1" x14ac:dyDescent="0.4">
      <c r="B15" s="178" t="s">
        <v>227</v>
      </c>
      <c r="C15" s="179" t="s">
        <v>303</v>
      </c>
      <c r="D15" s="180" t="s">
        <v>304</v>
      </c>
      <c r="E15" s="177"/>
    </row>
    <row r="16" spans="1:5" ht="37.5" customHeight="1" x14ac:dyDescent="0.4">
      <c r="B16" s="178" t="s">
        <v>367</v>
      </c>
      <c r="C16" s="179" t="s">
        <v>305</v>
      </c>
      <c r="D16" s="179" t="s">
        <v>306</v>
      </c>
      <c r="E16" s="177"/>
    </row>
    <row r="17" spans="2:5" ht="37.5" customHeight="1" x14ac:dyDescent="0.4">
      <c r="B17" s="181" t="s">
        <v>331</v>
      </c>
      <c r="C17" s="180" t="s">
        <v>307</v>
      </c>
      <c r="D17" s="180"/>
      <c r="E17" s="177"/>
    </row>
    <row r="18" spans="2:5" ht="37.5" customHeight="1" x14ac:dyDescent="0.4">
      <c r="B18" s="182"/>
      <c r="C18" s="180" t="s">
        <v>308</v>
      </c>
      <c r="D18" s="180"/>
      <c r="E18" s="177"/>
    </row>
    <row r="19" spans="2:5" ht="37.5" customHeight="1" x14ac:dyDescent="0.4">
      <c r="B19" s="182"/>
      <c r="C19" s="180" t="s">
        <v>309</v>
      </c>
      <c r="D19" s="180"/>
      <c r="E19" s="177"/>
    </row>
    <row r="20" spans="2:5" ht="37.5" customHeight="1" x14ac:dyDescent="0.4">
      <c r="B20" s="183"/>
      <c r="C20" s="180" t="s">
        <v>310</v>
      </c>
      <c r="D20" s="180"/>
      <c r="E20" s="177"/>
    </row>
    <row r="21" spans="2:5" ht="37.5" customHeight="1" x14ac:dyDescent="0.4">
      <c r="B21" s="178" t="s">
        <v>332</v>
      </c>
      <c r="C21" s="180" t="s">
        <v>311</v>
      </c>
      <c r="D21" s="180" t="s">
        <v>304</v>
      </c>
      <c r="E21" s="177"/>
    </row>
    <row r="22" spans="2:5" ht="37.5" customHeight="1" x14ac:dyDescent="0.4">
      <c r="B22" s="178" t="s">
        <v>333</v>
      </c>
      <c r="C22" s="179" t="s">
        <v>312</v>
      </c>
      <c r="D22" s="180" t="s">
        <v>304</v>
      </c>
      <c r="E22" s="177"/>
    </row>
    <row r="23" spans="2:5" ht="37.5" customHeight="1" x14ac:dyDescent="0.4">
      <c r="B23" s="178" t="s">
        <v>368</v>
      </c>
      <c r="C23" s="179" t="s">
        <v>313</v>
      </c>
      <c r="D23" s="180" t="s">
        <v>335</v>
      </c>
      <c r="E23" s="177"/>
    </row>
    <row r="24" spans="2:5" ht="37.5" customHeight="1" x14ac:dyDescent="0.4">
      <c r="B24" s="181" t="s">
        <v>288</v>
      </c>
      <c r="C24" s="179" t="s">
        <v>314</v>
      </c>
      <c r="D24" s="180"/>
      <c r="E24" s="177"/>
    </row>
    <row r="25" spans="2:5" ht="37.5" customHeight="1" x14ac:dyDescent="0.4">
      <c r="B25" s="198"/>
      <c r="C25" s="184" t="s">
        <v>315</v>
      </c>
      <c r="D25" s="201" t="s">
        <v>336</v>
      </c>
      <c r="E25" s="177"/>
    </row>
    <row r="26" spans="2:5" ht="37.5" customHeight="1" x14ac:dyDescent="0.4">
      <c r="B26" s="199"/>
      <c r="C26" s="185" t="s">
        <v>316</v>
      </c>
      <c r="D26" s="202"/>
      <c r="E26" s="177"/>
    </row>
    <row r="27" spans="2:5" ht="37.5" customHeight="1" x14ac:dyDescent="0.4">
      <c r="B27" s="199"/>
      <c r="C27" s="185" t="s">
        <v>317</v>
      </c>
      <c r="D27" s="202"/>
      <c r="E27" s="177"/>
    </row>
    <row r="28" spans="2:5" ht="37.5" customHeight="1" x14ac:dyDescent="0.4">
      <c r="B28" s="199"/>
      <c r="C28" s="185" t="s">
        <v>318</v>
      </c>
      <c r="D28" s="202"/>
      <c r="E28" s="177"/>
    </row>
    <row r="29" spans="2:5" ht="37.5" customHeight="1" x14ac:dyDescent="0.4">
      <c r="B29" s="199"/>
      <c r="C29" s="185" t="s">
        <v>319</v>
      </c>
      <c r="D29" s="202"/>
      <c r="E29" s="177"/>
    </row>
    <row r="30" spans="2:5" ht="37.5" customHeight="1" x14ac:dyDescent="0.4">
      <c r="B30" s="199"/>
      <c r="C30" s="185" t="s">
        <v>320</v>
      </c>
      <c r="D30" s="202"/>
      <c r="E30" s="177"/>
    </row>
    <row r="31" spans="2:5" ht="37.5" customHeight="1" x14ac:dyDescent="0.4">
      <c r="B31" s="199"/>
      <c r="C31" s="185" t="s">
        <v>321</v>
      </c>
      <c r="D31" s="202"/>
      <c r="E31" s="177"/>
    </row>
    <row r="32" spans="2:5" ht="37.5" customHeight="1" x14ac:dyDescent="0.4">
      <c r="B32" s="199"/>
      <c r="C32" s="185" t="s">
        <v>322</v>
      </c>
      <c r="D32" s="202"/>
      <c r="E32" s="177"/>
    </row>
    <row r="33" spans="2:5" ht="37.5" customHeight="1" x14ac:dyDescent="0.4">
      <c r="B33" s="200"/>
      <c r="C33" s="185" t="s">
        <v>323</v>
      </c>
      <c r="D33" s="203"/>
      <c r="E33" s="177"/>
    </row>
    <row r="34" spans="2:5" ht="37.5" customHeight="1" x14ac:dyDescent="0.4">
      <c r="B34" s="183"/>
      <c r="C34" s="180" t="s">
        <v>324</v>
      </c>
      <c r="D34" s="180" t="s">
        <v>325</v>
      </c>
      <c r="E34" s="177"/>
    </row>
    <row r="35" spans="2:5" ht="37.5" customHeight="1" x14ac:dyDescent="0.4">
      <c r="B35" s="178" t="s">
        <v>338</v>
      </c>
      <c r="C35" s="179" t="s">
        <v>326</v>
      </c>
      <c r="D35" s="180"/>
      <c r="E35" s="177"/>
    </row>
    <row r="36" spans="2:5" ht="37.5" customHeight="1" x14ac:dyDescent="0.4">
      <c r="B36" s="178" t="s">
        <v>369</v>
      </c>
      <c r="C36" s="179" t="s">
        <v>327</v>
      </c>
      <c r="D36" s="180"/>
      <c r="E36" s="177"/>
    </row>
    <row r="37" spans="2:5" ht="30" customHeight="1" x14ac:dyDescent="0.4">
      <c r="B37" s="171" t="s">
        <v>340</v>
      </c>
      <c r="E37" s="171"/>
    </row>
  </sheetData>
  <sheetProtection sheet="1" formatCells="0" formatColumns="0" formatRows="0" insertColumns="0" insertRows="0" insertHyperlinks="0" deleteColumns="0" deleteRows="0" selectLockedCells="1" sort="0" autoFilter="0" pivotTables="0"/>
  <protectedRanges>
    <protectedRange sqref="A1:XFD1048576" name="範囲1"/>
  </protectedRanges>
  <mergeCells count="6">
    <mergeCell ref="B1:E1"/>
    <mergeCell ref="C3:D3"/>
    <mergeCell ref="C4:D4"/>
    <mergeCell ref="B6:C6"/>
    <mergeCell ref="B25:B33"/>
    <mergeCell ref="D25:D33"/>
  </mergeCells>
  <phoneticPr fontId="3"/>
  <printOptions horizontalCentered="1"/>
  <pageMargins left="0.78740157480314965" right="0.59055118110236227" top="0.39370078740157483" bottom="0.39370078740157483" header="0.31496062992125984" footer="0.31496062992125984"/>
  <pageSetup paperSize="9" scale="58"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0D47F-6308-4C6F-8076-751BD52F4A8A}">
  <sheetPr>
    <pageSetUpPr fitToPage="1"/>
  </sheetPr>
  <dimension ref="A1:AG39"/>
  <sheetViews>
    <sheetView view="pageBreakPreview" topLeftCell="A36" zoomScale="101" zoomScaleNormal="100" zoomScaleSheetLayoutView="101" workbookViewId="0">
      <selection activeCell="N43" sqref="N43"/>
    </sheetView>
  </sheetViews>
  <sheetFormatPr defaultColWidth="3.25" defaultRowHeight="21.75" customHeight="1" x14ac:dyDescent="0.4"/>
  <cols>
    <col min="1" max="31" width="3.25" style="33"/>
    <col min="32" max="32" width="7" style="33" bestFit="1" customWidth="1"/>
    <col min="33" max="33" width="13.5" style="33" bestFit="1" customWidth="1"/>
    <col min="34" max="34" width="16.125" style="33" bestFit="1" customWidth="1"/>
    <col min="35" max="35" width="13.125" style="33" bestFit="1" customWidth="1"/>
    <col min="36" max="36" width="27.75" style="33" bestFit="1" customWidth="1"/>
    <col min="37" max="37" width="31.625" style="33" bestFit="1" customWidth="1"/>
    <col min="38" max="38" width="22.875" style="33" bestFit="1" customWidth="1"/>
    <col min="39" max="39" width="26.75" style="33" bestFit="1" customWidth="1"/>
    <col min="40" max="40" width="29.625" style="33" bestFit="1" customWidth="1"/>
    <col min="41" max="41" width="20" style="33" bestFit="1" customWidth="1"/>
    <col min="42" max="42" width="23.875" style="33" bestFit="1" customWidth="1"/>
    <col min="43" max="16384" width="3.25" style="33"/>
  </cols>
  <sheetData>
    <row r="1" spans="1:33" ht="21.75" customHeight="1" x14ac:dyDescent="0.4">
      <c r="A1" s="33" t="s">
        <v>210</v>
      </c>
      <c r="T1" s="34"/>
      <c r="U1" s="227"/>
      <c r="V1" s="227"/>
      <c r="X1" s="227"/>
      <c r="Y1" s="227"/>
      <c r="AA1" s="227"/>
      <c r="AB1" s="227"/>
      <c r="AF1" s="33" t="s">
        <v>52</v>
      </c>
      <c r="AG1" s="35">
        <v>46113</v>
      </c>
    </row>
    <row r="2" spans="1:33" ht="21.75" customHeight="1" x14ac:dyDescent="0.4">
      <c r="T2" s="34"/>
      <c r="U2" s="229" t="s">
        <v>211</v>
      </c>
      <c r="V2" s="229"/>
      <c r="W2" s="229"/>
      <c r="X2" s="229"/>
      <c r="Y2" s="229"/>
      <c r="Z2" s="229"/>
      <c r="AA2" s="229"/>
      <c r="AB2" s="229"/>
      <c r="AC2" s="229"/>
      <c r="AG2" s="35"/>
    </row>
    <row r="3" spans="1:33" ht="21.75" customHeight="1" x14ac:dyDescent="0.4">
      <c r="T3" s="34"/>
      <c r="U3" s="36"/>
      <c r="V3" s="36"/>
      <c r="W3" s="36"/>
      <c r="X3" s="36"/>
      <c r="Y3" s="36"/>
      <c r="Z3" s="36"/>
      <c r="AA3" s="36"/>
      <c r="AB3" s="36"/>
      <c r="AC3" s="36"/>
      <c r="AG3" s="35"/>
    </row>
    <row r="4" spans="1:33" ht="21.75" customHeight="1" x14ac:dyDescent="0.4">
      <c r="O4" s="227" t="s">
        <v>83</v>
      </c>
      <c r="P4" s="227"/>
      <c r="Q4" s="227"/>
      <c r="R4" s="227"/>
      <c r="S4" s="228"/>
      <c r="T4" s="228"/>
      <c r="U4" s="228"/>
      <c r="V4" s="228"/>
      <c r="W4" s="228"/>
      <c r="X4" s="228"/>
      <c r="Y4" s="228"/>
      <c r="Z4" s="228"/>
      <c r="AA4" s="228"/>
      <c r="AB4" s="228"/>
      <c r="AC4" s="228"/>
      <c r="AG4" s="35"/>
    </row>
    <row r="5" spans="1:33" ht="21.75" customHeight="1" x14ac:dyDescent="0.4">
      <c r="L5" s="230" t="s">
        <v>213</v>
      </c>
      <c r="M5" s="230"/>
      <c r="N5" s="230"/>
      <c r="O5" s="227" t="s">
        <v>82</v>
      </c>
      <c r="P5" s="227"/>
      <c r="Q5" s="227"/>
      <c r="R5" s="227"/>
      <c r="S5" s="228"/>
      <c r="T5" s="228"/>
      <c r="U5" s="228"/>
      <c r="V5" s="228"/>
      <c r="W5" s="228"/>
      <c r="X5" s="228"/>
      <c r="Y5" s="228"/>
      <c r="Z5" s="228"/>
      <c r="AA5" s="228"/>
      <c r="AB5" s="228"/>
      <c r="AC5" s="228"/>
      <c r="AG5" s="35"/>
    </row>
    <row r="6" spans="1:33" ht="21.75" customHeight="1" x14ac:dyDescent="0.4">
      <c r="O6" s="227" t="s">
        <v>212</v>
      </c>
      <c r="P6" s="227"/>
      <c r="Q6" s="227"/>
      <c r="R6" s="227"/>
      <c r="S6" s="228"/>
      <c r="T6" s="228"/>
      <c r="U6" s="228"/>
      <c r="V6" s="228"/>
      <c r="W6" s="228"/>
      <c r="X6" s="228"/>
      <c r="Y6" s="228"/>
      <c r="Z6" s="228"/>
      <c r="AA6" s="228"/>
      <c r="AB6" s="228"/>
      <c r="AC6" s="228"/>
      <c r="AG6" s="35"/>
    </row>
    <row r="7" spans="1:33" ht="21.75" customHeight="1" x14ac:dyDescent="0.4">
      <c r="AG7" s="35"/>
    </row>
    <row r="8" spans="1:33" ht="21.75" customHeight="1" x14ac:dyDescent="0.4">
      <c r="A8" s="230" t="s">
        <v>266</v>
      </c>
      <c r="B8" s="230"/>
      <c r="C8" s="230"/>
      <c r="D8" s="230"/>
      <c r="E8" s="230"/>
      <c r="F8" s="230"/>
      <c r="G8" s="230"/>
      <c r="H8" s="230"/>
      <c r="I8" s="230"/>
      <c r="J8" s="230"/>
      <c r="K8" s="230"/>
      <c r="L8" s="230"/>
      <c r="M8" s="230"/>
      <c r="N8" s="230"/>
      <c r="O8" s="230"/>
      <c r="P8" s="230"/>
      <c r="Q8" s="230"/>
      <c r="R8" s="230"/>
      <c r="S8" s="230"/>
      <c r="T8" s="230"/>
      <c r="U8" s="230"/>
      <c r="V8" s="230"/>
      <c r="W8" s="230"/>
      <c r="X8" s="230"/>
      <c r="Y8" s="230"/>
      <c r="Z8" s="230"/>
      <c r="AA8" s="230"/>
      <c r="AB8" s="230"/>
      <c r="AC8" s="230"/>
      <c r="AG8" s="35"/>
    </row>
    <row r="9" spans="1:33" ht="21.75" customHeight="1" x14ac:dyDescent="0.4">
      <c r="AG9" s="35"/>
    </row>
    <row r="10" spans="1:33" ht="21.75" customHeight="1" x14ac:dyDescent="0.4">
      <c r="B10" s="33" t="s">
        <v>214</v>
      </c>
      <c r="AG10" s="35"/>
    </row>
    <row r="11" spans="1:33" ht="21.75" customHeight="1" x14ac:dyDescent="0.4">
      <c r="A11" s="230" t="s">
        <v>215</v>
      </c>
      <c r="B11" s="230"/>
      <c r="C11" s="230"/>
      <c r="D11" s="230"/>
      <c r="E11" s="230"/>
      <c r="F11" s="230"/>
      <c r="G11" s="230"/>
      <c r="H11" s="230"/>
      <c r="I11" s="230"/>
      <c r="J11" s="230"/>
      <c r="K11" s="230"/>
      <c r="L11" s="230"/>
      <c r="M11" s="230"/>
      <c r="N11" s="230"/>
      <c r="O11" s="230"/>
      <c r="P11" s="230"/>
      <c r="Q11" s="230"/>
      <c r="R11" s="230"/>
      <c r="S11" s="230"/>
      <c r="T11" s="230"/>
      <c r="U11" s="230"/>
      <c r="V11" s="230"/>
      <c r="W11" s="230"/>
      <c r="X11" s="230"/>
      <c r="Y11" s="230"/>
      <c r="Z11" s="230"/>
      <c r="AA11" s="230"/>
      <c r="AB11" s="230"/>
      <c r="AC11" s="230"/>
      <c r="AG11" s="35"/>
    </row>
    <row r="12" spans="1:33" ht="21.75" customHeight="1" thickBot="1" x14ac:dyDescent="0.45">
      <c r="A12" s="33" t="s">
        <v>217</v>
      </c>
      <c r="AG12" s="35"/>
    </row>
    <row r="13" spans="1:33" ht="21.75" customHeight="1" x14ac:dyDescent="0.4">
      <c r="A13" s="231" t="s">
        <v>207</v>
      </c>
      <c r="B13" s="234" t="s">
        <v>0</v>
      </c>
      <c r="C13" s="234"/>
      <c r="D13" s="234"/>
      <c r="E13" s="234"/>
      <c r="F13" s="235"/>
      <c r="G13" s="235"/>
      <c r="H13" s="235"/>
      <c r="I13" s="235"/>
      <c r="J13" s="235"/>
      <c r="K13" s="235"/>
      <c r="L13" s="235"/>
      <c r="M13" s="235"/>
      <c r="N13" s="235"/>
      <c r="O13" s="235"/>
      <c r="P13" s="235"/>
      <c r="Q13" s="235"/>
      <c r="R13" s="235"/>
      <c r="S13" s="235"/>
      <c r="T13" s="235"/>
      <c r="U13" s="235"/>
      <c r="V13" s="235"/>
      <c r="W13" s="235"/>
      <c r="X13" s="235"/>
      <c r="Y13" s="235"/>
      <c r="Z13" s="235"/>
      <c r="AA13" s="235"/>
      <c r="AB13" s="235"/>
      <c r="AC13" s="236"/>
    </row>
    <row r="14" spans="1:33" ht="21.75" customHeight="1" x14ac:dyDescent="0.4">
      <c r="A14" s="232"/>
      <c r="B14" s="237" t="s">
        <v>1</v>
      </c>
      <c r="C14" s="237"/>
      <c r="D14" s="237"/>
      <c r="E14" s="237"/>
      <c r="F14" s="237" t="s">
        <v>2</v>
      </c>
      <c r="G14" s="237"/>
      <c r="H14" s="220"/>
      <c r="I14" s="225"/>
      <c r="J14" s="225"/>
      <c r="K14" s="225"/>
      <c r="L14" s="225"/>
      <c r="M14" s="225"/>
      <c r="N14" s="225"/>
      <c r="O14" s="225"/>
      <c r="P14" s="225"/>
      <c r="Q14" s="225"/>
      <c r="R14" s="225"/>
      <c r="S14" s="225"/>
      <c r="T14" s="225"/>
      <c r="U14" s="225"/>
      <c r="V14" s="225"/>
      <c r="W14" s="225"/>
      <c r="X14" s="225"/>
      <c r="Y14" s="225"/>
      <c r="Z14" s="225"/>
      <c r="AA14" s="225"/>
      <c r="AB14" s="225"/>
      <c r="AC14" s="226"/>
    </row>
    <row r="15" spans="1:33" ht="21.75" customHeight="1" x14ac:dyDescent="0.4">
      <c r="A15" s="232"/>
      <c r="B15" s="206" t="s">
        <v>3</v>
      </c>
      <c r="C15" s="206"/>
      <c r="D15" s="206"/>
      <c r="E15" s="206"/>
      <c r="F15" s="207"/>
      <c r="G15" s="207"/>
      <c r="H15" s="207"/>
      <c r="I15" s="207"/>
      <c r="J15" s="207"/>
      <c r="K15" s="207"/>
      <c r="L15" s="207"/>
      <c r="M15" s="207"/>
      <c r="N15" s="207"/>
      <c r="O15" s="207"/>
      <c r="P15" s="207"/>
      <c r="Q15" s="206" t="s">
        <v>4</v>
      </c>
      <c r="R15" s="206"/>
      <c r="S15" s="206"/>
      <c r="T15" s="207"/>
      <c r="U15" s="207"/>
      <c r="V15" s="207"/>
      <c r="W15" s="207"/>
      <c r="X15" s="207"/>
      <c r="Y15" s="207"/>
      <c r="Z15" s="207"/>
      <c r="AA15" s="207"/>
      <c r="AB15" s="207"/>
      <c r="AC15" s="223"/>
    </row>
    <row r="16" spans="1:33" ht="21.75" customHeight="1" x14ac:dyDescent="0.4">
      <c r="A16" s="232"/>
      <c r="B16" s="220" t="s">
        <v>216</v>
      </c>
      <c r="C16" s="221"/>
      <c r="D16" s="221"/>
      <c r="E16" s="221"/>
      <c r="F16" s="221"/>
      <c r="G16" s="221"/>
      <c r="H16" s="221"/>
      <c r="I16" s="221"/>
      <c r="J16" s="221"/>
      <c r="K16" s="221"/>
      <c r="L16" s="222"/>
      <c r="M16" s="224"/>
      <c r="N16" s="225"/>
      <c r="O16" s="225"/>
      <c r="P16" s="225"/>
      <c r="Q16" s="225"/>
      <c r="R16" s="225"/>
      <c r="S16" s="225"/>
      <c r="T16" s="225"/>
      <c r="U16" s="225"/>
      <c r="V16" s="225"/>
      <c r="W16" s="225"/>
      <c r="X16" s="225"/>
      <c r="Y16" s="225"/>
      <c r="Z16" s="225"/>
      <c r="AA16" s="225"/>
      <c r="AB16" s="225"/>
      <c r="AC16" s="226"/>
    </row>
    <row r="17" spans="1:29" ht="21.75" customHeight="1" x14ac:dyDescent="0.4">
      <c r="A17" s="232"/>
      <c r="B17" s="208" t="s">
        <v>33</v>
      </c>
      <c r="C17" s="209"/>
      <c r="D17" s="209"/>
      <c r="E17" s="210"/>
      <c r="F17" s="217" t="s">
        <v>28</v>
      </c>
      <c r="G17" s="218"/>
      <c r="H17" s="218"/>
      <c r="I17" s="218"/>
      <c r="J17" s="218"/>
      <c r="K17" s="218"/>
      <c r="L17" s="218"/>
      <c r="M17" s="219">
        <f>SUM(M18:N20)</f>
        <v>0</v>
      </c>
      <c r="N17" s="219"/>
      <c r="O17" s="40" t="s">
        <v>6</v>
      </c>
      <c r="P17" s="40"/>
      <c r="Q17" s="41"/>
      <c r="R17" s="217" t="s">
        <v>32</v>
      </c>
      <c r="S17" s="218"/>
      <c r="T17" s="218"/>
      <c r="U17" s="218"/>
      <c r="V17" s="218"/>
      <c r="W17" s="218"/>
      <c r="X17" s="218"/>
      <c r="Y17" s="219">
        <f>SUM(Y18:Z20)</f>
        <v>0</v>
      </c>
      <c r="Z17" s="219"/>
      <c r="AA17" s="40" t="s">
        <v>6</v>
      </c>
      <c r="AB17" s="40"/>
      <c r="AC17" s="42"/>
    </row>
    <row r="18" spans="1:29" ht="15.75" customHeight="1" x14ac:dyDescent="0.4">
      <c r="A18" s="232"/>
      <c r="B18" s="211"/>
      <c r="C18" s="212"/>
      <c r="D18" s="212"/>
      <c r="E18" s="213"/>
      <c r="F18" s="43"/>
      <c r="G18" s="205" t="s">
        <v>29</v>
      </c>
      <c r="H18" s="205"/>
      <c r="I18" s="205"/>
      <c r="J18" s="205"/>
      <c r="K18" s="205"/>
      <c r="L18" s="205"/>
      <c r="M18" s="204"/>
      <c r="N18" s="204"/>
      <c r="O18" s="125"/>
      <c r="P18" s="125"/>
      <c r="R18" s="43"/>
      <c r="S18" s="205" t="s">
        <v>29</v>
      </c>
      <c r="T18" s="205"/>
      <c r="U18" s="205"/>
      <c r="V18" s="205"/>
      <c r="W18" s="205"/>
      <c r="X18" s="205"/>
      <c r="Y18" s="204"/>
      <c r="Z18" s="204"/>
      <c r="AA18" s="125"/>
      <c r="AB18" s="125"/>
      <c r="AC18" s="44"/>
    </row>
    <row r="19" spans="1:29" ht="15.75" customHeight="1" x14ac:dyDescent="0.4">
      <c r="A19" s="232"/>
      <c r="B19" s="211"/>
      <c r="C19" s="212"/>
      <c r="D19" s="212"/>
      <c r="E19" s="213"/>
      <c r="F19" s="43"/>
      <c r="G19" s="205" t="s">
        <v>30</v>
      </c>
      <c r="H19" s="205"/>
      <c r="I19" s="205"/>
      <c r="J19" s="205"/>
      <c r="K19" s="205"/>
      <c r="L19" s="205"/>
      <c r="M19" s="204"/>
      <c r="N19" s="204"/>
      <c r="O19" s="125"/>
      <c r="P19" s="125"/>
      <c r="R19" s="43"/>
      <c r="S19" s="205" t="s">
        <v>30</v>
      </c>
      <c r="T19" s="205"/>
      <c r="U19" s="205"/>
      <c r="V19" s="205"/>
      <c r="W19" s="205"/>
      <c r="X19" s="205"/>
      <c r="Y19" s="204"/>
      <c r="Z19" s="204"/>
      <c r="AA19" s="125"/>
      <c r="AB19" s="125"/>
      <c r="AC19" s="44"/>
    </row>
    <row r="20" spans="1:29" ht="15.75" customHeight="1" thickBot="1" x14ac:dyDescent="0.45">
      <c r="A20" s="233"/>
      <c r="B20" s="214"/>
      <c r="C20" s="215"/>
      <c r="D20" s="215"/>
      <c r="E20" s="216"/>
      <c r="F20" s="45"/>
      <c r="G20" s="238" t="s">
        <v>31</v>
      </c>
      <c r="H20" s="238"/>
      <c r="I20" s="238"/>
      <c r="J20" s="238"/>
      <c r="K20" s="238"/>
      <c r="L20" s="238"/>
      <c r="M20" s="239"/>
      <c r="N20" s="239"/>
      <c r="O20" s="46"/>
      <c r="P20" s="46"/>
      <c r="Q20" s="47"/>
      <c r="R20" s="45"/>
      <c r="S20" s="238" t="s">
        <v>31</v>
      </c>
      <c r="T20" s="238"/>
      <c r="U20" s="238"/>
      <c r="V20" s="238"/>
      <c r="W20" s="238"/>
      <c r="X20" s="238"/>
      <c r="Y20" s="239"/>
      <c r="Z20" s="239"/>
      <c r="AA20" s="46"/>
      <c r="AB20" s="46"/>
      <c r="AC20" s="48"/>
    </row>
    <row r="21" spans="1:29" ht="21.75" customHeight="1" x14ac:dyDescent="0.4">
      <c r="A21" s="49"/>
    </row>
    <row r="22" spans="1:29" ht="21.75" customHeight="1" x14ac:dyDescent="0.4">
      <c r="A22" s="49" t="s">
        <v>218</v>
      </c>
    </row>
    <row r="23" spans="1:29" ht="21.75" customHeight="1" x14ac:dyDescent="0.4">
      <c r="A23" s="49"/>
      <c r="B23" s="50" t="s">
        <v>219</v>
      </c>
      <c r="C23" s="33" t="s">
        <v>267</v>
      </c>
    </row>
    <row r="24" spans="1:29" ht="21.75" customHeight="1" x14ac:dyDescent="0.4">
      <c r="B24" s="50" t="s">
        <v>220</v>
      </c>
      <c r="C24" s="33" t="s">
        <v>268</v>
      </c>
    </row>
    <row r="25" spans="1:29" ht="21.75" customHeight="1" x14ac:dyDescent="0.4">
      <c r="B25" s="50" t="s">
        <v>221</v>
      </c>
      <c r="C25" s="33" t="s">
        <v>342</v>
      </c>
    </row>
    <row r="26" spans="1:29" ht="21.75" customHeight="1" x14ac:dyDescent="0.4">
      <c r="B26" s="50" t="s">
        <v>222</v>
      </c>
      <c r="C26" s="33" t="s">
        <v>269</v>
      </c>
    </row>
    <row r="27" spans="1:29" ht="21.75" customHeight="1" x14ac:dyDescent="0.4">
      <c r="B27" s="50" t="s">
        <v>223</v>
      </c>
      <c r="C27" s="33" t="s">
        <v>270</v>
      </c>
    </row>
    <row r="28" spans="1:29" ht="21.75" customHeight="1" x14ac:dyDescent="0.4">
      <c r="B28" s="50" t="s">
        <v>224</v>
      </c>
      <c r="C28" s="33" t="s">
        <v>382</v>
      </c>
    </row>
    <row r="29" spans="1:29" ht="21.75" customHeight="1" x14ac:dyDescent="0.4">
      <c r="B29" s="50" t="s">
        <v>225</v>
      </c>
      <c r="C29" s="33" t="s">
        <v>272</v>
      </c>
    </row>
    <row r="30" spans="1:29" ht="21.75" customHeight="1" x14ac:dyDescent="0.4">
      <c r="B30" s="50" t="s">
        <v>226</v>
      </c>
      <c r="C30" s="33" t="s">
        <v>274</v>
      </c>
    </row>
    <row r="31" spans="1:29" ht="21.75" customHeight="1" x14ac:dyDescent="0.4">
      <c r="B31" s="50" t="s">
        <v>227</v>
      </c>
      <c r="C31" s="33" t="s">
        <v>277</v>
      </c>
    </row>
    <row r="32" spans="1:29" ht="21.75" customHeight="1" x14ac:dyDescent="0.4">
      <c r="B32" s="50" t="s">
        <v>228</v>
      </c>
      <c r="C32" s="33" t="s">
        <v>276</v>
      </c>
    </row>
    <row r="33" spans="2:3" ht="21.75" customHeight="1" x14ac:dyDescent="0.4">
      <c r="B33" s="50" t="s">
        <v>229</v>
      </c>
      <c r="C33" s="33" t="s">
        <v>278</v>
      </c>
    </row>
    <row r="34" spans="2:3" ht="21.75" customHeight="1" x14ac:dyDescent="0.4">
      <c r="B34" s="50" t="s">
        <v>332</v>
      </c>
      <c r="C34" s="33" t="s">
        <v>279</v>
      </c>
    </row>
    <row r="35" spans="2:3" ht="21.75" customHeight="1" x14ac:dyDescent="0.4">
      <c r="B35" s="50" t="s">
        <v>333</v>
      </c>
      <c r="C35" s="33" t="s">
        <v>284</v>
      </c>
    </row>
    <row r="36" spans="2:3" ht="21.75" customHeight="1" x14ac:dyDescent="0.4">
      <c r="B36" s="50" t="s">
        <v>334</v>
      </c>
      <c r="C36" s="33" t="s">
        <v>285</v>
      </c>
    </row>
    <row r="37" spans="2:3" ht="21.75" customHeight="1" x14ac:dyDescent="0.4">
      <c r="B37" s="50" t="s">
        <v>337</v>
      </c>
      <c r="C37" s="33" t="s">
        <v>286</v>
      </c>
    </row>
    <row r="38" spans="2:3" ht="21.75" customHeight="1" x14ac:dyDescent="0.4">
      <c r="B38" s="50" t="s">
        <v>338</v>
      </c>
      <c r="C38" s="33" t="s">
        <v>287</v>
      </c>
    </row>
    <row r="39" spans="2:3" ht="21.75" customHeight="1" x14ac:dyDescent="0.4">
      <c r="B39" s="50" t="s">
        <v>369</v>
      </c>
      <c r="C39" s="33" t="s">
        <v>289</v>
      </c>
    </row>
  </sheetData>
  <sheetProtection sheet="1" formatCells="0" formatColumns="0" formatRows="0" insertColumns="0" insertRows="0" insertHyperlinks="0" deleteColumns="0" deleteRows="0" selectLockedCells="1" sort="0" autoFilter="0" pivotTables="0"/>
  <mergeCells count="42">
    <mergeCell ref="A13:A20"/>
    <mergeCell ref="B13:E13"/>
    <mergeCell ref="F13:AC13"/>
    <mergeCell ref="B14:E14"/>
    <mergeCell ref="F14:H14"/>
    <mergeCell ref="I14:AC14"/>
    <mergeCell ref="Y17:Z17"/>
    <mergeCell ref="G20:L20"/>
    <mergeCell ref="M20:N20"/>
    <mergeCell ref="S20:X20"/>
    <mergeCell ref="Y20:Z20"/>
    <mergeCell ref="G18:L18"/>
    <mergeCell ref="M18:N18"/>
    <mergeCell ref="S18:X18"/>
    <mergeCell ref="Y18:Z18"/>
    <mergeCell ref="G19:L19"/>
    <mergeCell ref="L5:N5"/>
    <mergeCell ref="A8:AC8"/>
    <mergeCell ref="A11:AC11"/>
    <mergeCell ref="O6:R6"/>
    <mergeCell ref="O5:R5"/>
    <mergeCell ref="O4:R4"/>
    <mergeCell ref="S4:AC4"/>
    <mergeCell ref="S5:AC5"/>
    <mergeCell ref="S6:AC6"/>
    <mergeCell ref="U1:V1"/>
    <mergeCell ref="X1:Y1"/>
    <mergeCell ref="AA1:AB1"/>
    <mergeCell ref="U2:AC2"/>
    <mergeCell ref="M19:N19"/>
    <mergeCell ref="S19:X19"/>
    <mergeCell ref="Y19:Z19"/>
    <mergeCell ref="B15:E15"/>
    <mergeCell ref="F15:P15"/>
    <mergeCell ref="Q15:S15"/>
    <mergeCell ref="B17:E20"/>
    <mergeCell ref="F17:L17"/>
    <mergeCell ref="M17:N17"/>
    <mergeCell ref="R17:X17"/>
    <mergeCell ref="B16:L16"/>
    <mergeCell ref="T15:AC15"/>
    <mergeCell ref="M16:AC16"/>
  </mergeCells>
  <phoneticPr fontId="3"/>
  <printOptions horizontalCentered="1"/>
  <pageMargins left="0.78740157480314965" right="0.59055118110236227" top="0.39370078740157483" bottom="0.39370078740157483" header="0.31496062992125984" footer="0.31496062992125984"/>
  <pageSetup paperSize="9" scale="85" fitToHeight="0"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EB72B-0662-4B89-AF5D-840C0A8944DB}">
  <sheetPr>
    <pageSetUpPr fitToPage="1"/>
  </sheetPr>
  <dimension ref="A1:AJ57"/>
  <sheetViews>
    <sheetView view="pageBreakPreview" zoomScale="117" zoomScaleNormal="100" zoomScaleSheetLayoutView="117" workbookViewId="0">
      <selection activeCell="F4" sqref="F4:AC4"/>
    </sheetView>
  </sheetViews>
  <sheetFormatPr defaultColWidth="3.25" defaultRowHeight="21.75" customHeight="1" x14ac:dyDescent="0.4"/>
  <cols>
    <col min="1" max="1" width="3.25" style="33" customWidth="1"/>
    <col min="2" max="3" width="3.25" style="33"/>
    <col min="4" max="4" width="3.25" style="33" customWidth="1"/>
    <col min="5" max="29" width="3.25" style="33"/>
    <col min="30" max="30" width="3.25" style="33" customWidth="1"/>
    <col min="31" max="31" width="3.25" style="33"/>
    <col min="32" max="32" width="7" style="33" bestFit="1" customWidth="1"/>
    <col min="33" max="33" width="13.5" style="33" bestFit="1" customWidth="1"/>
    <col min="34" max="34" width="16.125" style="33" bestFit="1" customWidth="1"/>
    <col min="35" max="35" width="13.125" style="33" bestFit="1" customWidth="1"/>
    <col min="36" max="36" width="27.75" style="33" bestFit="1" customWidth="1"/>
    <col min="37" max="37" width="31.625" style="33" bestFit="1" customWidth="1"/>
    <col min="38" max="38" width="22.875" style="33" bestFit="1" customWidth="1"/>
    <col min="39" max="39" width="26.75" style="33" bestFit="1" customWidth="1"/>
    <col min="40" max="40" width="29.625" style="33" bestFit="1" customWidth="1"/>
    <col min="41" max="41" width="20" style="33" bestFit="1" customWidth="1"/>
    <col min="42" max="42" width="23.875" style="33" bestFit="1" customWidth="1"/>
    <col min="43" max="16384" width="3.25" style="33"/>
  </cols>
  <sheetData>
    <row r="1" spans="1:36" ht="21.75" customHeight="1" x14ac:dyDescent="0.4">
      <c r="A1" s="33" t="s">
        <v>198</v>
      </c>
      <c r="AF1" s="33" t="s">
        <v>52</v>
      </c>
      <c r="AG1" s="35">
        <v>46113</v>
      </c>
      <c r="AJ1" s="33" t="s">
        <v>239</v>
      </c>
    </row>
    <row r="2" spans="1:36" ht="15" customHeight="1" x14ac:dyDescent="0.4">
      <c r="A2" s="262" t="s">
        <v>47</v>
      </c>
      <c r="B2" s="262"/>
      <c r="C2" s="262"/>
      <c r="D2" s="262"/>
      <c r="E2" s="262"/>
      <c r="F2" s="262"/>
      <c r="G2" s="262"/>
      <c r="H2" s="262"/>
      <c r="I2" s="262"/>
      <c r="J2" s="262"/>
      <c r="K2" s="262"/>
      <c r="L2" s="262"/>
      <c r="M2" s="262"/>
      <c r="N2" s="262"/>
      <c r="O2" s="262"/>
      <c r="P2" s="262"/>
      <c r="Q2" s="262"/>
      <c r="R2" s="262"/>
      <c r="S2" s="262"/>
      <c r="T2" s="262"/>
      <c r="U2" s="262"/>
      <c r="V2" s="262"/>
      <c r="W2" s="262"/>
      <c r="X2" s="262"/>
      <c r="Y2" s="262"/>
      <c r="Z2" s="262"/>
      <c r="AA2" s="262"/>
      <c r="AB2" s="262"/>
      <c r="AC2" s="262"/>
      <c r="AJ2" s="33" t="s">
        <v>240</v>
      </c>
    </row>
    <row r="3" spans="1:36" ht="15" customHeight="1" x14ac:dyDescent="0.4">
      <c r="A3" s="262"/>
      <c r="B3" s="262"/>
      <c r="C3" s="262"/>
      <c r="D3" s="262"/>
      <c r="E3" s="262"/>
      <c r="F3" s="262"/>
      <c r="G3" s="262"/>
      <c r="H3" s="262"/>
      <c r="I3" s="262"/>
      <c r="J3" s="262"/>
      <c r="K3" s="262"/>
      <c r="L3" s="262"/>
      <c r="M3" s="262"/>
      <c r="N3" s="262"/>
      <c r="O3" s="262"/>
      <c r="P3" s="262"/>
      <c r="Q3" s="262"/>
      <c r="R3" s="262"/>
      <c r="S3" s="262"/>
      <c r="T3" s="262"/>
      <c r="U3" s="262"/>
      <c r="V3" s="262"/>
      <c r="W3" s="262"/>
      <c r="X3" s="262"/>
      <c r="Y3" s="262"/>
      <c r="Z3" s="262"/>
      <c r="AA3" s="262"/>
      <c r="AB3" s="262"/>
      <c r="AC3" s="262"/>
      <c r="AJ3" s="33" t="s">
        <v>241</v>
      </c>
    </row>
    <row r="4" spans="1:36" ht="21.75" customHeight="1" x14ac:dyDescent="0.4">
      <c r="A4" s="302" t="s">
        <v>0</v>
      </c>
      <c r="B4" s="302"/>
      <c r="C4" s="302"/>
      <c r="D4" s="302"/>
      <c r="E4" s="302"/>
      <c r="F4" s="224"/>
      <c r="G4" s="225"/>
      <c r="H4" s="225"/>
      <c r="I4" s="225"/>
      <c r="J4" s="225"/>
      <c r="K4" s="225"/>
      <c r="L4" s="225"/>
      <c r="M4" s="225"/>
      <c r="N4" s="225"/>
      <c r="O4" s="225"/>
      <c r="P4" s="225"/>
      <c r="Q4" s="225"/>
      <c r="R4" s="225"/>
      <c r="S4" s="225"/>
      <c r="T4" s="225"/>
      <c r="U4" s="225"/>
      <c r="V4" s="225"/>
      <c r="W4" s="225"/>
      <c r="X4" s="225"/>
      <c r="Y4" s="225"/>
      <c r="Z4" s="225"/>
      <c r="AA4" s="225"/>
      <c r="AB4" s="225"/>
      <c r="AC4" s="283"/>
      <c r="AJ4" s="33" t="s">
        <v>242</v>
      </c>
    </row>
    <row r="5" spans="1:36" ht="21.75" customHeight="1" x14ac:dyDescent="0.4">
      <c r="A5" s="302" t="s">
        <v>280</v>
      </c>
      <c r="B5" s="302"/>
      <c r="C5" s="302"/>
      <c r="D5" s="302"/>
      <c r="E5" s="302"/>
      <c r="F5" s="237" t="s">
        <v>2</v>
      </c>
      <c r="G5" s="237"/>
      <c r="H5" s="237"/>
      <c r="I5" s="207"/>
      <c r="J5" s="207"/>
      <c r="K5" s="207"/>
      <c r="L5" s="207"/>
      <c r="M5" s="207"/>
      <c r="N5" s="207"/>
      <c r="O5" s="207"/>
      <c r="P5" s="207"/>
      <c r="Q5" s="207"/>
      <c r="R5" s="207"/>
      <c r="S5" s="207"/>
      <c r="T5" s="207"/>
      <c r="U5" s="207"/>
      <c r="V5" s="207"/>
      <c r="W5" s="207"/>
      <c r="X5" s="207"/>
      <c r="Y5" s="207"/>
      <c r="Z5" s="207"/>
      <c r="AA5" s="207"/>
      <c r="AB5" s="207"/>
      <c r="AC5" s="207"/>
      <c r="AJ5" s="33" t="s">
        <v>243</v>
      </c>
    </row>
    <row r="6" spans="1:36" ht="12" customHeight="1" thickBot="1" x14ac:dyDescent="0.45">
      <c r="A6" s="49"/>
      <c r="B6" s="49"/>
      <c r="C6" s="49"/>
      <c r="D6" s="49"/>
      <c r="E6" s="49"/>
      <c r="AJ6" s="33" t="s">
        <v>244</v>
      </c>
    </row>
    <row r="7" spans="1:36" ht="21.75" customHeight="1" x14ac:dyDescent="0.4">
      <c r="A7" s="327" t="s">
        <v>251</v>
      </c>
      <c r="B7" s="234" t="s">
        <v>7</v>
      </c>
      <c r="C7" s="234"/>
      <c r="D7" s="234"/>
      <c r="E7" s="234"/>
      <c r="F7" s="332"/>
      <c r="G7" s="333"/>
      <c r="H7" s="333"/>
      <c r="I7" s="333"/>
      <c r="J7" s="333"/>
      <c r="K7" s="333"/>
      <c r="L7" s="52" t="s">
        <v>8</v>
      </c>
      <c r="M7" s="234" t="s">
        <v>9</v>
      </c>
      <c r="N7" s="234"/>
      <c r="O7" s="234"/>
      <c r="P7" s="334"/>
      <c r="Q7" s="335"/>
      <c r="R7" s="335"/>
      <c r="S7" s="335"/>
      <c r="T7" s="335"/>
      <c r="U7" s="335"/>
      <c r="V7" s="335"/>
      <c r="W7" s="335"/>
      <c r="X7" s="335"/>
      <c r="Y7" s="335"/>
      <c r="Z7" s="335"/>
      <c r="AA7" s="335"/>
      <c r="AB7" s="335"/>
      <c r="AC7" s="336"/>
      <c r="AJ7" s="33" t="s">
        <v>245</v>
      </c>
    </row>
    <row r="8" spans="1:36" ht="21.75" customHeight="1" x14ac:dyDescent="0.4">
      <c r="A8" s="328"/>
      <c r="B8" s="237" t="s">
        <v>27</v>
      </c>
      <c r="C8" s="237"/>
      <c r="D8" s="237"/>
      <c r="E8" s="237"/>
      <c r="F8" s="207" t="s">
        <v>10</v>
      </c>
      <c r="G8" s="207"/>
      <c r="H8" s="207"/>
      <c r="I8" s="207"/>
      <c r="J8" s="207"/>
      <c r="K8" s="207"/>
      <c r="L8" s="207"/>
      <c r="M8" s="207"/>
      <c r="N8" s="207"/>
      <c r="O8" s="207"/>
      <c r="P8" s="207"/>
      <c r="Q8" s="207"/>
      <c r="R8" s="207"/>
      <c r="S8" s="207"/>
      <c r="T8" s="207"/>
      <c r="U8" s="207"/>
      <c r="V8" s="207"/>
      <c r="W8" s="207"/>
      <c r="X8" s="207"/>
      <c r="Y8" s="207"/>
      <c r="Z8" s="207"/>
      <c r="AA8" s="207"/>
      <c r="AB8" s="207"/>
      <c r="AC8" s="223"/>
    </row>
    <row r="9" spans="1:36" ht="21.75" customHeight="1" x14ac:dyDescent="0.4">
      <c r="A9" s="328"/>
      <c r="B9" s="237" t="s">
        <v>11</v>
      </c>
      <c r="C9" s="237"/>
      <c r="D9" s="237"/>
      <c r="E9" s="237"/>
      <c r="F9" s="207" t="s">
        <v>12</v>
      </c>
      <c r="G9" s="207"/>
      <c r="H9" s="207"/>
      <c r="I9" s="207"/>
      <c r="J9" s="207"/>
      <c r="K9" s="207"/>
      <c r="L9" s="207"/>
      <c r="M9" s="207"/>
      <c r="N9" s="207"/>
      <c r="O9" s="207"/>
      <c r="P9" s="207"/>
      <c r="Q9" s="207"/>
      <c r="R9" s="224"/>
      <c r="S9" s="30"/>
      <c r="T9" s="30"/>
      <c r="U9" s="30"/>
      <c r="V9" s="30"/>
      <c r="W9" s="30"/>
      <c r="X9" s="30"/>
      <c r="Y9" s="30"/>
      <c r="Z9" s="30"/>
      <c r="AA9" s="30"/>
      <c r="AB9" s="30"/>
      <c r="AC9" s="31"/>
    </row>
    <row r="10" spans="1:36" ht="15.75" customHeight="1" x14ac:dyDescent="0.4">
      <c r="A10" s="328"/>
      <c r="B10" s="325" t="s">
        <v>248</v>
      </c>
      <c r="C10" s="325"/>
      <c r="D10" s="242" t="s">
        <v>232</v>
      </c>
      <c r="E10" s="242"/>
      <c r="F10" s="242" t="s">
        <v>230</v>
      </c>
      <c r="G10" s="242"/>
      <c r="H10" s="242"/>
      <c r="I10" s="242"/>
      <c r="J10" s="242"/>
      <c r="K10" s="242"/>
      <c r="L10" s="301" t="s">
        <v>231</v>
      </c>
      <c r="M10" s="242"/>
      <c r="N10" s="242"/>
      <c r="O10" s="242"/>
      <c r="P10" s="290" t="s">
        <v>236</v>
      </c>
      <c r="Q10" s="242"/>
      <c r="R10" s="242"/>
      <c r="S10" s="290" t="s">
        <v>237</v>
      </c>
      <c r="T10" s="242"/>
      <c r="U10" s="242"/>
      <c r="V10" s="341" t="s">
        <v>238</v>
      </c>
      <c r="W10" s="342"/>
      <c r="X10" s="343"/>
      <c r="Y10" s="290" t="s">
        <v>235</v>
      </c>
      <c r="Z10" s="290"/>
      <c r="AA10" s="290"/>
      <c r="AB10" s="249" t="s">
        <v>246</v>
      </c>
      <c r="AC10" s="309"/>
    </row>
    <row r="11" spans="1:36" ht="15.75" customHeight="1" x14ac:dyDescent="0.4">
      <c r="A11" s="328"/>
      <c r="B11" s="326"/>
      <c r="C11" s="326"/>
      <c r="D11" s="242"/>
      <c r="E11" s="242"/>
      <c r="F11" s="242"/>
      <c r="G11" s="242"/>
      <c r="H11" s="242"/>
      <c r="I11" s="242"/>
      <c r="J11" s="242"/>
      <c r="K11" s="242"/>
      <c r="L11" s="301" t="s">
        <v>233</v>
      </c>
      <c r="M11" s="242"/>
      <c r="N11" s="242" t="s">
        <v>234</v>
      </c>
      <c r="O11" s="242"/>
      <c r="P11" s="242"/>
      <c r="Q11" s="242"/>
      <c r="R11" s="242"/>
      <c r="S11" s="242"/>
      <c r="T11" s="242"/>
      <c r="U11" s="242"/>
      <c r="V11" s="344"/>
      <c r="W11" s="345"/>
      <c r="X11" s="346"/>
      <c r="Y11" s="290"/>
      <c r="Z11" s="290"/>
      <c r="AA11" s="290"/>
      <c r="AB11" s="252"/>
      <c r="AC11" s="309"/>
    </row>
    <row r="12" spans="1:36" ht="42" customHeight="1" x14ac:dyDescent="0.4">
      <c r="A12" s="328"/>
      <c r="B12" s="326"/>
      <c r="C12" s="326"/>
      <c r="D12" s="243"/>
      <c r="E12" s="243"/>
      <c r="F12" s="307"/>
      <c r="G12" s="307"/>
      <c r="H12" s="307"/>
      <c r="I12" s="307"/>
      <c r="J12" s="307"/>
      <c r="K12" s="307"/>
      <c r="L12" s="304"/>
      <c r="M12" s="304"/>
      <c r="N12" s="305"/>
      <c r="O12" s="306"/>
      <c r="P12" s="303"/>
      <c r="Q12" s="303"/>
      <c r="R12" s="303"/>
      <c r="S12" s="303"/>
      <c r="T12" s="303"/>
      <c r="U12" s="303"/>
      <c r="V12" s="311" t="s">
        <v>247</v>
      </c>
      <c r="W12" s="312"/>
      <c r="X12" s="313"/>
      <c r="Y12" s="308"/>
      <c r="Z12" s="308"/>
      <c r="AA12" s="308"/>
      <c r="AB12" s="241" t="str">
        <f>IF(Y12="","",DATEDIF(Y12,AG1,"Y"))</f>
        <v/>
      </c>
      <c r="AC12" s="310"/>
    </row>
    <row r="13" spans="1:36" ht="42" customHeight="1" x14ac:dyDescent="0.4">
      <c r="A13" s="328"/>
      <c r="B13" s="326"/>
      <c r="C13" s="326"/>
      <c r="D13" s="243"/>
      <c r="E13" s="243"/>
      <c r="F13" s="307"/>
      <c r="G13" s="307"/>
      <c r="H13" s="307"/>
      <c r="I13" s="307"/>
      <c r="J13" s="307"/>
      <c r="K13" s="307"/>
      <c r="L13" s="304"/>
      <c r="M13" s="304"/>
      <c r="N13" s="305"/>
      <c r="O13" s="306"/>
      <c r="P13" s="303"/>
      <c r="Q13" s="303"/>
      <c r="R13" s="303"/>
      <c r="S13" s="303"/>
      <c r="T13" s="303"/>
      <c r="U13" s="303"/>
      <c r="V13" s="311" t="s">
        <v>247</v>
      </c>
      <c r="W13" s="312"/>
      <c r="X13" s="313"/>
      <c r="Y13" s="308"/>
      <c r="Z13" s="308"/>
      <c r="AA13" s="308"/>
      <c r="AB13" s="241" t="str">
        <f>IF(Y13="","",DATEDIF(Y13,AG2,"Y"))</f>
        <v/>
      </c>
      <c r="AC13" s="310"/>
    </row>
    <row r="14" spans="1:36" ht="42" customHeight="1" x14ac:dyDescent="0.4">
      <c r="A14" s="328"/>
      <c r="B14" s="326"/>
      <c r="C14" s="326"/>
      <c r="D14" s="243"/>
      <c r="E14" s="243"/>
      <c r="F14" s="307"/>
      <c r="G14" s="307"/>
      <c r="H14" s="307"/>
      <c r="I14" s="307"/>
      <c r="J14" s="307"/>
      <c r="K14" s="307"/>
      <c r="L14" s="304"/>
      <c r="M14" s="304"/>
      <c r="N14" s="305"/>
      <c r="O14" s="306"/>
      <c r="P14" s="303"/>
      <c r="Q14" s="303"/>
      <c r="R14" s="303"/>
      <c r="S14" s="303"/>
      <c r="T14" s="303"/>
      <c r="U14" s="303"/>
      <c r="V14" s="311" t="s">
        <v>247</v>
      </c>
      <c r="W14" s="312"/>
      <c r="X14" s="313"/>
      <c r="Y14" s="308"/>
      <c r="Z14" s="308"/>
      <c r="AA14" s="308"/>
      <c r="AB14" s="241" t="str">
        <f>IF(Y14="","",DATEDIF(Y14,AG2,"Y"))</f>
        <v/>
      </c>
      <c r="AC14" s="310"/>
    </row>
    <row r="15" spans="1:36" ht="42" customHeight="1" x14ac:dyDescent="0.4">
      <c r="A15" s="328"/>
      <c r="B15" s="326"/>
      <c r="C15" s="326"/>
      <c r="D15" s="243"/>
      <c r="E15" s="243"/>
      <c r="F15" s="307"/>
      <c r="G15" s="307"/>
      <c r="H15" s="307"/>
      <c r="I15" s="307"/>
      <c r="J15" s="307"/>
      <c r="K15" s="307"/>
      <c r="L15" s="304"/>
      <c r="M15" s="304"/>
      <c r="N15" s="305"/>
      <c r="O15" s="306"/>
      <c r="P15" s="303"/>
      <c r="Q15" s="303"/>
      <c r="R15" s="303"/>
      <c r="S15" s="303"/>
      <c r="T15" s="303"/>
      <c r="U15" s="303"/>
      <c r="V15" s="311" t="s">
        <v>247</v>
      </c>
      <c r="W15" s="312"/>
      <c r="X15" s="313"/>
      <c r="Y15" s="308"/>
      <c r="Z15" s="308"/>
      <c r="AA15" s="308"/>
      <c r="AB15" s="241" t="str">
        <f>IF(Y15="","",DATEDIF(Y15,AG3,"Y"))</f>
        <v/>
      </c>
      <c r="AC15" s="310"/>
    </row>
    <row r="16" spans="1:36" ht="42" customHeight="1" x14ac:dyDescent="0.4">
      <c r="A16" s="328"/>
      <c r="B16" s="326"/>
      <c r="C16" s="326"/>
      <c r="D16" s="317"/>
      <c r="E16" s="317"/>
      <c r="F16" s="318"/>
      <c r="G16" s="318"/>
      <c r="H16" s="318"/>
      <c r="I16" s="318"/>
      <c r="J16" s="318"/>
      <c r="K16" s="318"/>
      <c r="L16" s="304"/>
      <c r="M16" s="304"/>
      <c r="N16" s="244"/>
      <c r="O16" s="319"/>
      <c r="P16" s="320"/>
      <c r="Q16" s="320"/>
      <c r="R16" s="320"/>
      <c r="S16" s="320"/>
      <c r="T16" s="320"/>
      <c r="U16" s="320"/>
      <c r="V16" s="321" t="s">
        <v>247</v>
      </c>
      <c r="W16" s="321"/>
      <c r="X16" s="321"/>
      <c r="Y16" s="308"/>
      <c r="Z16" s="308"/>
      <c r="AA16" s="308"/>
      <c r="AB16" s="240" t="str">
        <f>IF(Y16="","",DATEDIF(Y16,AG4,"Y"))</f>
        <v/>
      </c>
      <c r="AC16" s="248"/>
    </row>
    <row r="17" spans="1:29" ht="15" customHeight="1" x14ac:dyDescent="0.4">
      <c r="A17" s="328"/>
      <c r="B17" s="326"/>
      <c r="C17" s="326"/>
      <c r="D17" s="338" t="s">
        <v>255</v>
      </c>
      <c r="E17" s="339"/>
      <c r="F17" s="339"/>
      <c r="G17" s="339"/>
      <c r="H17" s="339"/>
      <c r="I17" s="339"/>
      <c r="J17" s="339"/>
      <c r="K17" s="339"/>
      <c r="L17" s="339"/>
      <c r="M17" s="339"/>
      <c r="N17" s="339"/>
      <c r="O17" s="340"/>
      <c r="P17" s="337" t="str">
        <f>IF(SUM(P12:R16)=0,"",SUM(P12:R16))</f>
        <v/>
      </c>
      <c r="Q17" s="337"/>
      <c r="R17" s="337"/>
      <c r="S17" s="337" t="str">
        <f>IF(SUM(S12:U16)=0,"",SUM(S12:U16))</f>
        <v/>
      </c>
      <c r="T17" s="337"/>
      <c r="U17" s="337"/>
      <c r="AC17" s="44"/>
    </row>
    <row r="18" spans="1:29" ht="17.25" customHeight="1" x14ac:dyDescent="0.4">
      <c r="A18" s="328"/>
      <c r="B18" s="326"/>
      <c r="C18" s="326"/>
      <c r="D18" s="296" t="s">
        <v>249</v>
      </c>
      <c r="E18" s="297"/>
      <c r="F18" s="297"/>
      <c r="G18" s="297"/>
      <c r="H18" s="297"/>
      <c r="I18" s="297"/>
      <c r="J18" s="297"/>
      <c r="K18" s="297"/>
      <c r="L18" s="297"/>
      <c r="M18" s="297"/>
      <c r="N18" s="297"/>
      <c r="O18" s="297"/>
      <c r="P18" s="297"/>
      <c r="Q18" s="297"/>
      <c r="R18" s="297"/>
      <c r="S18" s="297"/>
      <c r="T18" s="297"/>
      <c r="U18" s="297"/>
      <c r="V18" s="297"/>
      <c r="W18" s="297"/>
      <c r="X18" s="297"/>
      <c r="Y18" s="297"/>
      <c r="Z18" s="297"/>
      <c r="AA18" s="297"/>
      <c r="AB18" s="297"/>
      <c r="AC18" s="331"/>
    </row>
    <row r="19" spans="1:29" ht="17.25" customHeight="1" thickBot="1" x14ac:dyDescent="0.45">
      <c r="A19" s="328"/>
      <c r="B19" s="326"/>
      <c r="C19" s="326"/>
      <c r="D19" s="329" t="s">
        <v>250</v>
      </c>
      <c r="E19" s="227"/>
      <c r="F19" s="227"/>
      <c r="G19" s="227"/>
      <c r="H19" s="227"/>
      <c r="I19" s="227"/>
      <c r="J19" s="227"/>
      <c r="K19" s="227"/>
      <c r="L19" s="227"/>
      <c r="M19" s="227"/>
      <c r="N19" s="227"/>
      <c r="O19" s="227"/>
      <c r="P19" s="227"/>
      <c r="Q19" s="227"/>
      <c r="R19" s="227"/>
      <c r="S19" s="227"/>
      <c r="T19" s="227"/>
      <c r="U19" s="227"/>
      <c r="V19" s="227"/>
      <c r="W19" s="227"/>
      <c r="X19" s="227"/>
      <c r="Y19" s="227"/>
      <c r="Z19" s="227"/>
      <c r="AA19" s="227"/>
      <c r="AB19" s="227"/>
      <c r="AC19" s="330"/>
    </row>
    <row r="20" spans="1:29" ht="25.5" customHeight="1" x14ac:dyDescent="0.4">
      <c r="A20" s="279" t="s">
        <v>252</v>
      </c>
      <c r="B20" s="269"/>
      <c r="C20" s="270"/>
      <c r="D20" s="314" t="s">
        <v>45</v>
      </c>
      <c r="E20" s="315"/>
      <c r="F20" s="315"/>
      <c r="G20" s="315"/>
      <c r="H20" s="315"/>
      <c r="I20" s="315"/>
      <c r="J20" s="315"/>
      <c r="K20" s="315"/>
      <c r="L20" s="316"/>
      <c r="M20" s="322" t="e" vm="1">
        <v>#VALUE!</v>
      </c>
      <c r="N20" s="53"/>
      <c r="O20" s="53"/>
      <c r="P20" s="53"/>
      <c r="Q20" s="53"/>
      <c r="R20" s="53"/>
      <c r="S20" s="53"/>
      <c r="T20" s="53"/>
      <c r="U20" s="53"/>
      <c r="V20" s="53"/>
      <c r="W20" s="53"/>
      <c r="X20" s="53"/>
      <c r="Y20" s="53"/>
      <c r="Z20" s="53"/>
      <c r="AA20" s="53"/>
      <c r="AB20" s="53"/>
      <c r="AC20" s="54"/>
    </row>
    <row r="21" spans="1:29" ht="25.5" customHeight="1" x14ac:dyDescent="0.4">
      <c r="A21" s="280"/>
      <c r="B21" s="244"/>
      <c r="C21" s="245"/>
      <c r="D21" s="220" t="s">
        <v>257</v>
      </c>
      <c r="E21" s="221"/>
      <c r="F21" s="221"/>
      <c r="G21" s="221"/>
      <c r="H21" s="221"/>
      <c r="I21" s="221"/>
      <c r="J21" s="221"/>
      <c r="K21" s="221"/>
      <c r="L21" s="222"/>
      <c r="M21" s="323"/>
      <c r="N21" s="212" t="s">
        <v>383</v>
      </c>
      <c r="O21" s="212"/>
      <c r="P21" s="212"/>
      <c r="Q21" s="212"/>
      <c r="R21" s="212"/>
      <c r="S21" s="212"/>
      <c r="T21" s="212"/>
      <c r="U21" s="212"/>
      <c r="V21" s="212"/>
      <c r="W21" s="212"/>
      <c r="X21" s="212"/>
      <c r="Y21" s="212"/>
      <c r="Z21" s="212"/>
      <c r="AA21" s="49"/>
      <c r="AB21" s="49"/>
      <c r="AC21" s="55"/>
    </row>
    <row r="22" spans="1:29" ht="25.5" customHeight="1" x14ac:dyDescent="0.4">
      <c r="A22" s="280"/>
      <c r="B22" s="244"/>
      <c r="C22" s="245"/>
      <c r="D22" s="220" t="s">
        <v>46</v>
      </c>
      <c r="E22" s="221"/>
      <c r="F22" s="221"/>
      <c r="G22" s="221"/>
      <c r="H22" s="221"/>
      <c r="I22" s="221"/>
      <c r="J22" s="221"/>
      <c r="K22" s="221"/>
      <c r="L22" s="222"/>
      <c r="M22" s="323"/>
      <c r="N22" s="212"/>
      <c r="O22" s="212"/>
      <c r="P22" s="212"/>
      <c r="Q22" s="212"/>
      <c r="R22" s="212"/>
      <c r="S22" s="212"/>
      <c r="T22" s="212"/>
      <c r="U22" s="212"/>
      <c r="V22" s="212"/>
      <c r="W22" s="212"/>
      <c r="X22" s="212"/>
      <c r="Y22" s="212"/>
      <c r="Z22" s="212"/>
      <c r="AA22" s="49"/>
      <c r="AB22" s="49"/>
      <c r="AC22" s="55"/>
    </row>
    <row r="23" spans="1:29" ht="25.5" customHeight="1" x14ac:dyDescent="0.4">
      <c r="A23" s="280"/>
      <c r="B23" s="244"/>
      <c r="C23" s="245"/>
      <c r="D23" s="220" t="s">
        <v>258</v>
      </c>
      <c r="E23" s="221"/>
      <c r="F23" s="221"/>
      <c r="G23" s="221"/>
      <c r="H23" s="221"/>
      <c r="I23" s="221"/>
      <c r="J23" s="221"/>
      <c r="K23" s="221"/>
      <c r="L23" s="222"/>
      <c r="M23" s="324"/>
      <c r="N23" s="56"/>
      <c r="O23" s="56"/>
      <c r="P23" s="56"/>
      <c r="Q23" s="56"/>
      <c r="R23" s="56"/>
      <c r="S23" s="56"/>
      <c r="T23" s="56"/>
      <c r="U23" s="56"/>
      <c r="V23" s="56"/>
      <c r="W23" s="56"/>
      <c r="X23" s="56"/>
      <c r="Y23" s="56"/>
      <c r="Z23" s="56"/>
      <c r="AA23" s="56"/>
      <c r="AB23" s="56"/>
      <c r="AC23" s="57"/>
    </row>
    <row r="24" spans="1:29" ht="25.5" customHeight="1" x14ac:dyDescent="0.4">
      <c r="A24" s="280"/>
      <c r="B24" s="220" t="s">
        <v>253</v>
      </c>
      <c r="C24" s="221"/>
      <c r="D24" s="221"/>
      <c r="E24" s="221"/>
      <c r="F24" s="221"/>
      <c r="G24" s="222"/>
      <c r="H24" s="252" t="s">
        <v>34</v>
      </c>
      <c r="I24" s="253"/>
      <c r="J24" s="254"/>
      <c r="K24" s="254"/>
      <c r="L24" s="188" t="s">
        <v>35</v>
      </c>
      <c r="M24" s="254"/>
      <c r="N24" s="254"/>
      <c r="O24" s="188" t="s">
        <v>36</v>
      </c>
      <c r="P24" s="254"/>
      <c r="Q24" s="254"/>
      <c r="R24" s="189" t="s">
        <v>37</v>
      </c>
      <c r="S24" s="348" t="e" vm="1">
        <v>#VALUE!</v>
      </c>
      <c r="T24" s="59"/>
      <c r="U24" s="59"/>
      <c r="V24" s="59"/>
      <c r="W24" s="59"/>
      <c r="X24" s="59"/>
      <c r="Y24" s="59"/>
      <c r="Z24" s="59"/>
      <c r="AA24" s="59"/>
      <c r="AB24" s="59"/>
      <c r="AC24" s="60"/>
    </row>
    <row r="25" spans="1:29" ht="25.5" customHeight="1" x14ac:dyDescent="0.4">
      <c r="A25" s="280"/>
      <c r="B25" s="220" t="s">
        <v>13</v>
      </c>
      <c r="C25" s="221"/>
      <c r="D25" s="221"/>
      <c r="E25" s="221"/>
      <c r="F25" s="221"/>
      <c r="G25" s="222"/>
      <c r="H25" s="252" t="s">
        <v>34</v>
      </c>
      <c r="I25" s="253"/>
      <c r="J25" s="254"/>
      <c r="K25" s="254"/>
      <c r="L25" s="188" t="s">
        <v>35</v>
      </c>
      <c r="M25" s="254"/>
      <c r="N25" s="254"/>
      <c r="O25" s="188" t="s">
        <v>36</v>
      </c>
      <c r="P25" s="254"/>
      <c r="Q25" s="254"/>
      <c r="R25" s="189" t="s">
        <v>37</v>
      </c>
      <c r="S25" s="349"/>
      <c r="T25" s="49" t="s">
        <v>372</v>
      </c>
      <c r="U25" s="49"/>
      <c r="V25" s="49"/>
      <c r="W25" s="49"/>
      <c r="X25" s="49"/>
      <c r="Y25" s="49"/>
      <c r="Z25" s="49"/>
      <c r="AA25" s="49"/>
      <c r="AB25" s="49"/>
      <c r="AC25" s="55"/>
    </row>
    <row r="26" spans="1:29" ht="25.5" customHeight="1" thickBot="1" x14ac:dyDescent="0.45">
      <c r="A26" s="281"/>
      <c r="B26" s="276" t="s">
        <v>14</v>
      </c>
      <c r="C26" s="277"/>
      <c r="D26" s="277"/>
      <c r="E26" s="277"/>
      <c r="F26" s="277"/>
      <c r="G26" s="278"/>
      <c r="H26" s="259" t="s">
        <v>34</v>
      </c>
      <c r="I26" s="260"/>
      <c r="J26" s="261"/>
      <c r="K26" s="261"/>
      <c r="L26" s="190" t="s">
        <v>35</v>
      </c>
      <c r="M26" s="261"/>
      <c r="N26" s="261"/>
      <c r="O26" s="190" t="s">
        <v>36</v>
      </c>
      <c r="P26" s="261"/>
      <c r="Q26" s="261"/>
      <c r="R26" s="191" t="s">
        <v>37</v>
      </c>
      <c r="S26" s="350"/>
      <c r="T26" s="61"/>
      <c r="U26" s="61"/>
      <c r="V26" s="61"/>
      <c r="W26" s="61"/>
      <c r="X26" s="61"/>
      <c r="Y26" s="61"/>
      <c r="Z26" s="61"/>
      <c r="AA26" s="61"/>
      <c r="AB26" s="61"/>
      <c r="AC26" s="62"/>
    </row>
    <row r="27" spans="1:29" ht="21.75" customHeight="1" x14ac:dyDescent="0.4">
      <c r="A27" s="279" t="s">
        <v>261</v>
      </c>
      <c r="B27" s="263" t="s">
        <v>386</v>
      </c>
      <c r="C27" s="264"/>
      <c r="D27" s="264"/>
      <c r="E27" s="264"/>
      <c r="F27" s="264"/>
      <c r="G27" s="264"/>
      <c r="H27" s="264"/>
      <c r="I27" s="264"/>
      <c r="J27" s="264"/>
      <c r="K27" s="264"/>
      <c r="L27" s="264"/>
      <c r="M27" s="264"/>
      <c r="N27" s="264"/>
      <c r="O27" s="266"/>
      <c r="P27" s="263" t="s">
        <v>38</v>
      </c>
      <c r="Q27" s="264"/>
      <c r="R27" s="264"/>
      <c r="S27" s="264"/>
      <c r="T27" s="264"/>
      <c r="U27" s="264"/>
      <c r="V27" s="264"/>
      <c r="W27" s="264"/>
      <c r="X27" s="264"/>
      <c r="Y27" s="264"/>
      <c r="Z27" s="264"/>
      <c r="AA27" s="264"/>
      <c r="AB27" s="264"/>
      <c r="AC27" s="265"/>
    </row>
    <row r="28" spans="1:29" ht="21.75" customHeight="1" x14ac:dyDescent="0.4">
      <c r="A28" s="280"/>
      <c r="B28" s="220" t="s">
        <v>15</v>
      </c>
      <c r="C28" s="221"/>
      <c r="D28" s="221"/>
      <c r="E28" s="221"/>
      <c r="F28" s="221"/>
      <c r="G28" s="221"/>
      <c r="H28" s="221"/>
      <c r="I28" s="222"/>
      <c r="J28" s="267"/>
      <c r="K28" s="268"/>
      <c r="L28" s="268"/>
      <c r="M28" s="268"/>
      <c r="N28" s="268"/>
      <c r="O28" s="63" t="s">
        <v>42</v>
      </c>
      <c r="P28" s="220" t="s">
        <v>379</v>
      </c>
      <c r="Q28" s="221"/>
      <c r="R28" s="221"/>
      <c r="S28" s="221"/>
      <c r="T28" s="221"/>
      <c r="U28" s="221"/>
      <c r="V28" s="221"/>
      <c r="W28" s="222"/>
      <c r="X28" s="267"/>
      <c r="Y28" s="268"/>
      <c r="Z28" s="268"/>
      <c r="AA28" s="268"/>
      <c r="AB28" s="268"/>
      <c r="AC28" s="64" t="s">
        <v>42</v>
      </c>
    </row>
    <row r="29" spans="1:29" ht="21.75" customHeight="1" x14ac:dyDescent="0.4">
      <c r="A29" s="280"/>
      <c r="B29" s="220" t="s">
        <v>16</v>
      </c>
      <c r="C29" s="221"/>
      <c r="D29" s="221"/>
      <c r="E29" s="221"/>
      <c r="F29" s="221"/>
      <c r="G29" s="221"/>
      <c r="H29" s="221"/>
      <c r="I29" s="222"/>
      <c r="J29" s="267"/>
      <c r="K29" s="268"/>
      <c r="L29" s="268"/>
      <c r="M29" s="268"/>
      <c r="N29" s="268"/>
      <c r="O29" s="63" t="s">
        <v>42</v>
      </c>
      <c r="P29" s="220" t="s">
        <v>39</v>
      </c>
      <c r="Q29" s="221"/>
      <c r="R29" s="221"/>
      <c r="S29" s="221"/>
      <c r="T29" s="221"/>
      <c r="U29" s="221"/>
      <c r="V29" s="221"/>
      <c r="W29" s="222"/>
      <c r="X29" s="267"/>
      <c r="Y29" s="268"/>
      <c r="Z29" s="268"/>
      <c r="AA29" s="268"/>
      <c r="AB29" s="268"/>
      <c r="AC29" s="64" t="s">
        <v>42</v>
      </c>
    </row>
    <row r="30" spans="1:29" ht="21.75" customHeight="1" x14ac:dyDescent="0.4">
      <c r="A30" s="280"/>
      <c r="B30" s="220" t="s">
        <v>17</v>
      </c>
      <c r="C30" s="221"/>
      <c r="D30" s="221"/>
      <c r="E30" s="221"/>
      <c r="F30" s="221"/>
      <c r="G30" s="221"/>
      <c r="H30" s="221"/>
      <c r="I30" s="222"/>
      <c r="J30" s="267"/>
      <c r="K30" s="268"/>
      <c r="L30" s="268"/>
      <c r="M30" s="268"/>
      <c r="N30" s="268"/>
      <c r="O30" s="63" t="s">
        <v>42</v>
      </c>
      <c r="P30" s="220" t="s">
        <v>40</v>
      </c>
      <c r="Q30" s="221"/>
      <c r="R30" s="221"/>
      <c r="S30" s="221"/>
      <c r="T30" s="221"/>
      <c r="U30" s="221"/>
      <c r="V30" s="221"/>
      <c r="W30" s="222"/>
      <c r="X30" s="267"/>
      <c r="Y30" s="268"/>
      <c r="Z30" s="268"/>
      <c r="AA30" s="268"/>
      <c r="AB30" s="268"/>
      <c r="AC30" s="64" t="s">
        <v>42</v>
      </c>
    </row>
    <row r="31" spans="1:29" ht="21.75" customHeight="1" x14ac:dyDescent="0.4">
      <c r="A31" s="280"/>
      <c r="B31" s="220" t="s">
        <v>18</v>
      </c>
      <c r="C31" s="221"/>
      <c r="D31" s="221"/>
      <c r="E31" s="221"/>
      <c r="F31" s="221"/>
      <c r="G31" s="221"/>
      <c r="H31" s="221"/>
      <c r="I31" s="222"/>
      <c r="J31" s="267"/>
      <c r="K31" s="268"/>
      <c r="L31" s="268"/>
      <c r="M31" s="268"/>
      <c r="N31" s="268"/>
      <c r="O31" s="63" t="s">
        <v>42</v>
      </c>
      <c r="P31" s="220" t="s">
        <v>41</v>
      </c>
      <c r="Q31" s="221"/>
      <c r="R31" s="221"/>
      <c r="S31" s="221"/>
      <c r="T31" s="221"/>
      <c r="U31" s="221"/>
      <c r="V31" s="221"/>
      <c r="W31" s="222"/>
      <c r="X31" s="267"/>
      <c r="Y31" s="268"/>
      <c r="Z31" s="268"/>
      <c r="AA31" s="268"/>
      <c r="AB31" s="268"/>
      <c r="AC31" s="64" t="s">
        <v>42</v>
      </c>
    </row>
    <row r="32" spans="1:29" ht="21.75" customHeight="1" x14ac:dyDescent="0.4">
      <c r="A32" s="280"/>
      <c r="B32" s="220" t="s">
        <v>259</v>
      </c>
      <c r="C32" s="221"/>
      <c r="D32" s="225" t="s">
        <v>260</v>
      </c>
      <c r="E32" s="225"/>
      <c r="F32" s="225"/>
      <c r="G32" s="225"/>
      <c r="H32" s="225"/>
      <c r="I32" s="283"/>
      <c r="J32" s="267"/>
      <c r="K32" s="268"/>
      <c r="L32" s="268"/>
      <c r="M32" s="268"/>
      <c r="N32" s="268"/>
      <c r="O32" s="63" t="s">
        <v>42</v>
      </c>
      <c r="P32" s="220" t="s">
        <v>19</v>
      </c>
      <c r="Q32" s="221"/>
      <c r="R32" s="221"/>
      <c r="S32" s="221"/>
      <c r="T32" s="221"/>
      <c r="U32" s="221"/>
      <c r="V32" s="221"/>
      <c r="W32" s="222"/>
      <c r="X32" s="267"/>
      <c r="Y32" s="268"/>
      <c r="Z32" s="268"/>
      <c r="AA32" s="268"/>
      <c r="AB32" s="268"/>
      <c r="AC32" s="64" t="s">
        <v>42</v>
      </c>
    </row>
    <row r="33" spans="1:29" ht="21.75" customHeight="1" x14ac:dyDescent="0.4">
      <c r="A33" s="280"/>
      <c r="B33" s="220" t="s">
        <v>259</v>
      </c>
      <c r="C33" s="221"/>
      <c r="D33" s="225" t="s">
        <v>260</v>
      </c>
      <c r="E33" s="225"/>
      <c r="F33" s="225"/>
      <c r="G33" s="225"/>
      <c r="H33" s="225"/>
      <c r="I33" s="283"/>
      <c r="J33" s="267"/>
      <c r="K33" s="268"/>
      <c r="L33" s="268"/>
      <c r="M33" s="268"/>
      <c r="N33" s="268"/>
      <c r="O33" s="63" t="s">
        <v>42</v>
      </c>
      <c r="P33" s="220" t="s">
        <v>259</v>
      </c>
      <c r="Q33" s="221"/>
      <c r="R33" s="225" t="s">
        <v>260</v>
      </c>
      <c r="S33" s="225"/>
      <c r="T33" s="225"/>
      <c r="U33" s="225"/>
      <c r="V33" s="225"/>
      <c r="W33" s="283"/>
      <c r="X33" s="267"/>
      <c r="Y33" s="268"/>
      <c r="Z33" s="268"/>
      <c r="AA33" s="268"/>
      <c r="AB33" s="268"/>
      <c r="AC33" s="64" t="s">
        <v>42</v>
      </c>
    </row>
    <row r="34" spans="1:29" ht="21.75" customHeight="1" thickBot="1" x14ac:dyDescent="0.45">
      <c r="A34" s="281"/>
      <c r="B34" s="259" t="s">
        <v>43</v>
      </c>
      <c r="C34" s="260"/>
      <c r="D34" s="260"/>
      <c r="E34" s="260"/>
      <c r="F34" s="260"/>
      <c r="G34" s="260"/>
      <c r="H34" s="260"/>
      <c r="I34" s="282"/>
      <c r="J34" s="257">
        <f>SUM(J28:N33)</f>
        <v>0</v>
      </c>
      <c r="K34" s="258"/>
      <c r="L34" s="258"/>
      <c r="M34" s="258"/>
      <c r="N34" s="258"/>
      <c r="O34" s="65" t="s">
        <v>42</v>
      </c>
      <c r="P34" s="259" t="s">
        <v>44</v>
      </c>
      <c r="Q34" s="260"/>
      <c r="R34" s="260"/>
      <c r="S34" s="260"/>
      <c r="T34" s="260"/>
      <c r="U34" s="260"/>
      <c r="V34" s="260"/>
      <c r="W34" s="282"/>
      <c r="X34" s="257">
        <f>SUM(X28:AB33)</f>
        <v>0</v>
      </c>
      <c r="Y34" s="258"/>
      <c r="Z34" s="258"/>
      <c r="AA34" s="258"/>
      <c r="AB34" s="258"/>
      <c r="AC34" s="66" t="s">
        <v>42</v>
      </c>
    </row>
    <row r="35" spans="1:29" ht="15" customHeight="1" x14ac:dyDescent="0.15">
      <c r="A35" s="194" t="s">
        <v>380</v>
      </c>
      <c r="B35" s="347" t="s">
        <v>387</v>
      </c>
      <c r="C35" s="347"/>
      <c r="D35" s="347"/>
      <c r="E35" s="347"/>
      <c r="F35" s="347"/>
      <c r="G35" s="347"/>
      <c r="H35" s="347"/>
      <c r="I35" s="347"/>
      <c r="J35" s="347"/>
      <c r="K35" s="347"/>
      <c r="L35" s="347"/>
      <c r="M35" s="347"/>
      <c r="N35" s="347"/>
      <c r="O35" s="347"/>
      <c r="P35" s="347"/>
      <c r="Q35" s="347"/>
      <c r="R35" s="347"/>
      <c r="S35" s="347"/>
      <c r="T35" s="347"/>
      <c r="U35" s="347"/>
      <c r="V35" s="347"/>
      <c r="W35" s="347"/>
      <c r="X35" s="347"/>
      <c r="Y35" s="347"/>
      <c r="Z35" s="347"/>
      <c r="AA35" s="347"/>
      <c r="AB35" s="347"/>
      <c r="AC35" s="347"/>
    </row>
    <row r="36" spans="1:29" ht="15" customHeight="1" x14ac:dyDescent="0.4">
      <c r="B36" s="212"/>
      <c r="C36" s="212"/>
      <c r="D36" s="212"/>
      <c r="E36" s="212"/>
      <c r="F36" s="212"/>
      <c r="G36" s="212"/>
      <c r="H36" s="212"/>
      <c r="I36" s="212"/>
      <c r="J36" s="212"/>
      <c r="K36" s="212"/>
      <c r="L36" s="212"/>
      <c r="M36" s="212"/>
      <c r="N36" s="212"/>
      <c r="O36" s="212"/>
      <c r="P36" s="212"/>
      <c r="Q36" s="212"/>
      <c r="R36" s="212"/>
      <c r="S36" s="212"/>
      <c r="T36" s="212"/>
      <c r="U36" s="212"/>
      <c r="V36" s="212"/>
      <c r="W36" s="212"/>
      <c r="X36" s="212"/>
      <c r="Y36" s="212"/>
      <c r="Z36" s="212"/>
      <c r="AA36" s="212"/>
      <c r="AB36" s="212"/>
      <c r="AC36" s="212"/>
    </row>
    <row r="37" spans="1:29" ht="15" customHeight="1" x14ac:dyDescent="0.4">
      <c r="B37" s="212"/>
      <c r="C37" s="212"/>
      <c r="D37" s="212"/>
      <c r="E37" s="212"/>
      <c r="F37" s="212"/>
      <c r="G37" s="212"/>
      <c r="H37" s="212"/>
      <c r="I37" s="212"/>
      <c r="J37" s="212"/>
      <c r="K37" s="212"/>
      <c r="L37" s="212"/>
      <c r="M37" s="212"/>
      <c r="N37" s="212"/>
      <c r="O37" s="212"/>
      <c r="P37" s="212"/>
      <c r="Q37" s="212"/>
      <c r="R37" s="212"/>
      <c r="S37" s="212"/>
      <c r="T37" s="212"/>
      <c r="U37" s="212"/>
      <c r="V37" s="212"/>
      <c r="W37" s="212"/>
      <c r="X37" s="212"/>
      <c r="Y37" s="212"/>
      <c r="Z37" s="212"/>
      <c r="AA37" s="212"/>
      <c r="AB37" s="212"/>
      <c r="AC37" s="212"/>
    </row>
    <row r="38" spans="1:29" ht="15" customHeight="1" thickBot="1" x14ac:dyDescent="0.45">
      <c r="A38" s="37" t="s">
        <v>380</v>
      </c>
      <c r="B38" s="33" t="s">
        <v>381</v>
      </c>
      <c r="C38" s="186"/>
      <c r="D38" s="186"/>
      <c r="E38" s="186"/>
      <c r="F38" s="186"/>
      <c r="G38" s="186"/>
      <c r="H38" s="186"/>
      <c r="I38" s="186"/>
      <c r="J38" s="186"/>
      <c r="K38" s="186"/>
      <c r="L38" s="186"/>
      <c r="M38" s="186"/>
      <c r="N38" s="186"/>
      <c r="O38" s="186"/>
      <c r="P38" s="186"/>
      <c r="Q38" s="186"/>
      <c r="R38" s="186"/>
      <c r="S38" s="186"/>
      <c r="T38" s="186"/>
      <c r="U38" s="186"/>
      <c r="V38" s="186"/>
      <c r="W38" s="186"/>
      <c r="X38" s="186"/>
      <c r="Y38" s="186"/>
      <c r="Z38" s="186"/>
      <c r="AA38" s="186"/>
      <c r="AB38" s="186"/>
      <c r="AC38" s="186"/>
    </row>
    <row r="39" spans="1:29" ht="36" customHeight="1" x14ac:dyDescent="0.4">
      <c r="A39" s="273" t="s">
        <v>254</v>
      </c>
      <c r="B39" s="284" t="s">
        <v>78</v>
      </c>
      <c r="C39" s="285"/>
      <c r="D39" s="285"/>
      <c r="E39" s="285"/>
      <c r="F39" s="285"/>
      <c r="G39" s="235"/>
      <c r="H39" s="235"/>
      <c r="I39" s="235"/>
      <c r="J39" s="235"/>
      <c r="K39" s="235"/>
      <c r="L39" s="235"/>
      <c r="M39" s="235"/>
      <c r="N39" s="235"/>
      <c r="O39" s="235"/>
      <c r="P39" s="235"/>
      <c r="Q39" s="235"/>
      <c r="R39" s="255" t="s">
        <v>54</v>
      </c>
      <c r="S39" s="256"/>
      <c r="T39" s="256"/>
      <c r="U39" s="256"/>
      <c r="V39" s="256"/>
      <c r="W39" s="256"/>
      <c r="X39" s="256"/>
      <c r="Y39" s="256"/>
      <c r="Z39" s="269"/>
      <c r="AA39" s="270"/>
      <c r="AB39" s="270"/>
      <c r="AC39" s="271"/>
    </row>
    <row r="40" spans="1:29" ht="36" customHeight="1" x14ac:dyDescent="0.4">
      <c r="A40" s="274"/>
      <c r="B40" s="242" t="s">
        <v>51</v>
      </c>
      <c r="C40" s="242"/>
      <c r="D40" s="242"/>
      <c r="E40" s="272"/>
      <c r="F40" s="243"/>
      <c r="G40" s="243"/>
      <c r="H40" s="242" t="s">
        <v>49</v>
      </c>
      <c r="I40" s="242"/>
      <c r="J40" s="242"/>
      <c r="K40" s="240" t="str">
        <f>IF(E40="","",DATEDIF(E40,AG1,"Y"))</f>
        <v/>
      </c>
      <c r="L40" s="240"/>
      <c r="M40" s="241"/>
      <c r="N40" s="39" t="s">
        <v>35</v>
      </c>
      <c r="O40" s="242" t="s">
        <v>50</v>
      </c>
      <c r="P40" s="242"/>
      <c r="Q40" s="242"/>
      <c r="R40" s="242"/>
      <c r="S40" s="243"/>
      <c r="T40" s="243"/>
      <c r="U40" s="244"/>
      <c r="V40" s="39" t="s">
        <v>35</v>
      </c>
      <c r="W40" s="206" t="s">
        <v>53</v>
      </c>
      <c r="X40" s="237"/>
      <c r="Y40" s="237"/>
      <c r="Z40" s="237"/>
      <c r="AA40" s="240" t="e">
        <f>ROUNDDOWN(K40/S40,2)</f>
        <v>#VALUE!</v>
      </c>
      <c r="AB40" s="240"/>
      <c r="AC40" s="248"/>
    </row>
    <row r="41" spans="1:29" ht="36" customHeight="1" x14ac:dyDescent="0.4">
      <c r="A41" s="274"/>
      <c r="B41" s="249" t="s">
        <v>55</v>
      </c>
      <c r="C41" s="250"/>
      <c r="D41" s="250"/>
      <c r="E41" s="250"/>
      <c r="F41" s="251"/>
      <c r="G41" s="244"/>
      <c r="H41" s="245"/>
      <c r="I41" s="245"/>
      <c r="J41" s="245"/>
      <c r="K41" s="245"/>
      <c r="L41" s="245"/>
      <c r="M41" s="245"/>
      <c r="N41" s="245"/>
      <c r="O41" s="63" t="s">
        <v>42</v>
      </c>
      <c r="P41" s="249" t="s">
        <v>205</v>
      </c>
      <c r="Q41" s="250"/>
      <c r="R41" s="250"/>
      <c r="S41" s="250"/>
      <c r="T41" s="251"/>
      <c r="U41" s="244" t="s">
        <v>384</v>
      </c>
      <c r="V41" s="245"/>
      <c r="W41" s="245"/>
      <c r="X41" s="245"/>
      <c r="Y41" s="245"/>
      <c r="Z41" s="245"/>
      <c r="AA41" s="245"/>
      <c r="AB41" s="246" t="s">
        <v>206</v>
      </c>
      <c r="AC41" s="247"/>
    </row>
    <row r="42" spans="1:29" ht="56.25" customHeight="1" x14ac:dyDescent="0.4">
      <c r="A42" s="274"/>
      <c r="B42" s="242" t="s">
        <v>48</v>
      </c>
      <c r="C42" s="242"/>
      <c r="D42" s="242"/>
      <c r="E42" s="242"/>
      <c r="F42" s="242"/>
      <c r="G42" s="224"/>
      <c r="H42" s="225"/>
      <c r="I42" s="225"/>
      <c r="J42" s="225"/>
      <c r="K42" s="225"/>
      <c r="L42" s="225"/>
      <c r="M42" s="225"/>
      <c r="N42" s="225"/>
      <c r="O42" s="225"/>
      <c r="P42" s="225"/>
      <c r="Q42" s="225"/>
      <c r="R42" s="225"/>
      <c r="S42" s="225"/>
      <c r="T42" s="225"/>
      <c r="U42" s="225"/>
      <c r="V42" s="225"/>
      <c r="W42" s="225"/>
      <c r="X42" s="225"/>
      <c r="Y42" s="225"/>
      <c r="Z42" s="225"/>
      <c r="AA42" s="225"/>
      <c r="AB42" s="225"/>
      <c r="AC42" s="226"/>
    </row>
    <row r="43" spans="1:29" ht="56.25" customHeight="1" x14ac:dyDescent="0.4">
      <c r="A43" s="274"/>
      <c r="B43" s="242" t="s">
        <v>57</v>
      </c>
      <c r="C43" s="242"/>
      <c r="D43" s="242"/>
      <c r="E43" s="242"/>
      <c r="F43" s="242"/>
      <c r="G43" s="207"/>
      <c r="H43" s="207"/>
      <c r="I43" s="207"/>
      <c r="J43" s="207"/>
      <c r="K43" s="207"/>
      <c r="L43" s="207"/>
      <c r="M43" s="207"/>
      <c r="N43" s="207"/>
      <c r="O43" s="207"/>
      <c r="P43" s="207"/>
      <c r="Q43" s="207"/>
      <c r="R43" s="207"/>
      <c r="S43" s="207"/>
      <c r="T43" s="207"/>
      <c r="U43" s="207"/>
      <c r="V43" s="207"/>
      <c r="W43" s="207"/>
      <c r="X43" s="207"/>
      <c r="Y43" s="207"/>
      <c r="Z43" s="207"/>
      <c r="AA43" s="207"/>
      <c r="AB43" s="207"/>
      <c r="AC43" s="223"/>
    </row>
    <row r="44" spans="1:29" ht="56.25" customHeight="1" x14ac:dyDescent="0.4">
      <c r="A44" s="274"/>
      <c r="B44" s="242" t="s">
        <v>58</v>
      </c>
      <c r="C44" s="242"/>
      <c r="D44" s="242"/>
      <c r="E44" s="242"/>
      <c r="F44" s="242"/>
      <c r="G44" s="207"/>
      <c r="H44" s="207"/>
      <c r="I44" s="207"/>
      <c r="J44" s="207"/>
      <c r="K44" s="207"/>
      <c r="L44" s="207"/>
      <c r="M44" s="207"/>
      <c r="N44" s="207"/>
      <c r="O44" s="207"/>
      <c r="P44" s="207"/>
      <c r="Q44" s="207"/>
      <c r="R44" s="207"/>
      <c r="S44" s="207"/>
      <c r="T44" s="207"/>
      <c r="U44" s="207"/>
      <c r="V44" s="207"/>
      <c r="W44" s="207"/>
      <c r="X44" s="207"/>
      <c r="Y44" s="207"/>
      <c r="Z44" s="207"/>
      <c r="AA44" s="207"/>
      <c r="AB44" s="207"/>
      <c r="AC44" s="223"/>
    </row>
    <row r="45" spans="1:29" ht="69.75" customHeight="1" x14ac:dyDescent="0.4">
      <c r="A45" s="274"/>
      <c r="B45" s="290" t="s">
        <v>389</v>
      </c>
      <c r="C45" s="242"/>
      <c r="D45" s="242"/>
      <c r="E45" s="242"/>
      <c r="F45" s="242"/>
      <c r="G45" s="207"/>
      <c r="H45" s="207"/>
      <c r="I45" s="207"/>
      <c r="J45" s="207"/>
      <c r="K45" s="207"/>
      <c r="L45" s="207"/>
      <c r="M45" s="207"/>
      <c r="N45" s="207"/>
      <c r="O45" s="207"/>
      <c r="P45" s="207"/>
      <c r="Q45" s="207"/>
      <c r="R45" s="207"/>
      <c r="S45" s="207"/>
      <c r="T45" s="207"/>
      <c r="U45" s="207"/>
      <c r="V45" s="207"/>
      <c r="W45" s="207"/>
      <c r="X45" s="207"/>
      <c r="Y45" s="207"/>
      <c r="Z45" s="207"/>
      <c r="AA45" s="207"/>
      <c r="AB45" s="207"/>
      <c r="AC45" s="223"/>
    </row>
    <row r="46" spans="1:29" ht="14.25" customHeight="1" x14ac:dyDescent="0.4">
      <c r="A46" s="274"/>
      <c r="B46" s="296" t="s">
        <v>56</v>
      </c>
      <c r="C46" s="297"/>
      <c r="D46" s="297"/>
      <c r="E46" s="297"/>
      <c r="F46" s="297"/>
      <c r="G46" s="221"/>
      <c r="H46" s="221"/>
      <c r="I46" s="221"/>
      <c r="J46" s="221"/>
      <c r="K46" s="221"/>
      <c r="L46" s="221"/>
      <c r="M46" s="221"/>
      <c r="N46" s="221"/>
      <c r="O46" s="221"/>
      <c r="P46" s="221"/>
      <c r="Q46" s="221"/>
      <c r="R46" s="221"/>
      <c r="S46" s="221"/>
      <c r="T46" s="221"/>
      <c r="U46" s="221"/>
      <c r="V46" s="221"/>
      <c r="W46" s="221"/>
      <c r="X46" s="221"/>
      <c r="Y46" s="221"/>
      <c r="Z46" s="221"/>
      <c r="AA46" s="221"/>
      <c r="AB46" s="221"/>
      <c r="AC46" s="298"/>
    </row>
    <row r="47" spans="1:29" ht="66.75" customHeight="1" x14ac:dyDescent="0.4">
      <c r="A47" s="274"/>
      <c r="B47" s="299"/>
      <c r="C47" s="293" t="s">
        <v>73</v>
      </c>
      <c r="D47" s="294"/>
      <c r="E47" s="294"/>
      <c r="F47" s="295"/>
      <c r="G47" s="207"/>
      <c r="H47" s="207"/>
      <c r="I47" s="207"/>
      <c r="J47" s="207"/>
      <c r="K47" s="207"/>
      <c r="L47" s="207"/>
      <c r="M47" s="207"/>
      <c r="N47" s="207"/>
      <c r="O47" s="207"/>
      <c r="P47" s="207"/>
      <c r="Q47" s="207"/>
      <c r="R47" s="207"/>
      <c r="S47" s="207"/>
      <c r="T47" s="207"/>
      <c r="U47" s="207"/>
      <c r="V47" s="207"/>
      <c r="W47" s="207"/>
      <c r="X47" s="207"/>
      <c r="Y47" s="207"/>
      <c r="Z47" s="207"/>
      <c r="AA47" s="207"/>
      <c r="AB47" s="207"/>
      <c r="AC47" s="223"/>
    </row>
    <row r="48" spans="1:29" ht="66.75" customHeight="1" x14ac:dyDescent="0.4">
      <c r="A48" s="274"/>
      <c r="B48" s="300"/>
      <c r="C48" s="293" t="s">
        <v>74</v>
      </c>
      <c r="D48" s="294"/>
      <c r="E48" s="294"/>
      <c r="F48" s="295"/>
      <c r="G48" s="207"/>
      <c r="H48" s="207"/>
      <c r="I48" s="207"/>
      <c r="J48" s="207"/>
      <c r="K48" s="207"/>
      <c r="L48" s="207"/>
      <c r="M48" s="207"/>
      <c r="N48" s="207"/>
      <c r="O48" s="207"/>
      <c r="P48" s="207"/>
      <c r="Q48" s="207"/>
      <c r="R48" s="207"/>
      <c r="S48" s="207"/>
      <c r="T48" s="207"/>
      <c r="U48" s="207"/>
      <c r="V48" s="207"/>
      <c r="W48" s="207"/>
      <c r="X48" s="207"/>
      <c r="Y48" s="207"/>
      <c r="Z48" s="207"/>
      <c r="AA48" s="207"/>
      <c r="AB48" s="207"/>
      <c r="AC48" s="223"/>
    </row>
    <row r="49" spans="1:33" ht="14.25" customHeight="1" x14ac:dyDescent="0.4">
      <c r="A49" s="274"/>
      <c r="B49" s="296" t="s">
        <v>77</v>
      </c>
      <c r="C49" s="297"/>
      <c r="D49" s="297"/>
      <c r="E49" s="297"/>
      <c r="F49" s="297"/>
      <c r="G49" s="221"/>
      <c r="H49" s="221"/>
      <c r="I49" s="221"/>
      <c r="J49" s="221"/>
      <c r="K49" s="221"/>
      <c r="L49" s="221"/>
      <c r="M49" s="221"/>
      <c r="N49" s="221"/>
      <c r="O49" s="221"/>
      <c r="P49" s="221"/>
      <c r="Q49" s="221"/>
      <c r="R49" s="221"/>
      <c r="S49" s="221"/>
      <c r="T49" s="221"/>
      <c r="U49" s="221"/>
      <c r="V49" s="221"/>
      <c r="W49" s="221"/>
      <c r="X49" s="221"/>
      <c r="Y49" s="221"/>
      <c r="Z49" s="221"/>
      <c r="AA49" s="221"/>
      <c r="AB49" s="221"/>
      <c r="AC49" s="298"/>
    </row>
    <row r="50" spans="1:33" ht="66.75" customHeight="1" x14ac:dyDescent="0.4">
      <c r="A50" s="274"/>
      <c r="B50" s="286"/>
      <c r="C50" s="289" t="s">
        <v>75</v>
      </c>
      <c r="D50" s="289"/>
      <c r="E50" s="289"/>
      <c r="F50" s="289"/>
      <c r="G50" s="207"/>
      <c r="H50" s="207"/>
      <c r="I50" s="207"/>
      <c r="J50" s="207"/>
      <c r="K50" s="207"/>
      <c r="L50" s="207"/>
      <c r="M50" s="207"/>
      <c r="N50" s="207"/>
      <c r="O50" s="207"/>
      <c r="P50" s="207"/>
      <c r="Q50" s="207"/>
      <c r="R50" s="207"/>
      <c r="S50" s="207"/>
      <c r="T50" s="207"/>
      <c r="U50" s="207"/>
      <c r="V50" s="207"/>
      <c r="W50" s="207"/>
      <c r="X50" s="207"/>
      <c r="Y50" s="207"/>
      <c r="Z50" s="207"/>
      <c r="AA50" s="207"/>
      <c r="AB50" s="207"/>
      <c r="AC50" s="223"/>
    </row>
    <row r="51" spans="1:33" ht="66.75" customHeight="1" thickBot="1" x14ac:dyDescent="0.45">
      <c r="A51" s="275"/>
      <c r="B51" s="287"/>
      <c r="C51" s="288" t="s">
        <v>76</v>
      </c>
      <c r="D51" s="288"/>
      <c r="E51" s="288"/>
      <c r="F51" s="288"/>
      <c r="G51" s="291"/>
      <c r="H51" s="291"/>
      <c r="I51" s="291"/>
      <c r="J51" s="291"/>
      <c r="K51" s="291"/>
      <c r="L51" s="291"/>
      <c r="M51" s="291"/>
      <c r="N51" s="291"/>
      <c r="O51" s="291"/>
      <c r="P51" s="291"/>
      <c r="Q51" s="291"/>
      <c r="R51" s="291"/>
      <c r="S51" s="291"/>
      <c r="T51" s="291"/>
      <c r="U51" s="291"/>
      <c r="V51" s="291"/>
      <c r="W51" s="291"/>
      <c r="X51" s="291"/>
      <c r="Y51" s="291"/>
      <c r="Z51" s="291"/>
      <c r="AA51" s="291"/>
      <c r="AB51" s="291"/>
      <c r="AC51" s="292"/>
    </row>
    <row r="52" spans="1:33" ht="21.75" customHeight="1" x14ac:dyDescent="0.4">
      <c r="A52" s="33" t="s">
        <v>199</v>
      </c>
    </row>
    <row r="53" spans="1:33" ht="21.75" customHeight="1" x14ac:dyDescent="0.4">
      <c r="A53" s="33" t="s">
        <v>200</v>
      </c>
      <c r="AG53" s="35"/>
    </row>
    <row r="54" spans="1:33" ht="21.75" customHeight="1" x14ac:dyDescent="0.4">
      <c r="A54" s="49"/>
    </row>
    <row r="55" spans="1:33" ht="21.75" customHeight="1" x14ac:dyDescent="0.4">
      <c r="A55" s="49"/>
    </row>
    <row r="56" spans="1:33" ht="21.75" customHeight="1" x14ac:dyDescent="0.4">
      <c r="A56" s="49"/>
    </row>
    <row r="57" spans="1:33" ht="21.75" customHeight="1" x14ac:dyDescent="0.4">
      <c r="A57" s="49"/>
    </row>
  </sheetData>
  <sheetProtection sheet="1" formatCells="0" formatColumns="0" formatRows="0" insertColumns="0" insertRows="0" insertHyperlinks="0" deleteColumns="0" deleteRows="0" selectLockedCells="1" sort="0" autoFilter="0" pivotTables="0"/>
  <mergeCells count="176">
    <mergeCell ref="B35:AC37"/>
    <mergeCell ref="S24:S26"/>
    <mergeCell ref="D32:I32"/>
    <mergeCell ref="B33:C33"/>
    <mergeCell ref="D33:I33"/>
    <mergeCell ref="B21:C21"/>
    <mergeCell ref="D23:L23"/>
    <mergeCell ref="D22:L22"/>
    <mergeCell ref="D21:L21"/>
    <mergeCell ref="B24:G24"/>
    <mergeCell ref="B10:C19"/>
    <mergeCell ref="D15:E15"/>
    <mergeCell ref="F15:K15"/>
    <mergeCell ref="L15:M15"/>
    <mergeCell ref="D10:E11"/>
    <mergeCell ref="D13:E13"/>
    <mergeCell ref="F13:K13"/>
    <mergeCell ref="L13:M13"/>
    <mergeCell ref="A7:A19"/>
    <mergeCell ref="D19:AC19"/>
    <mergeCell ref="D18:AC18"/>
    <mergeCell ref="F7:K7"/>
    <mergeCell ref="P7:AC7"/>
    <mergeCell ref="P17:R17"/>
    <mergeCell ref="S17:U17"/>
    <mergeCell ref="D17:O17"/>
    <mergeCell ref="V10:X11"/>
    <mergeCell ref="V12:X12"/>
    <mergeCell ref="P12:R12"/>
    <mergeCell ref="AB16:AC16"/>
    <mergeCell ref="N13:O13"/>
    <mergeCell ref="P13:R13"/>
    <mergeCell ref="S13:U13"/>
    <mergeCell ref="V13:X13"/>
    <mergeCell ref="D20:L20"/>
    <mergeCell ref="D14:E14"/>
    <mergeCell ref="F14:K14"/>
    <mergeCell ref="L14:M14"/>
    <mergeCell ref="N14:O14"/>
    <mergeCell ref="P14:R14"/>
    <mergeCell ref="S14:U14"/>
    <mergeCell ref="V14:X14"/>
    <mergeCell ref="Y14:AA14"/>
    <mergeCell ref="D16:E16"/>
    <mergeCell ref="F16:K16"/>
    <mergeCell ref="L16:M16"/>
    <mergeCell ref="N16:O16"/>
    <mergeCell ref="P16:R16"/>
    <mergeCell ref="S16:U16"/>
    <mergeCell ref="V16:X16"/>
    <mergeCell ref="Y16:AA16"/>
    <mergeCell ref="M20:M23"/>
    <mergeCell ref="N21:Z22"/>
    <mergeCell ref="Y13:AA13"/>
    <mergeCell ref="AB13:AC13"/>
    <mergeCell ref="N15:O15"/>
    <mergeCell ref="P15:R15"/>
    <mergeCell ref="S15:U15"/>
    <mergeCell ref="V15:X15"/>
    <mergeCell ref="Y15:AA15"/>
    <mergeCell ref="AB15:AC15"/>
    <mergeCell ref="AB14:AC14"/>
    <mergeCell ref="M7:O7"/>
    <mergeCell ref="B9:E9"/>
    <mergeCell ref="F9:R9"/>
    <mergeCell ref="L10:O10"/>
    <mergeCell ref="L11:M11"/>
    <mergeCell ref="N11:O11"/>
    <mergeCell ref="A4:E4"/>
    <mergeCell ref="S12:U12"/>
    <mergeCell ref="L12:M12"/>
    <mergeCell ref="N12:O12"/>
    <mergeCell ref="F12:K12"/>
    <mergeCell ref="F10:K11"/>
    <mergeCell ref="B8:E8"/>
    <mergeCell ref="F8:AC8"/>
    <mergeCell ref="A5:E5"/>
    <mergeCell ref="F4:AC4"/>
    <mergeCell ref="B7:E7"/>
    <mergeCell ref="P10:R11"/>
    <mergeCell ref="S10:U11"/>
    <mergeCell ref="D12:E12"/>
    <mergeCell ref="Y12:AA12"/>
    <mergeCell ref="Y10:AA11"/>
    <mergeCell ref="AB10:AC11"/>
    <mergeCell ref="AB12:AC12"/>
    <mergeCell ref="B43:F43"/>
    <mergeCell ref="G43:AC43"/>
    <mergeCell ref="C47:F47"/>
    <mergeCell ref="B44:F44"/>
    <mergeCell ref="G44:AC44"/>
    <mergeCell ref="C48:F48"/>
    <mergeCell ref="B46:AC46"/>
    <mergeCell ref="B47:B48"/>
    <mergeCell ref="B49:AC49"/>
    <mergeCell ref="B50:B51"/>
    <mergeCell ref="C51:F51"/>
    <mergeCell ref="C50:F50"/>
    <mergeCell ref="G50:AC50"/>
    <mergeCell ref="B45:F45"/>
    <mergeCell ref="G45:AC45"/>
    <mergeCell ref="G47:AC47"/>
    <mergeCell ref="G48:AC48"/>
    <mergeCell ref="G51:AC51"/>
    <mergeCell ref="A39:A51"/>
    <mergeCell ref="B26:G26"/>
    <mergeCell ref="B25:G25"/>
    <mergeCell ref="A27:A34"/>
    <mergeCell ref="P30:W30"/>
    <mergeCell ref="P29:W29"/>
    <mergeCell ref="P28:W28"/>
    <mergeCell ref="B20:C20"/>
    <mergeCell ref="B22:C22"/>
    <mergeCell ref="B23:C23"/>
    <mergeCell ref="B34:I34"/>
    <mergeCell ref="J34:N34"/>
    <mergeCell ref="P34:W34"/>
    <mergeCell ref="J28:N28"/>
    <mergeCell ref="J29:N29"/>
    <mergeCell ref="J30:N30"/>
    <mergeCell ref="J31:N31"/>
    <mergeCell ref="J32:N32"/>
    <mergeCell ref="J33:N33"/>
    <mergeCell ref="P33:Q33"/>
    <mergeCell ref="R33:W33"/>
    <mergeCell ref="H40:J40"/>
    <mergeCell ref="A20:A26"/>
    <mergeCell ref="B39:F39"/>
    <mergeCell ref="A2:AC3"/>
    <mergeCell ref="P27:AC27"/>
    <mergeCell ref="B27:O27"/>
    <mergeCell ref="I5:AC5"/>
    <mergeCell ref="F5:H5"/>
    <mergeCell ref="G41:N41"/>
    <mergeCell ref="P41:T41"/>
    <mergeCell ref="B42:F42"/>
    <mergeCell ref="G42:AC42"/>
    <mergeCell ref="X28:AB28"/>
    <mergeCell ref="X29:AB29"/>
    <mergeCell ref="X30:AB30"/>
    <mergeCell ref="X31:AB31"/>
    <mergeCell ref="X32:AB32"/>
    <mergeCell ref="X33:AB33"/>
    <mergeCell ref="B31:I31"/>
    <mergeCell ref="B30:I30"/>
    <mergeCell ref="B29:I29"/>
    <mergeCell ref="B28:I28"/>
    <mergeCell ref="P32:W32"/>
    <mergeCell ref="P31:W31"/>
    <mergeCell ref="Z39:AC39"/>
    <mergeCell ref="B40:D40"/>
    <mergeCell ref="E40:G40"/>
    <mergeCell ref="K40:M40"/>
    <mergeCell ref="O40:R40"/>
    <mergeCell ref="S40:U40"/>
    <mergeCell ref="U41:AA41"/>
    <mergeCell ref="AB41:AC41"/>
    <mergeCell ref="W40:Z40"/>
    <mergeCell ref="AA40:AC40"/>
    <mergeCell ref="B41:F41"/>
    <mergeCell ref="H24:I24"/>
    <mergeCell ref="J24:K24"/>
    <mergeCell ref="M24:N24"/>
    <mergeCell ref="P24:Q24"/>
    <mergeCell ref="R39:Y39"/>
    <mergeCell ref="X34:AB34"/>
    <mergeCell ref="G39:Q39"/>
    <mergeCell ref="H26:I26"/>
    <mergeCell ref="J26:K26"/>
    <mergeCell ref="M26:N26"/>
    <mergeCell ref="P26:Q26"/>
    <mergeCell ref="H25:I25"/>
    <mergeCell ref="J25:K25"/>
    <mergeCell ref="M25:N25"/>
    <mergeCell ref="P25:Q25"/>
    <mergeCell ref="B32:C32"/>
  </mergeCells>
  <phoneticPr fontId="3"/>
  <dataValidations disablePrompts="1" xWindow="294" yWindow="572" count="4">
    <dataValidation type="list" allowBlank="1" showInputMessage="1" showErrorMessage="1" sqref="B39:F39" xr:uid="{A4D32899-AFB9-4C18-BFDD-DA6E117A53E4}">
      <formula1>"補助対象箇所・設備①,補助対象箇所・設備②,補助対象箇所・設備③,補助対象箇所・設備④,補助対象箇所・設備⑤,補助対象箇所・設備⑥,補助対象箇所・設備⑦,補助対象箇所・設備⑧,補助対象箇所・設備⑨,補助対象箇所・設備⑩"</formula1>
    </dataValidation>
    <dataValidation type="list" allowBlank="1" showInputMessage="1" showErrorMessage="1" sqref="B20:C23" xr:uid="{3EF5C7B4-24CC-4D46-8AA3-94B1B34A8FD0}">
      <formula1>"○"</formula1>
    </dataValidation>
    <dataValidation type="list" allowBlank="1" showInputMessage="1" showErrorMessage="1" sqref="V12:X16" xr:uid="{A211AEFB-81AF-41AD-A4E4-A6DA97C73A75}">
      <formula1>"設定あり・設定なし,設定あり,設定なし"</formula1>
    </dataValidation>
    <dataValidation type="list" allowBlank="1" showInputMessage="1" showErrorMessage="1" sqref="F12:F16" xr:uid="{A3FF4887-18F6-4AF7-A08B-048BD038F783}">
      <formula1>$AJ$1:$AJ$7</formula1>
    </dataValidation>
  </dataValidations>
  <printOptions horizontalCentered="1"/>
  <pageMargins left="0.78740157480314965" right="0.59055118110236227" top="0.39370078740157483" bottom="0.39370078740157483" header="0.31496062992125984" footer="0.31496062992125984"/>
  <pageSetup paperSize="9" scale="85" fitToHeight="0" orientation="portrait" blackAndWhite="1" r:id="rId1"/>
  <rowBreaks count="2" manualBreakCount="2">
    <brk id="38" max="16383" man="1"/>
    <brk id="55" max="2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79BE1-D0CC-4DE2-88C2-8DFFA6507D5B}">
  <sheetPr>
    <pageSetUpPr fitToPage="1"/>
  </sheetPr>
  <dimension ref="A1:AE38"/>
  <sheetViews>
    <sheetView view="pageBreakPreview" zoomScaleNormal="100" zoomScaleSheetLayoutView="100" workbookViewId="0">
      <selection activeCell="AH11" sqref="AH11"/>
    </sheetView>
  </sheetViews>
  <sheetFormatPr defaultColWidth="3.25" defaultRowHeight="21.75" customHeight="1" x14ac:dyDescent="0.4"/>
  <cols>
    <col min="1" max="30" width="3.25" style="33"/>
    <col min="31" max="31" width="11.375" style="33" customWidth="1"/>
    <col min="32" max="53" width="5" style="33" customWidth="1"/>
    <col min="54" max="16384" width="3.25" style="33"/>
  </cols>
  <sheetData>
    <row r="1" spans="1:29" ht="21.75" customHeight="1" x14ac:dyDescent="0.4">
      <c r="A1" s="33" t="s">
        <v>201</v>
      </c>
    </row>
    <row r="2" spans="1:29" ht="15" customHeight="1" x14ac:dyDescent="0.4">
      <c r="A2" s="262" t="s">
        <v>20</v>
      </c>
      <c r="B2" s="262"/>
      <c r="C2" s="262"/>
      <c r="D2" s="262"/>
      <c r="E2" s="262"/>
      <c r="F2" s="262"/>
      <c r="G2" s="262"/>
      <c r="H2" s="262"/>
      <c r="I2" s="262"/>
      <c r="J2" s="262"/>
      <c r="K2" s="262"/>
      <c r="L2" s="262"/>
      <c r="M2" s="262"/>
      <c r="N2" s="262"/>
      <c r="O2" s="262"/>
      <c r="P2" s="262"/>
      <c r="Q2" s="262"/>
      <c r="R2" s="262"/>
      <c r="S2" s="262"/>
      <c r="T2" s="262"/>
      <c r="U2" s="262"/>
      <c r="V2" s="262"/>
      <c r="W2" s="262"/>
      <c r="X2" s="262"/>
      <c r="Y2" s="262"/>
      <c r="Z2" s="262"/>
      <c r="AA2" s="262"/>
      <c r="AB2" s="262"/>
      <c r="AC2" s="262"/>
    </row>
    <row r="3" spans="1:29" ht="15" customHeight="1" x14ac:dyDescent="0.4">
      <c r="A3" s="262"/>
      <c r="B3" s="262"/>
      <c r="C3" s="262"/>
      <c r="D3" s="262"/>
      <c r="E3" s="262"/>
      <c r="F3" s="262"/>
      <c r="G3" s="262"/>
      <c r="H3" s="262"/>
      <c r="I3" s="262"/>
      <c r="J3" s="262"/>
      <c r="K3" s="262"/>
      <c r="L3" s="262"/>
      <c r="M3" s="262"/>
      <c r="N3" s="262"/>
      <c r="O3" s="262"/>
      <c r="P3" s="262"/>
      <c r="Q3" s="262"/>
      <c r="R3" s="262"/>
      <c r="S3" s="262"/>
      <c r="T3" s="262"/>
      <c r="U3" s="262"/>
      <c r="V3" s="262"/>
      <c r="W3" s="262"/>
      <c r="X3" s="262"/>
      <c r="Y3" s="262"/>
      <c r="Z3" s="262"/>
      <c r="AA3" s="262"/>
      <c r="AB3" s="262"/>
      <c r="AC3" s="262"/>
    </row>
    <row r="4" spans="1:29" ht="21.75" customHeight="1" x14ac:dyDescent="0.4">
      <c r="A4" s="67"/>
      <c r="B4" s="302" t="s">
        <v>0</v>
      </c>
      <c r="C4" s="302"/>
      <c r="D4" s="302"/>
      <c r="E4" s="302"/>
      <c r="F4" s="356" t="str">
        <f>IF(様式第2号_大規模修繕計画書!$F$4="","",様式第2号_大規模修繕計画書!$F$4)</f>
        <v/>
      </c>
      <c r="G4" s="356"/>
      <c r="H4" s="356"/>
      <c r="I4" s="356"/>
      <c r="J4" s="356"/>
      <c r="K4" s="356"/>
      <c r="L4" s="356"/>
      <c r="M4" s="356"/>
      <c r="N4" s="356"/>
      <c r="O4" s="356"/>
      <c r="P4" s="356"/>
      <c r="Q4" s="356"/>
      <c r="R4" s="356"/>
      <c r="S4" s="356"/>
      <c r="T4" s="356"/>
      <c r="U4" s="356"/>
      <c r="V4" s="356"/>
      <c r="W4" s="356"/>
      <c r="X4" s="356"/>
      <c r="Y4" s="356"/>
      <c r="Z4" s="356"/>
      <c r="AA4" s="356"/>
      <c r="AB4" s="356"/>
      <c r="AC4" s="356"/>
    </row>
    <row r="5" spans="1:29" ht="21.75" customHeight="1" x14ac:dyDescent="0.4">
      <c r="A5" s="67"/>
      <c r="B5" s="289" t="s">
        <v>280</v>
      </c>
      <c r="C5" s="289"/>
      <c r="D5" s="289"/>
      <c r="E5" s="289"/>
      <c r="F5" s="356" t="str">
        <f>IF(様式第2号_大規模修繕計画書!$I$5="","",様式第2号_大規模修繕計画書!F5&amp;様式第2号_大規模修繕計画書!I5)</f>
        <v/>
      </c>
      <c r="G5" s="356"/>
      <c r="H5" s="356"/>
      <c r="I5" s="356"/>
      <c r="J5" s="356"/>
      <c r="K5" s="356"/>
      <c r="L5" s="356"/>
      <c r="M5" s="356"/>
      <c r="N5" s="356"/>
      <c r="O5" s="356"/>
      <c r="P5" s="356"/>
      <c r="Q5" s="356"/>
      <c r="R5" s="356"/>
      <c r="S5" s="356"/>
      <c r="T5" s="356"/>
      <c r="U5" s="356"/>
      <c r="V5" s="356"/>
      <c r="W5" s="356"/>
      <c r="X5" s="356"/>
      <c r="Y5" s="356"/>
      <c r="Z5" s="356"/>
      <c r="AA5" s="356"/>
      <c r="AB5" s="356"/>
      <c r="AC5" s="356"/>
    </row>
    <row r="6" spans="1:29" ht="21.75" customHeight="1" x14ac:dyDescent="0.4">
      <c r="A6" s="49"/>
    </row>
    <row r="7" spans="1:29" ht="21.75" customHeight="1" x14ac:dyDescent="0.4">
      <c r="A7" s="49"/>
      <c r="B7" s="68" t="s">
        <v>21</v>
      </c>
    </row>
    <row r="8" spans="1:29" ht="13.5" x14ac:dyDescent="0.4">
      <c r="A8" s="49"/>
      <c r="B8" s="351" t="s">
        <v>22</v>
      </c>
      <c r="C8" s="351"/>
      <c r="D8" s="351"/>
      <c r="E8" s="351"/>
      <c r="F8" s="351"/>
      <c r="G8" s="351"/>
      <c r="H8" s="351"/>
      <c r="I8" s="351"/>
      <c r="J8" s="242" t="s">
        <v>24</v>
      </c>
      <c r="K8" s="242"/>
      <c r="L8" s="242"/>
      <c r="M8" s="242"/>
      <c r="N8" s="242"/>
      <c r="O8" s="242"/>
      <c r="P8" s="242" t="s">
        <v>23</v>
      </c>
      <c r="Q8" s="242"/>
      <c r="R8" s="242"/>
      <c r="S8" s="242"/>
      <c r="T8" s="242"/>
      <c r="U8" s="242"/>
      <c r="V8" s="242"/>
      <c r="W8" s="242"/>
      <c r="X8" s="242"/>
      <c r="Y8" s="242"/>
      <c r="Z8" s="242"/>
      <c r="AA8" s="242"/>
      <c r="AB8" s="242"/>
      <c r="AC8" s="242"/>
    </row>
    <row r="9" spans="1:29" ht="29.25" customHeight="1" x14ac:dyDescent="0.4">
      <c r="A9" s="49"/>
      <c r="B9" s="354" t="s">
        <v>15</v>
      </c>
      <c r="C9" s="354"/>
      <c r="D9" s="354"/>
      <c r="E9" s="354"/>
      <c r="F9" s="354"/>
      <c r="G9" s="354"/>
      <c r="H9" s="354"/>
      <c r="I9" s="354"/>
      <c r="J9" s="355"/>
      <c r="K9" s="355"/>
      <c r="L9" s="355"/>
      <c r="M9" s="355"/>
      <c r="N9" s="355"/>
      <c r="O9" s="355"/>
      <c r="P9" s="207"/>
      <c r="Q9" s="207"/>
      <c r="R9" s="207"/>
      <c r="S9" s="207"/>
      <c r="T9" s="207"/>
      <c r="U9" s="207"/>
      <c r="V9" s="207"/>
      <c r="W9" s="207"/>
      <c r="X9" s="207"/>
      <c r="Y9" s="207"/>
      <c r="Z9" s="207"/>
      <c r="AA9" s="207"/>
      <c r="AB9" s="207"/>
      <c r="AC9" s="207"/>
    </row>
    <row r="10" spans="1:29" ht="29.25" customHeight="1" x14ac:dyDescent="0.4">
      <c r="A10" s="49"/>
      <c r="B10" s="354"/>
      <c r="C10" s="354"/>
      <c r="D10" s="354"/>
      <c r="E10" s="354"/>
      <c r="F10" s="354"/>
      <c r="G10" s="354"/>
      <c r="H10" s="354"/>
      <c r="I10" s="354"/>
      <c r="J10" s="355"/>
      <c r="K10" s="355"/>
      <c r="L10" s="355"/>
      <c r="M10" s="355"/>
      <c r="N10" s="355"/>
      <c r="O10" s="355"/>
      <c r="P10" s="207"/>
      <c r="Q10" s="207"/>
      <c r="R10" s="207"/>
      <c r="S10" s="207"/>
      <c r="T10" s="207"/>
      <c r="U10" s="207"/>
      <c r="V10" s="207"/>
      <c r="W10" s="207"/>
      <c r="X10" s="207"/>
      <c r="Y10" s="207"/>
      <c r="Z10" s="207"/>
      <c r="AA10" s="207"/>
      <c r="AB10" s="207"/>
      <c r="AC10" s="207"/>
    </row>
    <row r="11" spans="1:29" ht="29.25" customHeight="1" x14ac:dyDescent="0.4">
      <c r="A11" s="49"/>
      <c r="B11" s="354"/>
      <c r="C11" s="354"/>
      <c r="D11" s="354"/>
      <c r="E11" s="354"/>
      <c r="F11" s="354"/>
      <c r="G11" s="354"/>
      <c r="H11" s="354"/>
      <c r="I11" s="354"/>
      <c r="J11" s="355"/>
      <c r="K11" s="355"/>
      <c r="L11" s="355"/>
      <c r="M11" s="355"/>
      <c r="N11" s="355"/>
      <c r="O11" s="355"/>
      <c r="P11" s="207"/>
      <c r="Q11" s="207"/>
      <c r="R11" s="207"/>
      <c r="S11" s="207"/>
      <c r="T11" s="207"/>
      <c r="U11" s="207"/>
      <c r="V11" s="207"/>
      <c r="W11" s="207"/>
      <c r="X11" s="207"/>
      <c r="Y11" s="207"/>
      <c r="Z11" s="207"/>
      <c r="AA11" s="207"/>
      <c r="AB11" s="207"/>
      <c r="AC11" s="207"/>
    </row>
    <row r="12" spans="1:29" ht="29.25" customHeight="1" x14ac:dyDescent="0.4">
      <c r="A12" s="49"/>
      <c r="B12" s="354"/>
      <c r="C12" s="354"/>
      <c r="D12" s="354"/>
      <c r="E12" s="354"/>
      <c r="F12" s="354"/>
      <c r="G12" s="354"/>
      <c r="H12" s="354"/>
      <c r="I12" s="354"/>
      <c r="J12" s="355"/>
      <c r="K12" s="355"/>
      <c r="L12" s="355"/>
      <c r="M12" s="355"/>
      <c r="N12" s="355"/>
      <c r="O12" s="355"/>
      <c r="P12" s="207"/>
      <c r="Q12" s="207"/>
      <c r="R12" s="207"/>
      <c r="S12" s="207"/>
      <c r="T12" s="207"/>
      <c r="U12" s="207"/>
      <c r="V12" s="207"/>
      <c r="W12" s="207"/>
      <c r="X12" s="207"/>
      <c r="Y12" s="207"/>
      <c r="Z12" s="207"/>
      <c r="AA12" s="207"/>
      <c r="AB12" s="207"/>
      <c r="AC12" s="207"/>
    </row>
    <row r="13" spans="1:29" ht="13.5" x14ac:dyDescent="0.4">
      <c r="A13" s="49"/>
      <c r="B13" s="351" t="s">
        <v>59</v>
      </c>
      <c r="C13" s="351"/>
      <c r="D13" s="351"/>
      <c r="E13" s="351"/>
      <c r="F13" s="351"/>
      <c r="G13" s="351"/>
      <c r="H13" s="351"/>
      <c r="I13" s="351"/>
      <c r="J13" s="352">
        <f>SUM(J9:O12)</f>
        <v>0</v>
      </c>
      <c r="K13" s="352"/>
      <c r="L13" s="352"/>
      <c r="M13" s="352"/>
      <c r="N13" s="352"/>
      <c r="O13" s="352"/>
      <c r="P13" s="353"/>
      <c r="Q13" s="353"/>
      <c r="R13" s="353"/>
      <c r="S13" s="353"/>
      <c r="T13" s="353"/>
      <c r="U13" s="353"/>
      <c r="V13" s="353"/>
      <c r="W13" s="353"/>
      <c r="X13" s="353"/>
      <c r="Y13" s="353"/>
      <c r="Z13" s="353"/>
      <c r="AA13" s="353"/>
      <c r="AB13" s="353"/>
      <c r="AC13" s="353"/>
    </row>
    <row r="14" spans="1:29" ht="21.75" customHeight="1" x14ac:dyDescent="0.4">
      <c r="A14" s="49"/>
      <c r="B14" s="68" t="s">
        <v>25</v>
      </c>
    </row>
    <row r="15" spans="1:29" ht="13.5" x14ac:dyDescent="0.4">
      <c r="A15" s="49"/>
      <c r="B15" s="351" t="s">
        <v>22</v>
      </c>
      <c r="C15" s="351"/>
      <c r="D15" s="351"/>
      <c r="E15" s="351"/>
      <c r="F15" s="351"/>
      <c r="G15" s="351"/>
      <c r="H15" s="351"/>
      <c r="I15" s="351"/>
      <c r="J15" s="242" t="s">
        <v>24</v>
      </c>
      <c r="K15" s="242"/>
      <c r="L15" s="242"/>
      <c r="M15" s="242"/>
      <c r="N15" s="242"/>
      <c r="O15" s="242"/>
      <c r="P15" s="242" t="s">
        <v>23</v>
      </c>
      <c r="Q15" s="242"/>
      <c r="R15" s="242"/>
      <c r="S15" s="242"/>
      <c r="T15" s="242"/>
      <c r="U15" s="242"/>
      <c r="V15" s="242"/>
      <c r="W15" s="242"/>
      <c r="X15" s="242"/>
      <c r="Y15" s="242"/>
      <c r="Z15" s="242"/>
      <c r="AA15" s="242"/>
      <c r="AB15" s="242"/>
      <c r="AC15" s="242"/>
    </row>
    <row r="16" spans="1:29" ht="29.25" customHeight="1" x14ac:dyDescent="0.4">
      <c r="A16" s="49"/>
      <c r="B16" s="354" t="s">
        <v>15</v>
      </c>
      <c r="C16" s="354"/>
      <c r="D16" s="354"/>
      <c r="E16" s="354"/>
      <c r="F16" s="354"/>
      <c r="G16" s="354"/>
      <c r="H16" s="354"/>
      <c r="I16" s="354"/>
      <c r="J16" s="355"/>
      <c r="K16" s="355"/>
      <c r="L16" s="355"/>
      <c r="M16" s="355"/>
      <c r="N16" s="355"/>
      <c r="O16" s="355"/>
      <c r="P16" s="207"/>
      <c r="Q16" s="207"/>
      <c r="R16" s="207"/>
      <c r="S16" s="207"/>
      <c r="T16" s="207"/>
      <c r="U16" s="207"/>
      <c r="V16" s="207"/>
      <c r="W16" s="207"/>
      <c r="X16" s="207"/>
      <c r="Y16" s="207"/>
      <c r="Z16" s="207"/>
      <c r="AA16" s="207"/>
      <c r="AB16" s="207"/>
      <c r="AC16" s="207"/>
    </row>
    <row r="17" spans="1:29" ht="29.25" customHeight="1" x14ac:dyDescent="0.4">
      <c r="A17" s="49"/>
      <c r="B17" s="354"/>
      <c r="C17" s="354"/>
      <c r="D17" s="354"/>
      <c r="E17" s="354"/>
      <c r="F17" s="354"/>
      <c r="G17" s="354"/>
      <c r="H17" s="354"/>
      <c r="I17" s="354"/>
      <c r="J17" s="355"/>
      <c r="K17" s="355"/>
      <c r="L17" s="355"/>
      <c r="M17" s="355"/>
      <c r="N17" s="355"/>
      <c r="O17" s="355"/>
      <c r="P17" s="207"/>
      <c r="Q17" s="207"/>
      <c r="R17" s="207"/>
      <c r="S17" s="207"/>
      <c r="T17" s="207"/>
      <c r="U17" s="207"/>
      <c r="V17" s="207"/>
      <c r="W17" s="207"/>
      <c r="X17" s="207"/>
      <c r="Y17" s="207"/>
      <c r="Z17" s="207"/>
      <c r="AA17" s="207"/>
      <c r="AB17" s="207"/>
      <c r="AC17" s="207"/>
    </row>
    <row r="18" spans="1:29" ht="29.25" customHeight="1" x14ac:dyDescent="0.4">
      <c r="A18" s="49"/>
      <c r="B18" s="354"/>
      <c r="C18" s="354"/>
      <c r="D18" s="354"/>
      <c r="E18" s="354"/>
      <c r="F18" s="354"/>
      <c r="G18" s="354"/>
      <c r="H18" s="354"/>
      <c r="I18" s="354"/>
      <c r="J18" s="355"/>
      <c r="K18" s="355"/>
      <c r="L18" s="355"/>
      <c r="M18" s="355"/>
      <c r="N18" s="355"/>
      <c r="O18" s="355"/>
      <c r="P18" s="207"/>
      <c r="Q18" s="207"/>
      <c r="R18" s="207"/>
      <c r="S18" s="207"/>
      <c r="T18" s="207"/>
      <c r="U18" s="207"/>
      <c r="V18" s="207"/>
      <c r="W18" s="207"/>
      <c r="X18" s="207"/>
      <c r="Y18" s="207"/>
      <c r="Z18" s="207"/>
      <c r="AA18" s="207"/>
      <c r="AB18" s="207"/>
      <c r="AC18" s="207"/>
    </row>
    <row r="19" spans="1:29" ht="29.25" customHeight="1" x14ac:dyDescent="0.4">
      <c r="A19" s="49"/>
      <c r="B19" s="354"/>
      <c r="C19" s="354"/>
      <c r="D19" s="354"/>
      <c r="E19" s="354"/>
      <c r="F19" s="354"/>
      <c r="G19" s="354"/>
      <c r="H19" s="354"/>
      <c r="I19" s="354"/>
      <c r="J19" s="355"/>
      <c r="K19" s="355"/>
      <c r="L19" s="355"/>
      <c r="M19" s="355"/>
      <c r="N19" s="355"/>
      <c r="O19" s="355"/>
      <c r="P19" s="207"/>
      <c r="Q19" s="207"/>
      <c r="R19" s="207"/>
      <c r="S19" s="207"/>
      <c r="T19" s="207"/>
      <c r="U19" s="207"/>
      <c r="V19" s="207"/>
      <c r="W19" s="207"/>
      <c r="X19" s="207"/>
      <c r="Y19" s="207"/>
      <c r="Z19" s="207"/>
      <c r="AA19" s="207"/>
      <c r="AB19" s="207"/>
      <c r="AC19" s="207"/>
    </row>
    <row r="20" spans="1:29" ht="13.5" x14ac:dyDescent="0.4">
      <c r="A20" s="49"/>
      <c r="B20" s="351" t="s">
        <v>59</v>
      </c>
      <c r="C20" s="351"/>
      <c r="D20" s="351"/>
      <c r="E20" s="351"/>
      <c r="F20" s="351"/>
      <c r="G20" s="351"/>
      <c r="H20" s="351"/>
      <c r="I20" s="351"/>
      <c r="J20" s="352">
        <f>SUM(J16:O19)</f>
        <v>0</v>
      </c>
      <c r="K20" s="352"/>
      <c r="L20" s="352"/>
      <c r="M20" s="352"/>
      <c r="N20" s="352"/>
      <c r="O20" s="352"/>
      <c r="P20" s="353"/>
      <c r="Q20" s="353"/>
      <c r="R20" s="353"/>
      <c r="S20" s="353"/>
      <c r="T20" s="353"/>
      <c r="U20" s="353"/>
      <c r="V20" s="353"/>
      <c r="W20" s="353"/>
      <c r="X20" s="353"/>
      <c r="Y20" s="353"/>
      <c r="Z20" s="353"/>
      <c r="AA20" s="353"/>
      <c r="AB20" s="353"/>
      <c r="AC20" s="353"/>
    </row>
    <row r="21" spans="1:29" ht="21.75" customHeight="1" x14ac:dyDescent="0.4">
      <c r="A21" s="49"/>
      <c r="B21" s="68" t="s">
        <v>60</v>
      </c>
      <c r="T21" s="33" t="s">
        <v>388</v>
      </c>
    </row>
    <row r="22" spans="1:29" ht="13.5" x14ac:dyDescent="0.4">
      <c r="A22" s="49"/>
      <c r="B22" s="351" t="s">
        <v>22</v>
      </c>
      <c r="C22" s="351"/>
      <c r="D22" s="351"/>
      <c r="E22" s="351"/>
      <c r="F22" s="351"/>
      <c r="G22" s="351"/>
      <c r="H22" s="351"/>
      <c r="I22" s="351"/>
      <c r="J22" s="242" t="s">
        <v>24</v>
      </c>
      <c r="K22" s="242"/>
      <c r="L22" s="242"/>
      <c r="M22" s="242"/>
      <c r="N22" s="242"/>
      <c r="O22" s="242"/>
      <c r="P22" s="242" t="s">
        <v>23</v>
      </c>
      <c r="Q22" s="242"/>
      <c r="R22" s="242"/>
      <c r="S22" s="242"/>
      <c r="T22" s="242"/>
      <c r="U22" s="242"/>
      <c r="V22" s="242"/>
      <c r="W22" s="242"/>
      <c r="X22" s="242"/>
      <c r="Y22" s="242"/>
      <c r="Z22" s="242"/>
      <c r="AA22" s="242"/>
      <c r="AB22" s="242"/>
      <c r="AC22" s="242"/>
    </row>
    <row r="23" spans="1:29" ht="29.25" customHeight="1" x14ac:dyDescent="0.4">
      <c r="A23" s="49"/>
      <c r="B23" s="354" t="s">
        <v>15</v>
      </c>
      <c r="C23" s="354"/>
      <c r="D23" s="354"/>
      <c r="E23" s="354"/>
      <c r="F23" s="354"/>
      <c r="G23" s="354"/>
      <c r="H23" s="354"/>
      <c r="I23" s="354"/>
      <c r="J23" s="355"/>
      <c r="K23" s="355"/>
      <c r="L23" s="355"/>
      <c r="M23" s="355"/>
      <c r="N23" s="355"/>
      <c r="O23" s="355"/>
      <c r="P23" s="207"/>
      <c r="Q23" s="207"/>
      <c r="R23" s="207"/>
      <c r="S23" s="207"/>
      <c r="T23" s="207"/>
      <c r="U23" s="207"/>
      <c r="V23" s="207"/>
      <c r="W23" s="207"/>
      <c r="X23" s="207"/>
      <c r="Y23" s="207"/>
      <c r="Z23" s="207"/>
      <c r="AA23" s="207"/>
      <c r="AB23" s="207"/>
      <c r="AC23" s="207"/>
    </row>
    <row r="24" spans="1:29" ht="29.25" customHeight="1" x14ac:dyDescent="0.4">
      <c r="A24" s="49"/>
      <c r="B24" s="354"/>
      <c r="C24" s="354"/>
      <c r="D24" s="354"/>
      <c r="E24" s="354"/>
      <c r="F24" s="354"/>
      <c r="G24" s="354"/>
      <c r="H24" s="354"/>
      <c r="I24" s="354"/>
      <c r="J24" s="355"/>
      <c r="K24" s="355"/>
      <c r="L24" s="355"/>
      <c r="M24" s="355"/>
      <c r="N24" s="355"/>
      <c r="O24" s="355"/>
      <c r="P24" s="207"/>
      <c r="Q24" s="207"/>
      <c r="R24" s="207"/>
      <c r="S24" s="207"/>
      <c r="T24" s="207"/>
      <c r="U24" s="207"/>
      <c r="V24" s="207"/>
      <c r="W24" s="207"/>
      <c r="X24" s="207"/>
      <c r="Y24" s="207"/>
      <c r="Z24" s="207"/>
      <c r="AA24" s="207"/>
      <c r="AB24" s="207"/>
      <c r="AC24" s="207"/>
    </row>
    <row r="25" spans="1:29" ht="29.25" customHeight="1" x14ac:dyDescent="0.4">
      <c r="A25" s="49"/>
      <c r="B25" s="354"/>
      <c r="C25" s="354"/>
      <c r="D25" s="354"/>
      <c r="E25" s="354"/>
      <c r="F25" s="354"/>
      <c r="G25" s="354"/>
      <c r="H25" s="354"/>
      <c r="I25" s="354"/>
      <c r="J25" s="355"/>
      <c r="K25" s="355"/>
      <c r="L25" s="355"/>
      <c r="M25" s="355"/>
      <c r="N25" s="355"/>
      <c r="O25" s="355"/>
      <c r="P25" s="207"/>
      <c r="Q25" s="207"/>
      <c r="R25" s="207"/>
      <c r="S25" s="207"/>
      <c r="T25" s="207"/>
      <c r="U25" s="207"/>
      <c r="V25" s="207"/>
      <c r="W25" s="207"/>
      <c r="X25" s="207"/>
      <c r="Y25" s="207"/>
      <c r="Z25" s="207"/>
      <c r="AA25" s="207"/>
      <c r="AB25" s="207"/>
      <c r="AC25" s="207"/>
    </row>
    <row r="26" spans="1:29" ht="29.25" customHeight="1" x14ac:dyDescent="0.4">
      <c r="A26" s="49"/>
      <c r="B26" s="354"/>
      <c r="C26" s="354"/>
      <c r="D26" s="354"/>
      <c r="E26" s="354"/>
      <c r="F26" s="354"/>
      <c r="G26" s="354"/>
      <c r="H26" s="354"/>
      <c r="I26" s="354"/>
      <c r="J26" s="355"/>
      <c r="K26" s="355"/>
      <c r="L26" s="355"/>
      <c r="M26" s="355"/>
      <c r="N26" s="355"/>
      <c r="O26" s="355"/>
      <c r="P26" s="207"/>
      <c r="Q26" s="207"/>
      <c r="R26" s="207"/>
      <c r="S26" s="207"/>
      <c r="T26" s="207"/>
      <c r="U26" s="207"/>
      <c r="V26" s="207"/>
      <c r="W26" s="207"/>
      <c r="X26" s="207"/>
      <c r="Y26" s="207"/>
      <c r="Z26" s="207"/>
      <c r="AA26" s="207"/>
      <c r="AB26" s="207"/>
      <c r="AC26" s="207"/>
    </row>
    <row r="27" spans="1:29" ht="13.5" x14ac:dyDescent="0.4">
      <c r="A27" s="49"/>
      <c r="B27" s="351" t="s">
        <v>59</v>
      </c>
      <c r="C27" s="351"/>
      <c r="D27" s="351"/>
      <c r="E27" s="351"/>
      <c r="F27" s="351"/>
      <c r="G27" s="351"/>
      <c r="H27" s="351"/>
      <c r="I27" s="351"/>
      <c r="J27" s="352">
        <f>SUM(J23:O26)</f>
        <v>0</v>
      </c>
      <c r="K27" s="352"/>
      <c r="L27" s="352"/>
      <c r="M27" s="352"/>
      <c r="N27" s="352"/>
      <c r="O27" s="352"/>
      <c r="P27" s="353"/>
      <c r="Q27" s="353"/>
      <c r="R27" s="353"/>
      <c r="S27" s="353"/>
      <c r="T27" s="353"/>
      <c r="U27" s="353"/>
      <c r="V27" s="353"/>
      <c r="W27" s="353"/>
      <c r="X27" s="353"/>
      <c r="Y27" s="353"/>
      <c r="Z27" s="353"/>
      <c r="AA27" s="353"/>
      <c r="AB27" s="353"/>
      <c r="AC27" s="353"/>
    </row>
    <row r="28" spans="1:29" ht="21.75" customHeight="1" x14ac:dyDescent="0.4">
      <c r="A28" s="49"/>
      <c r="B28" s="68" t="s">
        <v>26</v>
      </c>
    </row>
    <row r="29" spans="1:29" ht="13.5" x14ac:dyDescent="0.4">
      <c r="A29" s="49"/>
      <c r="B29" s="351" t="s">
        <v>22</v>
      </c>
      <c r="C29" s="351"/>
      <c r="D29" s="351"/>
      <c r="E29" s="351"/>
      <c r="F29" s="351"/>
      <c r="G29" s="351"/>
      <c r="H29" s="351"/>
      <c r="I29" s="351"/>
      <c r="J29" s="242" t="s">
        <v>24</v>
      </c>
      <c r="K29" s="242"/>
      <c r="L29" s="242"/>
      <c r="M29" s="242"/>
      <c r="N29" s="242"/>
      <c r="O29" s="242"/>
      <c r="P29" s="242" t="s">
        <v>23</v>
      </c>
      <c r="Q29" s="242"/>
      <c r="R29" s="242"/>
      <c r="S29" s="242"/>
      <c r="T29" s="242"/>
      <c r="U29" s="242"/>
      <c r="V29" s="242"/>
      <c r="W29" s="242"/>
      <c r="X29" s="242"/>
      <c r="Y29" s="242"/>
      <c r="Z29" s="242"/>
      <c r="AA29" s="242"/>
      <c r="AB29" s="242"/>
      <c r="AC29" s="242"/>
    </row>
    <row r="30" spans="1:29" ht="29.25" customHeight="1" x14ac:dyDescent="0.4">
      <c r="A30" s="49"/>
      <c r="B30" s="354"/>
      <c r="C30" s="354"/>
      <c r="D30" s="354"/>
      <c r="E30" s="354"/>
      <c r="F30" s="354"/>
      <c r="G30" s="354"/>
      <c r="H30" s="354"/>
      <c r="I30" s="354"/>
      <c r="J30" s="355"/>
      <c r="K30" s="355"/>
      <c r="L30" s="355"/>
      <c r="M30" s="355"/>
      <c r="N30" s="355"/>
      <c r="O30" s="355"/>
      <c r="P30" s="207"/>
      <c r="Q30" s="207"/>
      <c r="R30" s="207"/>
      <c r="S30" s="207"/>
      <c r="T30" s="207"/>
      <c r="U30" s="207"/>
      <c r="V30" s="207"/>
      <c r="W30" s="207"/>
      <c r="X30" s="207"/>
      <c r="Y30" s="207"/>
      <c r="Z30" s="207"/>
      <c r="AA30" s="207"/>
      <c r="AB30" s="207"/>
      <c r="AC30" s="207"/>
    </row>
    <row r="31" spans="1:29" ht="29.25" customHeight="1" x14ac:dyDescent="0.4">
      <c r="A31" s="49"/>
      <c r="B31" s="354"/>
      <c r="C31" s="354"/>
      <c r="D31" s="354"/>
      <c r="E31" s="354"/>
      <c r="F31" s="354"/>
      <c r="G31" s="354"/>
      <c r="H31" s="354"/>
      <c r="I31" s="354"/>
      <c r="J31" s="355"/>
      <c r="K31" s="355"/>
      <c r="L31" s="355"/>
      <c r="M31" s="355"/>
      <c r="N31" s="355"/>
      <c r="O31" s="355"/>
      <c r="P31" s="207"/>
      <c r="Q31" s="207"/>
      <c r="R31" s="207"/>
      <c r="S31" s="207"/>
      <c r="T31" s="207"/>
      <c r="U31" s="207"/>
      <c r="V31" s="207"/>
      <c r="W31" s="207"/>
      <c r="X31" s="207"/>
      <c r="Y31" s="207"/>
      <c r="Z31" s="207"/>
      <c r="AA31" s="207"/>
      <c r="AB31" s="207"/>
      <c r="AC31" s="207"/>
    </row>
    <row r="32" spans="1:29" ht="13.5" x14ac:dyDescent="0.4">
      <c r="A32" s="49"/>
      <c r="B32" s="351" t="s">
        <v>59</v>
      </c>
      <c r="C32" s="351"/>
      <c r="D32" s="351"/>
      <c r="E32" s="351"/>
      <c r="F32" s="351"/>
      <c r="G32" s="351"/>
      <c r="H32" s="351"/>
      <c r="I32" s="351"/>
      <c r="J32" s="352">
        <f>SUM(J30:O31)</f>
        <v>0</v>
      </c>
      <c r="K32" s="352"/>
      <c r="L32" s="352"/>
      <c r="M32" s="352"/>
      <c r="N32" s="352"/>
      <c r="O32" s="352"/>
      <c r="P32" s="353"/>
      <c r="Q32" s="353"/>
      <c r="R32" s="353"/>
      <c r="S32" s="353"/>
      <c r="T32" s="353"/>
      <c r="U32" s="353"/>
      <c r="V32" s="353"/>
      <c r="W32" s="353"/>
      <c r="X32" s="353"/>
      <c r="Y32" s="353"/>
      <c r="Z32" s="353"/>
      <c r="AA32" s="353"/>
      <c r="AB32" s="353"/>
      <c r="AC32" s="353"/>
    </row>
    <row r="33" spans="1:31" ht="21.75" customHeight="1" x14ac:dyDescent="0.4">
      <c r="A33" s="49"/>
    </row>
    <row r="34" spans="1:31" ht="21.75" customHeight="1" x14ac:dyDescent="0.4">
      <c r="A34" s="69" t="s">
        <v>262</v>
      </c>
      <c r="B34" s="51"/>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row>
    <row r="35" spans="1:31" ht="21.75" customHeight="1" x14ac:dyDescent="0.4">
      <c r="B35" s="360" t="s">
        <v>118</v>
      </c>
      <c r="C35" s="253"/>
      <c r="D35" s="253"/>
      <c r="E35" s="301"/>
      <c r="F35" s="244" t="s">
        <v>119</v>
      </c>
      <c r="G35" s="245"/>
      <c r="H35" s="319"/>
      <c r="I35" s="357" t="s">
        <v>123</v>
      </c>
      <c r="J35" s="358"/>
      <c r="K35" s="358"/>
      <c r="L35" s="358"/>
      <c r="M35" s="358"/>
      <c r="N35" s="358"/>
      <c r="O35" s="358"/>
      <c r="P35" s="358"/>
      <c r="Q35" s="358"/>
      <c r="R35" s="358"/>
      <c r="S35" s="358"/>
      <c r="T35" s="358"/>
      <c r="U35" s="358"/>
      <c r="V35" s="358"/>
      <c r="W35" s="358"/>
      <c r="X35" s="358"/>
      <c r="Y35" s="358"/>
      <c r="Z35" s="358"/>
      <c r="AA35" s="358"/>
      <c r="AB35" s="358"/>
      <c r="AC35" s="359"/>
    </row>
    <row r="36" spans="1:31" ht="21.75" customHeight="1" x14ac:dyDescent="0.4">
      <c r="B36" s="70"/>
      <c r="C36" s="302" t="s">
        <v>174</v>
      </c>
      <c r="D36" s="302"/>
      <c r="E36" s="302"/>
      <c r="F36" s="302"/>
      <c r="G36" s="302"/>
      <c r="H36" s="302"/>
      <c r="I36" s="302"/>
      <c r="J36" s="361">
        <f>SUM(J13,J20,J27,J32)</f>
        <v>0</v>
      </c>
      <c r="K36" s="362"/>
      <c r="L36" s="362"/>
      <c r="M36" s="362"/>
      <c r="N36" s="362"/>
      <c r="O36" s="363"/>
      <c r="P36" s="71" t="s">
        <v>42</v>
      </c>
      <c r="AC36" s="126"/>
    </row>
    <row r="37" spans="1:31" ht="21.75" customHeight="1" x14ac:dyDescent="0.4">
      <c r="B37" s="70"/>
      <c r="C37" s="237" t="s">
        <v>264</v>
      </c>
      <c r="D37" s="237"/>
      <c r="E37" s="237"/>
      <c r="F37" s="237"/>
      <c r="G37" s="237"/>
      <c r="H37" s="237"/>
      <c r="I37" s="237"/>
      <c r="J37" s="237" t="s">
        <v>263</v>
      </c>
      <c r="K37" s="237"/>
      <c r="L37" s="237"/>
      <c r="M37" s="237"/>
      <c r="N37" s="237"/>
      <c r="O37" s="237"/>
      <c r="P37" s="237"/>
      <c r="Q37" s="237"/>
      <c r="R37" s="237"/>
      <c r="S37" s="237"/>
      <c r="T37" s="237"/>
      <c r="U37" s="237"/>
      <c r="V37" s="237"/>
      <c r="W37" s="364">
        <v>3000000</v>
      </c>
      <c r="X37" s="364"/>
      <c r="Y37" s="364"/>
      <c r="Z37" s="364"/>
      <c r="AA37" s="364"/>
      <c r="AB37" s="365"/>
      <c r="AC37" s="72" t="s">
        <v>42</v>
      </c>
    </row>
    <row r="38" spans="1:31" ht="41.25" customHeight="1" x14ac:dyDescent="0.4">
      <c r="B38" s="73"/>
      <c r="C38" s="237"/>
      <c r="D38" s="237"/>
      <c r="E38" s="237"/>
      <c r="F38" s="237"/>
      <c r="G38" s="237"/>
      <c r="H38" s="237"/>
      <c r="I38" s="237"/>
      <c r="J38" s="206" t="s">
        <v>265</v>
      </c>
      <c r="K38" s="237"/>
      <c r="L38" s="237"/>
      <c r="M38" s="237"/>
      <c r="N38" s="237"/>
      <c r="O38" s="237"/>
      <c r="P38" s="237"/>
      <c r="Q38" s="237"/>
      <c r="R38" s="237"/>
      <c r="S38" s="237"/>
      <c r="T38" s="237"/>
      <c r="U38" s="237"/>
      <c r="V38" s="237"/>
      <c r="W38" s="364">
        <f>IF((4*AE38)&lt;10000,10000,4*AE38)*1000</f>
        <v>10000000</v>
      </c>
      <c r="X38" s="364"/>
      <c r="Y38" s="364"/>
      <c r="Z38" s="364"/>
      <c r="AA38" s="364"/>
      <c r="AB38" s="365"/>
      <c r="AC38" s="72" t="s">
        <v>42</v>
      </c>
      <c r="AE38" s="74">
        <f>IF(様式第2号_大規模修繕計画書!S17="",,様式第2号_大規模修繕計画書!S17)</f>
        <v>0</v>
      </c>
    </row>
  </sheetData>
  <sheetProtection sheet="1" formatCells="0" formatColumns="0" formatRows="0" insertColumns="0" insertRows="0" insertHyperlinks="0" deleteColumns="0" deleteRows="0" selectLockedCells="1" sort="0" autoFilter="0" pivotTables="0"/>
  <mergeCells count="81">
    <mergeCell ref="W38:AB38"/>
    <mergeCell ref="C37:I38"/>
    <mergeCell ref="J38:V38"/>
    <mergeCell ref="J37:V37"/>
    <mergeCell ref="W37:AB37"/>
    <mergeCell ref="F35:H35"/>
    <mergeCell ref="I35:AC35"/>
    <mergeCell ref="B35:E35"/>
    <mergeCell ref="C36:I36"/>
    <mergeCell ref="J36:O36"/>
    <mergeCell ref="B5:E5"/>
    <mergeCell ref="F5:AC5"/>
    <mergeCell ref="A2:AC3"/>
    <mergeCell ref="B4:E4"/>
    <mergeCell ref="F4:AC4"/>
    <mergeCell ref="B15:I15"/>
    <mergeCell ref="J15:O15"/>
    <mergeCell ref="P15:AC15"/>
    <mergeCell ref="B13:I13"/>
    <mergeCell ref="J13:O13"/>
    <mergeCell ref="P13:AC13"/>
    <mergeCell ref="B8:I8"/>
    <mergeCell ref="J8:O8"/>
    <mergeCell ref="P8:AC8"/>
    <mergeCell ref="B11:I11"/>
    <mergeCell ref="J11:O11"/>
    <mergeCell ref="P11:AC11"/>
    <mergeCell ref="B12:I12"/>
    <mergeCell ref="J12:O12"/>
    <mergeCell ref="P12:AC12"/>
    <mergeCell ref="B9:I9"/>
    <mergeCell ref="J9:O9"/>
    <mergeCell ref="P9:AC9"/>
    <mergeCell ref="B10:I10"/>
    <mergeCell ref="J10:O10"/>
    <mergeCell ref="P10:AC10"/>
    <mergeCell ref="B16:I16"/>
    <mergeCell ref="J16:O16"/>
    <mergeCell ref="P16:AC16"/>
    <mergeCell ref="B17:I17"/>
    <mergeCell ref="J17:O17"/>
    <mergeCell ref="P17:AC17"/>
    <mergeCell ref="B18:I18"/>
    <mergeCell ref="J18:O18"/>
    <mergeCell ref="P18:AC18"/>
    <mergeCell ref="B19:I19"/>
    <mergeCell ref="J19:O19"/>
    <mergeCell ref="P19:AC19"/>
    <mergeCell ref="B20:I20"/>
    <mergeCell ref="J20:O20"/>
    <mergeCell ref="P20:AC20"/>
    <mergeCell ref="B22:I22"/>
    <mergeCell ref="J22:O22"/>
    <mergeCell ref="P22:AC22"/>
    <mergeCell ref="B30:I30"/>
    <mergeCell ref="J30:O30"/>
    <mergeCell ref="P30:AC30"/>
    <mergeCell ref="B23:I23"/>
    <mergeCell ref="J23:O23"/>
    <mergeCell ref="J24:O24"/>
    <mergeCell ref="P24:AC24"/>
    <mergeCell ref="J25:O25"/>
    <mergeCell ref="P25:AC25"/>
    <mergeCell ref="B29:I29"/>
    <mergeCell ref="B26:I26"/>
    <mergeCell ref="B27:I27"/>
    <mergeCell ref="J26:O26"/>
    <mergeCell ref="P23:AC23"/>
    <mergeCell ref="B24:I24"/>
    <mergeCell ref="B25:I25"/>
    <mergeCell ref="P26:AC26"/>
    <mergeCell ref="J27:O27"/>
    <mergeCell ref="P27:AC27"/>
    <mergeCell ref="J29:O29"/>
    <mergeCell ref="P29:AC29"/>
    <mergeCell ref="B32:I32"/>
    <mergeCell ref="J32:O32"/>
    <mergeCell ref="P32:AC32"/>
    <mergeCell ref="B31:I31"/>
    <mergeCell ref="J31:O31"/>
    <mergeCell ref="P31:AC31"/>
  </mergeCells>
  <phoneticPr fontId="3"/>
  <dataValidations disablePrompts="1" count="1">
    <dataValidation type="list" allowBlank="1" showInputMessage="1" showErrorMessage="1" sqref="F35:G35" xr:uid="{A0FDDC65-AD34-43C8-B445-E4CB4C1CF1E1}">
      <formula1>"○・×,○,×"</formula1>
    </dataValidation>
  </dataValidations>
  <printOptions horizontalCentered="1"/>
  <pageMargins left="0.78740157480314965" right="0.59055118110236227" top="0.39370078740157483" bottom="0.39370078740157483" header="0.31496062992125984" footer="0.31496062992125984"/>
  <pageSetup paperSize="9" scale="85" fitToHeight="0"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F4445-4F00-407A-B655-1A2BA73E7B7E}">
  <sheetPr>
    <pageSetUpPr fitToPage="1"/>
  </sheetPr>
  <dimension ref="A1:AG83"/>
  <sheetViews>
    <sheetView view="pageBreakPreview" zoomScaleNormal="100" zoomScaleSheetLayoutView="100" zoomScalePageLayoutView="55" workbookViewId="0">
      <selection activeCell="P54" sqref="P54:V54"/>
    </sheetView>
  </sheetViews>
  <sheetFormatPr defaultColWidth="3.25" defaultRowHeight="21.75" customHeight="1" x14ac:dyDescent="0.4"/>
  <cols>
    <col min="1" max="31" width="3.25" style="33"/>
    <col min="32" max="32" width="7" style="33" bestFit="1" customWidth="1"/>
    <col min="33" max="33" width="13.5" style="33" bestFit="1" customWidth="1"/>
    <col min="34" max="16384" width="3.25" style="33"/>
  </cols>
  <sheetData>
    <row r="1" spans="1:33" ht="21.75" customHeight="1" x14ac:dyDescent="0.4">
      <c r="A1" s="33" t="s">
        <v>202</v>
      </c>
      <c r="AF1" s="33" t="s">
        <v>52</v>
      </c>
      <c r="AG1" s="35">
        <v>46113</v>
      </c>
    </row>
    <row r="2" spans="1:33" ht="15" customHeight="1" x14ac:dyDescent="0.4">
      <c r="A2" s="262" t="s">
        <v>162</v>
      </c>
      <c r="B2" s="262"/>
      <c r="C2" s="262"/>
      <c r="D2" s="262"/>
      <c r="E2" s="262"/>
      <c r="F2" s="262"/>
      <c r="G2" s="262"/>
      <c r="H2" s="262"/>
      <c r="I2" s="262"/>
      <c r="J2" s="262"/>
      <c r="K2" s="262"/>
      <c r="L2" s="262"/>
      <c r="M2" s="262"/>
      <c r="N2" s="262"/>
      <c r="O2" s="262"/>
      <c r="P2" s="262"/>
      <c r="Q2" s="262"/>
      <c r="R2" s="262"/>
      <c r="S2" s="262"/>
      <c r="T2" s="262"/>
      <c r="U2" s="262"/>
      <c r="V2" s="262"/>
      <c r="W2" s="262"/>
      <c r="X2" s="262"/>
      <c r="Y2" s="262"/>
      <c r="Z2" s="262"/>
      <c r="AA2" s="262"/>
      <c r="AB2" s="262"/>
      <c r="AC2" s="262"/>
    </row>
    <row r="3" spans="1:33" ht="15" customHeight="1" x14ac:dyDescent="0.4">
      <c r="A3" s="262"/>
      <c r="B3" s="262"/>
      <c r="C3" s="262"/>
      <c r="D3" s="262"/>
      <c r="E3" s="262"/>
      <c r="F3" s="262"/>
      <c r="G3" s="262"/>
      <c r="H3" s="262"/>
      <c r="I3" s="262"/>
      <c r="J3" s="262"/>
      <c r="K3" s="262"/>
      <c r="L3" s="262"/>
      <c r="M3" s="262"/>
      <c r="N3" s="262"/>
      <c r="O3" s="262"/>
      <c r="P3" s="262"/>
      <c r="Q3" s="262"/>
      <c r="R3" s="262"/>
      <c r="S3" s="262"/>
      <c r="T3" s="262"/>
      <c r="U3" s="262"/>
      <c r="V3" s="262"/>
      <c r="W3" s="262"/>
      <c r="X3" s="262"/>
      <c r="Y3" s="262"/>
      <c r="Z3" s="262"/>
      <c r="AA3" s="262"/>
      <c r="AB3" s="262"/>
      <c r="AC3" s="262"/>
    </row>
    <row r="4" spans="1:33" ht="21.75" customHeight="1" x14ac:dyDescent="0.4">
      <c r="A4" s="67"/>
      <c r="B4" s="220" t="s">
        <v>0</v>
      </c>
      <c r="C4" s="221"/>
      <c r="D4" s="221"/>
      <c r="E4" s="222"/>
      <c r="F4" s="395" t="str">
        <f>IF(様式第2号_大規模修繕計画書!$F$4="","",様式第2号_大規模修繕計画書!$F$4)</f>
        <v/>
      </c>
      <c r="G4" s="396"/>
      <c r="H4" s="396"/>
      <c r="I4" s="396"/>
      <c r="J4" s="396"/>
      <c r="K4" s="396"/>
      <c r="L4" s="396"/>
      <c r="M4" s="396"/>
      <c r="N4" s="396"/>
      <c r="O4" s="396"/>
      <c r="P4" s="396"/>
      <c r="Q4" s="396"/>
      <c r="R4" s="396"/>
      <c r="S4" s="396"/>
      <c r="T4" s="396"/>
      <c r="U4" s="396"/>
      <c r="V4" s="396"/>
      <c r="W4" s="396"/>
      <c r="X4" s="396"/>
      <c r="Y4" s="396"/>
      <c r="Z4" s="396"/>
      <c r="AA4" s="396"/>
      <c r="AB4" s="396"/>
      <c r="AC4" s="397"/>
    </row>
    <row r="5" spans="1:33" ht="21.75" customHeight="1" x14ac:dyDescent="0.4">
      <c r="A5" s="67"/>
      <c r="B5" s="398" t="s">
        <v>280</v>
      </c>
      <c r="C5" s="399"/>
      <c r="D5" s="399"/>
      <c r="E5" s="400"/>
      <c r="F5" s="395" t="str">
        <f>IF(様式第2号_大規模修繕計画書!$I$5="","",様式第2号_大規模修繕計画書!F5&amp;様式第2号_大規模修繕計画書!I5)</f>
        <v/>
      </c>
      <c r="G5" s="396"/>
      <c r="H5" s="396"/>
      <c r="I5" s="396"/>
      <c r="J5" s="396"/>
      <c r="K5" s="396"/>
      <c r="L5" s="396"/>
      <c r="M5" s="396"/>
      <c r="N5" s="396"/>
      <c r="O5" s="396"/>
      <c r="P5" s="396"/>
      <c r="Q5" s="396"/>
      <c r="R5" s="396"/>
      <c r="S5" s="396"/>
      <c r="T5" s="396"/>
      <c r="U5" s="396"/>
      <c r="V5" s="396"/>
      <c r="W5" s="396"/>
      <c r="X5" s="396"/>
      <c r="Y5" s="396"/>
      <c r="Z5" s="396"/>
      <c r="AA5" s="396"/>
      <c r="AB5" s="396"/>
      <c r="AC5" s="397"/>
    </row>
    <row r="6" spans="1:33" ht="15" customHeight="1" x14ac:dyDescent="0.4">
      <c r="A6" s="51"/>
      <c r="B6" s="51"/>
      <c r="C6" s="51"/>
      <c r="D6" s="51"/>
      <c r="E6" s="51"/>
      <c r="F6" s="51"/>
      <c r="G6" s="51"/>
      <c r="H6" s="51"/>
      <c r="I6" s="51"/>
      <c r="J6" s="51"/>
      <c r="K6" s="51"/>
      <c r="L6" s="51"/>
      <c r="M6" s="51"/>
      <c r="N6" s="51"/>
      <c r="O6" s="51"/>
      <c r="P6" s="51"/>
      <c r="Q6" s="51"/>
      <c r="R6" s="51"/>
      <c r="S6" s="51"/>
      <c r="T6" s="51"/>
      <c r="U6" s="51"/>
      <c r="V6" s="51"/>
      <c r="W6" s="51"/>
      <c r="X6" s="51"/>
      <c r="Y6" s="51"/>
      <c r="Z6" s="51"/>
      <c r="AA6" s="51"/>
      <c r="AB6" s="51"/>
      <c r="AC6" s="51"/>
    </row>
    <row r="7" spans="1:33" ht="15" customHeight="1" x14ac:dyDescent="0.4">
      <c r="A7" s="69" t="s">
        <v>120</v>
      </c>
      <c r="B7" s="51"/>
      <c r="C7" s="51"/>
      <c r="D7" s="51"/>
      <c r="E7" s="51"/>
      <c r="F7" s="51"/>
      <c r="G7" s="51"/>
      <c r="H7" s="51"/>
      <c r="I7" s="51"/>
      <c r="J7" s="51"/>
      <c r="K7" s="51"/>
      <c r="L7" s="51"/>
      <c r="M7" s="51"/>
      <c r="N7" s="51"/>
      <c r="O7" s="51"/>
      <c r="P7" s="51"/>
      <c r="Q7" s="51"/>
      <c r="R7" s="51"/>
      <c r="S7" s="51"/>
      <c r="T7" s="51"/>
      <c r="U7" s="51"/>
      <c r="V7" s="51"/>
      <c r="W7" s="51"/>
      <c r="X7" s="51"/>
      <c r="Y7" s="51"/>
      <c r="Z7" s="51"/>
      <c r="AA7" s="51"/>
      <c r="AB7" s="51"/>
      <c r="AC7" s="51"/>
    </row>
    <row r="8" spans="1:33" ht="21.75" customHeight="1" x14ac:dyDescent="0.4">
      <c r="A8" s="67"/>
      <c r="B8" s="220" t="s">
        <v>84</v>
      </c>
      <c r="C8" s="221"/>
      <c r="D8" s="221"/>
      <c r="E8" s="222"/>
      <c r="F8" s="224"/>
      <c r="G8" s="225"/>
      <c r="H8" s="225"/>
      <c r="I8" s="225"/>
      <c r="J8" s="225"/>
      <c r="K8" s="225"/>
      <c r="L8" s="225"/>
      <c r="M8" s="225"/>
      <c r="N8" s="225"/>
      <c r="O8" s="225"/>
      <c r="P8" s="225"/>
      <c r="Q8" s="225"/>
      <c r="R8" s="225"/>
      <c r="S8" s="225"/>
      <c r="T8" s="225"/>
      <c r="U8" s="225"/>
      <c r="V8" s="225"/>
      <c r="W8" s="225"/>
      <c r="X8" s="225"/>
      <c r="Y8" s="225"/>
      <c r="Z8" s="225"/>
      <c r="AA8" s="225"/>
      <c r="AB8" s="225"/>
      <c r="AC8" s="283"/>
    </row>
    <row r="9" spans="1:33" ht="21.75" customHeight="1" x14ac:dyDescent="0.4">
      <c r="A9" s="67"/>
      <c r="B9" s="357" t="s">
        <v>85</v>
      </c>
      <c r="C9" s="358"/>
      <c r="D9" s="358"/>
      <c r="E9" s="359"/>
      <c r="F9" s="224"/>
      <c r="G9" s="225"/>
      <c r="H9" s="225"/>
      <c r="I9" s="225"/>
      <c r="J9" s="225"/>
      <c r="K9" s="225"/>
      <c r="L9" s="225"/>
      <c r="M9" s="225"/>
      <c r="N9" s="225"/>
      <c r="O9" s="225"/>
      <c r="P9" s="225"/>
      <c r="Q9" s="225"/>
      <c r="R9" s="225"/>
      <c r="S9" s="225"/>
      <c r="T9" s="225"/>
      <c r="U9" s="225"/>
      <c r="V9" s="225"/>
      <c r="W9" s="225"/>
      <c r="X9" s="225"/>
      <c r="Y9" s="225"/>
      <c r="Z9" s="225"/>
      <c r="AA9" s="225"/>
      <c r="AB9" s="225"/>
      <c r="AC9" s="283"/>
    </row>
    <row r="10" spans="1:33" ht="21.75" customHeight="1" x14ac:dyDescent="0.4">
      <c r="A10" s="67"/>
      <c r="B10" s="430" t="s">
        <v>86</v>
      </c>
      <c r="C10" s="431"/>
      <c r="D10" s="431"/>
      <c r="E10" s="432"/>
      <c r="F10" s="357" t="s">
        <v>87</v>
      </c>
      <c r="G10" s="358"/>
      <c r="H10" s="358"/>
      <c r="I10" s="359"/>
      <c r="J10" s="401"/>
      <c r="K10" s="402"/>
      <c r="L10" s="402"/>
      <c r="M10" s="402"/>
      <c r="N10" s="402"/>
      <c r="O10" s="402"/>
      <c r="P10" s="402"/>
      <c r="Q10" s="402"/>
      <c r="R10" s="402"/>
      <c r="S10" s="402"/>
      <c r="T10" s="402"/>
      <c r="U10" s="402"/>
      <c r="V10" s="402"/>
      <c r="W10" s="402"/>
      <c r="X10" s="402"/>
      <c r="Y10" s="402"/>
      <c r="Z10" s="402"/>
      <c r="AA10" s="402"/>
      <c r="AB10" s="402"/>
      <c r="AC10" s="403"/>
    </row>
    <row r="11" spans="1:33" ht="21.75" customHeight="1" x14ac:dyDescent="0.4">
      <c r="A11" s="67"/>
      <c r="B11" s="433"/>
      <c r="C11" s="434"/>
      <c r="D11" s="434"/>
      <c r="E11" s="435"/>
      <c r="F11" s="357" t="s">
        <v>88</v>
      </c>
      <c r="G11" s="358"/>
      <c r="H11" s="358"/>
      <c r="I11" s="359"/>
      <c r="J11" s="401"/>
      <c r="K11" s="402"/>
      <c r="L11" s="402"/>
      <c r="M11" s="402"/>
      <c r="N11" s="402"/>
      <c r="O11" s="402"/>
      <c r="P11" s="402"/>
      <c r="Q11" s="402"/>
      <c r="R11" s="402"/>
      <c r="S11" s="402"/>
      <c r="T11" s="402"/>
      <c r="U11" s="402"/>
      <c r="V11" s="402"/>
      <c r="W11" s="402"/>
      <c r="X11" s="402"/>
      <c r="Y11" s="402"/>
      <c r="Z11" s="402"/>
      <c r="AA11" s="402"/>
      <c r="AB11" s="402"/>
      <c r="AC11" s="403"/>
    </row>
    <row r="12" spans="1:33" ht="21.75" customHeight="1" x14ac:dyDescent="0.4">
      <c r="A12" s="67"/>
      <c r="B12" s="436"/>
      <c r="C12" s="437"/>
      <c r="D12" s="437"/>
      <c r="E12" s="438"/>
      <c r="F12" s="357" t="s">
        <v>89</v>
      </c>
      <c r="G12" s="358"/>
      <c r="H12" s="358"/>
      <c r="I12" s="359"/>
      <c r="J12" s="401"/>
      <c r="K12" s="402"/>
      <c r="L12" s="402"/>
      <c r="M12" s="402"/>
      <c r="N12" s="402"/>
      <c r="O12" s="402"/>
      <c r="P12" s="402"/>
      <c r="Q12" s="402"/>
      <c r="R12" s="402"/>
      <c r="S12" s="402"/>
      <c r="T12" s="402"/>
      <c r="U12" s="402"/>
      <c r="V12" s="402"/>
      <c r="W12" s="402"/>
      <c r="X12" s="402"/>
      <c r="Y12" s="402"/>
      <c r="Z12" s="402"/>
      <c r="AA12" s="402"/>
      <c r="AB12" s="402"/>
      <c r="AC12" s="403"/>
    </row>
    <row r="13" spans="1:33" ht="15" customHeight="1" x14ac:dyDescent="0.4">
      <c r="A13" s="51"/>
      <c r="B13" s="51"/>
      <c r="C13" s="51"/>
      <c r="D13" s="51"/>
      <c r="E13" s="51"/>
      <c r="F13" s="51"/>
      <c r="G13" s="51"/>
      <c r="H13" s="51"/>
      <c r="I13" s="51"/>
      <c r="J13" s="51"/>
      <c r="K13" s="51"/>
      <c r="L13" s="51"/>
      <c r="M13" s="51"/>
      <c r="N13" s="51"/>
      <c r="O13" s="51"/>
      <c r="P13" s="51"/>
      <c r="Q13" s="51"/>
      <c r="R13" s="51"/>
      <c r="S13" s="51"/>
      <c r="T13" s="51"/>
      <c r="U13" s="51"/>
      <c r="V13" s="51"/>
      <c r="W13" s="51"/>
      <c r="X13" s="51"/>
      <c r="Y13" s="51"/>
      <c r="Z13" s="51"/>
      <c r="AA13" s="51"/>
      <c r="AB13" s="51"/>
      <c r="AC13" s="51"/>
    </row>
    <row r="14" spans="1:33" ht="15" customHeight="1" x14ac:dyDescent="0.4">
      <c r="A14" s="69" t="s">
        <v>121</v>
      </c>
      <c r="B14" s="51"/>
      <c r="C14" s="51"/>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row>
    <row r="15" spans="1:33" ht="84.75" customHeight="1" x14ac:dyDescent="0.4">
      <c r="A15" s="67"/>
      <c r="B15" s="398" t="s">
        <v>72</v>
      </c>
      <c r="C15" s="399"/>
      <c r="D15" s="399"/>
      <c r="E15" s="400"/>
      <c r="F15" s="224"/>
      <c r="G15" s="225"/>
      <c r="H15" s="225"/>
      <c r="I15" s="225"/>
      <c r="J15" s="225"/>
      <c r="K15" s="225"/>
      <c r="L15" s="225"/>
      <c r="M15" s="225"/>
      <c r="N15" s="225"/>
      <c r="O15" s="225"/>
      <c r="P15" s="225"/>
      <c r="Q15" s="225"/>
      <c r="R15" s="225"/>
      <c r="S15" s="225"/>
      <c r="T15" s="225"/>
      <c r="U15" s="225"/>
      <c r="V15" s="225"/>
      <c r="W15" s="225"/>
      <c r="X15" s="225"/>
      <c r="Y15" s="225"/>
      <c r="Z15" s="225"/>
      <c r="AA15" s="225"/>
      <c r="AB15" s="225"/>
      <c r="AC15" s="283"/>
    </row>
    <row r="16" spans="1:33" ht="26.25" customHeight="1" x14ac:dyDescent="0.4">
      <c r="B16" s="208" t="s">
        <v>373</v>
      </c>
      <c r="C16" s="209"/>
      <c r="D16" s="209"/>
      <c r="E16" s="210"/>
      <c r="F16" s="187"/>
      <c r="G16" s="415" t="s">
        <v>374</v>
      </c>
      <c r="H16" s="415"/>
      <c r="I16" s="415"/>
      <c r="J16" s="415"/>
      <c r="K16" s="415"/>
      <c r="L16" s="415"/>
      <c r="M16" s="415"/>
      <c r="N16" s="415"/>
      <c r="O16" s="415"/>
      <c r="P16" s="415"/>
      <c r="Q16" s="415"/>
      <c r="R16" s="415"/>
      <c r="S16" s="415"/>
      <c r="T16" s="415"/>
      <c r="U16" s="415"/>
      <c r="V16" s="415"/>
      <c r="W16" s="415"/>
      <c r="X16" s="415"/>
      <c r="Y16" s="415"/>
      <c r="Z16" s="415"/>
      <c r="AA16" s="415"/>
      <c r="AB16" s="415"/>
      <c r="AC16" s="416"/>
    </row>
    <row r="17" spans="1:29" ht="26.25" customHeight="1" x14ac:dyDescent="0.4">
      <c r="B17" s="211"/>
      <c r="C17" s="212"/>
      <c r="D17" s="212"/>
      <c r="E17" s="213"/>
      <c r="F17" s="305"/>
      <c r="G17" s="417" t="s">
        <v>375</v>
      </c>
      <c r="H17" s="417"/>
      <c r="I17" s="417"/>
      <c r="J17" s="417"/>
      <c r="K17" s="417"/>
      <c r="L17" s="417"/>
      <c r="M17" s="417"/>
      <c r="N17" s="417"/>
      <c r="O17" s="417"/>
      <c r="P17" s="417"/>
      <c r="Q17" s="417"/>
      <c r="R17" s="417"/>
      <c r="S17" s="417"/>
      <c r="T17" s="417"/>
      <c r="U17" s="417"/>
      <c r="V17" s="417"/>
      <c r="W17" s="417"/>
      <c r="X17" s="417"/>
      <c r="Y17" s="417"/>
      <c r="Z17" s="417"/>
      <c r="AA17" s="417"/>
      <c r="AB17" s="417"/>
      <c r="AC17" s="418"/>
    </row>
    <row r="18" spans="1:29" ht="26.25" customHeight="1" x14ac:dyDescent="0.4">
      <c r="B18" s="211"/>
      <c r="C18" s="212"/>
      <c r="D18" s="212"/>
      <c r="E18" s="213"/>
      <c r="F18" s="413"/>
      <c r="G18" s="192"/>
      <c r="H18" s="220" t="s">
        <v>376</v>
      </c>
      <c r="I18" s="221"/>
      <c r="J18" s="221"/>
      <c r="K18" s="221"/>
      <c r="L18" s="222"/>
      <c r="M18" s="419" t="s">
        <v>377</v>
      </c>
      <c r="N18" s="420"/>
      <c r="O18" s="420"/>
      <c r="P18" s="420"/>
      <c r="Q18" s="420"/>
      <c r="R18" s="421"/>
      <c r="S18" s="252" t="s">
        <v>259</v>
      </c>
      <c r="T18" s="301"/>
      <c r="U18" s="224" t="s">
        <v>260</v>
      </c>
      <c r="V18" s="225"/>
      <c r="W18" s="225"/>
      <c r="X18" s="225"/>
      <c r="Y18" s="225"/>
      <c r="Z18" s="225"/>
      <c r="AA18" s="225"/>
      <c r="AB18" s="225"/>
      <c r="AC18" s="283"/>
    </row>
    <row r="19" spans="1:29" ht="26.25" customHeight="1" x14ac:dyDescent="0.4">
      <c r="B19" s="410"/>
      <c r="C19" s="411"/>
      <c r="D19" s="411"/>
      <c r="E19" s="412"/>
      <c r="F19" s="414"/>
      <c r="G19" s="193"/>
      <c r="H19" s="404" t="s">
        <v>378</v>
      </c>
      <c r="I19" s="405"/>
      <c r="J19" s="405"/>
      <c r="K19" s="405"/>
      <c r="L19" s="406"/>
      <c r="M19" s="407"/>
      <c r="N19" s="408"/>
      <c r="O19" s="408"/>
      <c r="P19" s="408"/>
      <c r="Q19" s="408"/>
      <c r="R19" s="408"/>
      <c r="S19" s="408"/>
      <c r="T19" s="408"/>
      <c r="U19" s="408"/>
      <c r="V19" s="408"/>
      <c r="W19" s="408"/>
      <c r="X19" s="408"/>
      <c r="Y19" s="408"/>
      <c r="Z19" s="408"/>
      <c r="AA19" s="408"/>
      <c r="AB19" s="408"/>
      <c r="AC19" s="409"/>
    </row>
    <row r="20" spans="1:29" ht="21.75" customHeight="1" x14ac:dyDescent="0.4">
      <c r="A20" s="69"/>
      <c r="B20" s="341" t="s">
        <v>79</v>
      </c>
      <c r="C20" s="342"/>
      <c r="D20" s="342"/>
      <c r="E20" s="343"/>
      <c r="F20" s="296" t="s">
        <v>127</v>
      </c>
      <c r="G20" s="297"/>
      <c r="H20" s="297"/>
      <c r="I20" s="297"/>
      <c r="J20" s="297"/>
      <c r="K20" s="297"/>
      <c r="L20" s="297"/>
      <c r="M20" s="297"/>
      <c r="N20" s="297"/>
      <c r="O20" s="297"/>
      <c r="P20" s="297"/>
      <c r="Q20" s="297"/>
      <c r="R20" s="297"/>
      <c r="S20" s="297"/>
      <c r="T20" s="297"/>
      <c r="U20" s="297"/>
      <c r="V20" s="297"/>
      <c r="W20" s="297"/>
      <c r="X20" s="297"/>
      <c r="Y20" s="297"/>
      <c r="Z20" s="297"/>
      <c r="AA20" s="297"/>
      <c r="AB20" s="297"/>
      <c r="AC20" s="297"/>
    </row>
    <row r="21" spans="1:29" ht="21.75" customHeight="1" x14ac:dyDescent="0.4">
      <c r="A21" s="69"/>
      <c r="B21" s="439"/>
      <c r="C21" s="440"/>
      <c r="D21" s="440"/>
      <c r="E21" s="441"/>
      <c r="F21" s="76"/>
      <c r="G21" s="392" t="s">
        <v>80</v>
      </c>
      <c r="H21" s="393"/>
      <c r="I21" s="394"/>
      <c r="J21" s="249" t="s">
        <v>81</v>
      </c>
      <c r="K21" s="250"/>
      <c r="L21" s="250"/>
      <c r="M21" s="250"/>
      <c r="N21" s="251"/>
      <c r="O21" s="407"/>
      <c r="P21" s="408"/>
      <c r="Q21" s="408"/>
      <c r="R21" s="408"/>
      <c r="S21" s="408"/>
      <c r="T21" s="408"/>
      <c r="U21" s="408"/>
      <c r="V21" s="408"/>
      <c r="W21" s="408"/>
      <c r="X21" s="408"/>
      <c r="Y21" s="408"/>
      <c r="Z21" s="408"/>
      <c r="AA21" s="408"/>
      <c r="AB21" s="408"/>
      <c r="AC21" s="409"/>
    </row>
    <row r="22" spans="1:29" ht="21.75" customHeight="1" x14ac:dyDescent="0.4">
      <c r="A22" s="69"/>
      <c r="B22" s="439"/>
      <c r="C22" s="440"/>
      <c r="D22" s="440"/>
      <c r="E22" s="441"/>
      <c r="F22" s="296" t="s">
        <v>186</v>
      </c>
      <c r="G22" s="297"/>
      <c r="H22" s="297"/>
      <c r="I22" s="297"/>
      <c r="J22" s="297"/>
      <c r="K22" s="297"/>
      <c r="L22" s="297"/>
      <c r="M22" s="297"/>
      <c r="N22" s="297"/>
      <c r="O22" s="297"/>
      <c r="P22" s="297"/>
      <c r="Q22" s="297"/>
      <c r="R22" s="297"/>
      <c r="S22" s="297"/>
      <c r="T22" s="297"/>
      <c r="U22" s="297"/>
      <c r="V22" s="297"/>
      <c r="W22" s="297"/>
      <c r="X22" s="297"/>
      <c r="Y22" s="297"/>
      <c r="Z22" s="297"/>
      <c r="AA22" s="297"/>
      <c r="AB22" s="297"/>
      <c r="AC22" s="297"/>
    </row>
    <row r="23" spans="1:29" ht="21.75" customHeight="1" x14ac:dyDescent="0.4">
      <c r="A23" s="69"/>
      <c r="B23" s="439"/>
      <c r="C23" s="440"/>
      <c r="D23" s="440"/>
      <c r="E23" s="441"/>
      <c r="F23" s="428"/>
      <c r="G23" s="422" t="s">
        <v>80</v>
      </c>
      <c r="H23" s="423"/>
      <c r="I23" s="424"/>
      <c r="J23" s="249" t="s">
        <v>128</v>
      </c>
      <c r="K23" s="250"/>
      <c r="L23" s="250"/>
      <c r="M23" s="250"/>
      <c r="N23" s="251"/>
      <c r="O23" s="407"/>
      <c r="P23" s="408"/>
      <c r="Q23" s="408"/>
      <c r="R23" s="408"/>
      <c r="S23" s="408"/>
      <c r="T23" s="408"/>
      <c r="U23" s="408"/>
      <c r="V23" s="408"/>
      <c r="W23" s="408"/>
      <c r="X23" s="408"/>
      <c r="Y23" s="408"/>
      <c r="Z23" s="408"/>
      <c r="AA23" s="408"/>
      <c r="AB23" s="408"/>
      <c r="AC23" s="409"/>
    </row>
    <row r="24" spans="1:29" ht="21.75" customHeight="1" x14ac:dyDescent="0.4">
      <c r="A24" s="69"/>
      <c r="B24" s="439"/>
      <c r="C24" s="440"/>
      <c r="D24" s="440"/>
      <c r="E24" s="441"/>
      <c r="F24" s="429"/>
      <c r="G24" s="425"/>
      <c r="H24" s="426"/>
      <c r="I24" s="427"/>
      <c r="J24" s="249" t="s">
        <v>129</v>
      </c>
      <c r="K24" s="250"/>
      <c r="L24" s="250"/>
      <c r="M24" s="250"/>
      <c r="N24" s="251"/>
      <c r="O24" s="407"/>
      <c r="P24" s="408"/>
      <c r="Q24" s="408"/>
      <c r="R24" s="408"/>
      <c r="S24" s="408"/>
      <c r="T24" s="408"/>
      <c r="U24" s="408"/>
      <c r="V24" s="408"/>
      <c r="W24" s="408"/>
      <c r="X24" s="408"/>
      <c r="Y24" s="408"/>
      <c r="Z24" s="408"/>
      <c r="AA24" s="408"/>
      <c r="AB24" s="408"/>
      <c r="AC24" s="409"/>
    </row>
    <row r="25" spans="1:29" ht="33.75" customHeight="1" x14ac:dyDescent="0.4">
      <c r="A25" s="69"/>
      <c r="B25" s="344"/>
      <c r="C25" s="345"/>
      <c r="D25" s="345"/>
      <c r="E25" s="346"/>
      <c r="F25" s="398" t="s">
        <v>130</v>
      </c>
      <c r="G25" s="399"/>
      <c r="H25" s="399"/>
      <c r="I25" s="399"/>
      <c r="J25" s="399"/>
      <c r="K25" s="399"/>
      <c r="L25" s="399"/>
      <c r="M25" s="399"/>
      <c r="N25" s="399"/>
      <c r="O25" s="399"/>
      <c r="P25" s="399"/>
      <c r="Q25" s="399"/>
      <c r="R25" s="399"/>
      <c r="S25" s="399"/>
      <c r="T25" s="399"/>
      <c r="U25" s="399"/>
      <c r="V25" s="399"/>
      <c r="W25" s="399"/>
      <c r="X25" s="399"/>
      <c r="Y25" s="399"/>
      <c r="Z25" s="399"/>
      <c r="AA25" s="399"/>
      <c r="AB25" s="399"/>
      <c r="AC25" s="400"/>
    </row>
    <row r="26" spans="1:29" ht="29.25" customHeight="1" x14ac:dyDescent="0.4">
      <c r="B26" s="252" t="s">
        <v>90</v>
      </c>
      <c r="C26" s="253"/>
      <c r="D26" s="253"/>
      <c r="E26" s="301"/>
      <c r="F26" s="224" t="s">
        <v>208</v>
      </c>
      <c r="G26" s="225"/>
      <c r="H26" s="225"/>
      <c r="I26" s="225"/>
      <c r="J26" s="225"/>
      <c r="K26" s="225"/>
      <c r="L26" s="225"/>
      <c r="M26" s="225"/>
      <c r="N26" s="225"/>
      <c r="O26" s="225"/>
      <c r="P26" s="283"/>
      <c r="Q26" s="252" t="s">
        <v>91</v>
      </c>
      <c r="R26" s="253"/>
      <c r="S26" s="253"/>
      <c r="T26" s="301"/>
      <c r="U26" s="224"/>
      <c r="V26" s="225"/>
      <c r="W26" s="225"/>
      <c r="X26" s="225"/>
      <c r="Y26" s="225"/>
      <c r="Z26" s="225"/>
      <c r="AA26" s="225"/>
      <c r="AB26" s="225"/>
      <c r="AC26" s="283"/>
    </row>
    <row r="27" spans="1:29" ht="29.25" customHeight="1" x14ac:dyDescent="0.4">
      <c r="B27" s="249" t="s">
        <v>92</v>
      </c>
      <c r="C27" s="250"/>
      <c r="D27" s="250"/>
      <c r="E27" s="251"/>
      <c r="F27" s="224" t="s">
        <v>80</v>
      </c>
      <c r="G27" s="225"/>
      <c r="H27" s="225"/>
      <c r="I27" s="225"/>
      <c r="J27" s="225"/>
      <c r="K27" s="225"/>
      <c r="L27" s="225"/>
      <c r="M27" s="225"/>
      <c r="N27" s="225"/>
      <c r="O27" s="225"/>
      <c r="P27" s="283"/>
      <c r="Q27" s="252" t="s">
        <v>209</v>
      </c>
      <c r="R27" s="253"/>
      <c r="S27" s="253"/>
      <c r="T27" s="301"/>
      <c r="U27" s="224"/>
      <c r="V27" s="225"/>
      <c r="W27" s="225"/>
      <c r="X27" s="225"/>
      <c r="Y27" s="225"/>
      <c r="Z27" s="225"/>
      <c r="AA27" s="225"/>
      <c r="AB27" s="225"/>
      <c r="AC27" s="283"/>
    </row>
    <row r="28" spans="1:29" ht="10.5" customHeight="1" x14ac:dyDescent="0.4">
      <c r="A28" s="67"/>
    </row>
    <row r="29" spans="1:29" ht="15" customHeight="1" x14ac:dyDescent="0.4">
      <c r="A29" s="69" t="s">
        <v>191</v>
      </c>
      <c r="B29" s="51"/>
      <c r="C29" s="51"/>
      <c r="D29" s="51"/>
      <c r="E29" s="51"/>
      <c r="F29" s="51"/>
      <c r="G29" s="51"/>
      <c r="H29" s="51"/>
      <c r="I29" s="51"/>
      <c r="J29" s="51"/>
      <c r="K29" s="51"/>
      <c r="L29" s="51"/>
      <c r="M29" s="51"/>
      <c r="N29" s="51"/>
      <c r="O29" s="51"/>
      <c r="P29" s="51"/>
      <c r="Q29" s="51"/>
      <c r="R29" s="51"/>
      <c r="S29" s="51"/>
      <c r="T29" s="51"/>
      <c r="U29" s="51"/>
      <c r="V29" s="51"/>
      <c r="W29" s="51"/>
      <c r="X29" s="51"/>
      <c r="Y29" s="51"/>
      <c r="Z29" s="51"/>
      <c r="AA29" s="51"/>
      <c r="AB29" s="51"/>
      <c r="AC29" s="51"/>
    </row>
    <row r="30" spans="1:29" ht="30" customHeight="1" x14ac:dyDescent="0.4">
      <c r="B30" s="370" t="s">
        <v>190</v>
      </c>
      <c r="C30" s="371"/>
      <c r="D30" s="371"/>
      <c r="E30" s="372"/>
      <c r="F30" s="208" t="s">
        <v>193</v>
      </c>
      <c r="G30" s="209"/>
      <c r="H30" s="399"/>
      <c r="I30" s="399"/>
      <c r="J30" s="399"/>
      <c r="K30" s="399"/>
      <c r="L30" s="399"/>
      <c r="M30" s="399"/>
      <c r="N30" s="399"/>
      <c r="O30" s="399"/>
      <c r="P30" s="399"/>
      <c r="Q30" s="399"/>
      <c r="R30" s="399"/>
      <c r="S30" s="399"/>
      <c r="T30" s="399"/>
      <c r="U30" s="399"/>
      <c r="V30" s="399"/>
      <c r="W30" s="399"/>
      <c r="X30" s="399"/>
      <c r="Y30" s="399"/>
      <c r="Z30" s="399"/>
      <c r="AA30" s="399"/>
      <c r="AB30" s="399"/>
      <c r="AC30" s="400"/>
    </row>
    <row r="31" spans="1:29" ht="13.5" customHeight="1" x14ac:dyDescent="0.4">
      <c r="B31" s="373"/>
      <c r="C31" s="374"/>
      <c r="D31" s="374"/>
      <c r="E31" s="375"/>
      <c r="F31" s="443"/>
      <c r="G31" s="444"/>
      <c r="H31" s="59" t="s">
        <v>181</v>
      </c>
      <c r="I31" s="59"/>
      <c r="J31" s="59"/>
      <c r="K31" s="59"/>
      <c r="L31" s="59"/>
      <c r="M31" s="59"/>
      <c r="N31" s="59"/>
      <c r="O31" s="59"/>
      <c r="P31" s="59"/>
      <c r="Q31" s="59"/>
      <c r="R31" s="59"/>
      <c r="S31" s="59"/>
      <c r="T31" s="59"/>
      <c r="U31" s="59"/>
      <c r="V31" s="59"/>
      <c r="W31" s="59"/>
      <c r="X31" s="59"/>
      <c r="Y31" s="59"/>
      <c r="Z31" s="59"/>
      <c r="AA31" s="59"/>
      <c r="AB31" s="59"/>
      <c r="AC31" s="59"/>
    </row>
    <row r="32" spans="1:29" ht="24" customHeight="1" x14ac:dyDescent="0.4">
      <c r="B32" s="373"/>
      <c r="C32" s="374"/>
      <c r="D32" s="374"/>
      <c r="E32" s="375"/>
      <c r="F32" s="443"/>
      <c r="G32" s="444"/>
      <c r="H32" s="442" t="s">
        <v>183</v>
      </c>
      <c r="I32" s="442"/>
      <c r="J32" s="442"/>
      <c r="K32" s="442"/>
      <c r="L32" s="442"/>
      <c r="M32" s="442"/>
      <c r="N32" s="442"/>
      <c r="O32" s="442"/>
      <c r="P32" s="442"/>
      <c r="Q32" s="442"/>
      <c r="R32" s="442"/>
      <c r="S32" s="442"/>
      <c r="T32" s="442"/>
      <c r="U32" s="442"/>
      <c r="V32" s="442"/>
      <c r="W32" s="442"/>
      <c r="X32" s="442"/>
      <c r="Y32" s="442"/>
      <c r="Z32" s="442"/>
      <c r="AA32" s="442"/>
      <c r="AB32" s="442"/>
      <c r="AC32" s="442"/>
    </row>
    <row r="33" spans="1:29" ht="13.5" customHeight="1" x14ac:dyDescent="0.4">
      <c r="B33" s="373"/>
      <c r="C33" s="374"/>
      <c r="D33" s="374"/>
      <c r="E33" s="375"/>
      <c r="F33" s="443"/>
      <c r="G33" s="444"/>
      <c r="H33" s="59" t="s">
        <v>184</v>
      </c>
      <c r="I33" s="59"/>
      <c r="J33" s="59"/>
      <c r="K33" s="59"/>
      <c r="L33" s="59"/>
      <c r="M33" s="59"/>
      <c r="N33" s="59"/>
      <c r="O33" s="59"/>
      <c r="P33" s="59"/>
      <c r="Q33" s="59"/>
      <c r="R33" s="59"/>
      <c r="S33" s="59"/>
      <c r="T33" s="59"/>
      <c r="U33" s="59"/>
      <c r="V33" s="59"/>
      <c r="W33" s="59"/>
      <c r="X33" s="59"/>
      <c r="Y33" s="59"/>
      <c r="Z33" s="59"/>
      <c r="AA33" s="59"/>
      <c r="AB33" s="59"/>
      <c r="AC33" s="59"/>
    </row>
    <row r="34" spans="1:29" ht="24" customHeight="1" x14ac:dyDescent="0.4">
      <c r="B34" s="373"/>
      <c r="C34" s="374"/>
      <c r="D34" s="374"/>
      <c r="E34" s="375"/>
      <c r="F34" s="443"/>
      <c r="G34" s="444"/>
      <c r="H34" s="442" t="s">
        <v>182</v>
      </c>
      <c r="I34" s="442"/>
      <c r="J34" s="442"/>
      <c r="K34" s="442"/>
      <c r="L34" s="442"/>
      <c r="M34" s="442"/>
      <c r="N34" s="442"/>
      <c r="O34" s="442"/>
      <c r="P34" s="442"/>
      <c r="Q34" s="442"/>
      <c r="R34" s="442"/>
      <c r="S34" s="442"/>
      <c r="T34" s="442"/>
      <c r="U34" s="442"/>
      <c r="V34" s="442"/>
      <c r="W34" s="442"/>
      <c r="X34" s="442"/>
      <c r="Y34" s="442"/>
      <c r="Z34" s="442"/>
      <c r="AA34" s="442"/>
      <c r="AB34" s="442"/>
      <c r="AC34" s="442"/>
    </row>
    <row r="35" spans="1:29" ht="13.5" customHeight="1" x14ac:dyDescent="0.4">
      <c r="B35" s="373"/>
      <c r="C35" s="374"/>
      <c r="D35" s="374"/>
      <c r="E35" s="375"/>
      <c r="F35" s="443"/>
      <c r="G35" s="444"/>
      <c r="H35" s="59" t="s">
        <v>185</v>
      </c>
      <c r="I35" s="59"/>
      <c r="J35" s="59"/>
      <c r="K35" s="59"/>
      <c r="L35" s="59"/>
      <c r="M35" s="59"/>
      <c r="N35" s="59"/>
      <c r="O35" s="59"/>
      <c r="P35" s="59"/>
      <c r="Q35" s="59"/>
      <c r="R35" s="59"/>
      <c r="S35" s="59"/>
      <c r="T35" s="59"/>
      <c r="U35" s="59"/>
      <c r="V35" s="59"/>
      <c r="W35" s="59"/>
      <c r="X35" s="59"/>
      <c r="Y35" s="59"/>
      <c r="Z35" s="59"/>
      <c r="AA35" s="59"/>
      <c r="AB35" s="59"/>
      <c r="AC35" s="59"/>
    </row>
    <row r="36" spans="1:29" ht="24" customHeight="1" x14ac:dyDescent="0.4">
      <c r="B36" s="373"/>
      <c r="C36" s="374"/>
      <c r="D36" s="374"/>
      <c r="E36" s="375"/>
      <c r="F36" s="443"/>
      <c r="G36" s="444"/>
      <c r="H36" s="442" t="s">
        <v>187</v>
      </c>
      <c r="I36" s="442"/>
      <c r="J36" s="442"/>
      <c r="K36" s="442"/>
      <c r="L36" s="442"/>
      <c r="M36" s="442"/>
      <c r="N36" s="442"/>
      <c r="O36" s="442"/>
      <c r="P36" s="442"/>
      <c r="Q36" s="442"/>
      <c r="R36" s="442"/>
      <c r="S36" s="442"/>
      <c r="T36" s="442"/>
      <c r="U36" s="442"/>
      <c r="V36" s="442"/>
      <c r="W36" s="442"/>
      <c r="X36" s="442"/>
      <c r="Y36" s="442"/>
      <c r="Z36" s="442"/>
      <c r="AA36" s="442"/>
      <c r="AB36" s="442"/>
      <c r="AC36" s="442"/>
    </row>
    <row r="37" spans="1:29" ht="13.5" customHeight="1" x14ac:dyDescent="0.4">
      <c r="B37" s="373"/>
      <c r="C37" s="374"/>
      <c r="D37" s="374"/>
      <c r="E37" s="375"/>
      <c r="F37" s="443"/>
      <c r="G37" s="444"/>
      <c r="H37" s="59" t="s">
        <v>188</v>
      </c>
      <c r="I37" s="59"/>
      <c r="J37" s="59"/>
      <c r="K37" s="59"/>
      <c r="L37" s="59"/>
      <c r="M37" s="59"/>
      <c r="N37" s="59"/>
      <c r="O37" s="59"/>
      <c r="P37" s="59"/>
      <c r="Q37" s="59"/>
      <c r="R37" s="59"/>
      <c r="S37" s="59"/>
      <c r="T37" s="59"/>
      <c r="U37" s="59"/>
      <c r="V37" s="59"/>
      <c r="W37" s="59"/>
      <c r="X37" s="59"/>
      <c r="Y37" s="59"/>
      <c r="Z37" s="59"/>
      <c r="AA37" s="59"/>
      <c r="AB37" s="59"/>
      <c r="AC37" s="59"/>
    </row>
    <row r="38" spans="1:29" ht="24" customHeight="1" x14ac:dyDescent="0.4">
      <c r="B38" s="376"/>
      <c r="C38" s="377"/>
      <c r="D38" s="377"/>
      <c r="E38" s="378"/>
      <c r="F38" s="443"/>
      <c r="G38" s="444"/>
      <c r="H38" s="442" t="s">
        <v>189</v>
      </c>
      <c r="I38" s="442"/>
      <c r="J38" s="442"/>
      <c r="K38" s="442"/>
      <c r="L38" s="442"/>
      <c r="M38" s="442"/>
      <c r="N38" s="442"/>
      <c r="O38" s="442"/>
      <c r="P38" s="442"/>
      <c r="Q38" s="442"/>
      <c r="R38" s="442"/>
      <c r="S38" s="442"/>
      <c r="T38" s="442"/>
      <c r="U38" s="442"/>
      <c r="V38" s="442"/>
      <c r="W38" s="442"/>
      <c r="X38" s="442"/>
      <c r="Y38" s="442"/>
      <c r="Z38" s="442"/>
      <c r="AA38" s="442"/>
      <c r="AB38" s="442"/>
      <c r="AC38" s="442"/>
    </row>
    <row r="39" spans="1:29" ht="32.25" customHeight="1" x14ac:dyDescent="0.4">
      <c r="B39" s="249" t="s">
        <v>194</v>
      </c>
      <c r="C39" s="250"/>
      <c r="D39" s="250"/>
      <c r="E39" s="251"/>
      <c r="F39" s="224"/>
      <c r="G39" s="225"/>
      <c r="H39" s="225"/>
      <c r="I39" s="225"/>
      <c r="J39" s="225"/>
      <c r="K39" s="225"/>
      <c r="L39" s="225"/>
      <c r="M39" s="225"/>
      <c r="N39" s="225"/>
      <c r="O39" s="225"/>
      <c r="P39" s="225"/>
      <c r="Q39" s="225"/>
      <c r="R39" s="225"/>
      <c r="S39" s="225"/>
      <c r="T39" s="225"/>
      <c r="U39" s="225"/>
      <c r="V39" s="225"/>
      <c r="W39" s="225"/>
      <c r="X39" s="225"/>
      <c r="Y39" s="225"/>
      <c r="Z39" s="225"/>
      <c r="AA39" s="225"/>
      <c r="AB39" s="225"/>
      <c r="AC39" s="283"/>
    </row>
    <row r="40" spans="1:29" ht="21.75" customHeight="1" x14ac:dyDescent="0.4">
      <c r="B40" s="33" t="s">
        <v>192</v>
      </c>
      <c r="C40" s="37"/>
      <c r="D40" s="37"/>
      <c r="E40" s="37"/>
      <c r="J40" s="37"/>
      <c r="K40" s="37"/>
      <c r="L40" s="37"/>
      <c r="N40" s="37"/>
      <c r="O40" s="37"/>
      <c r="P40" s="37"/>
      <c r="R40" s="37"/>
      <c r="S40" s="37"/>
      <c r="T40" s="37"/>
      <c r="U40" s="37"/>
      <c r="V40" s="37"/>
      <c r="W40" s="37"/>
      <c r="X40" s="37"/>
      <c r="Y40" s="37"/>
      <c r="AA40" s="37"/>
      <c r="AB40" s="37"/>
      <c r="AC40" s="37"/>
    </row>
    <row r="41" spans="1:29" ht="10.5" customHeight="1" x14ac:dyDescent="0.4">
      <c r="A41" s="67"/>
    </row>
    <row r="42" spans="1:29" ht="15" customHeight="1" x14ac:dyDescent="0.4">
      <c r="A42" s="69" t="s">
        <v>356</v>
      </c>
      <c r="B42" s="51"/>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row>
    <row r="43" spans="1:29" ht="21.75" customHeight="1" x14ac:dyDescent="0.4">
      <c r="B43" s="366" t="s">
        <v>358</v>
      </c>
      <c r="C43" s="367"/>
      <c r="D43" s="367"/>
      <c r="E43" s="367"/>
      <c r="F43" s="367"/>
      <c r="G43" s="367"/>
      <c r="H43" s="367"/>
      <c r="I43" s="253"/>
      <c r="J43" s="253"/>
      <c r="K43" s="253"/>
      <c r="L43" s="253"/>
      <c r="M43" s="253"/>
      <c r="N43" s="253"/>
      <c r="O43" s="253"/>
      <c r="P43" s="253"/>
      <c r="Q43" s="253"/>
      <c r="R43" s="253"/>
      <c r="S43" s="253"/>
      <c r="T43" s="253"/>
      <c r="U43" s="253"/>
      <c r="V43" s="253"/>
      <c r="W43" s="253"/>
      <c r="X43" s="253"/>
      <c r="Y43" s="253"/>
      <c r="Z43" s="253"/>
      <c r="AA43" s="253"/>
      <c r="AB43" s="253"/>
      <c r="AC43" s="301"/>
    </row>
    <row r="44" spans="1:29" ht="21.75" customHeight="1" x14ac:dyDescent="0.4">
      <c r="B44" s="368"/>
      <c r="C44" s="369"/>
      <c r="D44" s="369"/>
      <c r="E44" s="369"/>
      <c r="F44" s="369"/>
      <c r="G44" s="369"/>
      <c r="H44" s="369"/>
      <c r="I44" s="252" t="s">
        <v>359</v>
      </c>
      <c r="J44" s="253"/>
      <c r="K44" s="253"/>
      <c r="L44" s="253"/>
      <c r="M44" s="253"/>
      <c r="N44" s="253"/>
      <c r="O44" s="301"/>
      <c r="P44" s="252" t="s">
        <v>360</v>
      </c>
      <c r="Q44" s="253"/>
      <c r="R44" s="253"/>
      <c r="S44" s="253"/>
      <c r="T44" s="253"/>
      <c r="U44" s="253"/>
      <c r="V44" s="301"/>
      <c r="W44" s="252" t="s">
        <v>361</v>
      </c>
      <c r="X44" s="253"/>
      <c r="Y44" s="253"/>
      <c r="Z44" s="253"/>
      <c r="AA44" s="253"/>
      <c r="AB44" s="253"/>
      <c r="AC44" s="301"/>
    </row>
    <row r="45" spans="1:29" ht="21.75" customHeight="1" x14ac:dyDescent="0.4">
      <c r="B45" s="252" t="s">
        <v>362</v>
      </c>
      <c r="C45" s="253"/>
      <c r="D45" s="253"/>
      <c r="E45" s="253"/>
      <c r="F45" s="253"/>
      <c r="G45" s="253"/>
      <c r="H45" s="301"/>
      <c r="I45" s="244"/>
      <c r="J45" s="245"/>
      <c r="K45" s="245"/>
      <c r="L45" s="245"/>
      <c r="M45" s="245"/>
      <c r="N45" s="245"/>
      <c r="O45" s="319"/>
      <c r="P45" s="244"/>
      <c r="Q45" s="245"/>
      <c r="R45" s="245"/>
      <c r="S45" s="245"/>
      <c r="T45" s="245"/>
      <c r="U45" s="245"/>
      <c r="V45" s="319"/>
      <c r="W45" s="244"/>
      <c r="X45" s="245"/>
      <c r="Y45" s="245"/>
      <c r="Z45" s="245"/>
      <c r="AA45" s="245"/>
      <c r="AB45" s="245"/>
      <c r="AC45" s="319"/>
    </row>
    <row r="46" spans="1:29" ht="21.75" customHeight="1" x14ac:dyDescent="0.4">
      <c r="B46" s="252" t="s">
        <v>363</v>
      </c>
      <c r="C46" s="253"/>
      <c r="D46" s="253"/>
      <c r="E46" s="253"/>
      <c r="F46" s="253"/>
      <c r="G46" s="253"/>
      <c r="H46" s="301"/>
      <c r="I46" s="244" t="s">
        <v>385</v>
      </c>
      <c r="J46" s="245"/>
      <c r="K46" s="245"/>
      <c r="L46" s="245"/>
      <c r="M46" s="245"/>
      <c r="N46" s="245"/>
      <c r="O46" s="319"/>
      <c r="P46" s="244" t="s">
        <v>385</v>
      </c>
      <c r="Q46" s="245"/>
      <c r="R46" s="245"/>
      <c r="S46" s="245"/>
      <c r="T46" s="245"/>
      <c r="U46" s="245"/>
      <c r="V46" s="319"/>
      <c r="W46" s="244" t="s">
        <v>385</v>
      </c>
      <c r="X46" s="245"/>
      <c r="Y46" s="245"/>
      <c r="Z46" s="245"/>
      <c r="AA46" s="245"/>
      <c r="AB46" s="245"/>
      <c r="AC46" s="319"/>
    </row>
    <row r="47" spans="1:29" ht="3" customHeight="1" x14ac:dyDescent="0.4">
      <c r="B47" s="58"/>
      <c r="C47" s="58"/>
      <c r="D47" s="58"/>
      <c r="E47" s="58"/>
      <c r="F47" s="58"/>
      <c r="G47" s="58"/>
      <c r="H47" s="58"/>
      <c r="I47" s="58"/>
      <c r="J47" s="58"/>
      <c r="K47" s="58"/>
      <c r="L47" s="58"/>
      <c r="M47" s="58"/>
      <c r="N47" s="58"/>
      <c r="O47" s="58"/>
      <c r="P47" s="58"/>
      <c r="Q47" s="58"/>
      <c r="R47" s="58"/>
      <c r="S47" s="58"/>
      <c r="T47" s="58"/>
      <c r="U47" s="58"/>
      <c r="V47" s="58"/>
      <c r="W47" s="58"/>
      <c r="X47" s="58"/>
      <c r="Y47" s="58"/>
      <c r="Z47" s="58"/>
      <c r="AA47" s="58"/>
      <c r="AB47" s="58"/>
      <c r="AC47" s="58"/>
    </row>
    <row r="48" spans="1:29" ht="21.75" customHeight="1" x14ac:dyDescent="0.4">
      <c r="B48" s="366" t="s">
        <v>364</v>
      </c>
      <c r="C48" s="367"/>
      <c r="D48" s="367"/>
      <c r="E48" s="367"/>
      <c r="F48" s="367"/>
      <c r="G48" s="367"/>
      <c r="H48" s="367"/>
      <c r="I48" s="253"/>
      <c r="J48" s="253"/>
      <c r="K48" s="253"/>
      <c r="L48" s="253"/>
      <c r="M48" s="253"/>
      <c r="N48" s="253"/>
      <c r="O48" s="253"/>
      <c r="P48" s="253"/>
      <c r="Q48" s="253"/>
      <c r="R48" s="253"/>
      <c r="S48" s="253"/>
      <c r="T48" s="253"/>
      <c r="U48" s="253"/>
      <c r="V48" s="253"/>
      <c r="W48" s="253"/>
      <c r="X48" s="253"/>
      <c r="Y48" s="253"/>
      <c r="Z48" s="253"/>
      <c r="AA48" s="253"/>
      <c r="AB48" s="253"/>
      <c r="AC48" s="301"/>
    </row>
    <row r="49" spans="1:29" ht="21.75" customHeight="1" x14ac:dyDescent="0.4">
      <c r="B49" s="368"/>
      <c r="C49" s="369"/>
      <c r="D49" s="369"/>
      <c r="E49" s="369"/>
      <c r="F49" s="369"/>
      <c r="G49" s="369"/>
      <c r="H49" s="369"/>
      <c r="I49" s="252" t="s">
        <v>359</v>
      </c>
      <c r="J49" s="253"/>
      <c r="K49" s="253"/>
      <c r="L49" s="253"/>
      <c r="M49" s="253"/>
      <c r="N49" s="253"/>
      <c r="O49" s="301"/>
      <c r="P49" s="252" t="s">
        <v>360</v>
      </c>
      <c r="Q49" s="253"/>
      <c r="R49" s="253"/>
      <c r="S49" s="253"/>
      <c r="T49" s="253"/>
      <c r="U49" s="253"/>
      <c r="V49" s="301"/>
      <c r="W49" s="252" t="s">
        <v>361</v>
      </c>
      <c r="X49" s="253"/>
      <c r="Y49" s="253"/>
      <c r="Z49" s="253"/>
      <c r="AA49" s="253"/>
      <c r="AB49" s="253"/>
      <c r="AC49" s="301"/>
    </row>
    <row r="50" spans="1:29" ht="21.75" customHeight="1" x14ac:dyDescent="0.4">
      <c r="B50" s="252" t="s">
        <v>362</v>
      </c>
      <c r="C50" s="253"/>
      <c r="D50" s="253"/>
      <c r="E50" s="253"/>
      <c r="F50" s="253"/>
      <c r="G50" s="253"/>
      <c r="H50" s="301"/>
      <c r="I50" s="244"/>
      <c r="J50" s="245"/>
      <c r="K50" s="245"/>
      <c r="L50" s="245"/>
      <c r="M50" s="245"/>
      <c r="N50" s="245"/>
      <c r="O50" s="319"/>
      <c r="P50" s="244"/>
      <c r="Q50" s="245"/>
      <c r="R50" s="245"/>
      <c r="S50" s="245"/>
      <c r="T50" s="245"/>
      <c r="U50" s="245"/>
      <c r="V50" s="319"/>
      <c r="W50" s="244"/>
      <c r="X50" s="245"/>
      <c r="Y50" s="245"/>
      <c r="Z50" s="245"/>
      <c r="AA50" s="245"/>
      <c r="AB50" s="245"/>
      <c r="AC50" s="319"/>
    </row>
    <row r="51" spans="1:29" ht="21.75" customHeight="1" x14ac:dyDescent="0.4">
      <c r="B51" s="252" t="s">
        <v>363</v>
      </c>
      <c r="C51" s="253"/>
      <c r="D51" s="253"/>
      <c r="E51" s="253"/>
      <c r="F51" s="253"/>
      <c r="G51" s="253"/>
      <c r="H51" s="301"/>
      <c r="I51" s="244" t="s">
        <v>385</v>
      </c>
      <c r="J51" s="245"/>
      <c r="K51" s="245"/>
      <c r="L51" s="245"/>
      <c r="M51" s="245"/>
      <c r="N51" s="245"/>
      <c r="O51" s="319"/>
      <c r="P51" s="244" t="s">
        <v>385</v>
      </c>
      <c r="Q51" s="245"/>
      <c r="R51" s="245"/>
      <c r="S51" s="245"/>
      <c r="T51" s="245"/>
      <c r="U51" s="245"/>
      <c r="V51" s="319"/>
      <c r="W51" s="244" t="s">
        <v>385</v>
      </c>
      <c r="X51" s="245"/>
      <c r="Y51" s="245"/>
      <c r="Z51" s="245"/>
      <c r="AA51" s="245"/>
      <c r="AB51" s="245"/>
      <c r="AC51" s="319"/>
    </row>
    <row r="52" spans="1:29" ht="3" customHeight="1" x14ac:dyDescent="0.4">
      <c r="B52" s="58"/>
      <c r="C52" s="58"/>
      <c r="D52" s="58"/>
      <c r="E52" s="58"/>
      <c r="F52" s="58"/>
      <c r="G52" s="58"/>
      <c r="H52" s="58"/>
      <c r="I52" s="58"/>
      <c r="J52" s="58"/>
      <c r="K52" s="58"/>
      <c r="L52" s="58"/>
      <c r="M52" s="58"/>
      <c r="N52" s="58"/>
      <c r="O52" s="58"/>
      <c r="P52" s="58"/>
      <c r="Q52" s="58"/>
      <c r="R52" s="58"/>
      <c r="S52" s="58"/>
      <c r="T52" s="58"/>
      <c r="U52" s="58"/>
      <c r="V52" s="58"/>
      <c r="W52" s="58"/>
      <c r="X52" s="58"/>
      <c r="Y52" s="58"/>
      <c r="Z52" s="58"/>
      <c r="AA52" s="58"/>
      <c r="AB52" s="58"/>
      <c r="AC52" s="58"/>
    </row>
    <row r="53" spans="1:29" ht="21.75" customHeight="1" x14ac:dyDescent="0.4">
      <c r="B53" s="366" t="s">
        <v>365</v>
      </c>
      <c r="C53" s="367"/>
      <c r="D53" s="367"/>
      <c r="E53" s="367"/>
      <c r="F53" s="367"/>
      <c r="G53" s="367"/>
      <c r="H53" s="367"/>
      <c r="I53" s="253"/>
      <c r="J53" s="253"/>
      <c r="K53" s="253"/>
      <c r="L53" s="253"/>
      <c r="M53" s="253"/>
      <c r="N53" s="253"/>
      <c r="O53" s="253"/>
      <c r="P53" s="253"/>
      <c r="Q53" s="253"/>
      <c r="R53" s="253"/>
      <c r="S53" s="253"/>
      <c r="T53" s="253"/>
      <c r="U53" s="253"/>
      <c r="V53" s="253"/>
      <c r="W53" s="253"/>
      <c r="X53" s="253"/>
      <c r="Y53" s="253"/>
      <c r="Z53" s="253"/>
      <c r="AA53" s="253"/>
      <c r="AB53" s="253"/>
      <c r="AC53" s="301"/>
    </row>
    <row r="54" spans="1:29" ht="21.75" customHeight="1" x14ac:dyDescent="0.4">
      <c r="B54" s="368"/>
      <c r="C54" s="369"/>
      <c r="D54" s="369"/>
      <c r="E54" s="369"/>
      <c r="F54" s="369"/>
      <c r="G54" s="369"/>
      <c r="H54" s="369"/>
      <c r="I54" s="252" t="s">
        <v>359</v>
      </c>
      <c r="J54" s="253"/>
      <c r="K54" s="253"/>
      <c r="L54" s="253"/>
      <c r="M54" s="253"/>
      <c r="N54" s="253"/>
      <c r="O54" s="301"/>
      <c r="P54" s="252" t="s">
        <v>360</v>
      </c>
      <c r="Q54" s="253"/>
      <c r="R54" s="253"/>
      <c r="S54" s="253"/>
      <c r="T54" s="253"/>
      <c r="U54" s="253"/>
      <c r="V54" s="301"/>
      <c r="W54" s="252" t="s">
        <v>361</v>
      </c>
      <c r="X54" s="253"/>
      <c r="Y54" s="253"/>
      <c r="Z54" s="253"/>
      <c r="AA54" s="253"/>
      <c r="AB54" s="253"/>
      <c r="AC54" s="301"/>
    </row>
    <row r="55" spans="1:29" ht="21.75" customHeight="1" x14ac:dyDescent="0.4">
      <c r="B55" s="252" t="s">
        <v>362</v>
      </c>
      <c r="C55" s="253"/>
      <c r="D55" s="253"/>
      <c r="E55" s="253"/>
      <c r="F55" s="253"/>
      <c r="G55" s="253"/>
      <c r="H55" s="301"/>
      <c r="I55" s="244"/>
      <c r="J55" s="245"/>
      <c r="K55" s="245"/>
      <c r="L55" s="245"/>
      <c r="M55" s="245"/>
      <c r="N55" s="245"/>
      <c r="O55" s="319"/>
      <c r="P55" s="244"/>
      <c r="Q55" s="245"/>
      <c r="R55" s="245"/>
      <c r="S55" s="245"/>
      <c r="T55" s="245"/>
      <c r="U55" s="245"/>
      <c r="V55" s="319"/>
      <c r="W55" s="244"/>
      <c r="X55" s="245"/>
      <c r="Y55" s="245"/>
      <c r="Z55" s="245"/>
      <c r="AA55" s="245"/>
      <c r="AB55" s="245"/>
      <c r="AC55" s="319"/>
    </row>
    <row r="56" spans="1:29" ht="21.75" customHeight="1" x14ac:dyDescent="0.4">
      <c r="B56" s="252" t="s">
        <v>363</v>
      </c>
      <c r="C56" s="253"/>
      <c r="D56" s="253"/>
      <c r="E56" s="253"/>
      <c r="F56" s="253"/>
      <c r="G56" s="253"/>
      <c r="H56" s="301"/>
      <c r="I56" s="244" t="s">
        <v>385</v>
      </c>
      <c r="J56" s="245"/>
      <c r="K56" s="245"/>
      <c r="L56" s="245"/>
      <c r="M56" s="245"/>
      <c r="N56" s="245"/>
      <c r="O56" s="319"/>
      <c r="P56" s="244" t="s">
        <v>385</v>
      </c>
      <c r="Q56" s="245"/>
      <c r="R56" s="245"/>
      <c r="S56" s="245"/>
      <c r="T56" s="245"/>
      <c r="U56" s="245"/>
      <c r="V56" s="319"/>
      <c r="W56" s="244" t="s">
        <v>385</v>
      </c>
      <c r="X56" s="245"/>
      <c r="Y56" s="245"/>
      <c r="Z56" s="245"/>
      <c r="AA56" s="245"/>
      <c r="AB56" s="245"/>
      <c r="AC56" s="319"/>
    </row>
    <row r="57" spans="1:29" ht="21.75" customHeight="1" x14ac:dyDescent="0.4">
      <c r="B57" s="33" t="s">
        <v>366</v>
      </c>
      <c r="C57" s="37"/>
      <c r="D57" s="37"/>
      <c r="E57" s="37"/>
      <c r="F57" s="37"/>
      <c r="G57" s="37"/>
      <c r="H57" s="37"/>
      <c r="I57" s="37"/>
      <c r="J57" s="37"/>
      <c r="K57" s="37"/>
      <c r="L57" s="37"/>
      <c r="M57" s="37"/>
      <c r="N57" s="37"/>
      <c r="O57" s="37"/>
      <c r="P57" s="37"/>
      <c r="Q57" s="37"/>
      <c r="R57" s="37"/>
      <c r="S57" s="37"/>
      <c r="T57" s="37"/>
      <c r="U57" s="37"/>
      <c r="V57" s="37"/>
      <c r="W57" s="37"/>
      <c r="X57" s="37"/>
      <c r="Y57" s="37"/>
      <c r="Z57" s="37"/>
      <c r="AA57" s="37"/>
      <c r="AB57" s="37"/>
      <c r="AC57" s="37"/>
    </row>
    <row r="58" spans="1:29" ht="10.5" customHeight="1" x14ac:dyDescent="0.4">
      <c r="A58" s="67"/>
    </row>
    <row r="59" spans="1:29" ht="15" customHeight="1" x14ac:dyDescent="0.4">
      <c r="A59" s="69" t="s">
        <v>391</v>
      </c>
      <c r="B59" s="51"/>
      <c r="C59" s="51"/>
      <c r="D59" s="51"/>
      <c r="E59" s="51"/>
      <c r="F59" s="51"/>
      <c r="G59" s="51"/>
      <c r="H59" s="51"/>
      <c r="I59" s="51"/>
      <c r="J59" s="51"/>
      <c r="K59" s="51"/>
      <c r="L59" s="51"/>
      <c r="M59" s="51"/>
      <c r="N59" s="51"/>
      <c r="O59" s="51"/>
      <c r="P59" s="51"/>
      <c r="Q59" s="51"/>
      <c r="R59" s="51"/>
      <c r="S59" s="51"/>
      <c r="T59" s="51"/>
      <c r="U59" s="51"/>
      <c r="V59" s="51"/>
      <c r="W59" s="51"/>
      <c r="X59" s="51"/>
      <c r="Y59" s="51"/>
      <c r="Z59" s="51"/>
      <c r="AA59" s="51"/>
      <c r="AB59" s="51"/>
      <c r="AC59" s="51"/>
    </row>
    <row r="60" spans="1:29" ht="21.75" customHeight="1" x14ac:dyDescent="0.4">
      <c r="B60" s="370" t="s">
        <v>390</v>
      </c>
      <c r="C60" s="371"/>
      <c r="D60" s="371"/>
      <c r="E60" s="372"/>
      <c r="F60" s="360" t="s">
        <v>71</v>
      </c>
      <c r="G60" s="379"/>
      <c r="H60" s="379"/>
      <c r="I60" s="380"/>
      <c r="J60" s="252" t="s">
        <v>69</v>
      </c>
      <c r="K60" s="253"/>
      <c r="L60" s="253"/>
      <c r="M60" s="253"/>
      <c r="N60" s="253"/>
      <c r="O60" s="253"/>
      <c r="P60" s="253"/>
      <c r="Q60" s="253"/>
      <c r="R60" s="253"/>
      <c r="S60" s="253"/>
      <c r="T60" s="301"/>
      <c r="U60" s="252" t="s">
        <v>70</v>
      </c>
      <c r="V60" s="253"/>
      <c r="W60" s="253"/>
      <c r="X60" s="253"/>
      <c r="Y60" s="253"/>
      <c r="Z60" s="253"/>
      <c r="AA60" s="253"/>
      <c r="AB60" s="253"/>
      <c r="AC60" s="301"/>
    </row>
    <row r="61" spans="1:29" ht="21.75" customHeight="1" x14ac:dyDescent="0.4">
      <c r="B61" s="373"/>
      <c r="C61" s="374"/>
      <c r="D61" s="374"/>
      <c r="E61" s="375"/>
      <c r="F61" s="381"/>
      <c r="G61" s="382"/>
      <c r="H61" s="382"/>
      <c r="I61" s="383"/>
      <c r="J61" s="252" t="s">
        <v>65</v>
      </c>
      <c r="K61" s="253"/>
      <c r="L61" s="253"/>
      <c r="M61" s="301"/>
      <c r="N61" s="389" t="s">
        <v>67</v>
      </c>
      <c r="O61" s="390"/>
      <c r="P61" s="390"/>
      <c r="Q61" s="391"/>
      <c r="R61" s="252" t="s">
        <v>66</v>
      </c>
      <c r="S61" s="253"/>
      <c r="T61" s="301"/>
      <c r="U61" s="389" t="s">
        <v>68</v>
      </c>
      <c r="V61" s="390"/>
      <c r="W61" s="390"/>
      <c r="X61" s="390"/>
      <c r="Y61" s="390"/>
      <c r="Z61" s="391"/>
      <c r="AA61" s="252" t="s">
        <v>66</v>
      </c>
      <c r="AB61" s="253"/>
      <c r="AC61" s="301"/>
    </row>
    <row r="62" spans="1:29" ht="21.75" customHeight="1" x14ac:dyDescent="0.4">
      <c r="B62" s="373"/>
      <c r="C62" s="374"/>
      <c r="D62" s="374"/>
      <c r="E62" s="375"/>
      <c r="F62" s="220" t="s">
        <v>64</v>
      </c>
      <c r="G62" s="221"/>
      <c r="H62" s="221"/>
      <c r="I62" s="222"/>
      <c r="J62" s="244"/>
      <c r="K62" s="245"/>
      <c r="L62" s="245"/>
      <c r="M62" s="77" t="s">
        <v>6</v>
      </c>
      <c r="N62" s="244"/>
      <c r="O62" s="245"/>
      <c r="P62" s="245"/>
      <c r="Q62" s="77" t="s">
        <v>6</v>
      </c>
      <c r="R62" s="241" t="str">
        <f>IF(N62="","",ROUNDDOWN(N62/J62,2))</f>
        <v/>
      </c>
      <c r="S62" s="384"/>
      <c r="T62" s="385"/>
      <c r="U62" s="244"/>
      <c r="V62" s="245"/>
      <c r="W62" s="245"/>
      <c r="X62" s="245"/>
      <c r="Y62" s="245"/>
      <c r="Z62" s="77" t="s">
        <v>6</v>
      </c>
      <c r="AA62" s="241" t="str">
        <f>IF(U62="","",ROUNDDOWN(U62/(J62*12),2))</f>
        <v/>
      </c>
      <c r="AB62" s="384"/>
      <c r="AC62" s="385"/>
    </row>
    <row r="63" spans="1:29" ht="21.75" customHeight="1" x14ac:dyDescent="0.4">
      <c r="B63" s="373"/>
      <c r="C63" s="374"/>
      <c r="D63" s="374"/>
      <c r="E63" s="375"/>
      <c r="F63" s="220" t="s">
        <v>63</v>
      </c>
      <c r="G63" s="221"/>
      <c r="H63" s="221"/>
      <c r="I63" s="222"/>
      <c r="J63" s="244"/>
      <c r="K63" s="245"/>
      <c r="L63" s="245"/>
      <c r="M63" s="39" t="s">
        <v>6</v>
      </c>
      <c r="N63" s="244"/>
      <c r="O63" s="245"/>
      <c r="P63" s="245"/>
      <c r="Q63" s="39" t="s">
        <v>6</v>
      </c>
      <c r="R63" s="241" t="str">
        <f t="shared" ref="R63:R65" si="0">IF(N63="","",ROUNDDOWN(N63/J63,2))</f>
        <v/>
      </c>
      <c r="S63" s="384"/>
      <c r="T63" s="385"/>
      <c r="U63" s="244"/>
      <c r="V63" s="245"/>
      <c r="W63" s="245"/>
      <c r="X63" s="245"/>
      <c r="Y63" s="245"/>
      <c r="Z63" s="39" t="s">
        <v>6</v>
      </c>
      <c r="AA63" s="241" t="str">
        <f t="shared" ref="AA63:AA64" si="1">IF(U63="","",ROUNDDOWN(U63/(J63*12),2))</f>
        <v/>
      </c>
      <c r="AB63" s="384"/>
      <c r="AC63" s="385"/>
    </row>
    <row r="64" spans="1:29" ht="21.75" customHeight="1" x14ac:dyDescent="0.4">
      <c r="B64" s="373"/>
      <c r="C64" s="374"/>
      <c r="D64" s="374"/>
      <c r="E64" s="375"/>
      <c r="F64" s="220" t="s">
        <v>61</v>
      </c>
      <c r="G64" s="221"/>
      <c r="H64" s="221"/>
      <c r="I64" s="222"/>
      <c r="J64" s="244"/>
      <c r="K64" s="245"/>
      <c r="L64" s="245"/>
      <c r="M64" s="39" t="s">
        <v>6</v>
      </c>
      <c r="N64" s="244"/>
      <c r="O64" s="245"/>
      <c r="P64" s="245"/>
      <c r="Q64" s="39" t="s">
        <v>6</v>
      </c>
      <c r="R64" s="241" t="str">
        <f t="shared" si="0"/>
        <v/>
      </c>
      <c r="S64" s="384"/>
      <c r="T64" s="385"/>
      <c r="U64" s="244"/>
      <c r="V64" s="245"/>
      <c r="W64" s="245"/>
      <c r="X64" s="245"/>
      <c r="Y64" s="245"/>
      <c r="Z64" s="39" t="s">
        <v>6</v>
      </c>
      <c r="AA64" s="241" t="str">
        <f t="shared" si="1"/>
        <v/>
      </c>
      <c r="AB64" s="384"/>
      <c r="AC64" s="385"/>
    </row>
    <row r="65" spans="1:29" ht="21.75" customHeight="1" x14ac:dyDescent="0.4">
      <c r="B65" s="376"/>
      <c r="C65" s="377"/>
      <c r="D65" s="377"/>
      <c r="E65" s="378"/>
      <c r="F65" s="220" t="s">
        <v>62</v>
      </c>
      <c r="G65" s="221"/>
      <c r="H65" s="221"/>
      <c r="I65" s="222"/>
      <c r="J65" s="244"/>
      <c r="K65" s="245"/>
      <c r="L65" s="245"/>
      <c r="M65" s="39" t="s">
        <v>6</v>
      </c>
      <c r="N65" s="244"/>
      <c r="O65" s="245"/>
      <c r="P65" s="245"/>
      <c r="Q65" s="39" t="s">
        <v>6</v>
      </c>
      <c r="R65" s="241" t="str">
        <f t="shared" si="0"/>
        <v/>
      </c>
      <c r="S65" s="384"/>
      <c r="T65" s="385"/>
      <c r="U65" s="386"/>
      <c r="V65" s="387"/>
      <c r="W65" s="387"/>
      <c r="X65" s="387"/>
      <c r="Y65" s="387"/>
      <c r="Z65" s="387"/>
      <c r="AA65" s="387"/>
      <c r="AB65" s="387"/>
      <c r="AC65" s="388"/>
    </row>
    <row r="66" spans="1:29" ht="10.5" customHeight="1" x14ac:dyDescent="0.4">
      <c r="A66" s="67"/>
    </row>
    <row r="67" spans="1:29" ht="15" customHeight="1" x14ac:dyDescent="0.4">
      <c r="A67" s="69" t="s">
        <v>357</v>
      </c>
      <c r="B67" s="51"/>
      <c r="C67" s="51"/>
      <c r="D67" s="51"/>
      <c r="E67" s="51"/>
      <c r="F67" s="51"/>
      <c r="G67" s="51"/>
      <c r="H67" s="51"/>
      <c r="I67" s="51"/>
      <c r="J67" s="51"/>
      <c r="K67" s="51"/>
      <c r="L67" s="51"/>
      <c r="M67" s="51"/>
      <c r="N67" s="51"/>
      <c r="O67" s="51"/>
      <c r="P67" s="51"/>
      <c r="Q67" s="51"/>
      <c r="R67" s="51"/>
      <c r="S67" s="51"/>
      <c r="T67" s="51"/>
      <c r="U67" s="51"/>
      <c r="V67" s="51"/>
      <c r="W67" s="51"/>
      <c r="X67" s="51"/>
      <c r="Y67" s="51"/>
      <c r="Z67" s="51"/>
      <c r="AA67" s="51"/>
      <c r="AB67" s="51"/>
      <c r="AC67" s="51"/>
    </row>
    <row r="68" spans="1:29" ht="21.75" customHeight="1" x14ac:dyDescent="0.4">
      <c r="B68" s="370" t="s">
        <v>195</v>
      </c>
      <c r="C68" s="371"/>
      <c r="D68" s="371"/>
      <c r="E68" s="372"/>
      <c r="F68" s="360" t="s">
        <v>71</v>
      </c>
      <c r="G68" s="379"/>
      <c r="H68" s="379"/>
      <c r="I68" s="380"/>
      <c r="J68" s="252" t="s">
        <v>69</v>
      </c>
      <c r="K68" s="253"/>
      <c r="L68" s="253"/>
      <c r="M68" s="301"/>
      <c r="N68" s="360" t="s">
        <v>197</v>
      </c>
      <c r="O68" s="379"/>
      <c r="P68" s="379"/>
      <c r="Q68" s="379"/>
      <c r="R68" s="379"/>
      <c r="S68" s="379"/>
      <c r="T68" s="379"/>
      <c r="U68" s="379"/>
      <c r="V68" s="379"/>
      <c r="W68" s="379"/>
      <c r="X68" s="379"/>
      <c r="Y68" s="379"/>
      <c r="Z68" s="379"/>
      <c r="AA68" s="379"/>
      <c r="AB68" s="379"/>
      <c r="AC68" s="380"/>
    </row>
    <row r="69" spans="1:29" ht="21.75" customHeight="1" x14ac:dyDescent="0.4">
      <c r="B69" s="373"/>
      <c r="C69" s="374"/>
      <c r="D69" s="374"/>
      <c r="E69" s="375"/>
      <c r="F69" s="381"/>
      <c r="G69" s="382"/>
      <c r="H69" s="382"/>
      <c r="I69" s="383"/>
      <c r="J69" s="252" t="s">
        <v>196</v>
      </c>
      <c r="K69" s="253"/>
      <c r="L69" s="253"/>
      <c r="M69" s="301"/>
      <c r="N69" s="381"/>
      <c r="O69" s="382"/>
      <c r="P69" s="382"/>
      <c r="Q69" s="382"/>
      <c r="R69" s="382"/>
      <c r="S69" s="382"/>
      <c r="T69" s="382"/>
      <c r="U69" s="382"/>
      <c r="V69" s="382"/>
      <c r="W69" s="382"/>
      <c r="X69" s="382"/>
      <c r="Y69" s="382"/>
      <c r="Z69" s="382"/>
      <c r="AA69" s="382"/>
      <c r="AB69" s="382"/>
      <c r="AC69" s="383"/>
    </row>
    <row r="70" spans="1:29" ht="37.5" customHeight="1" x14ac:dyDescent="0.4">
      <c r="B70" s="373"/>
      <c r="C70" s="374"/>
      <c r="D70" s="374"/>
      <c r="E70" s="375"/>
      <c r="F70" s="220" t="s">
        <v>64</v>
      </c>
      <c r="G70" s="221"/>
      <c r="H70" s="221"/>
      <c r="I70" s="222"/>
      <c r="J70" s="244"/>
      <c r="K70" s="245"/>
      <c r="L70" s="245"/>
      <c r="M70" s="77" t="s">
        <v>6</v>
      </c>
      <c r="N70" s="224"/>
      <c r="O70" s="225"/>
      <c r="P70" s="225"/>
      <c r="Q70" s="225"/>
      <c r="R70" s="225"/>
      <c r="S70" s="225"/>
      <c r="T70" s="225"/>
      <c r="U70" s="225"/>
      <c r="V70" s="225"/>
      <c r="W70" s="225"/>
      <c r="X70" s="225"/>
      <c r="Y70" s="225"/>
      <c r="Z70" s="225"/>
      <c r="AA70" s="225"/>
      <c r="AB70" s="225"/>
      <c r="AC70" s="283"/>
    </row>
    <row r="71" spans="1:29" ht="37.5" customHeight="1" x14ac:dyDescent="0.4">
      <c r="B71" s="373"/>
      <c r="C71" s="374"/>
      <c r="D71" s="374"/>
      <c r="E71" s="375"/>
      <c r="F71" s="220" t="s">
        <v>63</v>
      </c>
      <c r="G71" s="221"/>
      <c r="H71" s="221"/>
      <c r="I71" s="222"/>
      <c r="J71" s="244"/>
      <c r="K71" s="245"/>
      <c r="L71" s="245"/>
      <c r="M71" s="39" t="s">
        <v>6</v>
      </c>
      <c r="N71" s="224"/>
      <c r="O71" s="225"/>
      <c r="P71" s="225"/>
      <c r="Q71" s="225"/>
      <c r="R71" s="225"/>
      <c r="S71" s="225"/>
      <c r="T71" s="225"/>
      <c r="U71" s="225"/>
      <c r="V71" s="225"/>
      <c r="W71" s="225"/>
      <c r="X71" s="225"/>
      <c r="Y71" s="225"/>
      <c r="Z71" s="225"/>
      <c r="AA71" s="225"/>
      <c r="AB71" s="225"/>
      <c r="AC71" s="283"/>
    </row>
    <row r="72" spans="1:29" ht="37.5" customHeight="1" x14ac:dyDescent="0.4">
      <c r="B72" s="373"/>
      <c r="C72" s="374"/>
      <c r="D72" s="374"/>
      <c r="E72" s="375"/>
      <c r="F72" s="220" t="s">
        <v>61</v>
      </c>
      <c r="G72" s="221"/>
      <c r="H72" s="221"/>
      <c r="I72" s="222"/>
      <c r="J72" s="244"/>
      <c r="K72" s="245"/>
      <c r="L72" s="245"/>
      <c r="M72" s="39" t="s">
        <v>6</v>
      </c>
      <c r="N72" s="224"/>
      <c r="O72" s="225"/>
      <c r="P72" s="225"/>
      <c r="Q72" s="225"/>
      <c r="R72" s="225"/>
      <c r="S72" s="225"/>
      <c r="T72" s="225"/>
      <c r="U72" s="225"/>
      <c r="V72" s="225"/>
      <c r="W72" s="225"/>
      <c r="X72" s="225"/>
      <c r="Y72" s="225"/>
      <c r="Z72" s="225"/>
      <c r="AA72" s="225"/>
      <c r="AB72" s="225"/>
      <c r="AC72" s="283"/>
    </row>
    <row r="73" spans="1:29" ht="37.5" customHeight="1" x14ac:dyDescent="0.4">
      <c r="B73" s="376"/>
      <c r="C73" s="377"/>
      <c r="D73" s="377"/>
      <c r="E73" s="378"/>
      <c r="F73" s="220" t="s">
        <v>62</v>
      </c>
      <c r="G73" s="221"/>
      <c r="H73" s="221"/>
      <c r="I73" s="222"/>
      <c r="J73" s="244"/>
      <c r="K73" s="245"/>
      <c r="L73" s="245"/>
      <c r="M73" s="39" t="s">
        <v>6</v>
      </c>
      <c r="N73" s="224"/>
      <c r="O73" s="225"/>
      <c r="P73" s="225"/>
      <c r="Q73" s="225"/>
      <c r="R73" s="225"/>
      <c r="S73" s="225"/>
      <c r="T73" s="225"/>
      <c r="U73" s="225"/>
      <c r="V73" s="225"/>
      <c r="W73" s="225"/>
      <c r="X73" s="225"/>
      <c r="Y73" s="225"/>
      <c r="Z73" s="225"/>
      <c r="AA73" s="225"/>
      <c r="AB73" s="225"/>
      <c r="AC73" s="283"/>
    </row>
    <row r="74" spans="1:29" ht="50.25" customHeight="1" x14ac:dyDescent="0.4"/>
    <row r="75" spans="1:29" ht="50.25" customHeight="1" x14ac:dyDescent="0.4"/>
    <row r="76" spans="1:29" ht="36" customHeight="1" x14ac:dyDescent="0.4"/>
    <row r="77" spans="1:29" ht="36" customHeight="1" x14ac:dyDescent="0.4"/>
    <row r="78" spans="1:29" ht="36" customHeight="1" x14ac:dyDescent="0.4"/>
    <row r="80" spans="1:29" ht="21.75" customHeight="1" x14ac:dyDescent="0.4">
      <c r="A80" s="49"/>
    </row>
    <row r="81" spans="1:1" ht="21.75" customHeight="1" x14ac:dyDescent="0.4">
      <c r="A81" s="49"/>
    </row>
    <row r="82" spans="1:1" ht="21.75" customHeight="1" x14ac:dyDescent="0.4">
      <c r="A82" s="49"/>
    </row>
    <row r="83" spans="1:1" ht="21.75" customHeight="1" x14ac:dyDescent="0.4">
      <c r="A83" s="49"/>
    </row>
  </sheetData>
  <sheetProtection sheet="1" formatCells="0" formatColumns="0" formatRows="0" insertColumns="0" insertRows="0" insertHyperlinks="0" deleteColumns="0" deleteRows="0" selectLockedCells="1" sort="0" autoFilter="0" pivotTables="0"/>
  <mergeCells count="149">
    <mergeCell ref="U18:AC18"/>
    <mergeCell ref="S18:T18"/>
    <mergeCell ref="F31:G32"/>
    <mergeCell ref="F33:G34"/>
    <mergeCell ref="F35:G36"/>
    <mergeCell ref="F37:G38"/>
    <mergeCell ref="O23:AC23"/>
    <mergeCell ref="O24:AC24"/>
    <mergeCell ref="W46:AC46"/>
    <mergeCell ref="B39:E39"/>
    <mergeCell ref="F39:AC39"/>
    <mergeCell ref="B30:E38"/>
    <mergeCell ref="F30:AC30"/>
    <mergeCell ref="I44:O44"/>
    <mergeCell ref="P44:V44"/>
    <mergeCell ref="W44:AC44"/>
    <mergeCell ref="B45:H45"/>
    <mergeCell ref="B46:H46"/>
    <mergeCell ref="I45:O45"/>
    <mergeCell ref="P45:V45"/>
    <mergeCell ref="W45:AC45"/>
    <mergeCell ref="I46:O46"/>
    <mergeCell ref="H32:AC32"/>
    <mergeCell ref="H34:AC34"/>
    <mergeCell ref="H36:AC36"/>
    <mergeCell ref="H38:AC38"/>
    <mergeCell ref="B43:H44"/>
    <mergeCell ref="I43:AC43"/>
    <mergeCell ref="B53:H54"/>
    <mergeCell ref="B55:H55"/>
    <mergeCell ref="B56:H56"/>
    <mergeCell ref="G23:I24"/>
    <mergeCell ref="F23:F24"/>
    <mergeCell ref="F20:AC20"/>
    <mergeCell ref="F22:AC22"/>
    <mergeCell ref="B10:E12"/>
    <mergeCell ref="F12:I12"/>
    <mergeCell ref="J12:AC12"/>
    <mergeCell ref="F25:AC25"/>
    <mergeCell ref="B20:E25"/>
    <mergeCell ref="B27:E27"/>
    <mergeCell ref="F27:P27"/>
    <mergeCell ref="Q27:T27"/>
    <mergeCell ref="U27:AC27"/>
    <mergeCell ref="B26:E26"/>
    <mergeCell ref="F26:P26"/>
    <mergeCell ref="Q26:T26"/>
    <mergeCell ref="U26:AC26"/>
    <mergeCell ref="J24:N24"/>
    <mergeCell ref="J21:N21"/>
    <mergeCell ref="J23:N23"/>
    <mergeCell ref="O21:AC21"/>
    <mergeCell ref="A2:AC3"/>
    <mergeCell ref="F15:AC15"/>
    <mergeCell ref="G21:I21"/>
    <mergeCell ref="B4:E4"/>
    <mergeCell ref="F4:AC4"/>
    <mergeCell ref="B5:E5"/>
    <mergeCell ref="F5:AC5"/>
    <mergeCell ref="B15:E15"/>
    <mergeCell ref="F11:I11"/>
    <mergeCell ref="J11:AC11"/>
    <mergeCell ref="B8:E8"/>
    <mergeCell ref="F8:AC8"/>
    <mergeCell ref="B9:E9"/>
    <mergeCell ref="F9:AC9"/>
    <mergeCell ref="F10:I10"/>
    <mergeCell ref="J10:AC10"/>
    <mergeCell ref="H19:L19"/>
    <mergeCell ref="H18:L18"/>
    <mergeCell ref="M19:AC19"/>
    <mergeCell ref="B16:E19"/>
    <mergeCell ref="F17:F19"/>
    <mergeCell ref="G16:AC16"/>
    <mergeCell ref="G17:AC17"/>
    <mergeCell ref="M18:R18"/>
    <mergeCell ref="I54:O54"/>
    <mergeCell ref="P54:V54"/>
    <mergeCell ref="W54:AC54"/>
    <mergeCell ref="I55:O55"/>
    <mergeCell ref="P55:V55"/>
    <mergeCell ref="W55:AC55"/>
    <mergeCell ref="I56:O56"/>
    <mergeCell ref="P56:V56"/>
    <mergeCell ref="W56:AC56"/>
    <mergeCell ref="B60:E65"/>
    <mergeCell ref="F60:I61"/>
    <mergeCell ref="J60:T60"/>
    <mergeCell ref="U60:AC60"/>
    <mergeCell ref="J61:M61"/>
    <mergeCell ref="N61:Q61"/>
    <mergeCell ref="R61:T61"/>
    <mergeCell ref="U61:Z61"/>
    <mergeCell ref="AA61:AC61"/>
    <mergeCell ref="F62:I62"/>
    <mergeCell ref="J62:L62"/>
    <mergeCell ref="N62:P62"/>
    <mergeCell ref="R62:T62"/>
    <mergeCell ref="U62:Y62"/>
    <mergeCell ref="AA62:AC62"/>
    <mergeCell ref="F63:I63"/>
    <mergeCell ref="I51:O51"/>
    <mergeCell ref="P51:V51"/>
    <mergeCell ref="W51:AC51"/>
    <mergeCell ref="N72:AC72"/>
    <mergeCell ref="F73:I73"/>
    <mergeCell ref="J73:L73"/>
    <mergeCell ref="AA64:AC64"/>
    <mergeCell ref="F65:I65"/>
    <mergeCell ref="J65:L65"/>
    <mergeCell ref="N65:P65"/>
    <mergeCell ref="R65:T65"/>
    <mergeCell ref="U65:AC65"/>
    <mergeCell ref="F64:I64"/>
    <mergeCell ref="J64:L64"/>
    <mergeCell ref="N64:P64"/>
    <mergeCell ref="R64:T64"/>
    <mergeCell ref="U64:Y64"/>
    <mergeCell ref="N73:AC73"/>
    <mergeCell ref="J63:L63"/>
    <mergeCell ref="N63:P63"/>
    <mergeCell ref="R63:T63"/>
    <mergeCell ref="U63:Y63"/>
    <mergeCell ref="AA63:AC63"/>
    <mergeCell ref="I53:AC53"/>
    <mergeCell ref="B48:H49"/>
    <mergeCell ref="I48:AC48"/>
    <mergeCell ref="I49:O49"/>
    <mergeCell ref="P49:V49"/>
    <mergeCell ref="W49:AC49"/>
    <mergeCell ref="P46:V46"/>
    <mergeCell ref="B68:E73"/>
    <mergeCell ref="F68:I69"/>
    <mergeCell ref="J68:M68"/>
    <mergeCell ref="N68:AC69"/>
    <mergeCell ref="J69:M69"/>
    <mergeCell ref="F70:I70"/>
    <mergeCell ref="J70:L70"/>
    <mergeCell ref="N70:AC70"/>
    <mergeCell ref="F71:I71"/>
    <mergeCell ref="J71:L71"/>
    <mergeCell ref="N71:AC71"/>
    <mergeCell ref="F72:I72"/>
    <mergeCell ref="J72:L72"/>
    <mergeCell ref="B50:H50"/>
    <mergeCell ref="I50:O50"/>
    <mergeCell ref="P50:V50"/>
    <mergeCell ref="W50:AC50"/>
    <mergeCell ref="B51:H51"/>
  </mergeCells>
  <phoneticPr fontId="3"/>
  <dataValidations count="6">
    <dataValidation type="list" allowBlank="1" showInputMessage="1" showErrorMessage="1" sqref="F27:P27 G21 G23 F17" xr:uid="{82C54358-FB3E-442F-ABD5-A250CF528839}">
      <formula1>"あり・なし,あり,なし"</formula1>
    </dataValidation>
    <dataValidation type="list" allowBlank="1" showInputMessage="1" showErrorMessage="1" sqref="F26:P26" xr:uid="{240E1782-3F5F-43A0-BEA1-362E909FCCEF}">
      <formula1>"策定あり・策定なし・策定予定,策定あり,策定なし,策定予定"</formula1>
    </dataValidation>
    <dataValidation type="list" allowBlank="1" showInputMessage="1" showErrorMessage="1" prompt="実施済み、実施予定ありを選択した場合は、下の「実施（予定）時期」にその時期を記入してください。" sqref="F31 F33 F35 F37" xr:uid="{2E6B4FAD-8773-4845-ABE7-76EFF04AEB37}">
      <formula1>"実施済み,実施予定あり"</formula1>
    </dataValidation>
    <dataValidation type="list" allowBlank="1" showInputMessage="1" showErrorMessage="1" sqref="F16" xr:uid="{DD68434F-2221-47D1-85C8-C8FE43BE84F1}">
      <formula1>"○"</formula1>
    </dataValidation>
    <dataValidation type="list" allowBlank="1" showInputMessage="1" showErrorMessage="1" sqref="M18" xr:uid="{0E3BF35F-B693-4E8B-B35C-145E7B474C35}">
      <formula1>"休止・廃止・取壊し等,休止,廃止,取壊し,その他"</formula1>
    </dataValidation>
    <dataValidation type="list" allowBlank="1" showInputMessage="1" showErrorMessage="1" sqref="I46:AC46 I51:AC51 I56:AC56" xr:uid="{67404F02-A08D-42FB-B2DD-406C68F6980F}">
      <formula1>"有り・無し,有り,無し"</formula1>
    </dataValidation>
  </dataValidations>
  <printOptions horizontalCentered="1"/>
  <pageMargins left="0.78740157480314965" right="0.59055118110236227" top="0.39370078740157483" bottom="0.39370078740157483" header="0.31496062992125984" footer="0.31496062992125984"/>
  <pageSetup paperSize="9" scale="85" fitToHeight="0" orientation="portrait" blackAndWhite="1" r:id="rId1"/>
  <rowBreaks count="1" manualBreakCount="1">
    <brk id="40" max="2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A8675-B2EC-4C64-AB3E-507A40886A74}">
  <sheetPr>
    <pageSetUpPr fitToPage="1"/>
  </sheetPr>
  <dimension ref="A1:AF48"/>
  <sheetViews>
    <sheetView view="pageBreakPreview" topLeftCell="A2" zoomScaleNormal="100" zoomScaleSheetLayoutView="100" workbookViewId="0">
      <selection activeCell="AF16" sqref="AF15:AF16"/>
    </sheetView>
  </sheetViews>
  <sheetFormatPr defaultColWidth="3.25" defaultRowHeight="21.75" customHeight="1" x14ac:dyDescent="0.4"/>
  <cols>
    <col min="1" max="5" width="3.25" style="33"/>
    <col min="6" max="6" width="3.25" style="33" customWidth="1"/>
    <col min="7" max="30" width="3.25" style="33"/>
    <col min="31" max="31" width="4.125" style="33" customWidth="1"/>
    <col min="32" max="32" width="13.5" style="33" bestFit="1" customWidth="1"/>
    <col min="33" max="16384" width="3.25" style="33"/>
  </cols>
  <sheetData>
    <row r="1" spans="1:32" ht="21.75" customHeight="1" x14ac:dyDescent="0.4">
      <c r="A1" s="33" t="s">
        <v>271</v>
      </c>
      <c r="AF1" s="35"/>
    </row>
    <row r="2" spans="1:32" ht="15" customHeight="1" x14ac:dyDescent="0.4">
      <c r="A2" s="262" t="s">
        <v>93</v>
      </c>
      <c r="B2" s="262"/>
      <c r="C2" s="262"/>
      <c r="D2" s="262"/>
      <c r="E2" s="262"/>
      <c r="F2" s="262"/>
      <c r="G2" s="262"/>
      <c r="H2" s="262"/>
      <c r="I2" s="262"/>
      <c r="J2" s="262"/>
      <c r="K2" s="262"/>
      <c r="L2" s="262"/>
      <c r="M2" s="262"/>
      <c r="N2" s="262"/>
      <c r="O2" s="262"/>
      <c r="P2" s="262"/>
      <c r="Q2" s="262"/>
      <c r="R2" s="262"/>
      <c r="S2" s="262"/>
      <c r="T2" s="262"/>
      <c r="U2" s="262"/>
      <c r="V2" s="262"/>
      <c r="W2" s="262"/>
      <c r="X2" s="262"/>
      <c r="Y2" s="262"/>
      <c r="Z2" s="262"/>
      <c r="AA2" s="262"/>
      <c r="AB2" s="262"/>
      <c r="AC2" s="262"/>
    </row>
    <row r="3" spans="1:32" ht="15" customHeight="1" x14ac:dyDescent="0.4">
      <c r="A3" s="262"/>
      <c r="B3" s="262"/>
      <c r="C3" s="262"/>
      <c r="D3" s="262"/>
      <c r="E3" s="262"/>
      <c r="F3" s="262"/>
      <c r="G3" s="262"/>
      <c r="H3" s="262"/>
      <c r="I3" s="262"/>
      <c r="J3" s="262"/>
      <c r="K3" s="262"/>
      <c r="L3" s="262"/>
      <c r="M3" s="262"/>
      <c r="N3" s="262"/>
      <c r="O3" s="262"/>
      <c r="P3" s="262"/>
      <c r="Q3" s="262"/>
      <c r="R3" s="262"/>
      <c r="S3" s="262"/>
      <c r="T3" s="262"/>
      <c r="U3" s="262"/>
      <c r="V3" s="262"/>
      <c r="W3" s="262"/>
      <c r="X3" s="262"/>
      <c r="Y3" s="262"/>
      <c r="Z3" s="262"/>
      <c r="AA3" s="262"/>
      <c r="AB3" s="262"/>
      <c r="AC3" s="262"/>
    </row>
    <row r="4" spans="1:32" ht="21.75" customHeight="1" x14ac:dyDescent="0.4">
      <c r="A4" s="67"/>
      <c r="B4" s="237" t="s">
        <v>0</v>
      </c>
      <c r="C4" s="237"/>
      <c r="D4" s="237"/>
      <c r="E4" s="237"/>
      <c r="F4" s="451" t="str">
        <f>IF(様式第2号_大規模修繕計画書!$F$4="","",様式第2号_大規模修繕計画書!$F$4)</f>
        <v/>
      </c>
      <c r="G4" s="451"/>
      <c r="H4" s="451"/>
      <c r="I4" s="451"/>
      <c r="J4" s="451"/>
      <c r="K4" s="451"/>
      <c r="L4" s="451"/>
      <c r="M4" s="451"/>
      <c r="N4" s="451"/>
      <c r="O4" s="451"/>
      <c r="P4" s="451"/>
      <c r="Q4" s="451"/>
      <c r="R4" s="451"/>
      <c r="S4" s="451"/>
      <c r="T4" s="451"/>
      <c r="U4" s="451"/>
      <c r="V4" s="451"/>
      <c r="W4" s="451"/>
      <c r="X4" s="451"/>
      <c r="Y4" s="451"/>
      <c r="Z4" s="451"/>
      <c r="AA4" s="451"/>
      <c r="AB4" s="451"/>
      <c r="AC4" s="451"/>
    </row>
    <row r="5" spans="1:32" ht="21.75" customHeight="1" x14ac:dyDescent="0.4">
      <c r="A5" s="67"/>
      <c r="B5" s="206" t="s">
        <v>280</v>
      </c>
      <c r="C5" s="206"/>
      <c r="D5" s="206"/>
      <c r="E5" s="206"/>
      <c r="F5" s="451" t="str">
        <f>IF(様式第2号_大規模修繕計画書!$I$5="","",様式第2号_大規模修繕計画書!F5&amp;様式第2号_大規模修繕計画書!I5)</f>
        <v/>
      </c>
      <c r="G5" s="451"/>
      <c r="H5" s="451"/>
      <c r="I5" s="451"/>
      <c r="J5" s="451"/>
      <c r="K5" s="451"/>
      <c r="L5" s="451"/>
      <c r="M5" s="451"/>
      <c r="N5" s="451"/>
      <c r="O5" s="451"/>
      <c r="P5" s="451"/>
      <c r="Q5" s="451"/>
      <c r="R5" s="451"/>
      <c r="S5" s="451"/>
      <c r="T5" s="451"/>
      <c r="U5" s="451"/>
      <c r="V5" s="451"/>
      <c r="W5" s="451"/>
      <c r="X5" s="451"/>
      <c r="Y5" s="451"/>
      <c r="Z5" s="451"/>
      <c r="AA5" s="451"/>
      <c r="AB5" s="451"/>
      <c r="AC5" s="451"/>
    </row>
    <row r="6" spans="1:32" ht="21.75" customHeight="1" x14ac:dyDescent="0.4">
      <c r="A6" s="49"/>
    </row>
    <row r="7" spans="1:32" ht="15" customHeight="1" x14ac:dyDescent="0.4">
      <c r="A7" s="69" t="s">
        <v>122</v>
      </c>
      <c r="B7" s="51"/>
      <c r="C7" s="51"/>
      <c r="D7" s="51"/>
      <c r="E7" s="51"/>
      <c r="F7" s="51"/>
      <c r="G7" s="51"/>
      <c r="H7" s="51"/>
      <c r="I7" s="51"/>
      <c r="J7" s="51"/>
      <c r="K7" s="51"/>
      <c r="L7" s="51"/>
      <c r="M7" s="51"/>
      <c r="N7" s="51"/>
      <c r="O7" s="51"/>
      <c r="P7" s="51"/>
      <c r="Q7" s="51"/>
      <c r="R7" s="51"/>
      <c r="S7" s="51"/>
      <c r="T7" s="51"/>
      <c r="U7" s="51"/>
      <c r="V7" s="51"/>
      <c r="W7" s="51"/>
      <c r="X7" s="51"/>
      <c r="Y7" s="51"/>
      <c r="Z7" s="51"/>
      <c r="AA7" s="51"/>
      <c r="AB7" s="51"/>
      <c r="AC7" s="51"/>
    </row>
    <row r="8" spans="1:32" ht="20.25" customHeight="1" x14ac:dyDescent="0.4">
      <c r="B8" s="206" t="s">
        <v>5</v>
      </c>
      <c r="C8" s="206"/>
      <c r="D8" s="206"/>
      <c r="E8" s="206"/>
      <c r="F8" s="242" t="s">
        <v>94</v>
      </c>
      <c r="G8" s="242"/>
      <c r="H8" s="242"/>
      <c r="I8" s="242"/>
      <c r="J8" s="242"/>
      <c r="K8" s="242"/>
      <c r="L8" s="242" t="s">
        <v>107</v>
      </c>
      <c r="M8" s="242"/>
      <c r="N8" s="242"/>
      <c r="O8" s="242"/>
      <c r="P8" s="242"/>
      <c r="Q8" s="242"/>
      <c r="R8" s="242" t="s">
        <v>116</v>
      </c>
      <c r="S8" s="242"/>
      <c r="T8" s="242"/>
      <c r="U8" s="242"/>
      <c r="V8" s="242"/>
      <c r="W8" s="242"/>
      <c r="X8" s="242" t="s">
        <v>108</v>
      </c>
      <c r="Y8" s="242"/>
      <c r="Z8" s="242"/>
      <c r="AA8" s="242"/>
      <c r="AB8" s="242"/>
      <c r="AC8" s="242"/>
    </row>
    <row r="9" spans="1:32" ht="21.75" customHeight="1" x14ac:dyDescent="0.4">
      <c r="B9" s="206" t="s">
        <v>95</v>
      </c>
      <c r="C9" s="206"/>
      <c r="D9" s="206"/>
      <c r="E9" s="206"/>
      <c r="F9" s="456">
        <f>SUM(L9:AC9)</f>
        <v>0</v>
      </c>
      <c r="G9" s="456"/>
      <c r="H9" s="456"/>
      <c r="I9" s="456"/>
      <c r="J9" s="457"/>
      <c r="K9" s="39" t="s">
        <v>8</v>
      </c>
      <c r="L9" s="454"/>
      <c r="M9" s="454"/>
      <c r="N9" s="454"/>
      <c r="O9" s="454"/>
      <c r="P9" s="455"/>
      <c r="Q9" s="39" t="s">
        <v>8</v>
      </c>
      <c r="R9" s="454"/>
      <c r="S9" s="454"/>
      <c r="T9" s="454"/>
      <c r="U9" s="454"/>
      <c r="V9" s="455"/>
      <c r="W9" s="39" t="s">
        <v>8</v>
      </c>
      <c r="X9" s="454"/>
      <c r="Y9" s="454"/>
      <c r="Z9" s="454"/>
      <c r="AA9" s="454"/>
      <c r="AB9" s="455"/>
      <c r="AC9" s="39" t="s">
        <v>8</v>
      </c>
    </row>
    <row r="10" spans="1:32" ht="21.75" customHeight="1" x14ac:dyDescent="0.4">
      <c r="B10" s="471" t="s">
        <v>96</v>
      </c>
      <c r="C10" s="301" t="s">
        <v>97</v>
      </c>
      <c r="D10" s="242"/>
      <c r="E10" s="242"/>
      <c r="F10" s="457">
        <f>SUM(F11:J14)</f>
        <v>0</v>
      </c>
      <c r="G10" s="470"/>
      <c r="H10" s="470"/>
      <c r="I10" s="470"/>
      <c r="J10" s="470"/>
      <c r="K10" s="39" t="s">
        <v>8</v>
      </c>
      <c r="L10" s="456" t="e">
        <f>SUM(L11:P14)</f>
        <v>#DIV/0!</v>
      </c>
      <c r="M10" s="456"/>
      <c r="N10" s="456"/>
      <c r="O10" s="456"/>
      <c r="P10" s="457"/>
      <c r="Q10" s="32" t="s">
        <v>8</v>
      </c>
      <c r="R10" s="456" t="e">
        <f>SUM(R11:V14)</f>
        <v>#DIV/0!</v>
      </c>
      <c r="S10" s="456"/>
      <c r="T10" s="456"/>
      <c r="U10" s="456"/>
      <c r="V10" s="457"/>
      <c r="W10" s="32" t="s">
        <v>8</v>
      </c>
      <c r="X10" s="457" t="e">
        <f>SUM(X11:AB14)</f>
        <v>#DIV/0!</v>
      </c>
      <c r="Y10" s="470"/>
      <c r="Z10" s="470"/>
      <c r="AA10" s="470"/>
      <c r="AB10" s="470"/>
      <c r="AC10" s="39" t="s">
        <v>8</v>
      </c>
    </row>
    <row r="11" spans="1:32" ht="21.75" customHeight="1" x14ac:dyDescent="0.4">
      <c r="B11" s="472"/>
      <c r="C11" s="448" t="s">
        <v>103</v>
      </c>
      <c r="D11" s="448"/>
      <c r="E11" s="448"/>
      <c r="F11" s="462"/>
      <c r="G11" s="462"/>
      <c r="H11" s="462"/>
      <c r="I11" s="462"/>
      <c r="J11" s="463"/>
      <c r="K11" s="78" t="s">
        <v>8</v>
      </c>
      <c r="L11" s="468" t="e">
        <f>Z21</f>
        <v>#DIV/0!</v>
      </c>
      <c r="M11" s="468"/>
      <c r="N11" s="468"/>
      <c r="O11" s="468"/>
      <c r="P11" s="469"/>
      <c r="Q11" s="81" t="s">
        <v>8</v>
      </c>
      <c r="R11" s="468" t="e">
        <f>Z29</f>
        <v>#DIV/0!</v>
      </c>
      <c r="S11" s="468"/>
      <c r="T11" s="468"/>
      <c r="U11" s="468"/>
      <c r="V11" s="469"/>
      <c r="W11" s="81" t="s">
        <v>8</v>
      </c>
      <c r="X11" s="458"/>
      <c r="Y11" s="458"/>
      <c r="Z11" s="458"/>
      <c r="AA11" s="458"/>
      <c r="AB11" s="459"/>
      <c r="AC11" s="78" t="s">
        <v>8</v>
      </c>
    </row>
    <row r="12" spans="1:32" ht="21.75" customHeight="1" x14ac:dyDescent="0.4">
      <c r="B12" s="472"/>
      <c r="C12" s="449" t="s">
        <v>104</v>
      </c>
      <c r="D12" s="449"/>
      <c r="E12" s="449"/>
      <c r="F12" s="464"/>
      <c r="G12" s="464"/>
      <c r="H12" s="464"/>
      <c r="I12" s="464"/>
      <c r="J12" s="465"/>
      <c r="K12" s="79" t="s">
        <v>8</v>
      </c>
      <c r="L12" s="458"/>
      <c r="M12" s="458"/>
      <c r="N12" s="458"/>
      <c r="O12" s="458"/>
      <c r="P12" s="459"/>
      <c r="Q12" s="82" t="s">
        <v>8</v>
      </c>
      <c r="R12" s="452" t="e">
        <f>Z31</f>
        <v>#DIV/0!</v>
      </c>
      <c r="S12" s="452"/>
      <c r="T12" s="452"/>
      <c r="U12" s="452"/>
      <c r="V12" s="453"/>
      <c r="W12" s="82" t="s">
        <v>8</v>
      </c>
      <c r="X12" s="452" t="e">
        <f>Z37</f>
        <v>#DIV/0!</v>
      </c>
      <c r="Y12" s="452"/>
      <c r="Z12" s="452"/>
      <c r="AA12" s="452"/>
      <c r="AB12" s="453"/>
      <c r="AC12" s="79" t="s">
        <v>8</v>
      </c>
    </row>
    <row r="13" spans="1:32" ht="21.75" customHeight="1" x14ac:dyDescent="0.4">
      <c r="B13" s="472"/>
      <c r="C13" s="449" t="s">
        <v>105</v>
      </c>
      <c r="D13" s="449"/>
      <c r="E13" s="449"/>
      <c r="F13" s="464"/>
      <c r="G13" s="464"/>
      <c r="H13" s="464"/>
      <c r="I13" s="464"/>
      <c r="J13" s="465"/>
      <c r="K13" s="79" t="s">
        <v>8</v>
      </c>
      <c r="L13" s="452" t="e">
        <f>Z23</f>
        <v>#DIV/0!</v>
      </c>
      <c r="M13" s="452"/>
      <c r="N13" s="452"/>
      <c r="O13" s="452"/>
      <c r="P13" s="453"/>
      <c r="Q13" s="82" t="s">
        <v>8</v>
      </c>
      <c r="R13" s="458"/>
      <c r="S13" s="458"/>
      <c r="T13" s="458"/>
      <c r="U13" s="458"/>
      <c r="V13" s="459"/>
      <c r="W13" s="82" t="s">
        <v>8</v>
      </c>
      <c r="X13" s="452" t="e">
        <f>Z39</f>
        <v>#DIV/0!</v>
      </c>
      <c r="Y13" s="452"/>
      <c r="Z13" s="452"/>
      <c r="AA13" s="452"/>
      <c r="AB13" s="453"/>
      <c r="AC13" s="79" t="s">
        <v>8</v>
      </c>
    </row>
    <row r="14" spans="1:32" ht="21.75" customHeight="1" x14ac:dyDescent="0.4">
      <c r="B14" s="472"/>
      <c r="C14" s="450" t="s">
        <v>106</v>
      </c>
      <c r="D14" s="450"/>
      <c r="E14" s="450"/>
      <c r="F14" s="466"/>
      <c r="G14" s="466"/>
      <c r="H14" s="466"/>
      <c r="I14" s="466"/>
      <c r="J14" s="467"/>
      <c r="K14" s="80" t="s">
        <v>8</v>
      </c>
      <c r="L14" s="460" t="e">
        <f>Z25</f>
        <v>#DIV/0!</v>
      </c>
      <c r="M14" s="460"/>
      <c r="N14" s="460"/>
      <c r="O14" s="460"/>
      <c r="P14" s="461"/>
      <c r="Q14" s="83" t="s">
        <v>8</v>
      </c>
      <c r="R14" s="460" t="e">
        <f>Z33</f>
        <v>#DIV/0!</v>
      </c>
      <c r="S14" s="460"/>
      <c r="T14" s="460"/>
      <c r="U14" s="460"/>
      <c r="V14" s="461"/>
      <c r="W14" s="83" t="s">
        <v>8</v>
      </c>
      <c r="X14" s="460" t="e">
        <f>Z41</f>
        <v>#DIV/0!</v>
      </c>
      <c r="Y14" s="460"/>
      <c r="Z14" s="460"/>
      <c r="AA14" s="460"/>
      <c r="AB14" s="461"/>
      <c r="AC14" s="80" t="s">
        <v>8</v>
      </c>
      <c r="AE14" s="33" t="s">
        <v>256</v>
      </c>
    </row>
    <row r="15" spans="1:32" ht="21.75" customHeight="1" x14ac:dyDescent="0.4">
      <c r="B15" s="242" t="s">
        <v>94</v>
      </c>
      <c r="C15" s="242"/>
      <c r="D15" s="242"/>
      <c r="E15" s="242"/>
      <c r="F15" s="456">
        <f>SUM(F9:J10)</f>
        <v>0</v>
      </c>
      <c r="G15" s="456"/>
      <c r="H15" s="456"/>
      <c r="I15" s="456"/>
      <c r="J15" s="457"/>
      <c r="K15" s="39" t="s">
        <v>8</v>
      </c>
      <c r="L15" s="456" t="e">
        <f>SUM(L9:P10)</f>
        <v>#DIV/0!</v>
      </c>
      <c r="M15" s="456"/>
      <c r="N15" s="456"/>
      <c r="O15" s="456"/>
      <c r="P15" s="457"/>
      <c r="Q15" s="32" t="s">
        <v>8</v>
      </c>
      <c r="R15" s="456" t="e">
        <f>SUM(R9:V10)</f>
        <v>#DIV/0!</v>
      </c>
      <c r="S15" s="456"/>
      <c r="T15" s="456"/>
      <c r="U15" s="456"/>
      <c r="V15" s="457"/>
      <c r="W15" s="32" t="s">
        <v>8</v>
      </c>
      <c r="X15" s="456" t="e">
        <f>SUM(X9:AB10)</f>
        <v>#DIV/0!</v>
      </c>
      <c r="Y15" s="456"/>
      <c r="Z15" s="456"/>
      <c r="AA15" s="456"/>
      <c r="AB15" s="457"/>
      <c r="AC15" s="39" t="s">
        <v>8</v>
      </c>
      <c r="AE15" s="38" t="str">
        <f>IF(様式第2号_大規模修繕計画書!S17=様式第5号_面積按分表!F15,"○","×")</f>
        <v>×</v>
      </c>
    </row>
    <row r="16" spans="1:32" ht="21.75" customHeight="1" x14ac:dyDescent="0.4">
      <c r="B16" s="242" t="s">
        <v>98</v>
      </c>
      <c r="C16" s="242"/>
      <c r="D16" s="242"/>
      <c r="E16" s="242"/>
      <c r="F16" s="474" t="e">
        <f>SUM(L16:AB16)</f>
        <v>#DIV/0!</v>
      </c>
      <c r="G16" s="474"/>
      <c r="H16" s="474"/>
      <c r="I16" s="474"/>
      <c r="J16" s="475"/>
      <c r="K16" s="39" t="s">
        <v>99</v>
      </c>
      <c r="L16" s="241" t="e">
        <f>ROUND((L15/$F$15)*100,2)+ROUND((R15/$F$15)*100,2)</f>
        <v>#DIV/0!</v>
      </c>
      <c r="M16" s="384"/>
      <c r="N16" s="384"/>
      <c r="O16" s="384"/>
      <c r="P16" s="384"/>
      <c r="Q16" s="384"/>
      <c r="R16" s="384"/>
      <c r="S16" s="384"/>
      <c r="T16" s="384"/>
      <c r="U16" s="384"/>
      <c r="V16" s="384"/>
      <c r="W16" s="32" t="s">
        <v>99</v>
      </c>
      <c r="X16" s="352" t="e">
        <f>ROUND((X15/$F$15)*100,2)</f>
        <v>#DIV/0!</v>
      </c>
      <c r="Y16" s="352"/>
      <c r="Z16" s="352"/>
      <c r="AA16" s="352"/>
      <c r="AB16" s="473"/>
      <c r="AC16" s="39" t="s">
        <v>99</v>
      </c>
    </row>
    <row r="17" spans="2:29" ht="12.75" x14ac:dyDescent="0.4">
      <c r="B17" s="431" t="s">
        <v>384</v>
      </c>
      <c r="C17" s="431"/>
      <c r="D17" s="431"/>
      <c r="E17" s="431"/>
      <c r="F17" s="431"/>
      <c r="G17" s="431"/>
      <c r="H17" s="431"/>
      <c r="I17" s="431"/>
      <c r="J17" s="431"/>
      <c r="K17" s="431"/>
      <c r="L17" s="431"/>
      <c r="M17" s="431"/>
      <c r="N17" s="431"/>
      <c r="O17" s="431"/>
      <c r="P17" s="431"/>
      <c r="Q17" s="431"/>
      <c r="R17" s="431"/>
      <c r="S17" s="431"/>
      <c r="T17" s="431"/>
      <c r="U17" s="431"/>
      <c r="V17" s="431"/>
      <c r="W17" s="431"/>
      <c r="X17" s="431"/>
      <c r="Y17" s="431"/>
      <c r="Z17" s="431"/>
      <c r="AA17" s="431"/>
      <c r="AB17" s="431"/>
      <c r="AC17" s="431"/>
    </row>
    <row r="18" spans="2:29" ht="12.75" x14ac:dyDescent="0.4">
      <c r="B18" s="434" t="s">
        <v>117</v>
      </c>
      <c r="C18" s="434"/>
      <c r="D18" s="434"/>
      <c r="E18" s="434"/>
      <c r="F18" s="434"/>
      <c r="G18" s="434"/>
      <c r="H18" s="434"/>
      <c r="I18" s="434"/>
      <c r="J18" s="434"/>
      <c r="K18" s="434"/>
      <c r="L18" s="434"/>
      <c r="M18" s="434"/>
      <c r="N18" s="434"/>
      <c r="O18" s="434"/>
      <c r="P18" s="434"/>
      <c r="Q18" s="434"/>
      <c r="R18" s="434"/>
      <c r="S18" s="434"/>
      <c r="T18" s="434"/>
      <c r="U18" s="434"/>
      <c r="V18" s="434"/>
      <c r="W18" s="434"/>
      <c r="X18" s="434"/>
      <c r="Y18" s="434"/>
      <c r="Z18" s="434"/>
      <c r="AA18" s="434"/>
      <c r="AB18" s="434"/>
      <c r="AC18" s="434"/>
    </row>
    <row r="19" spans="2:29" ht="9.75" customHeight="1" x14ac:dyDescent="0.4"/>
    <row r="20" spans="2:29" ht="15" customHeight="1" x14ac:dyDescent="0.4">
      <c r="B20" s="445" t="s">
        <v>124</v>
      </c>
      <c r="C20" s="445"/>
      <c r="D20" s="445"/>
      <c r="E20" s="445"/>
      <c r="F20" s="445"/>
      <c r="G20" s="445"/>
      <c r="H20" s="445"/>
      <c r="I20" s="445"/>
      <c r="J20" s="445"/>
      <c r="K20" s="445"/>
      <c r="L20" s="445"/>
      <c r="M20" s="445"/>
      <c r="N20" s="445"/>
      <c r="O20" s="445"/>
      <c r="P20" s="445"/>
      <c r="Q20" s="445"/>
      <c r="R20" s="445"/>
      <c r="S20" s="445"/>
      <c r="T20" s="445"/>
      <c r="U20" s="445"/>
      <c r="V20" s="445"/>
      <c r="W20" s="445"/>
      <c r="X20" s="445"/>
      <c r="Y20" s="445"/>
      <c r="Z20" s="445"/>
      <c r="AA20" s="445"/>
      <c r="AB20" s="445"/>
      <c r="AC20" s="445"/>
    </row>
    <row r="21" spans="2:29" s="75" customFormat="1" ht="15" customHeight="1" x14ac:dyDescent="0.4">
      <c r="B21" s="84"/>
      <c r="C21" s="484" t="s">
        <v>109</v>
      </c>
      <c r="D21" s="485"/>
      <c r="E21" s="486"/>
      <c r="F21" s="482">
        <f>$F$11</f>
        <v>0</v>
      </c>
      <c r="G21" s="476"/>
      <c r="H21" s="476"/>
      <c r="I21" s="476" t="s">
        <v>8</v>
      </c>
      <c r="J21" s="476" t="s">
        <v>100</v>
      </c>
      <c r="K21" s="85"/>
      <c r="L21" s="85"/>
      <c r="M21" s="85"/>
      <c r="N21" s="85"/>
      <c r="O21" s="85" t="s">
        <v>113</v>
      </c>
      <c r="P21" s="480">
        <f>$L$9</f>
        <v>0</v>
      </c>
      <c r="Q21" s="481"/>
      <c r="R21" s="481"/>
      <c r="S21" s="87" t="s">
        <v>8</v>
      </c>
      <c r="T21" s="85"/>
      <c r="U21" s="85"/>
      <c r="V21" s="85"/>
      <c r="W21" s="85"/>
      <c r="X21" s="85"/>
      <c r="Y21" s="476" t="s">
        <v>102</v>
      </c>
      <c r="Z21" s="476" t="e">
        <f>ROUND(F21*(P21/(L22+Q22)),2)</f>
        <v>#DIV/0!</v>
      </c>
      <c r="AA21" s="476"/>
      <c r="AB21" s="476"/>
      <c r="AC21" s="478" t="s">
        <v>8</v>
      </c>
    </row>
    <row r="22" spans="2:29" s="75" customFormat="1" ht="15" customHeight="1" x14ac:dyDescent="0.4">
      <c r="B22" s="84"/>
      <c r="C22" s="487"/>
      <c r="D22" s="488"/>
      <c r="E22" s="489"/>
      <c r="F22" s="483"/>
      <c r="G22" s="477"/>
      <c r="H22" s="477"/>
      <c r="I22" s="477"/>
      <c r="J22" s="477"/>
      <c r="K22" s="86" t="s">
        <v>113</v>
      </c>
      <c r="L22" s="480">
        <f>$L$9</f>
        <v>0</v>
      </c>
      <c r="M22" s="480"/>
      <c r="N22" s="87" t="s">
        <v>8</v>
      </c>
      <c r="O22" s="87" t="s">
        <v>101</v>
      </c>
      <c r="P22" s="86" t="s">
        <v>114</v>
      </c>
      <c r="Q22" s="480">
        <f>$R$9</f>
        <v>0</v>
      </c>
      <c r="R22" s="480"/>
      <c r="S22" s="87" t="s">
        <v>8</v>
      </c>
      <c r="T22" s="87"/>
      <c r="U22" s="481"/>
      <c r="V22" s="481"/>
      <c r="W22" s="481"/>
      <c r="X22" s="87"/>
      <c r="Y22" s="477"/>
      <c r="Z22" s="477"/>
      <c r="AA22" s="477"/>
      <c r="AB22" s="477"/>
      <c r="AC22" s="479"/>
    </row>
    <row r="23" spans="2:29" s="75" customFormat="1" ht="15" customHeight="1" x14ac:dyDescent="0.4">
      <c r="B23" s="84"/>
      <c r="C23" s="484" t="s">
        <v>111</v>
      </c>
      <c r="D23" s="485"/>
      <c r="E23" s="486"/>
      <c r="F23" s="482">
        <f>$F$13</f>
        <v>0</v>
      </c>
      <c r="G23" s="476"/>
      <c r="H23" s="476"/>
      <c r="I23" s="476" t="s">
        <v>8</v>
      </c>
      <c r="J23" s="476" t="s">
        <v>100</v>
      </c>
      <c r="K23" s="85"/>
      <c r="L23" s="85"/>
      <c r="M23" s="85"/>
      <c r="N23" s="85"/>
      <c r="O23" s="85" t="s">
        <v>113</v>
      </c>
      <c r="P23" s="480">
        <f>$L$9</f>
        <v>0</v>
      </c>
      <c r="Q23" s="481"/>
      <c r="R23" s="481"/>
      <c r="S23" s="87" t="s">
        <v>8</v>
      </c>
      <c r="T23" s="85"/>
      <c r="U23" s="85"/>
      <c r="V23" s="85"/>
      <c r="W23" s="85"/>
      <c r="X23" s="85"/>
      <c r="Y23" s="476" t="s">
        <v>102</v>
      </c>
      <c r="Z23" s="476" t="e">
        <f>ROUND(F23*(P23/(L24+Q24)),2)</f>
        <v>#DIV/0!</v>
      </c>
      <c r="AA23" s="476"/>
      <c r="AB23" s="476"/>
      <c r="AC23" s="478" t="s">
        <v>8</v>
      </c>
    </row>
    <row r="24" spans="2:29" s="75" customFormat="1" ht="15" customHeight="1" x14ac:dyDescent="0.4">
      <c r="B24" s="84"/>
      <c r="C24" s="487"/>
      <c r="D24" s="488"/>
      <c r="E24" s="489"/>
      <c r="F24" s="483"/>
      <c r="G24" s="477"/>
      <c r="H24" s="477"/>
      <c r="I24" s="477"/>
      <c r="J24" s="477"/>
      <c r="K24" s="86" t="s">
        <v>113</v>
      </c>
      <c r="L24" s="480">
        <f>$L$9</f>
        <v>0</v>
      </c>
      <c r="M24" s="480"/>
      <c r="N24" s="87" t="s">
        <v>8</v>
      </c>
      <c r="O24" s="87" t="s">
        <v>101</v>
      </c>
      <c r="P24" s="86" t="s">
        <v>115</v>
      </c>
      <c r="Q24" s="480">
        <f>$X$9</f>
        <v>0</v>
      </c>
      <c r="R24" s="480"/>
      <c r="S24" s="87" t="s">
        <v>8</v>
      </c>
      <c r="T24" s="87" t="s">
        <v>101</v>
      </c>
      <c r="U24" s="481"/>
      <c r="V24" s="481"/>
      <c r="W24" s="481"/>
      <c r="X24" s="87" t="s">
        <v>8</v>
      </c>
      <c r="Y24" s="477"/>
      <c r="Z24" s="477"/>
      <c r="AA24" s="477"/>
      <c r="AB24" s="477"/>
      <c r="AC24" s="479"/>
    </row>
    <row r="25" spans="2:29" s="75" customFormat="1" ht="15" customHeight="1" x14ac:dyDescent="0.4">
      <c r="B25" s="84"/>
      <c r="C25" s="484" t="s">
        <v>112</v>
      </c>
      <c r="D25" s="485"/>
      <c r="E25" s="486"/>
      <c r="F25" s="482">
        <f>$F$14</f>
        <v>0</v>
      </c>
      <c r="G25" s="476"/>
      <c r="H25" s="476"/>
      <c r="I25" s="476" t="s">
        <v>8</v>
      </c>
      <c r="J25" s="476" t="s">
        <v>100</v>
      </c>
      <c r="K25" s="85"/>
      <c r="L25" s="85"/>
      <c r="M25" s="85"/>
      <c r="N25" s="85"/>
      <c r="O25" s="85" t="s">
        <v>113</v>
      </c>
      <c r="P25" s="480">
        <f>$L$9</f>
        <v>0</v>
      </c>
      <c r="Q25" s="481"/>
      <c r="R25" s="481"/>
      <c r="S25" s="87" t="s">
        <v>8</v>
      </c>
      <c r="T25" s="85"/>
      <c r="U25" s="85"/>
      <c r="V25" s="85"/>
      <c r="W25" s="85"/>
      <c r="X25" s="85"/>
      <c r="Y25" s="476" t="s">
        <v>102</v>
      </c>
      <c r="Z25" s="476" t="e">
        <f>ROUND(F25*(P25/(L26+Q26+V26)),2)</f>
        <v>#DIV/0!</v>
      </c>
      <c r="AA25" s="476"/>
      <c r="AB25" s="476"/>
      <c r="AC25" s="478" t="s">
        <v>8</v>
      </c>
    </row>
    <row r="26" spans="2:29" s="75" customFormat="1" ht="15" customHeight="1" x14ac:dyDescent="0.4">
      <c r="B26" s="84"/>
      <c r="C26" s="487"/>
      <c r="D26" s="488"/>
      <c r="E26" s="489"/>
      <c r="F26" s="483"/>
      <c r="G26" s="477"/>
      <c r="H26" s="477"/>
      <c r="I26" s="477"/>
      <c r="J26" s="477"/>
      <c r="K26" s="86" t="s">
        <v>113</v>
      </c>
      <c r="L26" s="480">
        <f>$L$9</f>
        <v>0</v>
      </c>
      <c r="M26" s="480"/>
      <c r="N26" s="87" t="s">
        <v>8</v>
      </c>
      <c r="O26" s="87" t="s">
        <v>101</v>
      </c>
      <c r="P26" s="86" t="s">
        <v>114</v>
      </c>
      <c r="Q26" s="480">
        <f>$R$9</f>
        <v>0</v>
      </c>
      <c r="R26" s="480"/>
      <c r="S26" s="87" t="s">
        <v>8</v>
      </c>
      <c r="T26" s="87" t="s">
        <v>101</v>
      </c>
      <c r="U26" s="86" t="s">
        <v>115</v>
      </c>
      <c r="V26" s="480">
        <f>$X$9</f>
        <v>0</v>
      </c>
      <c r="W26" s="480"/>
      <c r="X26" s="87" t="s">
        <v>8</v>
      </c>
      <c r="Y26" s="477"/>
      <c r="Z26" s="477"/>
      <c r="AA26" s="477"/>
      <c r="AB26" s="477"/>
      <c r="AC26" s="479"/>
    </row>
    <row r="27" spans="2:29" s="75" customFormat="1" ht="9.75" customHeight="1" x14ac:dyDescent="0.4">
      <c r="B27" s="84"/>
      <c r="C27" s="84"/>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8"/>
    </row>
    <row r="28" spans="2:29" s="75" customFormat="1" ht="15" customHeight="1" x14ac:dyDescent="0.4">
      <c r="B28" s="446" t="s">
        <v>125</v>
      </c>
      <c r="C28" s="446"/>
      <c r="D28" s="446"/>
      <c r="E28" s="446"/>
      <c r="F28" s="446"/>
      <c r="G28" s="446"/>
      <c r="H28" s="446"/>
      <c r="I28" s="446"/>
      <c r="J28" s="446"/>
      <c r="K28" s="446"/>
      <c r="L28" s="446"/>
      <c r="M28" s="446"/>
      <c r="N28" s="446"/>
      <c r="O28" s="446"/>
      <c r="P28" s="446"/>
      <c r="Q28" s="446"/>
      <c r="R28" s="446"/>
      <c r="S28" s="446"/>
      <c r="T28" s="446"/>
      <c r="U28" s="446"/>
      <c r="V28" s="446"/>
      <c r="W28" s="446"/>
      <c r="X28" s="446"/>
      <c r="Y28" s="446"/>
      <c r="Z28" s="446"/>
      <c r="AA28" s="446"/>
      <c r="AB28" s="446"/>
      <c r="AC28" s="446"/>
    </row>
    <row r="29" spans="2:29" s="75" customFormat="1" ht="15" customHeight="1" x14ac:dyDescent="0.4">
      <c r="B29" s="84"/>
      <c r="C29" s="484" t="s">
        <v>109</v>
      </c>
      <c r="D29" s="485"/>
      <c r="E29" s="486"/>
      <c r="F29" s="482">
        <f>$F$11</f>
        <v>0</v>
      </c>
      <c r="G29" s="476"/>
      <c r="H29" s="476"/>
      <c r="I29" s="476" t="s">
        <v>8</v>
      </c>
      <c r="J29" s="476" t="s">
        <v>100</v>
      </c>
      <c r="K29" s="85"/>
      <c r="L29" s="85"/>
      <c r="M29" s="85"/>
      <c r="N29" s="85"/>
      <c r="O29" s="85" t="s">
        <v>114</v>
      </c>
      <c r="P29" s="480">
        <f>$R$9</f>
        <v>0</v>
      </c>
      <c r="Q29" s="481"/>
      <c r="R29" s="481"/>
      <c r="S29" s="87" t="s">
        <v>8</v>
      </c>
      <c r="T29" s="85"/>
      <c r="U29" s="85"/>
      <c r="V29" s="85"/>
      <c r="W29" s="85"/>
      <c r="X29" s="85"/>
      <c r="Y29" s="476" t="s">
        <v>102</v>
      </c>
      <c r="Z29" s="476" t="e">
        <f>ROUND(F29*(P29/(L30+Q30)),2)</f>
        <v>#DIV/0!</v>
      </c>
      <c r="AA29" s="476"/>
      <c r="AB29" s="476"/>
      <c r="AC29" s="478" t="s">
        <v>8</v>
      </c>
    </row>
    <row r="30" spans="2:29" s="75" customFormat="1" ht="15" customHeight="1" x14ac:dyDescent="0.4">
      <c r="B30" s="84"/>
      <c r="C30" s="487"/>
      <c r="D30" s="488"/>
      <c r="E30" s="489"/>
      <c r="F30" s="483"/>
      <c r="G30" s="477"/>
      <c r="H30" s="477"/>
      <c r="I30" s="477"/>
      <c r="J30" s="477"/>
      <c r="K30" s="86" t="s">
        <v>113</v>
      </c>
      <c r="L30" s="480">
        <f>$L$9</f>
        <v>0</v>
      </c>
      <c r="M30" s="480"/>
      <c r="N30" s="87" t="s">
        <v>8</v>
      </c>
      <c r="O30" s="87" t="s">
        <v>101</v>
      </c>
      <c r="P30" s="86" t="s">
        <v>114</v>
      </c>
      <c r="Q30" s="480">
        <f>$R$9</f>
        <v>0</v>
      </c>
      <c r="R30" s="480"/>
      <c r="S30" s="87" t="s">
        <v>8</v>
      </c>
      <c r="T30" s="87"/>
      <c r="U30" s="481"/>
      <c r="V30" s="481"/>
      <c r="W30" s="481"/>
      <c r="X30" s="87"/>
      <c r="Y30" s="477"/>
      <c r="Z30" s="477"/>
      <c r="AA30" s="477"/>
      <c r="AB30" s="477"/>
      <c r="AC30" s="479"/>
    </row>
    <row r="31" spans="2:29" s="75" customFormat="1" ht="15" customHeight="1" x14ac:dyDescent="0.4">
      <c r="B31" s="84"/>
      <c r="C31" s="484" t="s">
        <v>110</v>
      </c>
      <c r="D31" s="485"/>
      <c r="E31" s="486"/>
      <c r="F31" s="482">
        <f>$F$12</f>
        <v>0</v>
      </c>
      <c r="G31" s="476"/>
      <c r="H31" s="476"/>
      <c r="I31" s="476" t="s">
        <v>8</v>
      </c>
      <c r="J31" s="476" t="s">
        <v>100</v>
      </c>
      <c r="K31" s="85"/>
      <c r="L31" s="85"/>
      <c r="M31" s="85"/>
      <c r="N31" s="85"/>
      <c r="O31" s="85" t="s">
        <v>114</v>
      </c>
      <c r="P31" s="480">
        <f>$R$9</f>
        <v>0</v>
      </c>
      <c r="Q31" s="481"/>
      <c r="R31" s="481"/>
      <c r="S31" s="87" t="s">
        <v>8</v>
      </c>
      <c r="T31" s="85"/>
      <c r="U31" s="85"/>
      <c r="V31" s="85"/>
      <c r="W31" s="85"/>
      <c r="X31" s="85"/>
      <c r="Y31" s="476" t="s">
        <v>102</v>
      </c>
      <c r="Z31" s="476" t="e">
        <f>ROUND(F31*(P31/(L32+Q32)),2)</f>
        <v>#DIV/0!</v>
      </c>
      <c r="AA31" s="476"/>
      <c r="AB31" s="476"/>
      <c r="AC31" s="478" t="s">
        <v>8</v>
      </c>
    </row>
    <row r="32" spans="2:29" s="75" customFormat="1" ht="15" customHeight="1" x14ac:dyDescent="0.4">
      <c r="B32" s="84"/>
      <c r="C32" s="487"/>
      <c r="D32" s="488"/>
      <c r="E32" s="489"/>
      <c r="F32" s="483"/>
      <c r="G32" s="477"/>
      <c r="H32" s="477"/>
      <c r="I32" s="477"/>
      <c r="J32" s="477"/>
      <c r="K32" s="86" t="s">
        <v>114</v>
      </c>
      <c r="L32" s="480">
        <f>$R$9</f>
        <v>0</v>
      </c>
      <c r="M32" s="480"/>
      <c r="N32" s="87" t="s">
        <v>8</v>
      </c>
      <c r="O32" s="87" t="s">
        <v>101</v>
      </c>
      <c r="P32" s="86" t="s">
        <v>115</v>
      </c>
      <c r="Q32" s="480">
        <f>$X$9</f>
        <v>0</v>
      </c>
      <c r="R32" s="480"/>
      <c r="S32" s="87" t="s">
        <v>8</v>
      </c>
      <c r="T32" s="87"/>
      <c r="U32" s="481"/>
      <c r="V32" s="481"/>
      <c r="W32" s="481"/>
      <c r="X32" s="87"/>
      <c r="Y32" s="477"/>
      <c r="Z32" s="477"/>
      <c r="AA32" s="477"/>
      <c r="AB32" s="477"/>
      <c r="AC32" s="479"/>
    </row>
    <row r="33" spans="2:29" s="75" customFormat="1" ht="15" customHeight="1" x14ac:dyDescent="0.4">
      <c r="B33" s="84"/>
      <c r="C33" s="484" t="s">
        <v>112</v>
      </c>
      <c r="D33" s="485"/>
      <c r="E33" s="486"/>
      <c r="F33" s="482">
        <f>$F$14</f>
        <v>0</v>
      </c>
      <c r="G33" s="476"/>
      <c r="H33" s="476"/>
      <c r="I33" s="476" t="s">
        <v>8</v>
      </c>
      <c r="J33" s="476" t="s">
        <v>100</v>
      </c>
      <c r="K33" s="85"/>
      <c r="L33" s="85"/>
      <c r="M33" s="85"/>
      <c r="N33" s="85"/>
      <c r="O33" s="85" t="s">
        <v>114</v>
      </c>
      <c r="P33" s="480">
        <f>$R$9</f>
        <v>0</v>
      </c>
      <c r="Q33" s="481"/>
      <c r="R33" s="481"/>
      <c r="S33" s="87" t="s">
        <v>8</v>
      </c>
      <c r="T33" s="85"/>
      <c r="U33" s="85"/>
      <c r="V33" s="85"/>
      <c r="W33" s="85"/>
      <c r="X33" s="85"/>
      <c r="Y33" s="476" t="s">
        <v>102</v>
      </c>
      <c r="Z33" s="476" t="e">
        <f>ROUND(F33*(P33/(L34+Q34+V34)),2)</f>
        <v>#DIV/0!</v>
      </c>
      <c r="AA33" s="476"/>
      <c r="AB33" s="476"/>
      <c r="AC33" s="478" t="s">
        <v>8</v>
      </c>
    </row>
    <row r="34" spans="2:29" s="75" customFormat="1" ht="15" customHeight="1" x14ac:dyDescent="0.4">
      <c r="B34" s="84"/>
      <c r="C34" s="487"/>
      <c r="D34" s="488"/>
      <c r="E34" s="489"/>
      <c r="F34" s="483"/>
      <c r="G34" s="477"/>
      <c r="H34" s="477"/>
      <c r="I34" s="477"/>
      <c r="J34" s="477"/>
      <c r="K34" s="86" t="s">
        <v>113</v>
      </c>
      <c r="L34" s="480">
        <f>$L$9</f>
        <v>0</v>
      </c>
      <c r="M34" s="480"/>
      <c r="N34" s="87" t="s">
        <v>8</v>
      </c>
      <c r="O34" s="87" t="s">
        <v>101</v>
      </c>
      <c r="P34" s="86" t="s">
        <v>114</v>
      </c>
      <c r="Q34" s="480">
        <f>$R$9</f>
        <v>0</v>
      </c>
      <c r="R34" s="480"/>
      <c r="S34" s="87" t="s">
        <v>8</v>
      </c>
      <c r="T34" s="87" t="s">
        <v>101</v>
      </c>
      <c r="U34" s="86" t="s">
        <v>115</v>
      </c>
      <c r="V34" s="480">
        <f>$X$9</f>
        <v>0</v>
      </c>
      <c r="W34" s="480"/>
      <c r="X34" s="87" t="s">
        <v>8</v>
      </c>
      <c r="Y34" s="477"/>
      <c r="Z34" s="477"/>
      <c r="AA34" s="477"/>
      <c r="AB34" s="477"/>
      <c r="AC34" s="479"/>
    </row>
    <row r="35" spans="2:29" s="75" customFormat="1" ht="9.75" customHeight="1" x14ac:dyDescent="0.4">
      <c r="B35" s="84"/>
      <c r="C35" s="84"/>
      <c r="D35" s="84"/>
      <c r="E35" s="84"/>
      <c r="F35" s="84"/>
      <c r="G35" s="84"/>
      <c r="H35" s="84"/>
      <c r="I35" s="84"/>
      <c r="J35" s="84"/>
      <c r="K35" s="84"/>
      <c r="L35" s="84"/>
      <c r="M35" s="84"/>
      <c r="N35" s="84"/>
      <c r="O35" s="84"/>
      <c r="P35" s="84"/>
      <c r="Q35" s="84"/>
      <c r="R35" s="84"/>
      <c r="S35" s="84"/>
      <c r="T35" s="84"/>
      <c r="U35" s="84"/>
      <c r="V35" s="84"/>
      <c r="W35" s="84"/>
      <c r="X35" s="84"/>
      <c r="Y35" s="84"/>
      <c r="Z35" s="84"/>
      <c r="AA35" s="84"/>
      <c r="AB35" s="84"/>
      <c r="AC35" s="88"/>
    </row>
    <row r="36" spans="2:29" s="75" customFormat="1" ht="15" customHeight="1" x14ac:dyDescent="0.4">
      <c r="B36" s="447" t="s">
        <v>126</v>
      </c>
      <c r="C36" s="447"/>
      <c r="D36" s="447"/>
      <c r="E36" s="447"/>
      <c r="F36" s="447"/>
      <c r="G36" s="447"/>
      <c r="H36" s="447"/>
      <c r="I36" s="447"/>
      <c r="J36" s="447"/>
      <c r="K36" s="447"/>
      <c r="L36" s="447"/>
      <c r="M36" s="447"/>
      <c r="N36" s="447"/>
      <c r="O36" s="447"/>
      <c r="P36" s="447"/>
      <c r="Q36" s="447"/>
      <c r="R36" s="447"/>
      <c r="S36" s="447"/>
      <c r="T36" s="447"/>
      <c r="U36" s="447"/>
      <c r="V36" s="447"/>
      <c r="W36" s="447"/>
      <c r="X36" s="447"/>
      <c r="Y36" s="447"/>
      <c r="Z36" s="447"/>
      <c r="AA36" s="447"/>
      <c r="AB36" s="447"/>
      <c r="AC36" s="447"/>
    </row>
    <row r="37" spans="2:29" s="75" customFormat="1" ht="15" customHeight="1" x14ac:dyDescent="0.4">
      <c r="B37" s="84"/>
      <c r="C37" s="484" t="s">
        <v>110</v>
      </c>
      <c r="D37" s="485"/>
      <c r="E37" s="486"/>
      <c r="F37" s="482">
        <f>$F$12</f>
        <v>0</v>
      </c>
      <c r="G37" s="476"/>
      <c r="H37" s="476"/>
      <c r="I37" s="476" t="s">
        <v>8</v>
      </c>
      <c r="J37" s="476" t="s">
        <v>100</v>
      </c>
      <c r="K37" s="85"/>
      <c r="L37" s="85"/>
      <c r="M37" s="85"/>
      <c r="N37" s="85"/>
      <c r="O37" s="85" t="s">
        <v>115</v>
      </c>
      <c r="P37" s="480">
        <f>$X$9</f>
        <v>0</v>
      </c>
      <c r="Q37" s="481"/>
      <c r="R37" s="481"/>
      <c r="S37" s="87" t="s">
        <v>8</v>
      </c>
      <c r="T37" s="85"/>
      <c r="U37" s="85"/>
      <c r="V37" s="85"/>
      <c r="W37" s="85"/>
      <c r="X37" s="85"/>
      <c r="Y37" s="476" t="s">
        <v>102</v>
      </c>
      <c r="Z37" s="476" t="e">
        <f>ROUND(F37*(P37/(L38+Q38)),2)</f>
        <v>#DIV/0!</v>
      </c>
      <c r="AA37" s="476"/>
      <c r="AB37" s="476"/>
      <c r="AC37" s="478" t="s">
        <v>8</v>
      </c>
    </row>
    <row r="38" spans="2:29" s="75" customFormat="1" ht="15" customHeight="1" x14ac:dyDescent="0.4">
      <c r="B38" s="84"/>
      <c r="C38" s="487"/>
      <c r="D38" s="488"/>
      <c r="E38" s="489"/>
      <c r="F38" s="483"/>
      <c r="G38" s="477"/>
      <c r="H38" s="477"/>
      <c r="I38" s="477"/>
      <c r="J38" s="477"/>
      <c r="K38" s="86" t="s">
        <v>114</v>
      </c>
      <c r="L38" s="480">
        <f>$R$9</f>
        <v>0</v>
      </c>
      <c r="M38" s="480"/>
      <c r="N38" s="87" t="s">
        <v>8</v>
      </c>
      <c r="O38" s="87" t="s">
        <v>101</v>
      </c>
      <c r="P38" s="86" t="s">
        <v>115</v>
      </c>
      <c r="Q38" s="480">
        <f>$X$9</f>
        <v>0</v>
      </c>
      <c r="R38" s="480"/>
      <c r="S38" s="87" t="s">
        <v>8</v>
      </c>
      <c r="T38" s="87"/>
      <c r="U38" s="481"/>
      <c r="V38" s="481"/>
      <c r="W38" s="481"/>
      <c r="X38" s="87"/>
      <c r="Y38" s="477"/>
      <c r="Z38" s="477"/>
      <c r="AA38" s="477"/>
      <c r="AB38" s="477"/>
      <c r="AC38" s="479"/>
    </row>
    <row r="39" spans="2:29" s="75" customFormat="1" ht="15" customHeight="1" x14ac:dyDescent="0.4">
      <c r="B39" s="84"/>
      <c r="C39" s="484" t="s">
        <v>111</v>
      </c>
      <c r="D39" s="485"/>
      <c r="E39" s="486"/>
      <c r="F39" s="482">
        <f>$F$13</f>
        <v>0</v>
      </c>
      <c r="G39" s="476"/>
      <c r="H39" s="476"/>
      <c r="I39" s="476" t="s">
        <v>8</v>
      </c>
      <c r="J39" s="476" t="s">
        <v>100</v>
      </c>
      <c r="K39" s="85"/>
      <c r="L39" s="85"/>
      <c r="M39" s="85"/>
      <c r="N39" s="85"/>
      <c r="O39" s="85" t="s">
        <v>115</v>
      </c>
      <c r="P39" s="480">
        <f>$X$9</f>
        <v>0</v>
      </c>
      <c r="Q39" s="481"/>
      <c r="R39" s="481"/>
      <c r="S39" s="87" t="s">
        <v>8</v>
      </c>
      <c r="T39" s="85"/>
      <c r="U39" s="85"/>
      <c r="V39" s="85"/>
      <c r="W39" s="85"/>
      <c r="X39" s="85"/>
      <c r="Y39" s="476" t="s">
        <v>102</v>
      </c>
      <c r="Z39" s="476" t="e">
        <f>ROUND(F39*(P39/(L40+Q40)),2)</f>
        <v>#DIV/0!</v>
      </c>
      <c r="AA39" s="476"/>
      <c r="AB39" s="476"/>
      <c r="AC39" s="478" t="s">
        <v>8</v>
      </c>
    </row>
    <row r="40" spans="2:29" s="75" customFormat="1" ht="15" customHeight="1" x14ac:dyDescent="0.4">
      <c r="B40" s="84"/>
      <c r="C40" s="487"/>
      <c r="D40" s="488"/>
      <c r="E40" s="489"/>
      <c r="F40" s="483"/>
      <c r="G40" s="477"/>
      <c r="H40" s="477"/>
      <c r="I40" s="477"/>
      <c r="J40" s="477"/>
      <c r="K40" s="86" t="s">
        <v>113</v>
      </c>
      <c r="L40" s="480">
        <f>$L$9</f>
        <v>0</v>
      </c>
      <c r="M40" s="480"/>
      <c r="N40" s="87" t="s">
        <v>8</v>
      </c>
      <c r="O40" s="87" t="s">
        <v>101</v>
      </c>
      <c r="P40" s="86" t="s">
        <v>115</v>
      </c>
      <c r="Q40" s="480">
        <f>$X$9</f>
        <v>0</v>
      </c>
      <c r="R40" s="480"/>
      <c r="S40" s="87" t="s">
        <v>8</v>
      </c>
      <c r="T40" s="87" t="s">
        <v>101</v>
      </c>
      <c r="U40" s="481"/>
      <c r="V40" s="481"/>
      <c r="W40" s="481"/>
      <c r="X40" s="87" t="s">
        <v>8</v>
      </c>
      <c r="Y40" s="477"/>
      <c r="Z40" s="477"/>
      <c r="AA40" s="477"/>
      <c r="AB40" s="477"/>
      <c r="AC40" s="479"/>
    </row>
    <row r="41" spans="2:29" s="75" customFormat="1" ht="15" customHeight="1" x14ac:dyDescent="0.4">
      <c r="B41" s="84"/>
      <c r="C41" s="484" t="s">
        <v>112</v>
      </c>
      <c r="D41" s="485"/>
      <c r="E41" s="486"/>
      <c r="F41" s="482">
        <f>$F$14</f>
        <v>0</v>
      </c>
      <c r="G41" s="476"/>
      <c r="H41" s="476"/>
      <c r="I41" s="476" t="s">
        <v>8</v>
      </c>
      <c r="J41" s="476" t="s">
        <v>100</v>
      </c>
      <c r="K41" s="85"/>
      <c r="L41" s="85"/>
      <c r="M41" s="85"/>
      <c r="N41" s="85"/>
      <c r="O41" s="85" t="s">
        <v>115</v>
      </c>
      <c r="P41" s="480">
        <f>$X$9</f>
        <v>0</v>
      </c>
      <c r="Q41" s="481"/>
      <c r="R41" s="481"/>
      <c r="S41" s="87" t="s">
        <v>8</v>
      </c>
      <c r="T41" s="85"/>
      <c r="U41" s="85"/>
      <c r="V41" s="85"/>
      <c r="W41" s="85"/>
      <c r="X41" s="85"/>
      <c r="Y41" s="476" t="s">
        <v>102</v>
      </c>
      <c r="Z41" s="476" t="e">
        <f>ROUND(F41*(P41/(L42+Q42+V42)),2)</f>
        <v>#DIV/0!</v>
      </c>
      <c r="AA41" s="476"/>
      <c r="AB41" s="476"/>
      <c r="AC41" s="478" t="s">
        <v>8</v>
      </c>
    </row>
    <row r="42" spans="2:29" s="75" customFormat="1" ht="15" customHeight="1" x14ac:dyDescent="0.4">
      <c r="B42" s="84"/>
      <c r="C42" s="487"/>
      <c r="D42" s="488"/>
      <c r="E42" s="489"/>
      <c r="F42" s="483"/>
      <c r="G42" s="477"/>
      <c r="H42" s="477"/>
      <c r="I42" s="477"/>
      <c r="J42" s="477"/>
      <c r="K42" s="86" t="s">
        <v>113</v>
      </c>
      <c r="L42" s="480">
        <f>$L$9</f>
        <v>0</v>
      </c>
      <c r="M42" s="480"/>
      <c r="N42" s="87" t="s">
        <v>8</v>
      </c>
      <c r="O42" s="87" t="s">
        <v>101</v>
      </c>
      <c r="P42" s="86" t="s">
        <v>114</v>
      </c>
      <c r="Q42" s="480">
        <f>$R$9</f>
        <v>0</v>
      </c>
      <c r="R42" s="480"/>
      <c r="S42" s="87" t="s">
        <v>8</v>
      </c>
      <c r="T42" s="87" t="s">
        <v>101</v>
      </c>
      <c r="U42" s="86" t="s">
        <v>115</v>
      </c>
      <c r="V42" s="480">
        <f>$X$9</f>
        <v>0</v>
      </c>
      <c r="W42" s="480"/>
      <c r="X42" s="87" t="s">
        <v>8</v>
      </c>
      <c r="Y42" s="477"/>
      <c r="Z42" s="477"/>
      <c r="AA42" s="477"/>
      <c r="AB42" s="477"/>
      <c r="AC42" s="479"/>
    </row>
    <row r="43" spans="2:29" ht="9.75" customHeight="1" x14ac:dyDescent="0.4"/>
    <row r="44" spans="2:29" ht="9.75" customHeight="1" x14ac:dyDescent="0.4"/>
    <row r="45" spans="2:29" ht="15" customHeight="1" x14ac:dyDescent="0.4"/>
    <row r="46" spans="2:29" ht="22.5" customHeight="1" x14ac:dyDescent="0.4"/>
    <row r="47" spans="2:29" ht="22.5" customHeight="1" x14ac:dyDescent="0.4"/>
    <row r="48" spans="2:29" ht="22.5" customHeight="1" x14ac:dyDescent="0.4"/>
  </sheetData>
  <sheetProtection sheet="1" formatCells="0" formatColumns="0" formatRows="0" insertColumns="0" insertRows="0" insertHyperlinks="0" deleteColumns="0" deleteRows="0" selectLockedCells="1" sort="0" autoFilter="0" pivotTables="0"/>
  <mergeCells count="154">
    <mergeCell ref="C41:E42"/>
    <mergeCell ref="F41:H42"/>
    <mergeCell ref="I41:I42"/>
    <mergeCell ref="J41:J42"/>
    <mergeCell ref="P41:R41"/>
    <mergeCell ref="C39:E40"/>
    <mergeCell ref="F39:H40"/>
    <mergeCell ref="I39:I40"/>
    <mergeCell ref="J39:J40"/>
    <mergeCell ref="P39:R39"/>
    <mergeCell ref="Y41:Y42"/>
    <mergeCell ref="Z41:AB42"/>
    <mergeCell ref="AC41:AC42"/>
    <mergeCell ref="L42:M42"/>
    <mergeCell ref="Q42:R42"/>
    <mergeCell ref="V42:W42"/>
    <mergeCell ref="Z39:AB40"/>
    <mergeCell ref="AC39:AC40"/>
    <mergeCell ref="L40:M40"/>
    <mergeCell ref="Q40:R40"/>
    <mergeCell ref="U40:W40"/>
    <mergeCell ref="Y39:Y40"/>
    <mergeCell ref="Y37:Y38"/>
    <mergeCell ref="Z37:AB38"/>
    <mergeCell ref="AC37:AC38"/>
    <mergeCell ref="L38:M38"/>
    <mergeCell ref="Q38:R38"/>
    <mergeCell ref="U38:W38"/>
    <mergeCell ref="C37:E38"/>
    <mergeCell ref="F37:H38"/>
    <mergeCell ref="I37:I38"/>
    <mergeCell ref="J37:J38"/>
    <mergeCell ref="P37:R37"/>
    <mergeCell ref="Q24:R24"/>
    <mergeCell ref="L26:M26"/>
    <mergeCell ref="Q26:R26"/>
    <mergeCell ref="L30:M30"/>
    <mergeCell ref="Q30:R30"/>
    <mergeCell ref="C33:E34"/>
    <mergeCell ref="F33:H34"/>
    <mergeCell ref="I33:I34"/>
    <mergeCell ref="J33:J34"/>
    <mergeCell ref="C29:E30"/>
    <mergeCell ref="F29:H30"/>
    <mergeCell ref="I29:I30"/>
    <mergeCell ref="J29:J30"/>
    <mergeCell ref="Y33:Y34"/>
    <mergeCell ref="Z33:AB34"/>
    <mergeCell ref="AC31:AC32"/>
    <mergeCell ref="U32:W32"/>
    <mergeCell ref="C31:E32"/>
    <mergeCell ref="F31:H32"/>
    <mergeCell ref="I31:I32"/>
    <mergeCell ref="J31:J32"/>
    <mergeCell ref="Y31:Y32"/>
    <mergeCell ref="Z31:AB32"/>
    <mergeCell ref="L32:M32"/>
    <mergeCell ref="Q32:R32"/>
    <mergeCell ref="AC33:AC34"/>
    <mergeCell ref="P31:R31"/>
    <mergeCell ref="P33:R33"/>
    <mergeCell ref="L34:M34"/>
    <mergeCell ref="Q34:R34"/>
    <mergeCell ref="V34:W34"/>
    <mergeCell ref="Y29:Y30"/>
    <mergeCell ref="Z29:AB30"/>
    <mergeCell ref="U30:W30"/>
    <mergeCell ref="AC25:AC26"/>
    <mergeCell ref="V26:W26"/>
    <mergeCell ref="AC23:AC24"/>
    <mergeCell ref="U24:W24"/>
    <mergeCell ref="C25:E26"/>
    <mergeCell ref="F25:H26"/>
    <mergeCell ref="I25:I26"/>
    <mergeCell ref="J25:J26"/>
    <mergeCell ref="Y25:Y26"/>
    <mergeCell ref="Z25:AB26"/>
    <mergeCell ref="C23:E24"/>
    <mergeCell ref="F23:H24"/>
    <mergeCell ref="I23:I24"/>
    <mergeCell ref="J23:J24"/>
    <mergeCell ref="Y23:Y24"/>
    <mergeCell ref="Z23:AB24"/>
    <mergeCell ref="AC29:AC30"/>
    <mergeCell ref="P23:R23"/>
    <mergeCell ref="P25:R25"/>
    <mergeCell ref="P29:R29"/>
    <mergeCell ref="L24:M24"/>
    <mergeCell ref="B16:E16"/>
    <mergeCell ref="L15:P15"/>
    <mergeCell ref="R15:V15"/>
    <mergeCell ref="X15:AB15"/>
    <mergeCell ref="F15:J15"/>
    <mergeCell ref="X16:AB16"/>
    <mergeCell ref="F16:J16"/>
    <mergeCell ref="L16:V16"/>
    <mergeCell ref="Y21:Y22"/>
    <mergeCell ref="Z21:AB22"/>
    <mergeCell ref="B18:AC18"/>
    <mergeCell ref="AC21:AC22"/>
    <mergeCell ref="P21:R21"/>
    <mergeCell ref="U22:W22"/>
    <mergeCell ref="L22:M22"/>
    <mergeCell ref="Q22:R22"/>
    <mergeCell ref="F21:H22"/>
    <mergeCell ref="J21:J22"/>
    <mergeCell ref="C21:E22"/>
    <mergeCell ref="I21:I22"/>
    <mergeCell ref="B8:E8"/>
    <mergeCell ref="R13:V13"/>
    <mergeCell ref="X13:AB13"/>
    <mergeCell ref="L14:P14"/>
    <mergeCell ref="R14:V14"/>
    <mergeCell ref="X14:AB14"/>
    <mergeCell ref="F11:J11"/>
    <mergeCell ref="F12:J12"/>
    <mergeCell ref="F13:J13"/>
    <mergeCell ref="F14:J14"/>
    <mergeCell ref="L11:P11"/>
    <mergeCell ref="R11:V11"/>
    <mergeCell ref="X11:AB11"/>
    <mergeCell ref="L12:P12"/>
    <mergeCell ref="R12:V12"/>
    <mergeCell ref="C10:E10"/>
    <mergeCell ref="L10:P10"/>
    <mergeCell ref="R10:V10"/>
    <mergeCell ref="X10:AB10"/>
    <mergeCell ref="F10:J10"/>
    <mergeCell ref="B10:B14"/>
    <mergeCell ref="B9:E9"/>
    <mergeCell ref="A2:AC3"/>
    <mergeCell ref="B20:AC20"/>
    <mergeCell ref="B28:AC28"/>
    <mergeCell ref="B36:AC36"/>
    <mergeCell ref="C11:E11"/>
    <mergeCell ref="C12:E12"/>
    <mergeCell ref="C13:E13"/>
    <mergeCell ref="C14:E14"/>
    <mergeCell ref="B4:E4"/>
    <mergeCell ref="F4:AC4"/>
    <mergeCell ref="B5:E5"/>
    <mergeCell ref="F5:AC5"/>
    <mergeCell ref="B17:AC17"/>
    <mergeCell ref="X12:AB12"/>
    <mergeCell ref="L13:P13"/>
    <mergeCell ref="B15:E15"/>
    <mergeCell ref="L8:Q8"/>
    <mergeCell ref="R8:W8"/>
    <mergeCell ref="X8:AC8"/>
    <mergeCell ref="F8:K8"/>
    <mergeCell ref="L9:P9"/>
    <mergeCell ref="R9:V9"/>
    <mergeCell ref="X9:AB9"/>
    <mergeCell ref="F9:J9"/>
  </mergeCells>
  <phoneticPr fontId="3"/>
  <printOptions horizontalCentered="1"/>
  <pageMargins left="0.78740157480314965" right="0.59055118110236227" top="0.39370078740157483" bottom="0.39370078740157483" header="0.31496062992125984" footer="0.31496062992125984"/>
  <pageSetup paperSize="9" scale="85" fitToHeight="0"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3BC33-A6C6-4003-BB6D-A74D536F017A}">
  <sheetPr>
    <pageSetUpPr fitToPage="1"/>
  </sheetPr>
  <dimension ref="A1:AG20"/>
  <sheetViews>
    <sheetView view="pageBreakPreview" zoomScaleNormal="85" zoomScaleSheetLayoutView="100" workbookViewId="0">
      <selection activeCell="A7" sqref="A7:AC9"/>
    </sheetView>
  </sheetViews>
  <sheetFormatPr defaultColWidth="3.25" defaultRowHeight="21.75" customHeight="1" x14ac:dyDescent="0.4"/>
  <cols>
    <col min="1" max="31" width="3.25" style="33"/>
    <col min="32" max="32" width="7" style="33" bestFit="1" customWidth="1"/>
    <col min="33" max="33" width="13.5" style="33" bestFit="1" customWidth="1"/>
    <col min="34" max="16384" width="3.25" style="33"/>
  </cols>
  <sheetData>
    <row r="1" spans="1:33" ht="21.75" customHeight="1" x14ac:dyDescent="0.4">
      <c r="A1" s="33" t="s">
        <v>273</v>
      </c>
      <c r="AG1" s="35"/>
    </row>
    <row r="2" spans="1:33" ht="21.75" customHeight="1" x14ac:dyDescent="0.4">
      <c r="A2" s="262" t="s">
        <v>131</v>
      </c>
      <c r="B2" s="262"/>
      <c r="C2" s="262"/>
      <c r="D2" s="262"/>
      <c r="E2" s="262"/>
      <c r="F2" s="262"/>
      <c r="G2" s="262"/>
      <c r="H2" s="262"/>
      <c r="I2" s="262"/>
      <c r="J2" s="262"/>
      <c r="K2" s="262"/>
      <c r="L2" s="262"/>
      <c r="M2" s="262"/>
      <c r="N2" s="262"/>
      <c r="O2" s="262"/>
      <c r="P2" s="262"/>
      <c r="Q2" s="262"/>
      <c r="R2" s="262"/>
      <c r="S2" s="262"/>
      <c r="T2" s="262"/>
      <c r="U2" s="262"/>
      <c r="V2" s="262"/>
      <c r="W2" s="262"/>
      <c r="X2" s="262"/>
      <c r="Y2" s="262"/>
      <c r="Z2" s="262"/>
      <c r="AA2" s="262"/>
      <c r="AB2" s="262"/>
      <c r="AC2" s="262"/>
    </row>
    <row r="3" spans="1:33" ht="21.75" customHeight="1" x14ac:dyDescent="0.4">
      <c r="A3" s="262"/>
      <c r="B3" s="262"/>
      <c r="C3" s="262"/>
      <c r="D3" s="262"/>
      <c r="E3" s="262"/>
      <c r="F3" s="262"/>
      <c r="G3" s="262"/>
      <c r="H3" s="262"/>
      <c r="I3" s="262"/>
      <c r="J3" s="262"/>
      <c r="K3" s="262"/>
      <c r="L3" s="262"/>
      <c r="M3" s="262"/>
      <c r="N3" s="262"/>
      <c r="O3" s="262"/>
      <c r="P3" s="262"/>
      <c r="Q3" s="262"/>
      <c r="R3" s="262"/>
      <c r="S3" s="262"/>
      <c r="T3" s="262"/>
      <c r="U3" s="262"/>
      <c r="V3" s="262"/>
      <c r="W3" s="262"/>
      <c r="X3" s="262"/>
      <c r="Y3" s="262"/>
      <c r="Z3" s="262"/>
      <c r="AA3" s="262"/>
      <c r="AB3" s="262"/>
      <c r="AC3" s="262"/>
    </row>
    <row r="4" spans="1:33" ht="21.75" customHeight="1" x14ac:dyDescent="0.4">
      <c r="A4" s="67"/>
      <c r="B4" s="220" t="s">
        <v>0</v>
      </c>
      <c r="C4" s="221"/>
      <c r="D4" s="221"/>
      <c r="E4" s="222"/>
      <c r="F4" s="395" t="str">
        <f>IF(様式第2号_大規模修繕計画書!$F$4="","",様式第2号_大規模修繕計画書!$F$4)</f>
        <v/>
      </c>
      <c r="G4" s="396"/>
      <c r="H4" s="396"/>
      <c r="I4" s="396"/>
      <c r="J4" s="396"/>
      <c r="K4" s="396"/>
      <c r="L4" s="396"/>
      <c r="M4" s="396"/>
      <c r="N4" s="396"/>
      <c r="O4" s="396"/>
      <c r="P4" s="396"/>
      <c r="Q4" s="396"/>
      <c r="R4" s="396"/>
      <c r="S4" s="396"/>
      <c r="T4" s="396"/>
      <c r="U4" s="396"/>
      <c r="V4" s="396"/>
      <c r="W4" s="396"/>
      <c r="X4" s="396"/>
      <c r="Y4" s="396"/>
      <c r="Z4" s="396"/>
      <c r="AA4" s="396"/>
      <c r="AB4" s="396"/>
      <c r="AC4" s="397"/>
    </row>
    <row r="5" spans="1:33" ht="21.75" customHeight="1" x14ac:dyDescent="0.4">
      <c r="A5" s="67"/>
      <c r="B5" s="398" t="s">
        <v>280</v>
      </c>
      <c r="C5" s="399"/>
      <c r="D5" s="399"/>
      <c r="E5" s="400"/>
      <c r="F5" s="395" t="str">
        <f>IF(様式第2号_大規模修繕計画書!$I$5="","",様式第2号_大規模修繕計画書!F5&amp;様式第2号_大規模修繕計画書!I5)</f>
        <v/>
      </c>
      <c r="G5" s="396"/>
      <c r="H5" s="396"/>
      <c r="I5" s="396"/>
      <c r="J5" s="396"/>
      <c r="K5" s="396"/>
      <c r="L5" s="396"/>
      <c r="M5" s="396"/>
      <c r="N5" s="396"/>
      <c r="O5" s="396"/>
      <c r="P5" s="396"/>
      <c r="Q5" s="396"/>
      <c r="R5" s="396"/>
      <c r="S5" s="396"/>
      <c r="T5" s="396"/>
      <c r="U5" s="396"/>
      <c r="V5" s="396"/>
      <c r="W5" s="396"/>
      <c r="X5" s="396"/>
      <c r="Y5" s="396"/>
      <c r="Z5" s="396"/>
      <c r="AA5" s="396"/>
      <c r="AB5" s="396"/>
      <c r="AC5" s="397"/>
    </row>
    <row r="6" spans="1:33" ht="21.75" customHeight="1" x14ac:dyDescent="0.4">
      <c r="A6" s="51"/>
      <c r="B6" s="51"/>
      <c r="C6" s="51"/>
      <c r="D6" s="51"/>
      <c r="E6" s="51"/>
      <c r="F6" s="51"/>
      <c r="G6" s="51"/>
      <c r="H6" s="51"/>
      <c r="I6" s="51"/>
      <c r="J6" s="51"/>
      <c r="K6" s="51"/>
      <c r="L6" s="51"/>
      <c r="M6" s="51"/>
      <c r="N6" s="51"/>
      <c r="O6" s="51"/>
      <c r="P6" s="51"/>
      <c r="Q6" s="51"/>
      <c r="R6" s="51"/>
      <c r="S6" s="51"/>
      <c r="T6" s="51"/>
      <c r="U6" s="51"/>
      <c r="V6" s="51"/>
      <c r="W6" s="51"/>
      <c r="X6" s="51"/>
      <c r="Y6" s="51"/>
      <c r="Z6" s="51"/>
      <c r="AA6" s="51"/>
      <c r="AB6" s="51"/>
      <c r="AC6" s="51"/>
    </row>
    <row r="7" spans="1:33" ht="21.75" customHeight="1" x14ac:dyDescent="0.4">
      <c r="A7" s="490" t="s">
        <v>275</v>
      </c>
      <c r="B7" s="490"/>
      <c r="C7" s="490"/>
      <c r="D7" s="490"/>
      <c r="E7" s="490"/>
      <c r="F7" s="490"/>
      <c r="G7" s="490"/>
      <c r="H7" s="490"/>
      <c r="I7" s="490"/>
      <c r="J7" s="490"/>
      <c r="K7" s="490"/>
      <c r="L7" s="490"/>
      <c r="M7" s="490"/>
      <c r="N7" s="490"/>
      <c r="O7" s="490"/>
      <c r="P7" s="490"/>
      <c r="Q7" s="490"/>
      <c r="R7" s="490"/>
      <c r="S7" s="490"/>
      <c r="T7" s="490"/>
      <c r="U7" s="490"/>
      <c r="V7" s="490"/>
      <c r="W7" s="490"/>
      <c r="X7" s="490"/>
      <c r="Y7" s="490"/>
      <c r="Z7" s="490"/>
      <c r="AA7" s="490"/>
      <c r="AB7" s="490"/>
      <c r="AC7" s="490"/>
    </row>
    <row r="8" spans="1:33" ht="21.75" customHeight="1" x14ac:dyDescent="0.4">
      <c r="A8" s="490"/>
      <c r="B8" s="490"/>
      <c r="C8" s="490"/>
      <c r="D8" s="490"/>
      <c r="E8" s="490"/>
      <c r="F8" s="490"/>
      <c r="G8" s="490"/>
      <c r="H8" s="490"/>
      <c r="I8" s="490"/>
      <c r="J8" s="490"/>
      <c r="K8" s="490"/>
      <c r="L8" s="490"/>
      <c r="M8" s="490"/>
      <c r="N8" s="490"/>
      <c r="O8" s="490"/>
      <c r="P8" s="490"/>
      <c r="Q8" s="490"/>
      <c r="R8" s="490"/>
      <c r="S8" s="490"/>
      <c r="T8" s="490"/>
      <c r="U8" s="490"/>
      <c r="V8" s="490"/>
      <c r="W8" s="490"/>
      <c r="X8" s="490"/>
      <c r="Y8" s="490"/>
      <c r="Z8" s="490"/>
      <c r="AA8" s="490"/>
      <c r="AB8" s="490"/>
      <c r="AC8" s="490"/>
    </row>
    <row r="9" spans="1:33" ht="21.75" customHeight="1" x14ac:dyDescent="0.4">
      <c r="A9" s="491"/>
      <c r="B9" s="491"/>
      <c r="C9" s="491"/>
      <c r="D9" s="491"/>
      <c r="E9" s="491"/>
      <c r="F9" s="491"/>
      <c r="G9" s="491"/>
      <c r="H9" s="491"/>
      <c r="I9" s="491"/>
      <c r="J9" s="491"/>
      <c r="K9" s="491"/>
      <c r="L9" s="491"/>
      <c r="M9" s="491"/>
      <c r="N9" s="491"/>
      <c r="O9" s="491"/>
      <c r="P9" s="491"/>
      <c r="Q9" s="491"/>
      <c r="R9" s="491"/>
      <c r="S9" s="491"/>
      <c r="T9" s="491"/>
      <c r="U9" s="491"/>
      <c r="V9" s="491"/>
      <c r="W9" s="491"/>
      <c r="X9" s="491"/>
      <c r="Y9" s="491"/>
      <c r="Z9" s="491"/>
      <c r="AA9" s="491"/>
      <c r="AB9" s="491"/>
      <c r="AC9" s="491"/>
    </row>
    <row r="10" spans="1:33" ht="21.75" customHeight="1" x14ac:dyDescent="0.4">
      <c r="A10" s="252" t="s">
        <v>132</v>
      </c>
      <c r="B10" s="253"/>
      <c r="C10" s="253"/>
      <c r="D10" s="301"/>
      <c r="E10" s="252" t="s">
        <v>133</v>
      </c>
      <c r="F10" s="253"/>
      <c r="G10" s="253"/>
      <c r="H10" s="253"/>
      <c r="I10" s="301"/>
      <c r="J10" s="252" t="s">
        <v>134</v>
      </c>
      <c r="K10" s="253"/>
      <c r="L10" s="253"/>
      <c r="M10" s="253"/>
      <c r="N10" s="253"/>
      <c r="O10" s="253"/>
      <c r="P10" s="301"/>
      <c r="Q10" s="252" t="s">
        <v>135</v>
      </c>
      <c r="R10" s="253"/>
      <c r="S10" s="253"/>
      <c r="T10" s="253"/>
      <c r="U10" s="253"/>
      <c r="V10" s="253"/>
      <c r="W10" s="301"/>
      <c r="X10" s="252" t="s">
        <v>132</v>
      </c>
      <c r="Y10" s="253"/>
      <c r="Z10" s="253"/>
      <c r="AA10" s="253"/>
      <c r="AB10" s="253"/>
      <c r="AC10" s="301"/>
    </row>
    <row r="11" spans="1:33" ht="67.5" customHeight="1" x14ac:dyDescent="0.4">
      <c r="A11" s="224"/>
      <c r="B11" s="225"/>
      <c r="C11" s="221" t="s">
        <v>136</v>
      </c>
      <c r="D11" s="222"/>
      <c r="E11" s="224"/>
      <c r="F11" s="225"/>
      <c r="G11" s="225"/>
      <c r="H11" s="225"/>
      <c r="I11" s="283"/>
      <c r="J11" s="224"/>
      <c r="K11" s="225"/>
      <c r="L11" s="225"/>
      <c r="M11" s="225"/>
      <c r="N11" s="225"/>
      <c r="O11" s="225"/>
      <c r="P11" s="283"/>
      <c r="Q11" s="224"/>
      <c r="R11" s="225"/>
      <c r="S11" s="225"/>
      <c r="T11" s="225"/>
      <c r="U11" s="225"/>
      <c r="V11" s="225"/>
      <c r="W11" s="283"/>
      <c r="X11" s="224"/>
      <c r="Y11" s="225"/>
      <c r="Z11" s="225"/>
      <c r="AA11" s="225"/>
      <c r="AB11" s="225"/>
      <c r="AC11" s="283"/>
    </row>
    <row r="12" spans="1:33" ht="67.5" customHeight="1" x14ac:dyDescent="0.4">
      <c r="A12" s="224"/>
      <c r="B12" s="225"/>
      <c r="C12" s="221" t="s">
        <v>136</v>
      </c>
      <c r="D12" s="222"/>
      <c r="E12" s="224"/>
      <c r="F12" s="225"/>
      <c r="G12" s="225"/>
      <c r="H12" s="225"/>
      <c r="I12" s="283"/>
      <c r="J12" s="224"/>
      <c r="K12" s="225"/>
      <c r="L12" s="225"/>
      <c r="M12" s="225"/>
      <c r="N12" s="225"/>
      <c r="O12" s="225"/>
      <c r="P12" s="283"/>
      <c r="Q12" s="224"/>
      <c r="R12" s="225"/>
      <c r="S12" s="225"/>
      <c r="T12" s="225"/>
      <c r="U12" s="225"/>
      <c r="V12" s="225"/>
      <c r="W12" s="283"/>
      <c r="X12" s="224"/>
      <c r="Y12" s="225"/>
      <c r="Z12" s="225"/>
      <c r="AA12" s="225"/>
      <c r="AB12" s="225"/>
      <c r="AC12" s="283"/>
    </row>
    <row r="13" spans="1:33" ht="67.5" customHeight="1" x14ac:dyDescent="0.4">
      <c r="A13" s="224"/>
      <c r="B13" s="225"/>
      <c r="C13" s="221" t="s">
        <v>136</v>
      </c>
      <c r="D13" s="222"/>
      <c r="E13" s="224"/>
      <c r="F13" s="225"/>
      <c r="G13" s="225"/>
      <c r="H13" s="225"/>
      <c r="I13" s="283"/>
      <c r="J13" s="224"/>
      <c r="K13" s="225"/>
      <c r="L13" s="225"/>
      <c r="M13" s="225"/>
      <c r="N13" s="225"/>
      <c r="O13" s="225"/>
      <c r="P13" s="283"/>
      <c r="Q13" s="224"/>
      <c r="R13" s="225"/>
      <c r="S13" s="225"/>
      <c r="T13" s="225"/>
      <c r="U13" s="225"/>
      <c r="V13" s="225"/>
      <c r="W13" s="283"/>
      <c r="X13" s="224"/>
      <c r="Y13" s="225"/>
      <c r="Z13" s="225"/>
      <c r="AA13" s="225"/>
      <c r="AB13" s="225"/>
      <c r="AC13" s="283"/>
    </row>
    <row r="14" spans="1:33" ht="67.5" customHeight="1" x14ac:dyDescent="0.4">
      <c r="A14" s="224"/>
      <c r="B14" s="225"/>
      <c r="C14" s="221" t="s">
        <v>136</v>
      </c>
      <c r="D14" s="222"/>
      <c r="E14" s="224"/>
      <c r="F14" s="225"/>
      <c r="G14" s="225"/>
      <c r="H14" s="225"/>
      <c r="I14" s="283"/>
      <c r="J14" s="224"/>
      <c r="K14" s="225"/>
      <c r="L14" s="225"/>
      <c r="M14" s="225"/>
      <c r="N14" s="225"/>
      <c r="O14" s="225"/>
      <c r="P14" s="283"/>
      <c r="Q14" s="224"/>
      <c r="R14" s="225"/>
      <c r="S14" s="225"/>
      <c r="T14" s="225"/>
      <c r="U14" s="225"/>
      <c r="V14" s="225"/>
      <c r="W14" s="283"/>
      <c r="X14" s="224"/>
      <c r="Y14" s="225"/>
      <c r="Z14" s="225"/>
      <c r="AA14" s="225"/>
      <c r="AB14" s="225"/>
      <c r="AC14" s="283"/>
    </row>
    <row r="15" spans="1:33" ht="67.5" customHeight="1" x14ac:dyDescent="0.4">
      <c r="A15" s="224"/>
      <c r="B15" s="225"/>
      <c r="C15" s="221" t="s">
        <v>136</v>
      </c>
      <c r="D15" s="222"/>
      <c r="E15" s="224"/>
      <c r="F15" s="225"/>
      <c r="G15" s="225"/>
      <c r="H15" s="225"/>
      <c r="I15" s="283"/>
      <c r="J15" s="224"/>
      <c r="K15" s="225"/>
      <c r="L15" s="225"/>
      <c r="M15" s="225"/>
      <c r="N15" s="225"/>
      <c r="O15" s="225"/>
      <c r="P15" s="283"/>
      <c r="Q15" s="224"/>
      <c r="R15" s="225"/>
      <c r="S15" s="225"/>
      <c r="T15" s="225"/>
      <c r="U15" s="225"/>
      <c r="V15" s="225"/>
      <c r="W15" s="283"/>
      <c r="X15" s="224"/>
      <c r="Y15" s="225"/>
      <c r="Z15" s="225"/>
      <c r="AA15" s="225"/>
      <c r="AB15" s="225"/>
      <c r="AC15" s="283"/>
    </row>
    <row r="16" spans="1:33" ht="67.5" customHeight="1" x14ac:dyDescent="0.4">
      <c r="A16" s="224"/>
      <c r="B16" s="225"/>
      <c r="C16" s="221" t="s">
        <v>136</v>
      </c>
      <c r="D16" s="222"/>
      <c r="E16" s="224"/>
      <c r="F16" s="225"/>
      <c r="G16" s="225"/>
      <c r="H16" s="225"/>
      <c r="I16" s="283"/>
      <c r="J16" s="224"/>
      <c r="K16" s="225"/>
      <c r="L16" s="225"/>
      <c r="M16" s="225"/>
      <c r="N16" s="225"/>
      <c r="O16" s="225"/>
      <c r="P16" s="283"/>
      <c r="Q16" s="224"/>
      <c r="R16" s="225"/>
      <c r="S16" s="225"/>
      <c r="T16" s="225"/>
      <c r="U16" s="225"/>
      <c r="V16" s="225"/>
      <c r="W16" s="283"/>
      <c r="X16" s="224"/>
      <c r="Y16" s="225"/>
      <c r="Z16" s="225"/>
      <c r="AA16" s="225"/>
      <c r="AB16" s="225"/>
      <c r="AC16" s="283"/>
    </row>
    <row r="17" spans="1:29" ht="67.5" customHeight="1" x14ac:dyDescent="0.4">
      <c r="A17" s="224"/>
      <c r="B17" s="225"/>
      <c r="C17" s="221" t="s">
        <v>136</v>
      </c>
      <c r="D17" s="222"/>
      <c r="E17" s="224"/>
      <c r="F17" s="225"/>
      <c r="G17" s="225"/>
      <c r="H17" s="225"/>
      <c r="I17" s="283"/>
      <c r="J17" s="224"/>
      <c r="K17" s="225"/>
      <c r="L17" s="225"/>
      <c r="M17" s="225"/>
      <c r="N17" s="225"/>
      <c r="O17" s="225"/>
      <c r="P17" s="283"/>
      <c r="Q17" s="224"/>
      <c r="R17" s="225"/>
      <c r="S17" s="225"/>
      <c r="T17" s="225"/>
      <c r="U17" s="225"/>
      <c r="V17" s="225"/>
      <c r="W17" s="283"/>
      <c r="X17" s="224"/>
      <c r="Y17" s="225"/>
      <c r="Z17" s="225"/>
      <c r="AA17" s="225"/>
      <c r="AB17" s="225"/>
      <c r="AC17" s="283"/>
    </row>
    <row r="18" spans="1:29" ht="67.5" customHeight="1" x14ac:dyDescent="0.4">
      <c r="A18" s="224"/>
      <c r="B18" s="225"/>
      <c r="C18" s="221" t="s">
        <v>136</v>
      </c>
      <c r="D18" s="222"/>
      <c r="E18" s="224"/>
      <c r="F18" s="225"/>
      <c r="G18" s="225"/>
      <c r="H18" s="225"/>
      <c r="I18" s="283"/>
      <c r="J18" s="224"/>
      <c r="K18" s="225"/>
      <c r="L18" s="225"/>
      <c r="M18" s="225"/>
      <c r="N18" s="225"/>
      <c r="O18" s="225"/>
      <c r="P18" s="283"/>
      <c r="Q18" s="224"/>
      <c r="R18" s="225"/>
      <c r="S18" s="225"/>
      <c r="T18" s="225"/>
      <c r="U18" s="225"/>
      <c r="V18" s="225"/>
      <c r="W18" s="283"/>
      <c r="X18" s="224"/>
      <c r="Y18" s="225"/>
      <c r="Z18" s="225"/>
      <c r="AA18" s="225"/>
      <c r="AB18" s="225"/>
      <c r="AC18" s="283"/>
    </row>
    <row r="19" spans="1:29" ht="67.5" customHeight="1" x14ac:dyDescent="0.4">
      <c r="A19" s="224"/>
      <c r="B19" s="225"/>
      <c r="C19" s="221" t="s">
        <v>136</v>
      </c>
      <c r="D19" s="222"/>
      <c r="E19" s="224"/>
      <c r="F19" s="225"/>
      <c r="G19" s="225"/>
      <c r="H19" s="225"/>
      <c r="I19" s="283"/>
      <c r="J19" s="224"/>
      <c r="K19" s="225"/>
      <c r="L19" s="225"/>
      <c r="M19" s="225"/>
      <c r="N19" s="225"/>
      <c r="O19" s="225"/>
      <c r="P19" s="283"/>
      <c r="Q19" s="224"/>
      <c r="R19" s="225"/>
      <c r="S19" s="225"/>
      <c r="T19" s="225"/>
      <c r="U19" s="225"/>
      <c r="V19" s="225"/>
      <c r="W19" s="283"/>
      <c r="X19" s="224"/>
      <c r="Y19" s="225"/>
      <c r="Z19" s="225"/>
      <c r="AA19" s="225"/>
      <c r="AB19" s="225"/>
      <c r="AC19" s="283"/>
    </row>
    <row r="20" spans="1:29" ht="67.5" customHeight="1" x14ac:dyDescent="0.4">
      <c r="A20" s="224"/>
      <c r="B20" s="225"/>
      <c r="C20" s="221" t="s">
        <v>136</v>
      </c>
      <c r="D20" s="222"/>
      <c r="E20" s="224"/>
      <c r="F20" s="225"/>
      <c r="G20" s="225"/>
      <c r="H20" s="225"/>
      <c r="I20" s="283"/>
      <c r="J20" s="224"/>
      <c r="K20" s="225"/>
      <c r="L20" s="225"/>
      <c r="M20" s="225"/>
      <c r="N20" s="225"/>
      <c r="O20" s="225"/>
      <c r="P20" s="283"/>
      <c r="Q20" s="224"/>
      <c r="R20" s="225"/>
      <c r="S20" s="225"/>
      <c r="T20" s="225"/>
      <c r="U20" s="225"/>
      <c r="V20" s="225"/>
      <c r="W20" s="283"/>
      <c r="X20" s="224"/>
      <c r="Y20" s="225"/>
      <c r="Z20" s="225"/>
      <c r="AA20" s="225"/>
      <c r="AB20" s="225"/>
      <c r="AC20" s="283"/>
    </row>
  </sheetData>
  <sheetProtection sheet="1" formatCells="0" formatColumns="0" formatRows="0" insertColumns="0" insertRows="0" insertHyperlinks="0" deleteColumns="0" deleteRows="0" selectLockedCells="1" sort="0" autoFilter="0" pivotTables="0"/>
  <mergeCells count="71">
    <mergeCell ref="A7:AC9"/>
    <mergeCell ref="A2:AC3"/>
    <mergeCell ref="B4:E4"/>
    <mergeCell ref="F4:AC4"/>
    <mergeCell ref="B5:E5"/>
    <mergeCell ref="F5:AC5"/>
    <mergeCell ref="E15:I15"/>
    <mergeCell ref="J15:P15"/>
    <mergeCell ref="C18:D18"/>
    <mergeCell ref="E18:I18"/>
    <mergeCell ref="J18:P18"/>
    <mergeCell ref="A11:B11"/>
    <mergeCell ref="A10:D10"/>
    <mergeCell ref="X10:AC10"/>
    <mergeCell ref="E10:I10"/>
    <mergeCell ref="J10:P10"/>
    <mergeCell ref="Q10:W10"/>
    <mergeCell ref="X12:AC12"/>
    <mergeCell ref="C11:D11"/>
    <mergeCell ref="E11:I11"/>
    <mergeCell ref="J11:P11"/>
    <mergeCell ref="Q11:W11"/>
    <mergeCell ref="X11:AC11"/>
    <mergeCell ref="A12:B12"/>
    <mergeCell ref="C12:D12"/>
    <mergeCell ref="E12:I12"/>
    <mergeCell ref="J12:P12"/>
    <mergeCell ref="Q12:W12"/>
    <mergeCell ref="X14:AC14"/>
    <mergeCell ref="A13:B13"/>
    <mergeCell ref="C13:D13"/>
    <mergeCell ref="E13:I13"/>
    <mergeCell ref="J13:P13"/>
    <mergeCell ref="Q13:W13"/>
    <mergeCell ref="X13:AC13"/>
    <mergeCell ref="A14:B14"/>
    <mergeCell ref="C14:D14"/>
    <mergeCell ref="E14:I14"/>
    <mergeCell ref="J14:P14"/>
    <mergeCell ref="Q14:W14"/>
    <mergeCell ref="X17:AC17"/>
    <mergeCell ref="Q15:W15"/>
    <mergeCell ref="X15:AC15"/>
    <mergeCell ref="A16:B16"/>
    <mergeCell ref="C16:D16"/>
    <mergeCell ref="E16:I16"/>
    <mergeCell ref="J16:P16"/>
    <mergeCell ref="Q16:W16"/>
    <mergeCell ref="X16:AC16"/>
    <mergeCell ref="A17:B17"/>
    <mergeCell ref="C17:D17"/>
    <mergeCell ref="E17:I17"/>
    <mergeCell ref="J17:P17"/>
    <mergeCell ref="Q17:W17"/>
    <mergeCell ref="A15:B15"/>
    <mergeCell ref="C15:D15"/>
    <mergeCell ref="Q18:W18"/>
    <mergeCell ref="X18:AC18"/>
    <mergeCell ref="X19:AC19"/>
    <mergeCell ref="A20:B20"/>
    <mergeCell ref="C20:D20"/>
    <mergeCell ref="E20:I20"/>
    <mergeCell ref="J20:P20"/>
    <mergeCell ref="Q20:W20"/>
    <mergeCell ref="X20:AC20"/>
    <mergeCell ref="A19:B19"/>
    <mergeCell ref="C19:D19"/>
    <mergeCell ref="E19:I19"/>
    <mergeCell ref="J19:P19"/>
    <mergeCell ref="Q19:W19"/>
    <mergeCell ref="A18:B18"/>
  </mergeCells>
  <phoneticPr fontId="3"/>
  <printOptions horizontalCentered="1"/>
  <pageMargins left="0.78740157480314965" right="0.59055118110236227" top="0.39370078740157483" bottom="0.39370078740157483" header="0.31496062992125984" footer="0.31496062992125984"/>
  <pageSetup paperSize="9" scale="85" fitToHeight="0" orientation="portrait" blackAndWhite="1"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E0989-249C-4530-AF37-2452330F71C1}">
  <sheetPr>
    <pageSetUpPr fitToPage="1"/>
  </sheetPr>
  <dimension ref="A1:AG38"/>
  <sheetViews>
    <sheetView view="pageBreakPreview" zoomScale="85" zoomScaleNormal="100" zoomScaleSheetLayoutView="85" workbookViewId="0">
      <selection activeCell="Q47" sqref="Q47"/>
    </sheetView>
  </sheetViews>
  <sheetFormatPr defaultColWidth="9.375" defaultRowHeight="26.25" customHeight="1" x14ac:dyDescent="0.4"/>
  <cols>
    <col min="1" max="1" width="11.5" style="89" customWidth="1"/>
    <col min="2" max="2" width="8.75" style="89" customWidth="1"/>
    <col min="3" max="3" width="9.375" style="89" customWidth="1"/>
    <col min="4" max="4" width="12.5" style="89" customWidth="1"/>
    <col min="5" max="5" width="9.375" style="89" customWidth="1"/>
    <col min="6" max="6" width="11.25" style="89" customWidth="1"/>
    <col min="7" max="7" width="3.125" style="89" customWidth="1"/>
    <col min="8" max="14" width="9.625" style="89" customWidth="1"/>
    <col min="15" max="15" width="9" style="89" customWidth="1"/>
    <col min="16" max="16" width="18.5" style="89" customWidth="1"/>
    <col min="17" max="17" width="10.625" style="89" customWidth="1"/>
    <col min="18" max="20" width="10.375" style="89" customWidth="1"/>
    <col min="21" max="21" width="10.125" style="89" customWidth="1"/>
    <col min="22" max="260" width="9.375" style="89"/>
    <col min="261" max="261" width="12.5" style="89" customWidth="1"/>
    <col min="262" max="262" width="9.375" style="89"/>
    <col min="263" max="263" width="11.25" style="89" customWidth="1"/>
    <col min="264" max="264" width="3.125" style="89" customWidth="1"/>
    <col min="265" max="265" width="10.625" style="89" customWidth="1"/>
    <col min="266" max="267" width="15.625" style="89" customWidth="1"/>
    <col min="268" max="268" width="10.625" style="89" customWidth="1"/>
    <col min="269" max="272" width="11.25" style="89" customWidth="1"/>
    <col min="273" max="273" width="8.125" style="89" customWidth="1"/>
    <col min="274" max="516" width="9.375" style="89"/>
    <col min="517" max="517" width="12.5" style="89" customWidth="1"/>
    <col min="518" max="518" width="9.375" style="89"/>
    <col min="519" max="519" width="11.25" style="89" customWidth="1"/>
    <col min="520" max="520" width="3.125" style="89" customWidth="1"/>
    <col min="521" max="521" width="10.625" style="89" customWidth="1"/>
    <col min="522" max="523" width="15.625" style="89" customWidth="1"/>
    <col min="524" max="524" width="10.625" style="89" customWidth="1"/>
    <col min="525" max="528" width="11.25" style="89" customWidth="1"/>
    <col min="529" max="529" width="8.125" style="89" customWidth="1"/>
    <col min="530" max="772" width="9.375" style="89"/>
    <col min="773" max="773" width="12.5" style="89" customWidth="1"/>
    <col min="774" max="774" width="9.375" style="89"/>
    <col min="775" max="775" width="11.25" style="89" customWidth="1"/>
    <col min="776" max="776" width="3.125" style="89" customWidth="1"/>
    <col min="777" max="777" width="10.625" style="89" customWidth="1"/>
    <col min="778" max="779" width="15.625" style="89" customWidth="1"/>
    <col min="780" max="780" width="10.625" style="89" customWidth="1"/>
    <col min="781" max="784" width="11.25" style="89" customWidth="1"/>
    <col min="785" max="785" width="8.125" style="89" customWidth="1"/>
    <col min="786" max="1028" width="9.375" style="89"/>
    <col min="1029" max="1029" width="12.5" style="89" customWidth="1"/>
    <col min="1030" max="1030" width="9.375" style="89"/>
    <col min="1031" max="1031" width="11.25" style="89" customWidth="1"/>
    <col min="1032" max="1032" width="3.125" style="89" customWidth="1"/>
    <col min="1033" max="1033" width="10.625" style="89" customWidth="1"/>
    <col min="1034" max="1035" width="15.625" style="89" customWidth="1"/>
    <col min="1036" max="1036" width="10.625" style="89" customWidth="1"/>
    <col min="1037" max="1040" width="11.25" style="89" customWidth="1"/>
    <col min="1041" max="1041" width="8.125" style="89" customWidth="1"/>
    <col min="1042" max="1284" width="9.375" style="89"/>
    <col min="1285" max="1285" width="12.5" style="89" customWidth="1"/>
    <col min="1286" max="1286" width="9.375" style="89"/>
    <col min="1287" max="1287" width="11.25" style="89" customWidth="1"/>
    <col min="1288" max="1288" width="3.125" style="89" customWidth="1"/>
    <col min="1289" max="1289" width="10.625" style="89" customWidth="1"/>
    <col min="1290" max="1291" width="15.625" style="89" customWidth="1"/>
    <col min="1292" max="1292" width="10.625" style="89" customWidth="1"/>
    <col min="1293" max="1296" width="11.25" style="89" customWidth="1"/>
    <col min="1297" max="1297" width="8.125" style="89" customWidth="1"/>
    <col min="1298" max="1540" width="9.375" style="89"/>
    <col min="1541" max="1541" width="12.5" style="89" customWidth="1"/>
    <col min="1542" max="1542" width="9.375" style="89"/>
    <col min="1543" max="1543" width="11.25" style="89" customWidth="1"/>
    <col min="1544" max="1544" width="3.125" style="89" customWidth="1"/>
    <col min="1545" max="1545" width="10.625" style="89" customWidth="1"/>
    <col min="1546" max="1547" width="15.625" style="89" customWidth="1"/>
    <col min="1548" max="1548" width="10.625" style="89" customWidth="1"/>
    <col min="1549" max="1552" width="11.25" style="89" customWidth="1"/>
    <col min="1553" max="1553" width="8.125" style="89" customWidth="1"/>
    <col min="1554" max="1796" width="9.375" style="89"/>
    <col min="1797" max="1797" width="12.5" style="89" customWidth="1"/>
    <col min="1798" max="1798" width="9.375" style="89"/>
    <col min="1799" max="1799" width="11.25" style="89" customWidth="1"/>
    <col min="1800" max="1800" width="3.125" style="89" customWidth="1"/>
    <col min="1801" max="1801" width="10.625" style="89" customWidth="1"/>
    <col min="1802" max="1803" width="15.625" style="89" customWidth="1"/>
    <col min="1804" max="1804" width="10.625" style="89" customWidth="1"/>
    <col min="1805" max="1808" width="11.25" style="89" customWidth="1"/>
    <col min="1809" max="1809" width="8.125" style="89" customWidth="1"/>
    <col min="1810" max="2052" width="9.375" style="89"/>
    <col min="2053" max="2053" width="12.5" style="89" customWidth="1"/>
    <col min="2054" max="2054" width="9.375" style="89"/>
    <col min="2055" max="2055" width="11.25" style="89" customWidth="1"/>
    <col min="2056" max="2056" width="3.125" style="89" customWidth="1"/>
    <col min="2057" max="2057" width="10.625" style="89" customWidth="1"/>
    <col min="2058" max="2059" width="15.625" style="89" customWidth="1"/>
    <col min="2060" max="2060" width="10.625" style="89" customWidth="1"/>
    <col min="2061" max="2064" width="11.25" style="89" customWidth="1"/>
    <col min="2065" max="2065" width="8.125" style="89" customWidth="1"/>
    <col min="2066" max="2308" width="9.375" style="89"/>
    <col min="2309" max="2309" width="12.5" style="89" customWidth="1"/>
    <col min="2310" max="2310" width="9.375" style="89"/>
    <col min="2311" max="2311" width="11.25" style="89" customWidth="1"/>
    <col min="2312" max="2312" width="3.125" style="89" customWidth="1"/>
    <col min="2313" max="2313" width="10.625" style="89" customWidth="1"/>
    <col min="2314" max="2315" width="15.625" style="89" customWidth="1"/>
    <col min="2316" max="2316" width="10.625" style="89" customWidth="1"/>
    <col min="2317" max="2320" width="11.25" style="89" customWidth="1"/>
    <col min="2321" max="2321" width="8.125" style="89" customWidth="1"/>
    <col min="2322" max="2564" width="9.375" style="89"/>
    <col min="2565" max="2565" width="12.5" style="89" customWidth="1"/>
    <col min="2566" max="2566" width="9.375" style="89"/>
    <col min="2567" max="2567" width="11.25" style="89" customWidth="1"/>
    <col min="2568" max="2568" width="3.125" style="89" customWidth="1"/>
    <col min="2569" max="2569" width="10.625" style="89" customWidth="1"/>
    <col min="2570" max="2571" width="15.625" style="89" customWidth="1"/>
    <col min="2572" max="2572" width="10.625" style="89" customWidth="1"/>
    <col min="2573" max="2576" width="11.25" style="89" customWidth="1"/>
    <col min="2577" max="2577" width="8.125" style="89" customWidth="1"/>
    <col min="2578" max="2820" width="9.375" style="89"/>
    <col min="2821" max="2821" width="12.5" style="89" customWidth="1"/>
    <col min="2822" max="2822" width="9.375" style="89"/>
    <col min="2823" max="2823" width="11.25" style="89" customWidth="1"/>
    <col min="2824" max="2824" width="3.125" style="89" customWidth="1"/>
    <col min="2825" max="2825" width="10.625" style="89" customWidth="1"/>
    <col min="2826" max="2827" width="15.625" style="89" customWidth="1"/>
    <col min="2828" max="2828" width="10.625" style="89" customWidth="1"/>
    <col min="2829" max="2832" width="11.25" style="89" customWidth="1"/>
    <col min="2833" max="2833" width="8.125" style="89" customWidth="1"/>
    <col min="2834" max="3076" width="9.375" style="89"/>
    <col min="3077" max="3077" width="12.5" style="89" customWidth="1"/>
    <col min="3078" max="3078" width="9.375" style="89"/>
    <col min="3079" max="3079" width="11.25" style="89" customWidth="1"/>
    <col min="3080" max="3080" width="3.125" style="89" customWidth="1"/>
    <col min="3081" max="3081" width="10.625" style="89" customWidth="1"/>
    <col min="3082" max="3083" width="15.625" style="89" customWidth="1"/>
    <col min="3084" max="3084" width="10.625" style="89" customWidth="1"/>
    <col min="3085" max="3088" width="11.25" style="89" customWidth="1"/>
    <col min="3089" max="3089" width="8.125" style="89" customWidth="1"/>
    <col min="3090" max="3332" width="9.375" style="89"/>
    <col min="3333" max="3333" width="12.5" style="89" customWidth="1"/>
    <col min="3334" max="3334" width="9.375" style="89"/>
    <col min="3335" max="3335" width="11.25" style="89" customWidth="1"/>
    <col min="3336" max="3336" width="3.125" style="89" customWidth="1"/>
    <col min="3337" max="3337" width="10.625" style="89" customWidth="1"/>
    <col min="3338" max="3339" width="15.625" style="89" customWidth="1"/>
    <col min="3340" max="3340" width="10.625" style="89" customWidth="1"/>
    <col min="3341" max="3344" width="11.25" style="89" customWidth="1"/>
    <col min="3345" max="3345" width="8.125" style="89" customWidth="1"/>
    <col min="3346" max="3588" width="9.375" style="89"/>
    <col min="3589" max="3589" width="12.5" style="89" customWidth="1"/>
    <col min="3590" max="3590" width="9.375" style="89"/>
    <col min="3591" max="3591" width="11.25" style="89" customWidth="1"/>
    <col min="3592" max="3592" width="3.125" style="89" customWidth="1"/>
    <col min="3593" max="3593" width="10.625" style="89" customWidth="1"/>
    <col min="3594" max="3595" width="15.625" style="89" customWidth="1"/>
    <col min="3596" max="3596" width="10.625" style="89" customWidth="1"/>
    <col min="3597" max="3600" width="11.25" style="89" customWidth="1"/>
    <col min="3601" max="3601" width="8.125" style="89" customWidth="1"/>
    <col min="3602" max="3844" width="9.375" style="89"/>
    <col min="3845" max="3845" width="12.5" style="89" customWidth="1"/>
    <col min="3846" max="3846" width="9.375" style="89"/>
    <col min="3847" max="3847" width="11.25" style="89" customWidth="1"/>
    <col min="3848" max="3848" width="3.125" style="89" customWidth="1"/>
    <col min="3849" max="3849" width="10.625" style="89" customWidth="1"/>
    <col min="3850" max="3851" width="15.625" style="89" customWidth="1"/>
    <col min="3852" max="3852" width="10.625" style="89" customWidth="1"/>
    <col min="3853" max="3856" width="11.25" style="89" customWidth="1"/>
    <col min="3857" max="3857" width="8.125" style="89" customWidth="1"/>
    <col min="3858" max="4100" width="9.375" style="89"/>
    <col min="4101" max="4101" width="12.5" style="89" customWidth="1"/>
    <col min="4102" max="4102" width="9.375" style="89"/>
    <col min="4103" max="4103" width="11.25" style="89" customWidth="1"/>
    <col min="4104" max="4104" width="3.125" style="89" customWidth="1"/>
    <col min="4105" max="4105" width="10.625" style="89" customWidth="1"/>
    <col min="4106" max="4107" width="15.625" style="89" customWidth="1"/>
    <col min="4108" max="4108" width="10.625" style="89" customWidth="1"/>
    <col min="4109" max="4112" width="11.25" style="89" customWidth="1"/>
    <col min="4113" max="4113" width="8.125" style="89" customWidth="1"/>
    <col min="4114" max="4356" width="9.375" style="89"/>
    <col min="4357" max="4357" width="12.5" style="89" customWidth="1"/>
    <col min="4358" max="4358" width="9.375" style="89"/>
    <col min="4359" max="4359" width="11.25" style="89" customWidth="1"/>
    <col min="4360" max="4360" width="3.125" style="89" customWidth="1"/>
    <col min="4361" max="4361" width="10.625" style="89" customWidth="1"/>
    <col min="4362" max="4363" width="15.625" style="89" customWidth="1"/>
    <col min="4364" max="4364" width="10.625" style="89" customWidth="1"/>
    <col min="4365" max="4368" width="11.25" style="89" customWidth="1"/>
    <col min="4369" max="4369" width="8.125" style="89" customWidth="1"/>
    <col min="4370" max="4612" width="9.375" style="89"/>
    <col min="4613" max="4613" width="12.5" style="89" customWidth="1"/>
    <col min="4614" max="4614" width="9.375" style="89"/>
    <col min="4615" max="4615" width="11.25" style="89" customWidth="1"/>
    <col min="4616" max="4616" width="3.125" style="89" customWidth="1"/>
    <col min="4617" max="4617" width="10.625" style="89" customWidth="1"/>
    <col min="4618" max="4619" width="15.625" style="89" customWidth="1"/>
    <col min="4620" max="4620" width="10.625" style="89" customWidth="1"/>
    <col min="4621" max="4624" width="11.25" style="89" customWidth="1"/>
    <col min="4625" max="4625" width="8.125" style="89" customWidth="1"/>
    <col min="4626" max="4868" width="9.375" style="89"/>
    <col min="4869" max="4869" width="12.5" style="89" customWidth="1"/>
    <col min="4870" max="4870" width="9.375" style="89"/>
    <col min="4871" max="4871" width="11.25" style="89" customWidth="1"/>
    <col min="4872" max="4872" width="3.125" style="89" customWidth="1"/>
    <col min="4873" max="4873" width="10.625" style="89" customWidth="1"/>
    <col min="4874" max="4875" width="15.625" style="89" customWidth="1"/>
    <col min="4876" max="4876" width="10.625" style="89" customWidth="1"/>
    <col min="4877" max="4880" width="11.25" style="89" customWidth="1"/>
    <col min="4881" max="4881" width="8.125" style="89" customWidth="1"/>
    <col min="4882" max="5124" width="9.375" style="89"/>
    <col min="5125" max="5125" width="12.5" style="89" customWidth="1"/>
    <col min="5126" max="5126" width="9.375" style="89"/>
    <col min="5127" max="5127" width="11.25" style="89" customWidth="1"/>
    <col min="5128" max="5128" width="3.125" style="89" customWidth="1"/>
    <col min="5129" max="5129" width="10.625" style="89" customWidth="1"/>
    <col min="5130" max="5131" width="15.625" style="89" customWidth="1"/>
    <col min="5132" max="5132" width="10.625" style="89" customWidth="1"/>
    <col min="5133" max="5136" width="11.25" style="89" customWidth="1"/>
    <col min="5137" max="5137" width="8.125" style="89" customWidth="1"/>
    <col min="5138" max="5380" width="9.375" style="89"/>
    <col min="5381" max="5381" width="12.5" style="89" customWidth="1"/>
    <col min="5382" max="5382" width="9.375" style="89"/>
    <col min="5383" max="5383" width="11.25" style="89" customWidth="1"/>
    <col min="5384" max="5384" width="3.125" style="89" customWidth="1"/>
    <col min="5385" max="5385" width="10.625" style="89" customWidth="1"/>
    <col min="5386" max="5387" width="15.625" style="89" customWidth="1"/>
    <col min="5388" max="5388" width="10.625" style="89" customWidth="1"/>
    <col min="5389" max="5392" width="11.25" style="89" customWidth="1"/>
    <col min="5393" max="5393" width="8.125" style="89" customWidth="1"/>
    <col min="5394" max="5636" width="9.375" style="89"/>
    <col min="5637" max="5637" width="12.5" style="89" customWidth="1"/>
    <col min="5638" max="5638" width="9.375" style="89"/>
    <col min="5639" max="5639" width="11.25" style="89" customWidth="1"/>
    <col min="5640" max="5640" width="3.125" style="89" customWidth="1"/>
    <col min="5641" max="5641" width="10.625" style="89" customWidth="1"/>
    <col min="5642" max="5643" width="15.625" style="89" customWidth="1"/>
    <col min="5644" max="5644" width="10.625" style="89" customWidth="1"/>
    <col min="5645" max="5648" width="11.25" style="89" customWidth="1"/>
    <col min="5649" max="5649" width="8.125" style="89" customWidth="1"/>
    <col min="5650" max="5892" width="9.375" style="89"/>
    <col min="5893" max="5893" width="12.5" style="89" customWidth="1"/>
    <col min="5894" max="5894" width="9.375" style="89"/>
    <col min="5895" max="5895" width="11.25" style="89" customWidth="1"/>
    <col min="5896" max="5896" width="3.125" style="89" customWidth="1"/>
    <col min="5897" max="5897" width="10.625" style="89" customWidth="1"/>
    <col min="5898" max="5899" width="15.625" style="89" customWidth="1"/>
    <col min="5900" max="5900" width="10.625" style="89" customWidth="1"/>
    <col min="5901" max="5904" width="11.25" style="89" customWidth="1"/>
    <col min="5905" max="5905" width="8.125" style="89" customWidth="1"/>
    <col min="5906" max="6148" width="9.375" style="89"/>
    <col min="6149" max="6149" width="12.5" style="89" customWidth="1"/>
    <col min="6150" max="6150" width="9.375" style="89"/>
    <col min="6151" max="6151" width="11.25" style="89" customWidth="1"/>
    <col min="6152" max="6152" width="3.125" style="89" customWidth="1"/>
    <col min="6153" max="6153" width="10.625" style="89" customWidth="1"/>
    <col min="6154" max="6155" width="15.625" style="89" customWidth="1"/>
    <col min="6156" max="6156" width="10.625" style="89" customWidth="1"/>
    <col min="6157" max="6160" width="11.25" style="89" customWidth="1"/>
    <col min="6161" max="6161" width="8.125" style="89" customWidth="1"/>
    <col min="6162" max="6404" width="9.375" style="89"/>
    <col min="6405" max="6405" width="12.5" style="89" customWidth="1"/>
    <col min="6406" max="6406" width="9.375" style="89"/>
    <col min="6407" max="6407" width="11.25" style="89" customWidth="1"/>
    <col min="6408" max="6408" width="3.125" style="89" customWidth="1"/>
    <col min="6409" max="6409" width="10.625" style="89" customWidth="1"/>
    <col min="6410" max="6411" width="15.625" style="89" customWidth="1"/>
    <col min="6412" max="6412" width="10.625" style="89" customWidth="1"/>
    <col min="6413" max="6416" width="11.25" style="89" customWidth="1"/>
    <col min="6417" max="6417" width="8.125" style="89" customWidth="1"/>
    <col min="6418" max="6660" width="9.375" style="89"/>
    <col min="6661" max="6661" width="12.5" style="89" customWidth="1"/>
    <col min="6662" max="6662" width="9.375" style="89"/>
    <col min="6663" max="6663" width="11.25" style="89" customWidth="1"/>
    <col min="6664" max="6664" width="3.125" style="89" customWidth="1"/>
    <col min="6665" max="6665" width="10.625" style="89" customWidth="1"/>
    <col min="6666" max="6667" width="15.625" style="89" customWidth="1"/>
    <col min="6668" max="6668" width="10.625" style="89" customWidth="1"/>
    <col min="6669" max="6672" width="11.25" style="89" customWidth="1"/>
    <col min="6673" max="6673" width="8.125" style="89" customWidth="1"/>
    <col min="6674" max="6916" width="9.375" style="89"/>
    <col min="6917" max="6917" width="12.5" style="89" customWidth="1"/>
    <col min="6918" max="6918" width="9.375" style="89"/>
    <col min="6919" max="6919" width="11.25" style="89" customWidth="1"/>
    <col min="6920" max="6920" width="3.125" style="89" customWidth="1"/>
    <col min="6921" max="6921" width="10.625" style="89" customWidth="1"/>
    <col min="6922" max="6923" width="15.625" style="89" customWidth="1"/>
    <col min="6924" max="6924" width="10.625" style="89" customWidth="1"/>
    <col min="6925" max="6928" width="11.25" style="89" customWidth="1"/>
    <col min="6929" max="6929" width="8.125" style="89" customWidth="1"/>
    <col min="6930" max="7172" width="9.375" style="89"/>
    <col min="7173" max="7173" width="12.5" style="89" customWidth="1"/>
    <col min="7174" max="7174" width="9.375" style="89"/>
    <col min="7175" max="7175" width="11.25" style="89" customWidth="1"/>
    <col min="7176" max="7176" width="3.125" style="89" customWidth="1"/>
    <col min="7177" max="7177" width="10.625" style="89" customWidth="1"/>
    <col min="7178" max="7179" width="15.625" style="89" customWidth="1"/>
    <col min="7180" max="7180" width="10.625" style="89" customWidth="1"/>
    <col min="7181" max="7184" width="11.25" style="89" customWidth="1"/>
    <col min="7185" max="7185" width="8.125" style="89" customWidth="1"/>
    <col min="7186" max="7428" width="9.375" style="89"/>
    <col min="7429" max="7429" width="12.5" style="89" customWidth="1"/>
    <col min="7430" max="7430" width="9.375" style="89"/>
    <col min="7431" max="7431" width="11.25" style="89" customWidth="1"/>
    <col min="7432" max="7432" width="3.125" style="89" customWidth="1"/>
    <col min="7433" max="7433" width="10.625" style="89" customWidth="1"/>
    <col min="7434" max="7435" width="15.625" style="89" customWidth="1"/>
    <col min="7436" max="7436" width="10.625" style="89" customWidth="1"/>
    <col min="7437" max="7440" width="11.25" style="89" customWidth="1"/>
    <col min="7441" max="7441" width="8.125" style="89" customWidth="1"/>
    <col min="7442" max="7684" width="9.375" style="89"/>
    <col min="7685" max="7685" width="12.5" style="89" customWidth="1"/>
    <col min="7686" max="7686" width="9.375" style="89"/>
    <col min="7687" max="7687" width="11.25" style="89" customWidth="1"/>
    <col min="7688" max="7688" width="3.125" style="89" customWidth="1"/>
    <col min="7689" max="7689" width="10.625" style="89" customWidth="1"/>
    <col min="7690" max="7691" width="15.625" style="89" customWidth="1"/>
    <col min="7692" max="7692" width="10.625" style="89" customWidth="1"/>
    <col min="7693" max="7696" width="11.25" style="89" customWidth="1"/>
    <col min="7697" max="7697" width="8.125" style="89" customWidth="1"/>
    <col min="7698" max="7940" width="9.375" style="89"/>
    <col min="7941" max="7941" width="12.5" style="89" customWidth="1"/>
    <col min="7942" max="7942" width="9.375" style="89"/>
    <col min="7943" max="7943" width="11.25" style="89" customWidth="1"/>
    <col min="7944" max="7944" width="3.125" style="89" customWidth="1"/>
    <col min="7945" max="7945" width="10.625" style="89" customWidth="1"/>
    <col min="7946" max="7947" width="15.625" style="89" customWidth="1"/>
    <col min="7948" max="7948" width="10.625" style="89" customWidth="1"/>
    <col min="7949" max="7952" width="11.25" style="89" customWidth="1"/>
    <col min="7953" max="7953" width="8.125" style="89" customWidth="1"/>
    <col min="7954" max="8196" width="9.375" style="89"/>
    <col min="8197" max="8197" width="12.5" style="89" customWidth="1"/>
    <col min="8198" max="8198" width="9.375" style="89"/>
    <col min="8199" max="8199" width="11.25" style="89" customWidth="1"/>
    <col min="8200" max="8200" width="3.125" style="89" customWidth="1"/>
    <col min="8201" max="8201" width="10.625" style="89" customWidth="1"/>
    <col min="8202" max="8203" width="15.625" style="89" customWidth="1"/>
    <col min="8204" max="8204" width="10.625" style="89" customWidth="1"/>
    <col min="8205" max="8208" width="11.25" style="89" customWidth="1"/>
    <col min="8209" max="8209" width="8.125" style="89" customWidth="1"/>
    <col min="8210" max="8452" width="9.375" style="89"/>
    <col min="8453" max="8453" width="12.5" style="89" customWidth="1"/>
    <col min="8454" max="8454" width="9.375" style="89"/>
    <col min="8455" max="8455" width="11.25" style="89" customWidth="1"/>
    <col min="8456" max="8456" width="3.125" style="89" customWidth="1"/>
    <col min="8457" max="8457" width="10.625" style="89" customWidth="1"/>
    <col min="8458" max="8459" width="15.625" style="89" customWidth="1"/>
    <col min="8460" max="8460" width="10.625" style="89" customWidth="1"/>
    <col min="8461" max="8464" width="11.25" style="89" customWidth="1"/>
    <col min="8465" max="8465" width="8.125" style="89" customWidth="1"/>
    <col min="8466" max="8708" width="9.375" style="89"/>
    <col min="8709" max="8709" width="12.5" style="89" customWidth="1"/>
    <col min="8710" max="8710" width="9.375" style="89"/>
    <col min="8711" max="8711" width="11.25" style="89" customWidth="1"/>
    <col min="8712" max="8712" width="3.125" style="89" customWidth="1"/>
    <col min="8713" max="8713" width="10.625" style="89" customWidth="1"/>
    <col min="8714" max="8715" width="15.625" style="89" customWidth="1"/>
    <col min="8716" max="8716" width="10.625" style="89" customWidth="1"/>
    <col min="8717" max="8720" width="11.25" style="89" customWidth="1"/>
    <col min="8721" max="8721" width="8.125" style="89" customWidth="1"/>
    <col min="8722" max="8964" width="9.375" style="89"/>
    <col min="8965" max="8965" width="12.5" style="89" customWidth="1"/>
    <col min="8966" max="8966" width="9.375" style="89"/>
    <col min="8967" max="8967" width="11.25" style="89" customWidth="1"/>
    <col min="8968" max="8968" width="3.125" style="89" customWidth="1"/>
    <col min="8969" max="8969" width="10.625" style="89" customWidth="1"/>
    <col min="8970" max="8971" width="15.625" style="89" customWidth="1"/>
    <col min="8972" max="8972" width="10.625" style="89" customWidth="1"/>
    <col min="8973" max="8976" width="11.25" style="89" customWidth="1"/>
    <col min="8977" max="8977" width="8.125" style="89" customWidth="1"/>
    <col min="8978" max="9220" width="9.375" style="89"/>
    <col min="9221" max="9221" width="12.5" style="89" customWidth="1"/>
    <col min="9222" max="9222" width="9.375" style="89"/>
    <col min="9223" max="9223" width="11.25" style="89" customWidth="1"/>
    <col min="9224" max="9224" width="3.125" style="89" customWidth="1"/>
    <col min="9225" max="9225" width="10.625" style="89" customWidth="1"/>
    <col min="9226" max="9227" width="15.625" style="89" customWidth="1"/>
    <col min="9228" max="9228" width="10.625" style="89" customWidth="1"/>
    <col min="9229" max="9232" width="11.25" style="89" customWidth="1"/>
    <col min="9233" max="9233" width="8.125" style="89" customWidth="1"/>
    <col min="9234" max="9476" width="9.375" style="89"/>
    <col min="9477" max="9477" width="12.5" style="89" customWidth="1"/>
    <col min="9478" max="9478" width="9.375" style="89"/>
    <col min="9479" max="9479" width="11.25" style="89" customWidth="1"/>
    <col min="9480" max="9480" width="3.125" style="89" customWidth="1"/>
    <col min="9481" max="9481" width="10.625" style="89" customWidth="1"/>
    <col min="9482" max="9483" width="15.625" style="89" customWidth="1"/>
    <col min="9484" max="9484" width="10.625" style="89" customWidth="1"/>
    <col min="9485" max="9488" width="11.25" style="89" customWidth="1"/>
    <col min="9489" max="9489" width="8.125" style="89" customWidth="1"/>
    <col min="9490" max="9732" width="9.375" style="89"/>
    <col min="9733" max="9733" width="12.5" style="89" customWidth="1"/>
    <col min="9734" max="9734" width="9.375" style="89"/>
    <col min="9735" max="9735" width="11.25" style="89" customWidth="1"/>
    <col min="9736" max="9736" width="3.125" style="89" customWidth="1"/>
    <col min="9737" max="9737" width="10.625" style="89" customWidth="1"/>
    <col min="9738" max="9739" width="15.625" style="89" customWidth="1"/>
    <col min="9740" max="9740" width="10.625" style="89" customWidth="1"/>
    <col min="9741" max="9744" width="11.25" style="89" customWidth="1"/>
    <col min="9745" max="9745" width="8.125" style="89" customWidth="1"/>
    <col min="9746" max="9988" width="9.375" style="89"/>
    <col min="9989" max="9989" width="12.5" style="89" customWidth="1"/>
    <col min="9990" max="9990" width="9.375" style="89"/>
    <col min="9991" max="9991" width="11.25" style="89" customWidth="1"/>
    <col min="9992" max="9992" width="3.125" style="89" customWidth="1"/>
    <col min="9993" max="9993" width="10.625" style="89" customWidth="1"/>
    <col min="9994" max="9995" width="15.625" style="89" customWidth="1"/>
    <col min="9996" max="9996" width="10.625" style="89" customWidth="1"/>
    <col min="9997" max="10000" width="11.25" style="89" customWidth="1"/>
    <col min="10001" max="10001" width="8.125" style="89" customWidth="1"/>
    <col min="10002" max="10244" width="9.375" style="89"/>
    <col min="10245" max="10245" width="12.5" style="89" customWidth="1"/>
    <col min="10246" max="10246" width="9.375" style="89"/>
    <col min="10247" max="10247" width="11.25" style="89" customWidth="1"/>
    <col min="10248" max="10248" width="3.125" style="89" customWidth="1"/>
    <col min="10249" max="10249" width="10.625" style="89" customWidth="1"/>
    <col min="10250" max="10251" width="15.625" style="89" customWidth="1"/>
    <col min="10252" max="10252" width="10.625" style="89" customWidth="1"/>
    <col min="10253" max="10256" width="11.25" style="89" customWidth="1"/>
    <col min="10257" max="10257" width="8.125" style="89" customWidth="1"/>
    <col min="10258" max="10500" width="9.375" style="89"/>
    <col min="10501" max="10501" width="12.5" style="89" customWidth="1"/>
    <col min="10502" max="10502" width="9.375" style="89"/>
    <col min="10503" max="10503" width="11.25" style="89" customWidth="1"/>
    <col min="10504" max="10504" width="3.125" style="89" customWidth="1"/>
    <col min="10505" max="10505" width="10.625" style="89" customWidth="1"/>
    <col min="10506" max="10507" width="15.625" style="89" customWidth="1"/>
    <col min="10508" max="10508" width="10.625" style="89" customWidth="1"/>
    <col min="10509" max="10512" width="11.25" style="89" customWidth="1"/>
    <col min="10513" max="10513" width="8.125" style="89" customWidth="1"/>
    <col min="10514" max="10756" width="9.375" style="89"/>
    <col min="10757" max="10757" width="12.5" style="89" customWidth="1"/>
    <col min="10758" max="10758" width="9.375" style="89"/>
    <col min="10759" max="10759" width="11.25" style="89" customWidth="1"/>
    <col min="10760" max="10760" width="3.125" style="89" customWidth="1"/>
    <col min="10761" max="10761" width="10.625" style="89" customWidth="1"/>
    <col min="10762" max="10763" width="15.625" style="89" customWidth="1"/>
    <col min="10764" max="10764" width="10.625" style="89" customWidth="1"/>
    <col min="10765" max="10768" width="11.25" style="89" customWidth="1"/>
    <col min="10769" max="10769" width="8.125" style="89" customWidth="1"/>
    <col min="10770" max="11012" width="9.375" style="89"/>
    <col min="11013" max="11013" width="12.5" style="89" customWidth="1"/>
    <col min="11014" max="11014" width="9.375" style="89"/>
    <col min="11015" max="11015" width="11.25" style="89" customWidth="1"/>
    <col min="11016" max="11016" width="3.125" style="89" customWidth="1"/>
    <col min="11017" max="11017" width="10.625" style="89" customWidth="1"/>
    <col min="11018" max="11019" width="15.625" style="89" customWidth="1"/>
    <col min="11020" max="11020" width="10.625" style="89" customWidth="1"/>
    <col min="11021" max="11024" width="11.25" style="89" customWidth="1"/>
    <col min="11025" max="11025" width="8.125" style="89" customWidth="1"/>
    <col min="11026" max="11268" width="9.375" style="89"/>
    <col min="11269" max="11269" width="12.5" style="89" customWidth="1"/>
    <col min="11270" max="11270" width="9.375" style="89"/>
    <col min="11271" max="11271" width="11.25" style="89" customWidth="1"/>
    <col min="11272" max="11272" width="3.125" style="89" customWidth="1"/>
    <col min="11273" max="11273" width="10.625" style="89" customWidth="1"/>
    <col min="11274" max="11275" width="15.625" style="89" customWidth="1"/>
    <col min="11276" max="11276" width="10.625" style="89" customWidth="1"/>
    <col min="11277" max="11280" width="11.25" style="89" customWidth="1"/>
    <col min="11281" max="11281" width="8.125" style="89" customWidth="1"/>
    <col min="11282" max="11524" width="9.375" style="89"/>
    <col min="11525" max="11525" width="12.5" style="89" customWidth="1"/>
    <col min="11526" max="11526" width="9.375" style="89"/>
    <col min="11527" max="11527" width="11.25" style="89" customWidth="1"/>
    <col min="11528" max="11528" width="3.125" style="89" customWidth="1"/>
    <col min="11529" max="11529" width="10.625" style="89" customWidth="1"/>
    <col min="11530" max="11531" width="15.625" style="89" customWidth="1"/>
    <col min="11532" max="11532" width="10.625" style="89" customWidth="1"/>
    <col min="11533" max="11536" width="11.25" style="89" customWidth="1"/>
    <col min="11537" max="11537" width="8.125" style="89" customWidth="1"/>
    <col min="11538" max="11780" width="9.375" style="89"/>
    <col min="11781" max="11781" width="12.5" style="89" customWidth="1"/>
    <col min="11782" max="11782" width="9.375" style="89"/>
    <col min="11783" max="11783" width="11.25" style="89" customWidth="1"/>
    <col min="11784" max="11784" width="3.125" style="89" customWidth="1"/>
    <col min="11785" max="11785" width="10.625" style="89" customWidth="1"/>
    <col min="11786" max="11787" width="15.625" style="89" customWidth="1"/>
    <col min="11788" max="11788" width="10.625" style="89" customWidth="1"/>
    <col min="11789" max="11792" width="11.25" style="89" customWidth="1"/>
    <col min="11793" max="11793" width="8.125" style="89" customWidth="1"/>
    <col min="11794" max="12036" width="9.375" style="89"/>
    <col min="12037" max="12037" width="12.5" style="89" customWidth="1"/>
    <col min="12038" max="12038" width="9.375" style="89"/>
    <col min="12039" max="12039" width="11.25" style="89" customWidth="1"/>
    <col min="12040" max="12040" width="3.125" style="89" customWidth="1"/>
    <col min="12041" max="12041" width="10.625" style="89" customWidth="1"/>
    <col min="12042" max="12043" width="15.625" style="89" customWidth="1"/>
    <col min="12044" max="12044" width="10.625" style="89" customWidth="1"/>
    <col min="12045" max="12048" width="11.25" style="89" customWidth="1"/>
    <col min="12049" max="12049" width="8.125" style="89" customWidth="1"/>
    <col min="12050" max="12292" width="9.375" style="89"/>
    <col min="12293" max="12293" width="12.5" style="89" customWidth="1"/>
    <col min="12294" max="12294" width="9.375" style="89"/>
    <col min="12295" max="12295" width="11.25" style="89" customWidth="1"/>
    <col min="12296" max="12296" width="3.125" style="89" customWidth="1"/>
    <col min="12297" max="12297" width="10.625" style="89" customWidth="1"/>
    <col min="12298" max="12299" width="15.625" style="89" customWidth="1"/>
    <col min="12300" max="12300" width="10.625" style="89" customWidth="1"/>
    <col min="12301" max="12304" width="11.25" style="89" customWidth="1"/>
    <col min="12305" max="12305" width="8.125" style="89" customWidth="1"/>
    <col min="12306" max="12548" width="9.375" style="89"/>
    <col min="12549" max="12549" width="12.5" style="89" customWidth="1"/>
    <col min="12550" max="12550" width="9.375" style="89"/>
    <col min="12551" max="12551" width="11.25" style="89" customWidth="1"/>
    <col min="12552" max="12552" width="3.125" style="89" customWidth="1"/>
    <col min="12553" max="12553" width="10.625" style="89" customWidth="1"/>
    <col min="12554" max="12555" width="15.625" style="89" customWidth="1"/>
    <col min="12556" max="12556" width="10.625" style="89" customWidth="1"/>
    <col min="12557" max="12560" width="11.25" style="89" customWidth="1"/>
    <col min="12561" max="12561" width="8.125" style="89" customWidth="1"/>
    <col min="12562" max="12804" width="9.375" style="89"/>
    <col min="12805" max="12805" width="12.5" style="89" customWidth="1"/>
    <col min="12806" max="12806" width="9.375" style="89"/>
    <col min="12807" max="12807" width="11.25" style="89" customWidth="1"/>
    <col min="12808" max="12808" width="3.125" style="89" customWidth="1"/>
    <col min="12809" max="12809" width="10.625" style="89" customWidth="1"/>
    <col min="12810" max="12811" width="15.625" style="89" customWidth="1"/>
    <col min="12812" max="12812" width="10.625" style="89" customWidth="1"/>
    <col min="12813" max="12816" width="11.25" style="89" customWidth="1"/>
    <col min="12817" max="12817" width="8.125" style="89" customWidth="1"/>
    <col min="12818" max="13060" width="9.375" style="89"/>
    <col min="13061" max="13061" width="12.5" style="89" customWidth="1"/>
    <col min="13062" max="13062" width="9.375" style="89"/>
    <col min="13063" max="13063" width="11.25" style="89" customWidth="1"/>
    <col min="13064" max="13064" width="3.125" style="89" customWidth="1"/>
    <col min="13065" max="13065" width="10.625" style="89" customWidth="1"/>
    <col min="13066" max="13067" width="15.625" style="89" customWidth="1"/>
    <col min="13068" max="13068" width="10.625" style="89" customWidth="1"/>
    <col min="13069" max="13072" width="11.25" style="89" customWidth="1"/>
    <col min="13073" max="13073" width="8.125" style="89" customWidth="1"/>
    <col min="13074" max="13316" width="9.375" style="89"/>
    <col min="13317" max="13317" width="12.5" style="89" customWidth="1"/>
    <col min="13318" max="13318" width="9.375" style="89"/>
    <col min="13319" max="13319" width="11.25" style="89" customWidth="1"/>
    <col min="13320" max="13320" width="3.125" style="89" customWidth="1"/>
    <col min="13321" max="13321" width="10.625" style="89" customWidth="1"/>
    <col min="13322" max="13323" width="15.625" style="89" customWidth="1"/>
    <col min="13324" max="13324" width="10.625" style="89" customWidth="1"/>
    <col min="13325" max="13328" width="11.25" style="89" customWidth="1"/>
    <col min="13329" max="13329" width="8.125" style="89" customWidth="1"/>
    <col min="13330" max="13572" width="9.375" style="89"/>
    <col min="13573" max="13573" width="12.5" style="89" customWidth="1"/>
    <col min="13574" max="13574" width="9.375" style="89"/>
    <col min="13575" max="13575" width="11.25" style="89" customWidth="1"/>
    <col min="13576" max="13576" width="3.125" style="89" customWidth="1"/>
    <col min="13577" max="13577" width="10.625" style="89" customWidth="1"/>
    <col min="13578" max="13579" width="15.625" style="89" customWidth="1"/>
    <col min="13580" max="13580" width="10.625" style="89" customWidth="1"/>
    <col min="13581" max="13584" width="11.25" style="89" customWidth="1"/>
    <col min="13585" max="13585" width="8.125" style="89" customWidth="1"/>
    <col min="13586" max="13828" width="9.375" style="89"/>
    <col min="13829" max="13829" width="12.5" style="89" customWidth="1"/>
    <col min="13830" max="13830" width="9.375" style="89"/>
    <col min="13831" max="13831" width="11.25" style="89" customWidth="1"/>
    <col min="13832" max="13832" width="3.125" style="89" customWidth="1"/>
    <col min="13833" max="13833" width="10.625" style="89" customWidth="1"/>
    <col min="13834" max="13835" width="15.625" style="89" customWidth="1"/>
    <col min="13836" max="13836" width="10.625" style="89" customWidth="1"/>
    <col min="13837" max="13840" width="11.25" style="89" customWidth="1"/>
    <col min="13841" max="13841" width="8.125" style="89" customWidth="1"/>
    <col min="13842" max="14084" width="9.375" style="89"/>
    <col min="14085" max="14085" width="12.5" style="89" customWidth="1"/>
    <col min="14086" max="14086" width="9.375" style="89"/>
    <col min="14087" max="14087" width="11.25" style="89" customWidth="1"/>
    <col min="14088" max="14088" width="3.125" style="89" customWidth="1"/>
    <col min="14089" max="14089" width="10.625" style="89" customWidth="1"/>
    <col min="14090" max="14091" width="15.625" style="89" customWidth="1"/>
    <col min="14092" max="14092" width="10.625" style="89" customWidth="1"/>
    <col min="14093" max="14096" width="11.25" style="89" customWidth="1"/>
    <col min="14097" max="14097" width="8.125" style="89" customWidth="1"/>
    <col min="14098" max="14340" width="9.375" style="89"/>
    <col min="14341" max="14341" width="12.5" style="89" customWidth="1"/>
    <col min="14342" max="14342" width="9.375" style="89"/>
    <col min="14343" max="14343" width="11.25" style="89" customWidth="1"/>
    <col min="14344" max="14344" width="3.125" style="89" customWidth="1"/>
    <col min="14345" max="14345" width="10.625" style="89" customWidth="1"/>
    <col min="14346" max="14347" width="15.625" style="89" customWidth="1"/>
    <col min="14348" max="14348" width="10.625" style="89" customWidth="1"/>
    <col min="14349" max="14352" width="11.25" style="89" customWidth="1"/>
    <col min="14353" max="14353" width="8.125" style="89" customWidth="1"/>
    <col min="14354" max="14596" width="9.375" style="89"/>
    <col min="14597" max="14597" width="12.5" style="89" customWidth="1"/>
    <col min="14598" max="14598" width="9.375" style="89"/>
    <col min="14599" max="14599" width="11.25" style="89" customWidth="1"/>
    <col min="14600" max="14600" width="3.125" style="89" customWidth="1"/>
    <col min="14601" max="14601" width="10.625" style="89" customWidth="1"/>
    <col min="14602" max="14603" width="15.625" style="89" customWidth="1"/>
    <col min="14604" max="14604" width="10.625" style="89" customWidth="1"/>
    <col min="14605" max="14608" width="11.25" style="89" customWidth="1"/>
    <col min="14609" max="14609" width="8.125" style="89" customWidth="1"/>
    <col min="14610" max="14852" width="9.375" style="89"/>
    <col min="14853" max="14853" width="12.5" style="89" customWidth="1"/>
    <col min="14854" max="14854" width="9.375" style="89"/>
    <col min="14855" max="14855" width="11.25" style="89" customWidth="1"/>
    <col min="14856" max="14856" width="3.125" style="89" customWidth="1"/>
    <col min="14857" max="14857" width="10.625" style="89" customWidth="1"/>
    <col min="14858" max="14859" width="15.625" style="89" customWidth="1"/>
    <col min="14860" max="14860" width="10.625" style="89" customWidth="1"/>
    <col min="14861" max="14864" width="11.25" style="89" customWidth="1"/>
    <col min="14865" max="14865" width="8.125" style="89" customWidth="1"/>
    <col min="14866" max="15108" width="9.375" style="89"/>
    <col min="15109" max="15109" width="12.5" style="89" customWidth="1"/>
    <col min="15110" max="15110" width="9.375" style="89"/>
    <col min="15111" max="15111" width="11.25" style="89" customWidth="1"/>
    <col min="15112" max="15112" width="3.125" style="89" customWidth="1"/>
    <col min="15113" max="15113" width="10.625" style="89" customWidth="1"/>
    <col min="15114" max="15115" width="15.625" style="89" customWidth="1"/>
    <col min="15116" max="15116" width="10.625" style="89" customWidth="1"/>
    <col min="15117" max="15120" width="11.25" style="89" customWidth="1"/>
    <col min="15121" max="15121" width="8.125" style="89" customWidth="1"/>
    <col min="15122" max="15364" width="9.375" style="89"/>
    <col min="15365" max="15365" width="12.5" style="89" customWidth="1"/>
    <col min="15366" max="15366" width="9.375" style="89"/>
    <col min="15367" max="15367" width="11.25" style="89" customWidth="1"/>
    <col min="15368" max="15368" width="3.125" style="89" customWidth="1"/>
    <col min="15369" max="15369" width="10.625" style="89" customWidth="1"/>
    <col min="15370" max="15371" width="15.625" style="89" customWidth="1"/>
    <col min="15372" max="15372" width="10.625" style="89" customWidth="1"/>
    <col min="15373" max="15376" width="11.25" style="89" customWidth="1"/>
    <col min="15377" max="15377" width="8.125" style="89" customWidth="1"/>
    <col min="15378" max="15620" width="9.375" style="89"/>
    <col min="15621" max="15621" width="12.5" style="89" customWidth="1"/>
    <col min="15622" max="15622" width="9.375" style="89"/>
    <col min="15623" max="15623" width="11.25" style="89" customWidth="1"/>
    <col min="15624" max="15624" width="3.125" style="89" customWidth="1"/>
    <col min="15625" max="15625" width="10.625" style="89" customWidth="1"/>
    <col min="15626" max="15627" width="15.625" style="89" customWidth="1"/>
    <col min="15628" max="15628" width="10.625" style="89" customWidth="1"/>
    <col min="15629" max="15632" width="11.25" style="89" customWidth="1"/>
    <col min="15633" max="15633" width="8.125" style="89" customWidth="1"/>
    <col min="15634" max="15876" width="9.375" style="89"/>
    <col min="15877" max="15877" width="12.5" style="89" customWidth="1"/>
    <col min="15878" max="15878" width="9.375" style="89"/>
    <col min="15879" max="15879" width="11.25" style="89" customWidth="1"/>
    <col min="15880" max="15880" width="3.125" style="89" customWidth="1"/>
    <col min="15881" max="15881" width="10.625" style="89" customWidth="1"/>
    <col min="15882" max="15883" width="15.625" style="89" customWidth="1"/>
    <col min="15884" max="15884" width="10.625" style="89" customWidth="1"/>
    <col min="15885" max="15888" width="11.25" style="89" customWidth="1"/>
    <col min="15889" max="15889" width="8.125" style="89" customWidth="1"/>
    <col min="15890" max="16132" width="9.375" style="89"/>
    <col min="16133" max="16133" width="12.5" style="89" customWidth="1"/>
    <col min="16134" max="16134" width="9.375" style="89"/>
    <col min="16135" max="16135" width="11.25" style="89" customWidth="1"/>
    <col min="16136" max="16136" width="3.125" style="89" customWidth="1"/>
    <col min="16137" max="16137" width="10.625" style="89" customWidth="1"/>
    <col min="16138" max="16139" width="15.625" style="89" customWidth="1"/>
    <col min="16140" max="16140" width="10.625" style="89" customWidth="1"/>
    <col min="16141" max="16144" width="11.25" style="89" customWidth="1"/>
    <col min="16145" max="16145" width="8.125" style="89" customWidth="1"/>
    <col min="16146" max="16384" width="9.375" style="89"/>
  </cols>
  <sheetData>
    <row r="1" spans="1:33" ht="26.25" customHeight="1" x14ac:dyDescent="0.4">
      <c r="A1" s="89" t="s">
        <v>204</v>
      </c>
    </row>
    <row r="2" spans="1:33" ht="26.25" customHeight="1" x14ac:dyDescent="0.4">
      <c r="A2" s="90" t="s">
        <v>137</v>
      </c>
      <c r="B2" s="90"/>
    </row>
    <row r="3" spans="1:33" ht="26.25" customHeight="1" x14ac:dyDescent="0.4">
      <c r="A3" s="91" t="s">
        <v>172</v>
      </c>
      <c r="B3" s="91"/>
    </row>
    <row r="4" spans="1:33" ht="26.25" customHeight="1" x14ac:dyDescent="0.4">
      <c r="A4" s="534" t="s">
        <v>0</v>
      </c>
      <c r="B4" s="535"/>
      <c r="C4" s="529" t="str">
        <f>IF(様式第2号_大規模修繕計画書!$F$4="","",様式第2号_大規模修繕計画書!$F$4)</f>
        <v/>
      </c>
      <c r="D4" s="530"/>
      <c r="E4" s="530"/>
      <c r="F4" s="530"/>
      <c r="G4" s="530"/>
      <c r="H4" s="530"/>
      <c r="I4" s="530"/>
      <c r="J4" s="530"/>
      <c r="K4" s="530"/>
      <c r="L4" s="530"/>
      <c r="M4" s="530"/>
      <c r="N4" s="530"/>
      <c r="O4" s="530"/>
      <c r="P4" s="530"/>
      <c r="Q4" s="530"/>
      <c r="R4" s="531"/>
    </row>
    <row r="5" spans="1:33" ht="26.25" customHeight="1" x14ac:dyDescent="0.4">
      <c r="A5" s="532" t="s">
        <v>280</v>
      </c>
      <c r="B5" s="533"/>
      <c r="C5" s="529" t="str">
        <f>IF(様式第2号_大規模修繕計画書!$I$5="","",様式第2号_大規模修繕計画書!E5&amp;様式第2号_大規模修繕計画書!H5)</f>
        <v/>
      </c>
      <c r="D5" s="530"/>
      <c r="E5" s="530"/>
      <c r="F5" s="530"/>
      <c r="G5" s="530"/>
      <c r="H5" s="530"/>
      <c r="I5" s="530"/>
      <c r="J5" s="530"/>
      <c r="K5" s="530"/>
      <c r="L5" s="530"/>
      <c r="M5" s="530"/>
      <c r="N5" s="530"/>
      <c r="O5" s="530"/>
      <c r="P5" s="530"/>
      <c r="Q5" s="530"/>
      <c r="R5" s="531"/>
    </row>
    <row r="6" spans="1:33" ht="26.25" customHeight="1" x14ac:dyDescent="0.4">
      <c r="U6" s="92" t="s">
        <v>138</v>
      </c>
      <c r="Y6" s="93" t="s">
        <v>139</v>
      </c>
    </row>
    <row r="7" spans="1:33" ht="22.5" customHeight="1" x14ac:dyDescent="0.4">
      <c r="A7" s="526" t="s">
        <v>163</v>
      </c>
      <c r="B7" s="526" t="s">
        <v>173</v>
      </c>
      <c r="C7" s="541" t="s">
        <v>140</v>
      </c>
      <c r="D7" s="506"/>
      <c r="E7" s="505" t="s">
        <v>203</v>
      </c>
      <c r="F7" s="506"/>
      <c r="G7" s="94"/>
      <c r="H7" s="502" t="s">
        <v>174</v>
      </c>
      <c r="I7" s="513" t="s">
        <v>179</v>
      </c>
      <c r="J7" s="513"/>
      <c r="K7" s="513"/>
      <c r="L7" s="513"/>
      <c r="M7" s="513"/>
      <c r="N7" s="514"/>
      <c r="O7" s="95" t="s">
        <v>180</v>
      </c>
      <c r="P7" s="96"/>
      <c r="Q7" s="96"/>
      <c r="R7" s="96"/>
      <c r="S7" s="96"/>
      <c r="T7" s="97"/>
      <c r="U7" s="519" t="s">
        <v>141</v>
      </c>
      <c r="Y7" s="93" t="s">
        <v>142</v>
      </c>
    </row>
    <row r="8" spans="1:33" ht="27" customHeight="1" x14ac:dyDescent="0.4">
      <c r="A8" s="527"/>
      <c r="B8" s="527"/>
      <c r="C8" s="507"/>
      <c r="D8" s="508"/>
      <c r="E8" s="507"/>
      <c r="F8" s="508"/>
      <c r="G8" s="94"/>
      <c r="H8" s="503"/>
      <c r="I8" s="512" t="s">
        <v>175</v>
      </c>
      <c r="J8" s="502" t="s">
        <v>176</v>
      </c>
      <c r="K8" s="517" t="s">
        <v>178</v>
      </c>
      <c r="L8" s="518"/>
      <c r="M8" s="518"/>
      <c r="N8" s="506"/>
      <c r="O8" s="515" t="s">
        <v>177</v>
      </c>
      <c r="P8" s="520" t="s">
        <v>143</v>
      </c>
      <c r="Q8" s="522" t="s">
        <v>144</v>
      </c>
      <c r="R8" s="524" t="s">
        <v>146</v>
      </c>
      <c r="S8" s="524" t="s">
        <v>147</v>
      </c>
      <c r="T8" s="525" t="s">
        <v>148</v>
      </c>
      <c r="U8" s="503"/>
      <c r="Y8" s="93" t="s">
        <v>149</v>
      </c>
    </row>
    <row r="9" spans="1:33" ht="27" customHeight="1" x14ac:dyDescent="0.4">
      <c r="A9" s="528"/>
      <c r="B9" s="528"/>
      <c r="C9" s="509"/>
      <c r="D9" s="510"/>
      <c r="E9" s="509"/>
      <c r="F9" s="510"/>
      <c r="G9" s="94"/>
      <c r="H9" s="504"/>
      <c r="I9" s="504"/>
      <c r="J9" s="511"/>
      <c r="K9" s="99" t="s">
        <v>151</v>
      </c>
      <c r="L9" s="99" t="s">
        <v>152</v>
      </c>
      <c r="M9" s="99" t="s">
        <v>153</v>
      </c>
      <c r="N9" s="98" t="s">
        <v>154</v>
      </c>
      <c r="O9" s="516"/>
      <c r="P9" s="521"/>
      <c r="Q9" s="523"/>
      <c r="R9" s="523"/>
      <c r="S9" s="523"/>
      <c r="T9" s="510"/>
      <c r="U9" s="504"/>
      <c r="Y9" s="93" t="s">
        <v>150</v>
      </c>
    </row>
    <row r="10" spans="1:33" ht="30" customHeight="1" x14ac:dyDescent="0.4">
      <c r="A10" s="540"/>
      <c r="B10" s="492"/>
      <c r="C10" s="100" t="s">
        <v>155</v>
      </c>
      <c r="D10" s="117"/>
      <c r="E10" s="100" t="s">
        <v>156</v>
      </c>
      <c r="F10" s="119"/>
      <c r="G10" s="101"/>
      <c r="H10" s="499">
        <f>F10</f>
        <v>0</v>
      </c>
      <c r="I10" s="499">
        <f>F12</f>
        <v>0</v>
      </c>
      <c r="J10" s="112">
        <f>SUM(K10:M10)</f>
        <v>0</v>
      </c>
      <c r="K10" s="109"/>
      <c r="L10" s="109"/>
      <c r="M10" s="109"/>
      <c r="N10" s="116">
        <f>+J10-SUM(K10:M10)</f>
        <v>0</v>
      </c>
      <c r="O10" s="138"/>
      <c r="P10" s="127"/>
      <c r="Q10" s="139"/>
      <c r="R10" s="140"/>
      <c r="S10" s="140"/>
      <c r="T10" s="141"/>
      <c r="U10" s="122"/>
      <c r="Y10" s="93"/>
    </row>
    <row r="11" spans="1:33" ht="30" customHeight="1" x14ac:dyDescent="0.4">
      <c r="A11" s="537"/>
      <c r="B11" s="493"/>
      <c r="C11" s="102" t="s">
        <v>157</v>
      </c>
      <c r="D11" s="118"/>
      <c r="E11" s="102" t="s">
        <v>145</v>
      </c>
      <c r="F11" s="11">
        <f>SUM(J10:J13)</f>
        <v>0</v>
      </c>
      <c r="G11" s="103"/>
      <c r="H11" s="500"/>
      <c r="I11" s="500"/>
      <c r="J11" s="110">
        <f>SUM(K11:M11)</f>
        <v>0</v>
      </c>
      <c r="K11" s="104"/>
      <c r="L11" s="104"/>
      <c r="M11" s="104"/>
      <c r="N11" s="114">
        <f>+J11-SUM(K11:M11)</f>
        <v>0</v>
      </c>
      <c r="O11" s="128"/>
      <c r="P11" s="129"/>
      <c r="Q11" s="130"/>
      <c r="R11" s="131"/>
      <c r="S11" s="131"/>
      <c r="T11" s="132"/>
      <c r="U11" s="118"/>
    </row>
    <row r="12" spans="1:33" ht="30" customHeight="1" x14ac:dyDescent="0.4">
      <c r="A12" s="537"/>
      <c r="B12" s="493"/>
      <c r="C12" s="102" t="s">
        <v>158</v>
      </c>
      <c r="D12" s="13">
        <f>+D13-D11</f>
        <v>0</v>
      </c>
      <c r="E12" s="105" t="s">
        <v>159</v>
      </c>
      <c r="F12" s="15">
        <f>+F10-F11</f>
        <v>0</v>
      </c>
      <c r="G12" s="539"/>
      <c r="H12" s="500"/>
      <c r="I12" s="500"/>
      <c r="J12" s="110">
        <f>SUM(K12:M12)</f>
        <v>0</v>
      </c>
      <c r="K12" s="104"/>
      <c r="L12" s="104"/>
      <c r="M12" s="104"/>
      <c r="N12" s="114">
        <f>+J12-SUM(K12:M12)</f>
        <v>0</v>
      </c>
      <c r="O12" s="128"/>
      <c r="P12" s="129"/>
      <c r="Q12" s="130"/>
      <c r="R12" s="131"/>
      <c r="S12" s="131"/>
      <c r="T12" s="132"/>
      <c r="U12" s="118"/>
    </row>
    <row r="13" spans="1:33" ht="30" customHeight="1" x14ac:dyDescent="0.4">
      <c r="A13" s="538"/>
      <c r="B13" s="494"/>
      <c r="C13" s="105" t="s">
        <v>160</v>
      </c>
      <c r="D13" s="120"/>
      <c r="E13" s="106" t="s">
        <v>161</v>
      </c>
      <c r="F13" s="121"/>
      <c r="G13" s="539"/>
      <c r="H13" s="501"/>
      <c r="I13" s="501"/>
      <c r="J13" s="113">
        <f>SUM(K13:M13)</f>
        <v>0</v>
      </c>
      <c r="K13" s="107"/>
      <c r="L13" s="107"/>
      <c r="M13" s="107"/>
      <c r="N13" s="115">
        <f>+J13-SUM(K13:M13)</f>
        <v>0</v>
      </c>
      <c r="O13" s="133"/>
      <c r="P13" s="134"/>
      <c r="Q13" s="135"/>
      <c r="R13" s="136"/>
      <c r="S13" s="136"/>
      <c r="T13" s="137"/>
      <c r="U13" s="120"/>
      <c r="Y13" s="89" t="s">
        <v>283</v>
      </c>
    </row>
    <row r="14" spans="1:33" ht="11.25" customHeight="1" x14ac:dyDescent="0.4">
      <c r="H14" s="2"/>
      <c r="I14" s="2"/>
      <c r="J14" s="111"/>
      <c r="N14" s="2"/>
      <c r="Y14" s="93" t="s">
        <v>167</v>
      </c>
      <c r="Z14" s="495" t="s">
        <v>168</v>
      </c>
      <c r="AA14" s="495"/>
      <c r="AB14" s="495"/>
      <c r="AC14" s="495"/>
      <c r="AD14" s="495"/>
      <c r="AE14" s="495"/>
      <c r="AF14" s="495"/>
      <c r="AG14" s="495"/>
    </row>
    <row r="15" spans="1:33" ht="30" customHeight="1" x14ac:dyDescent="0.4">
      <c r="A15" s="536"/>
      <c r="B15" s="492"/>
      <c r="C15" s="108" t="s">
        <v>155</v>
      </c>
      <c r="D15" s="122"/>
      <c r="E15" s="108" t="s">
        <v>156</v>
      </c>
      <c r="F15" s="123"/>
      <c r="G15" s="101"/>
      <c r="H15" s="499">
        <f>F15</f>
        <v>0</v>
      </c>
      <c r="I15" s="499">
        <f>F17</f>
        <v>0</v>
      </c>
      <c r="J15" s="112">
        <f>SUM(K15:M15)</f>
        <v>0</v>
      </c>
      <c r="K15" s="109"/>
      <c r="L15" s="109"/>
      <c r="M15" s="109"/>
      <c r="N15" s="116">
        <f>+J15-SUM(K15:M15)</f>
        <v>0</v>
      </c>
      <c r="O15" s="138"/>
      <c r="P15" s="127"/>
      <c r="Q15" s="139"/>
      <c r="R15" s="140"/>
      <c r="S15" s="140"/>
      <c r="T15" s="141"/>
      <c r="U15" s="122"/>
      <c r="Y15" s="93" t="s">
        <v>164</v>
      </c>
      <c r="Z15" s="495" t="s">
        <v>169</v>
      </c>
      <c r="AA15" s="495"/>
      <c r="AB15" s="495"/>
      <c r="AC15" s="495"/>
      <c r="AD15" s="495"/>
      <c r="AE15" s="495"/>
      <c r="AF15" s="495"/>
      <c r="AG15" s="495"/>
    </row>
    <row r="16" spans="1:33" ht="30" customHeight="1" x14ac:dyDescent="0.4">
      <c r="A16" s="537"/>
      <c r="B16" s="493"/>
      <c r="C16" s="102" t="s">
        <v>157</v>
      </c>
      <c r="D16" s="118"/>
      <c r="E16" s="102" t="s">
        <v>145</v>
      </c>
      <c r="F16" s="11">
        <f>SUM(J15:J18)</f>
        <v>0</v>
      </c>
      <c r="G16" s="103"/>
      <c r="H16" s="500"/>
      <c r="I16" s="500"/>
      <c r="J16" s="110">
        <f>SUM(K16:M16)</f>
        <v>0</v>
      </c>
      <c r="K16" s="104"/>
      <c r="L16" s="104"/>
      <c r="M16" s="104"/>
      <c r="N16" s="114">
        <f>+J16-SUM(K16:M16)</f>
        <v>0</v>
      </c>
      <c r="O16" s="128"/>
      <c r="P16" s="129"/>
      <c r="Q16" s="130"/>
      <c r="R16" s="131"/>
      <c r="S16" s="131"/>
      <c r="T16" s="132"/>
      <c r="U16" s="118"/>
      <c r="Y16" s="93" t="s">
        <v>165</v>
      </c>
      <c r="Z16" s="495" t="s">
        <v>170</v>
      </c>
      <c r="AA16" s="495"/>
      <c r="AB16" s="495"/>
      <c r="AC16" s="495"/>
      <c r="AD16" s="495"/>
      <c r="AE16" s="495"/>
      <c r="AF16" s="495"/>
      <c r="AG16" s="495"/>
    </row>
    <row r="17" spans="1:33" ht="30" customHeight="1" x14ac:dyDescent="0.4">
      <c r="A17" s="537"/>
      <c r="B17" s="493"/>
      <c r="C17" s="102" t="s">
        <v>158</v>
      </c>
      <c r="D17" s="13">
        <f>+D18-D16</f>
        <v>0</v>
      </c>
      <c r="E17" s="105" t="s">
        <v>159</v>
      </c>
      <c r="F17" s="15">
        <f>+F15-F16</f>
        <v>0</v>
      </c>
      <c r="G17" s="539"/>
      <c r="H17" s="500"/>
      <c r="I17" s="500"/>
      <c r="J17" s="110">
        <f>SUM(K17:M17)</f>
        <v>0</v>
      </c>
      <c r="K17" s="104"/>
      <c r="L17" s="104"/>
      <c r="M17" s="104"/>
      <c r="N17" s="114">
        <f>+J17-SUM(K17:M17)</f>
        <v>0</v>
      </c>
      <c r="O17" s="128"/>
      <c r="P17" s="129"/>
      <c r="Q17" s="130"/>
      <c r="R17" s="131"/>
      <c r="S17" s="131"/>
      <c r="T17" s="132"/>
      <c r="U17" s="118"/>
      <c r="Y17" s="93" t="s">
        <v>166</v>
      </c>
      <c r="Z17" s="496" t="s">
        <v>171</v>
      </c>
      <c r="AA17" s="497"/>
      <c r="AB17" s="497"/>
      <c r="AC17" s="497"/>
      <c r="AD17" s="497"/>
      <c r="AE17" s="497"/>
      <c r="AF17" s="497"/>
      <c r="AG17" s="498"/>
    </row>
    <row r="18" spans="1:33" ht="30" customHeight="1" x14ac:dyDescent="0.4">
      <c r="A18" s="538"/>
      <c r="B18" s="494"/>
      <c r="C18" s="105" t="s">
        <v>160</v>
      </c>
      <c r="D18" s="120"/>
      <c r="E18" s="106" t="s">
        <v>161</v>
      </c>
      <c r="F18" s="121"/>
      <c r="G18" s="539"/>
      <c r="H18" s="501"/>
      <c r="I18" s="501"/>
      <c r="J18" s="113">
        <f>SUM(K18:M18)</f>
        <v>0</v>
      </c>
      <c r="K18" s="107"/>
      <c r="L18" s="107"/>
      <c r="M18" s="107"/>
      <c r="N18" s="115">
        <f>+J18-SUM(K18:M18)</f>
        <v>0</v>
      </c>
      <c r="O18" s="133"/>
      <c r="P18" s="134"/>
      <c r="Q18" s="135"/>
      <c r="R18" s="136"/>
      <c r="S18" s="136"/>
      <c r="T18" s="137"/>
      <c r="U18" s="120"/>
    </row>
    <row r="19" spans="1:33" ht="11.25" customHeight="1" x14ac:dyDescent="0.4">
      <c r="C19" s="124"/>
      <c r="D19" s="124"/>
      <c r="E19" s="124"/>
      <c r="F19" s="124"/>
      <c r="H19" s="2"/>
      <c r="I19" s="2"/>
      <c r="J19" s="2"/>
      <c r="N19" s="2"/>
    </row>
    <row r="20" spans="1:33" ht="30" customHeight="1" x14ac:dyDescent="0.4">
      <c r="A20" s="536"/>
      <c r="B20" s="492"/>
      <c r="C20" s="100" t="s">
        <v>155</v>
      </c>
      <c r="D20" s="117"/>
      <c r="E20" s="100" t="s">
        <v>156</v>
      </c>
      <c r="F20" s="119"/>
      <c r="G20" s="101"/>
      <c r="H20" s="499">
        <f>F20</f>
        <v>0</v>
      </c>
      <c r="I20" s="499">
        <f>F22</f>
        <v>0</v>
      </c>
      <c r="J20" s="112">
        <f>SUM(K20:M20)</f>
        <v>0</v>
      </c>
      <c r="K20" s="109"/>
      <c r="L20" s="109"/>
      <c r="M20" s="109"/>
      <c r="N20" s="116">
        <f>+J20-SUM(K20:M20)</f>
        <v>0</v>
      </c>
      <c r="O20" s="138"/>
      <c r="P20" s="127"/>
      <c r="Q20" s="139"/>
      <c r="R20" s="140"/>
      <c r="S20" s="140"/>
      <c r="T20" s="141"/>
      <c r="U20" s="122"/>
    </row>
    <row r="21" spans="1:33" ht="30" customHeight="1" x14ac:dyDescent="0.4">
      <c r="A21" s="537"/>
      <c r="B21" s="493"/>
      <c r="C21" s="102" t="s">
        <v>157</v>
      </c>
      <c r="D21" s="118"/>
      <c r="E21" s="102" t="s">
        <v>145</v>
      </c>
      <c r="F21" s="11">
        <f>SUM(J20:J23)</f>
        <v>0</v>
      </c>
      <c r="G21" s="103"/>
      <c r="H21" s="500"/>
      <c r="I21" s="500"/>
      <c r="J21" s="110">
        <f>SUM(K21:M21)</f>
        <v>0</v>
      </c>
      <c r="K21" s="104"/>
      <c r="L21" s="104"/>
      <c r="M21" s="104"/>
      <c r="N21" s="114">
        <f>+J21-SUM(K21:M21)</f>
        <v>0</v>
      </c>
      <c r="O21" s="128"/>
      <c r="P21" s="129"/>
      <c r="Q21" s="130"/>
      <c r="R21" s="131"/>
      <c r="S21" s="131"/>
      <c r="T21" s="132"/>
      <c r="U21" s="118"/>
    </row>
    <row r="22" spans="1:33" ht="30" customHeight="1" x14ac:dyDescent="0.4">
      <c r="A22" s="537"/>
      <c r="B22" s="493"/>
      <c r="C22" s="102" t="s">
        <v>158</v>
      </c>
      <c r="D22" s="13">
        <f>+D23-D21</f>
        <v>0</v>
      </c>
      <c r="E22" s="105" t="s">
        <v>159</v>
      </c>
      <c r="F22" s="15">
        <f>+F20-F21</f>
        <v>0</v>
      </c>
      <c r="G22" s="539"/>
      <c r="H22" s="500"/>
      <c r="I22" s="500"/>
      <c r="J22" s="110">
        <f>SUM(K22:M22)</f>
        <v>0</v>
      </c>
      <c r="K22" s="104"/>
      <c r="L22" s="104"/>
      <c r="M22" s="104"/>
      <c r="N22" s="114">
        <f>+J22-SUM(K22:M22)</f>
        <v>0</v>
      </c>
      <c r="O22" s="128"/>
      <c r="P22" s="129"/>
      <c r="Q22" s="130"/>
      <c r="R22" s="131"/>
      <c r="S22" s="131"/>
      <c r="T22" s="132"/>
      <c r="U22" s="118"/>
    </row>
    <row r="23" spans="1:33" ht="30" customHeight="1" x14ac:dyDescent="0.4">
      <c r="A23" s="538"/>
      <c r="B23" s="494"/>
      <c r="C23" s="105" t="s">
        <v>160</v>
      </c>
      <c r="D23" s="120"/>
      <c r="E23" s="106" t="s">
        <v>161</v>
      </c>
      <c r="F23" s="121"/>
      <c r="G23" s="539"/>
      <c r="H23" s="501"/>
      <c r="I23" s="501"/>
      <c r="J23" s="113">
        <f>SUM(K23:M23)</f>
        <v>0</v>
      </c>
      <c r="K23" s="107"/>
      <c r="L23" s="107"/>
      <c r="M23" s="107"/>
      <c r="N23" s="115">
        <f>+J23-SUM(K23:M23)</f>
        <v>0</v>
      </c>
      <c r="O23" s="133"/>
      <c r="P23" s="134"/>
      <c r="Q23" s="135"/>
      <c r="R23" s="136"/>
      <c r="S23" s="136"/>
      <c r="T23" s="137"/>
      <c r="U23" s="120"/>
    </row>
    <row r="24" spans="1:33" ht="11.25" customHeight="1" x14ac:dyDescent="0.4">
      <c r="H24" s="2"/>
      <c r="I24" s="2"/>
      <c r="J24" s="111"/>
      <c r="N24" s="2"/>
    </row>
    <row r="25" spans="1:33" ht="30" customHeight="1" x14ac:dyDescent="0.4">
      <c r="A25" s="536"/>
      <c r="B25" s="492"/>
      <c r="C25" s="108" t="s">
        <v>155</v>
      </c>
      <c r="D25" s="122"/>
      <c r="E25" s="108" t="s">
        <v>156</v>
      </c>
      <c r="F25" s="123"/>
      <c r="G25" s="101"/>
      <c r="H25" s="499">
        <f>F25</f>
        <v>0</v>
      </c>
      <c r="I25" s="499">
        <f>F27</f>
        <v>0</v>
      </c>
      <c r="J25" s="112">
        <f>SUM(K25:M25)</f>
        <v>0</v>
      </c>
      <c r="K25" s="109"/>
      <c r="L25" s="109"/>
      <c r="M25" s="109"/>
      <c r="N25" s="116">
        <f>+J25-SUM(K25:M25)</f>
        <v>0</v>
      </c>
      <c r="O25" s="138"/>
      <c r="P25" s="127"/>
      <c r="Q25" s="139"/>
      <c r="R25" s="140"/>
      <c r="S25" s="140"/>
      <c r="T25" s="141"/>
      <c r="U25" s="122"/>
    </row>
    <row r="26" spans="1:33" ht="30" customHeight="1" x14ac:dyDescent="0.4">
      <c r="A26" s="537"/>
      <c r="B26" s="493"/>
      <c r="C26" s="102" t="s">
        <v>157</v>
      </c>
      <c r="D26" s="118"/>
      <c r="E26" s="102" t="s">
        <v>145</v>
      </c>
      <c r="F26" s="11">
        <f>SUM(J25:J28)</f>
        <v>0</v>
      </c>
      <c r="G26" s="103"/>
      <c r="H26" s="500"/>
      <c r="I26" s="500"/>
      <c r="J26" s="110">
        <f>SUM(K26:M26)</f>
        <v>0</v>
      </c>
      <c r="K26" s="104"/>
      <c r="L26" s="104"/>
      <c r="M26" s="104"/>
      <c r="N26" s="114">
        <f>+J26-SUM(K26:M26)</f>
        <v>0</v>
      </c>
      <c r="O26" s="128"/>
      <c r="P26" s="129"/>
      <c r="Q26" s="130"/>
      <c r="R26" s="131"/>
      <c r="S26" s="131"/>
      <c r="T26" s="132"/>
      <c r="U26" s="118"/>
    </row>
    <row r="27" spans="1:33" ht="30" customHeight="1" x14ac:dyDescent="0.4">
      <c r="A27" s="537"/>
      <c r="B27" s="493"/>
      <c r="C27" s="102" t="s">
        <v>158</v>
      </c>
      <c r="D27" s="13">
        <f>+D28-D26</f>
        <v>0</v>
      </c>
      <c r="E27" s="105" t="s">
        <v>159</v>
      </c>
      <c r="F27" s="15">
        <f>+F25-F26</f>
        <v>0</v>
      </c>
      <c r="G27" s="539"/>
      <c r="H27" s="500"/>
      <c r="I27" s="500"/>
      <c r="J27" s="110">
        <f>SUM(K27:M27)</f>
        <v>0</v>
      </c>
      <c r="K27" s="104"/>
      <c r="L27" s="104"/>
      <c r="M27" s="104"/>
      <c r="N27" s="114">
        <f>+J27-SUM(K27:M27)</f>
        <v>0</v>
      </c>
      <c r="O27" s="128"/>
      <c r="P27" s="129"/>
      <c r="Q27" s="130"/>
      <c r="R27" s="131"/>
      <c r="S27" s="131"/>
      <c r="T27" s="132"/>
      <c r="U27" s="118"/>
    </row>
    <row r="28" spans="1:33" ht="30" customHeight="1" x14ac:dyDescent="0.4">
      <c r="A28" s="538"/>
      <c r="B28" s="494"/>
      <c r="C28" s="105" t="s">
        <v>160</v>
      </c>
      <c r="D28" s="120"/>
      <c r="E28" s="106" t="s">
        <v>161</v>
      </c>
      <c r="F28" s="121"/>
      <c r="G28" s="539"/>
      <c r="H28" s="501"/>
      <c r="I28" s="501"/>
      <c r="J28" s="113">
        <f>SUM(K28:M28)</f>
        <v>0</v>
      </c>
      <c r="K28" s="107"/>
      <c r="L28" s="107"/>
      <c r="M28" s="107"/>
      <c r="N28" s="115">
        <f>+J28-SUM(K28:M28)</f>
        <v>0</v>
      </c>
      <c r="O28" s="133"/>
      <c r="P28" s="134"/>
      <c r="Q28" s="135"/>
      <c r="R28" s="136"/>
      <c r="S28" s="136"/>
      <c r="T28" s="137"/>
      <c r="U28" s="120"/>
    </row>
    <row r="29" spans="1:33" ht="11.25" customHeight="1" x14ac:dyDescent="0.4">
      <c r="C29" s="124"/>
      <c r="D29" s="124"/>
      <c r="E29" s="124"/>
      <c r="F29" s="124"/>
      <c r="H29" s="2"/>
      <c r="I29" s="2"/>
      <c r="J29" s="2"/>
      <c r="N29" s="2"/>
    </row>
    <row r="30" spans="1:33" ht="30" customHeight="1" x14ac:dyDescent="0.4">
      <c r="A30" s="536"/>
      <c r="B30" s="492"/>
      <c r="C30" s="100" t="s">
        <v>155</v>
      </c>
      <c r="D30" s="117"/>
      <c r="E30" s="100" t="s">
        <v>156</v>
      </c>
      <c r="F30" s="119"/>
      <c r="G30" s="101"/>
      <c r="H30" s="499">
        <f>F30</f>
        <v>0</v>
      </c>
      <c r="I30" s="499">
        <f>F32</f>
        <v>0</v>
      </c>
      <c r="J30" s="112">
        <f>SUM(K30:M30)</f>
        <v>0</v>
      </c>
      <c r="K30" s="109"/>
      <c r="L30" s="109"/>
      <c r="M30" s="109"/>
      <c r="N30" s="116">
        <f>+J30-SUM(K30:M30)</f>
        <v>0</v>
      </c>
      <c r="O30" s="138"/>
      <c r="P30" s="127"/>
      <c r="Q30" s="139"/>
      <c r="R30" s="140"/>
      <c r="S30" s="140"/>
      <c r="T30" s="141"/>
      <c r="U30" s="122"/>
    </row>
    <row r="31" spans="1:33" ht="30" customHeight="1" x14ac:dyDescent="0.4">
      <c r="A31" s="537"/>
      <c r="B31" s="493"/>
      <c r="C31" s="102" t="s">
        <v>157</v>
      </c>
      <c r="D31" s="118"/>
      <c r="E31" s="102" t="s">
        <v>145</v>
      </c>
      <c r="F31" s="11">
        <f>SUM(J30:J33)</f>
        <v>0</v>
      </c>
      <c r="G31" s="103"/>
      <c r="H31" s="500"/>
      <c r="I31" s="500"/>
      <c r="J31" s="110">
        <f>SUM(K31:M31)</f>
        <v>0</v>
      </c>
      <c r="K31" s="104"/>
      <c r="L31" s="104"/>
      <c r="M31" s="104"/>
      <c r="N31" s="114">
        <f>+J31-SUM(K31:M31)</f>
        <v>0</v>
      </c>
      <c r="O31" s="128"/>
      <c r="P31" s="129"/>
      <c r="Q31" s="130"/>
      <c r="R31" s="131"/>
      <c r="S31" s="131"/>
      <c r="T31" s="132"/>
      <c r="U31" s="118"/>
    </row>
    <row r="32" spans="1:33" ht="30" customHeight="1" x14ac:dyDescent="0.4">
      <c r="A32" s="537"/>
      <c r="B32" s="493"/>
      <c r="C32" s="102" t="s">
        <v>158</v>
      </c>
      <c r="D32" s="13">
        <f>+D33-D31</f>
        <v>0</v>
      </c>
      <c r="E32" s="105" t="s">
        <v>159</v>
      </c>
      <c r="F32" s="15">
        <f>+F30-F31</f>
        <v>0</v>
      </c>
      <c r="G32" s="539"/>
      <c r="H32" s="500"/>
      <c r="I32" s="500"/>
      <c r="J32" s="110">
        <f>SUM(K32:M32)</f>
        <v>0</v>
      </c>
      <c r="K32" s="104"/>
      <c r="L32" s="104"/>
      <c r="M32" s="104"/>
      <c r="N32" s="114">
        <f>+J32-SUM(K32:M32)</f>
        <v>0</v>
      </c>
      <c r="O32" s="128"/>
      <c r="P32" s="129"/>
      <c r="Q32" s="130"/>
      <c r="R32" s="131"/>
      <c r="S32" s="131"/>
      <c r="T32" s="132"/>
      <c r="U32" s="118"/>
    </row>
    <row r="33" spans="1:21" ht="30" customHeight="1" x14ac:dyDescent="0.4">
      <c r="A33" s="538"/>
      <c r="B33" s="494"/>
      <c r="C33" s="105" t="s">
        <v>160</v>
      </c>
      <c r="D33" s="120"/>
      <c r="E33" s="106" t="s">
        <v>161</v>
      </c>
      <c r="F33" s="121"/>
      <c r="G33" s="539"/>
      <c r="H33" s="501"/>
      <c r="I33" s="501"/>
      <c r="J33" s="113">
        <f>SUM(K33:M33)</f>
        <v>0</v>
      </c>
      <c r="K33" s="107"/>
      <c r="L33" s="107"/>
      <c r="M33" s="107"/>
      <c r="N33" s="115">
        <f>+J33-SUM(K33:M33)</f>
        <v>0</v>
      </c>
      <c r="O33" s="133"/>
      <c r="P33" s="134"/>
      <c r="Q33" s="135"/>
      <c r="R33" s="136"/>
      <c r="S33" s="136"/>
      <c r="T33" s="137"/>
      <c r="U33" s="120"/>
    </row>
    <row r="35" spans="1:21" ht="22.5" customHeight="1" x14ac:dyDescent="0.4"/>
    <row r="36" spans="1:21" ht="22.5" customHeight="1" x14ac:dyDescent="0.4"/>
    <row r="37" spans="1:21" ht="22.5" customHeight="1" x14ac:dyDescent="0.4"/>
    <row r="38" spans="1:21" ht="22.5" customHeight="1" x14ac:dyDescent="0.4"/>
  </sheetData>
  <sheetProtection sheet="1" formatCells="0" formatColumns="0" formatRows="0" insertColumns="0" insertRows="0" insertHyperlinks="0" deleteColumns="0" deleteRows="0" selectLockedCells="1" sort="0" autoFilter="0" pivotTables="0"/>
  <mergeCells count="49">
    <mergeCell ref="C4:R4"/>
    <mergeCell ref="C5:R5"/>
    <mergeCell ref="A5:B5"/>
    <mergeCell ref="A4:B4"/>
    <mergeCell ref="A30:A33"/>
    <mergeCell ref="G32:G33"/>
    <mergeCell ref="A25:A28"/>
    <mergeCell ref="G27:G28"/>
    <mergeCell ref="A20:A23"/>
    <mergeCell ref="G22:G23"/>
    <mergeCell ref="A15:A18"/>
    <mergeCell ref="G17:G18"/>
    <mergeCell ref="A10:A13"/>
    <mergeCell ref="G12:G13"/>
    <mergeCell ref="A7:A9"/>
    <mergeCell ref="C7:D9"/>
    <mergeCell ref="O8:O9"/>
    <mergeCell ref="Z14:AG14"/>
    <mergeCell ref="Z15:AG15"/>
    <mergeCell ref="K8:N8"/>
    <mergeCell ref="B15:B18"/>
    <mergeCell ref="U7:U9"/>
    <mergeCell ref="P8:P9"/>
    <mergeCell ref="Q8:Q9"/>
    <mergeCell ref="R8:R9"/>
    <mergeCell ref="S8:S9"/>
    <mergeCell ref="T8:T9"/>
    <mergeCell ref="I10:I13"/>
    <mergeCell ref="H10:H13"/>
    <mergeCell ref="H15:H18"/>
    <mergeCell ref="I15:I18"/>
    <mergeCell ref="B7:B9"/>
    <mergeCell ref="B10:B13"/>
    <mergeCell ref="H7:H9"/>
    <mergeCell ref="E7:F9"/>
    <mergeCell ref="J8:J9"/>
    <mergeCell ref="I8:I9"/>
    <mergeCell ref="I7:N7"/>
    <mergeCell ref="B20:B23"/>
    <mergeCell ref="B25:B28"/>
    <mergeCell ref="B30:B33"/>
    <mergeCell ref="Z16:AG16"/>
    <mergeCell ref="Z17:AG17"/>
    <mergeCell ref="H20:H23"/>
    <mergeCell ref="I20:I23"/>
    <mergeCell ref="H25:H28"/>
    <mergeCell ref="I25:I28"/>
    <mergeCell ref="H30:H33"/>
    <mergeCell ref="I30:I33"/>
  </mergeCells>
  <phoneticPr fontId="3"/>
  <dataValidations disablePrompts="1" count="2">
    <dataValidation type="list" allowBlank="1" showInputMessage="1" showErrorMessage="1" sqref="U10:U13 JQ10:JQ13 TM10:TM13 ADI10:ADI13 ANE10:ANE13 AXA10:AXA13 BGW10:BGW13 BQS10:BQS13 CAO10:CAO13 CKK10:CKK13 CUG10:CUG13 DEC10:DEC13 DNY10:DNY13 DXU10:DXU13 EHQ10:EHQ13 ERM10:ERM13 FBI10:FBI13 FLE10:FLE13 FVA10:FVA13 GEW10:GEW13 GOS10:GOS13 GYO10:GYO13 HIK10:HIK13 HSG10:HSG13 ICC10:ICC13 ILY10:ILY13 IVU10:IVU13 JFQ10:JFQ13 JPM10:JPM13 JZI10:JZI13 KJE10:KJE13 KTA10:KTA13 LCW10:LCW13 LMS10:LMS13 LWO10:LWO13 MGK10:MGK13 MQG10:MQG13 NAC10:NAC13 NJY10:NJY13 NTU10:NTU13 ODQ10:ODQ13 ONM10:ONM13 OXI10:OXI13 PHE10:PHE13 PRA10:PRA13 QAW10:QAW13 QKS10:QKS13 QUO10:QUO13 REK10:REK13 ROG10:ROG13 RYC10:RYC13 SHY10:SHY13 SRU10:SRU13 TBQ10:TBQ13 TLM10:TLM13 TVI10:TVI13 UFE10:UFE13 UPA10:UPA13 UYW10:UYW13 VIS10:VIS13 VSO10:VSO13 WCK10:WCK13 WMG10:WMG13 WWC10:WWC13 U65545:U65548 JQ65545:JQ65548 TM65545:TM65548 ADI65545:ADI65548 ANE65545:ANE65548 AXA65545:AXA65548 BGW65545:BGW65548 BQS65545:BQS65548 CAO65545:CAO65548 CKK65545:CKK65548 CUG65545:CUG65548 DEC65545:DEC65548 DNY65545:DNY65548 DXU65545:DXU65548 EHQ65545:EHQ65548 ERM65545:ERM65548 FBI65545:FBI65548 FLE65545:FLE65548 FVA65545:FVA65548 GEW65545:GEW65548 GOS65545:GOS65548 GYO65545:GYO65548 HIK65545:HIK65548 HSG65545:HSG65548 ICC65545:ICC65548 ILY65545:ILY65548 IVU65545:IVU65548 JFQ65545:JFQ65548 JPM65545:JPM65548 JZI65545:JZI65548 KJE65545:KJE65548 KTA65545:KTA65548 LCW65545:LCW65548 LMS65545:LMS65548 LWO65545:LWO65548 MGK65545:MGK65548 MQG65545:MQG65548 NAC65545:NAC65548 NJY65545:NJY65548 NTU65545:NTU65548 ODQ65545:ODQ65548 ONM65545:ONM65548 OXI65545:OXI65548 PHE65545:PHE65548 PRA65545:PRA65548 QAW65545:QAW65548 QKS65545:QKS65548 QUO65545:QUO65548 REK65545:REK65548 ROG65545:ROG65548 RYC65545:RYC65548 SHY65545:SHY65548 SRU65545:SRU65548 TBQ65545:TBQ65548 TLM65545:TLM65548 TVI65545:TVI65548 UFE65545:UFE65548 UPA65545:UPA65548 UYW65545:UYW65548 VIS65545:VIS65548 VSO65545:VSO65548 WCK65545:WCK65548 WMG65545:WMG65548 WWC65545:WWC65548 U131081:U131084 JQ131081:JQ131084 TM131081:TM131084 ADI131081:ADI131084 ANE131081:ANE131084 AXA131081:AXA131084 BGW131081:BGW131084 BQS131081:BQS131084 CAO131081:CAO131084 CKK131081:CKK131084 CUG131081:CUG131084 DEC131081:DEC131084 DNY131081:DNY131084 DXU131081:DXU131084 EHQ131081:EHQ131084 ERM131081:ERM131084 FBI131081:FBI131084 FLE131081:FLE131084 FVA131081:FVA131084 GEW131081:GEW131084 GOS131081:GOS131084 GYO131081:GYO131084 HIK131081:HIK131084 HSG131081:HSG131084 ICC131081:ICC131084 ILY131081:ILY131084 IVU131081:IVU131084 JFQ131081:JFQ131084 JPM131081:JPM131084 JZI131081:JZI131084 KJE131081:KJE131084 KTA131081:KTA131084 LCW131081:LCW131084 LMS131081:LMS131084 LWO131081:LWO131084 MGK131081:MGK131084 MQG131081:MQG131084 NAC131081:NAC131084 NJY131081:NJY131084 NTU131081:NTU131084 ODQ131081:ODQ131084 ONM131081:ONM131084 OXI131081:OXI131084 PHE131081:PHE131084 PRA131081:PRA131084 QAW131081:QAW131084 QKS131081:QKS131084 QUO131081:QUO131084 REK131081:REK131084 ROG131081:ROG131084 RYC131081:RYC131084 SHY131081:SHY131084 SRU131081:SRU131084 TBQ131081:TBQ131084 TLM131081:TLM131084 TVI131081:TVI131084 UFE131081:UFE131084 UPA131081:UPA131084 UYW131081:UYW131084 VIS131081:VIS131084 VSO131081:VSO131084 WCK131081:WCK131084 WMG131081:WMG131084 WWC131081:WWC131084 U196617:U196620 JQ196617:JQ196620 TM196617:TM196620 ADI196617:ADI196620 ANE196617:ANE196620 AXA196617:AXA196620 BGW196617:BGW196620 BQS196617:BQS196620 CAO196617:CAO196620 CKK196617:CKK196620 CUG196617:CUG196620 DEC196617:DEC196620 DNY196617:DNY196620 DXU196617:DXU196620 EHQ196617:EHQ196620 ERM196617:ERM196620 FBI196617:FBI196620 FLE196617:FLE196620 FVA196617:FVA196620 GEW196617:GEW196620 GOS196617:GOS196620 GYO196617:GYO196620 HIK196617:HIK196620 HSG196617:HSG196620 ICC196617:ICC196620 ILY196617:ILY196620 IVU196617:IVU196620 JFQ196617:JFQ196620 JPM196617:JPM196620 JZI196617:JZI196620 KJE196617:KJE196620 KTA196617:KTA196620 LCW196617:LCW196620 LMS196617:LMS196620 LWO196617:LWO196620 MGK196617:MGK196620 MQG196617:MQG196620 NAC196617:NAC196620 NJY196617:NJY196620 NTU196617:NTU196620 ODQ196617:ODQ196620 ONM196617:ONM196620 OXI196617:OXI196620 PHE196617:PHE196620 PRA196617:PRA196620 QAW196617:QAW196620 QKS196617:QKS196620 QUO196617:QUO196620 REK196617:REK196620 ROG196617:ROG196620 RYC196617:RYC196620 SHY196617:SHY196620 SRU196617:SRU196620 TBQ196617:TBQ196620 TLM196617:TLM196620 TVI196617:TVI196620 UFE196617:UFE196620 UPA196617:UPA196620 UYW196617:UYW196620 VIS196617:VIS196620 VSO196617:VSO196620 WCK196617:WCK196620 WMG196617:WMG196620 WWC196617:WWC196620 U262153:U262156 JQ262153:JQ262156 TM262153:TM262156 ADI262153:ADI262156 ANE262153:ANE262156 AXA262153:AXA262156 BGW262153:BGW262156 BQS262153:BQS262156 CAO262153:CAO262156 CKK262153:CKK262156 CUG262153:CUG262156 DEC262153:DEC262156 DNY262153:DNY262156 DXU262153:DXU262156 EHQ262153:EHQ262156 ERM262153:ERM262156 FBI262153:FBI262156 FLE262153:FLE262156 FVA262153:FVA262156 GEW262153:GEW262156 GOS262153:GOS262156 GYO262153:GYO262156 HIK262153:HIK262156 HSG262153:HSG262156 ICC262153:ICC262156 ILY262153:ILY262156 IVU262153:IVU262156 JFQ262153:JFQ262156 JPM262153:JPM262156 JZI262153:JZI262156 KJE262153:KJE262156 KTA262153:KTA262156 LCW262153:LCW262156 LMS262153:LMS262156 LWO262153:LWO262156 MGK262153:MGK262156 MQG262153:MQG262156 NAC262153:NAC262156 NJY262153:NJY262156 NTU262153:NTU262156 ODQ262153:ODQ262156 ONM262153:ONM262156 OXI262153:OXI262156 PHE262153:PHE262156 PRA262153:PRA262156 QAW262153:QAW262156 QKS262153:QKS262156 QUO262153:QUO262156 REK262153:REK262156 ROG262153:ROG262156 RYC262153:RYC262156 SHY262153:SHY262156 SRU262153:SRU262156 TBQ262153:TBQ262156 TLM262153:TLM262156 TVI262153:TVI262156 UFE262153:UFE262156 UPA262153:UPA262156 UYW262153:UYW262156 VIS262153:VIS262156 VSO262153:VSO262156 WCK262153:WCK262156 WMG262153:WMG262156 WWC262153:WWC262156 U327689:U327692 JQ327689:JQ327692 TM327689:TM327692 ADI327689:ADI327692 ANE327689:ANE327692 AXA327689:AXA327692 BGW327689:BGW327692 BQS327689:BQS327692 CAO327689:CAO327692 CKK327689:CKK327692 CUG327689:CUG327692 DEC327689:DEC327692 DNY327689:DNY327692 DXU327689:DXU327692 EHQ327689:EHQ327692 ERM327689:ERM327692 FBI327689:FBI327692 FLE327689:FLE327692 FVA327689:FVA327692 GEW327689:GEW327692 GOS327689:GOS327692 GYO327689:GYO327692 HIK327689:HIK327692 HSG327689:HSG327692 ICC327689:ICC327692 ILY327689:ILY327692 IVU327689:IVU327692 JFQ327689:JFQ327692 JPM327689:JPM327692 JZI327689:JZI327692 KJE327689:KJE327692 KTA327689:KTA327692 LCW327689:LCW327692 LMS327689:LMS327692 LWO327689:LWO327692 MGK327689:MGK327692 MQG327689:MQG327692 NAC327689:NAC327692 NJY327689:NJY327692 NTU327689:NTU327692 ODQ327689:ODQ327692 ONM327689:ONM327692 OXI327689:OXI327692 PHE327689:PHE327692 PRA327689:PRA327692 QAW327689:QAW327692 QKS327689:QKS327692 QUO327689:QUO327692 REK327689:REK327692 ROG327689:ROG327692 RYC327689:RYC327692 SHY327689:SHY327692 SRU327689:SRU327692 TBQ327689:TBQ327692 TLM327689:TLM327692 TVI327689:TVI327692 UFE327689:UFE327692 UPA327689:UPA327692 UYW327689:UYW327692 VIS327689:VIS327692 VSO327689:VSO327692 WCK327689:WCK327692 WMG327689:WMG327692 WWC327689:WWC327692 U393225:U393228 JQ393225:JQ393228 TM393225:TM393228 ADI393225:ADI393228 ANE393225:ANE393228 AXA393225:AXA393228 BGW393225:BGW393228 BQS393225:BQS393228 CAO393225:CAO393228 CKK393225:CKK393228 CUG393225:CUG393228 DEC393225:DEC393228 DNY393225:DNY393228 DXU393225:DXU393228 EHQ393225:EHQ393228 ERM393225:ERM393228 FBI393225:FBI393228 FLE393225:FLE393228 FVA393225:FVA393228 GEW393225:GEW393228 GOS393225:GOS393228 GYO393225:GYO393228 HIK393225:HIK393228 HSG393225:HSG393228 ICC393225:ICC393228 ILY393225:ILY393228 IVU393225:IVU393228 JFQ393225:JFQ393228 JPM393225:JPM393228 JZI393225:JZI393228 KJE393225:KJE393228 KTA393225:KTA393228 LCW393225:LCW393228 LMS393225:LMS393228 LWO393225:LWO393228 MGK393225:MGK393228 MQG393225:MQG393228 NAC393225:NAC393228 NJY393225:NJY393228 NTU393225:NTU393228 ODQ393225:ODQ393228 ONM393225:ONM393228 OXI393225:OXI393228 PHE393225:PHE393228 PRA393225:PRA393228 QAW393225:QAW393228 QKS393225:QKS393228 QUO393225:QUO393228 REK393225:REK393228 ROG393225:ROG393228 RYC393225:RYC393228 SHY393225:SHY393228 SRU393225:SRU393228 TBQ393225:TBQ393228 TLM393225:TLM393228 TVI393225:TVI393228 UFE393225:UFE393228 UPA393225:UPA393228 UYW393225:UYW393228 VIS393225:VIS393228 VSO393225:VSO393228 WCK393225:WCK393228 WMG393225:WMG393228 WWC393225:WWC393228 U458761:U458764 JQ458761:JQ458764 TM458761:TM458764 ADI458761:ADI458764 ANE458761:ANE458764 AXA458761:AXA458764 BGW458761:BGW458764 BQS458761:BQS458764 CAO458761:CAO458764 CKK458761:CKK458764 CUG458761:CUG458764 DEC458761:DEC458764 DNY458761:DNY458764 DXU458761:DXU458764 EHQ458761:EHQ458764 ERM458761:ERM458764 FBI458761:FBI458764 FLE458761:FLE458764 FVA458761:FVA458764 GEW458761:GEW458764 GOS458761:GOS458764 GYO458761:GYO458764 HIK458761:HIK458764 HSG458761:HSG458764 ICC458761:ICC458764 ILY458761:ILY458764 IVU458761:IVU458764 JFQ458761:JFQ458764 JPM458761:JPM458764 JZI458761:JZI458764 KJE458761:KJE458764 KTA458761:KTA458764 LCW458761:LCW458764 LMS458761:LMS458764 LWO458761:LWO458764 MGK458761:MGK458764 MQG458761:MQG458764 NAC458761:NAC458764 NJY458761:NJY458764 NTU458761:NTU458764 ODQ458761:ODQ458764 ONM458761:ONM458764 OXI458761:OXI458764 PHE458761:PHE458764 PRA458761:PRA458764 QAW458761:QAW458764 QKS458761:QKS458764 QUO458761:QUO458764 REK458761:REK458764 ROG458761:ROG458764 RYC458761:RYC458764 SHY458761:SHY458764 SRU458761:SRU458764 TBQ458761:TBQ458764 TLM458761:TLM458764 TVI458761:TVI458764 UFE458761:UFE458764 UPA458761:UPA458764 UYW458761:UYW458764 VIS458761:VIS458764 VSO458761:VSO458764 WCK458761:WCK458764 WMG458761:WMG458764 WWC458761:WWC458764 U524297:U524300 JQ524297:JQ524300 TM524297:TM524300 ADI524297:ADI524300 ANE524297:ANE524300 AXA524297:AXA524300 BGW524297:BGW524300 BQS524297:BQS524300 CAO524297:CAO524300 CKK524297:CKK524300 CUG524297:CUG524300 DEC524297:DEC524300 DNY524297:DNY524300 DXU524297:DXU524300 EHQ524297:EHQ524300 ERM524297:ERM524300 FBI524297:FBI524300 FLE524297:FLE524300 FVA524297:FVA524300 GEW524297:GEW524300 GOS524297:GOS524300 GYO524297:GYO524300 HIK524297:HIK524300 HSG524297:HSG524300 ICC524297:ICC524300 ILY524297:ILY524300 IVU524297:IVU524300 JFQ524297:JFQ524300 JPM524297:JPM524300 JZI524297:JZI524300 KJE524297:KJE524300 KTA524297:KTA524300 LCW524297:LCW524300 LMS524297:LMS524300 LWO524297:LWO524300 MGK524297:MGK524300 MQG524297:MQG524300 NAC524297:NAC524300 NJY524297:NJY524300 NTU524297:NTU524300 ODQ524297:ODQ524300 ONM524297:ONM524300 OXI524297:OXI524300 PHE524297:PHE524300 PRA524297:PRA524300 QAW524297:QAW524300 QKS524297:QKS524300 QUO524297:QUO524300 REK524297:REK524300 ROG524297:ROG524300 RYC524297:RYC524300 SHY524297:SHY524300 SRU524297:SRU524300 TBQ524297:TBQ524300 TLM524297:TLM524300 TVI524297:TVI524300 UFE524297:UFE524300 UPA524297:UPA524300 UYW524297:UYW524300 VIS524297:VIS524300 VSO524297:VSO524300 WCK524297:WCK524300 WMG524297:WMG524300 WWC524297:WWC524300 U589833:U589836 JQ589833:JQ589836 TM589833:TM589836 ADI589833:ADI589836 ANE589833:ANE589836 AXA589833:AXA589836 BGW589833:BGW589836 BQS589833:BQS589836 CAO589833:CAO589836 CKK589833:CKK589836 CUG589833:CUG589836 DEC589833:DEC589836 DNY589833:DNY589836 DXU589833:DXU589836 EHQ589833:EHQ589836 ERM589833:ERM589836 FBI589833:FBI589836 FLE589833:FLE589836 FVA589833:FVA589836 GEW589833:GEW589836 GOS589833:GOS589836 GYO589833:GYO589836 HIK589833:HIK589836 HSG589833:HSG589836 ICC589833:ICC589836 ILY589833:ILY589836 IVU589833:IVU589836 JFQ589833:JFQ589836 JPM589833:JPM589836 JZI589833:JZI589836 KJE589833:KJE589836 KTA589833:KTA589836 LCW589833:LCW589836 LMS589833:LMS589836 LWO589833:LWO589836 MGK589833:MGK589836 MQG589833:MQG589836 NAC589833:NAC589836 NJY589833:NJY589836 NTU589833:NTU589836 ODQ589833:ODQ589836 ONM589833:ONM589836 OXI589833:OXI589836 PHE589833:PHE589836 PRA589833:PRA589836 QAW589833:QAW589836 QKS589833:QKS589836 QUO589833:QUO589836 REK589833:REK589836 ROG589833:ROG589836 RYC589833:RYC589836 SHY589833:SHY589836 SRU589833:SRU589836 TBQ589833:TBQ589836 TLM589833:TLM589836 TVI589833:TVI589836 UFE589833:UFE589836 UPA589833:UPA589836 UYW589833:UYW589836 VIS589833:VIS589836 VSO589833:VSO589836 WCK589833:WCK589836 WMG589833:WMG589836 WWC589833:WWC589836 U655369:U655372 JQ655369:JQ655372 TM655369:TM655372 ADI655369:ADI655372 ANE655369:ANE655372 AXA655369:AXA655372 BGW655369:BGW655372 BQS655369:BQS655372 CAO655369:CAO655372 CKK655369:CKK655372 CUG655369:CUG655372 DEC655369:DEC655372 DNY655369:DNY655372 DXU655369:DXU655372 EHQ655369:EHQ655372 ERM655369:ERM655372 FBI655369:FBI655372 FLE655369:FLE655372 FVA655369:FVA655372 GEW655369:GEW655372 GOS655369:GOS655372 GYO655369:GYO655372 HIK655369:HIK655372 HSG655369:HSG655372 ICC655369:ICC655372 ILY655369:ILY655372 IVU655369:IVU655372 JFQ655369:JFQ655372 JPM655369:JPM655372 JZI655369:JZI655372 KJE655369:KJE655372 KTA655369:KTA655372 LCW655369:LCW655372 LMS655369:LMS655372 LWO655369:LWO655372 MGK655369:MGK655372 MQG655369:MQG655372 NAC655369:NAC655372 NJY655369:NJY655372 NTU655369:NTU655372 ODQ655369:ODQ655372 ONM655369:ONM655372 OXI655369:OXI655372 PHE655369:PHE655372 PRA655369:PRA655372 QAW655369:QAW655372 QKS655369:QKS655372 QUO655369:QUO655372 REK655369:REK655372 ROG655369:ROG655372 RYC655369:RYC655372 SHY655369:SHY655372 SRU655369:SRU655372 TBQ655369:TBQ655372 TLM655369:TLM655372 TVI655369:TVI655372 UFE655369:UFE655372 UPA655369:UPA655372 UYW655369:UYW655372 VIS655369:VIS655372 VSO655369:VSO655372 WCK655369:WCK655372 WMG655369:WMG655372 WWC655369:WWC655372 U720905:U720908 JQ720905:JQ720908 TM720905:TM720908 ADI720905:ADI720908 ANE720905:ANE720908 AXA720905:AXA720908 BGW720905:BGW720908 BQS720905:BQS720908 CAO720905:CAO720908 CKK720905:CKK720908 CUG720905:CUG720908 DEC720905:DEC720908 DNY720905:DNY720908 DXU720905:DXU720908 EHQ720905:EHQ720908 ERM720905:ERM720908 FBI720905:FBI720908 FLE720905:FLE720908 FVA720905:FVA720908 GEW720905:GEW720908 GOS720905:GOS720908 GYO720905:GYO720908 HIK720905:HIK720908 HSG720905:HSG720908 ICC720905:ICC720908 ILY720905:ILY720908 IVU720905:IVU720908 JFQ720905:JFQ720908 JPM720905:JPM720908 JZI720905:JZI720908 KJE720905:KJE720908 KTA720905:KTA720908 LCW720905:LCW720908 LMS720905:LMS720908 LWO720905:LWO720908 MGK720905:MGK720908 MQG720905:MQG720908 NAC720905:NAC720908 NJY720905:NJY720908 NTU720905:NTU720908 ODQ720905:ODQ720908 ONM720905:ONM720908 OXI720905:OXI720908 PHE720905:PHE720908 PRA720905:PRA720908 QAW720905:QAW720908 QKS720905:QKS720908 QUO720905:QUO720908 REK720905:REK720908 ROG720905:ROG720908 RYC720905:RYC720908 SHY720905:SHY720908 SRU720905:SRU720908 TBQ720905:TBQ720908 TLM720905:TLM720908 TVI720905:TVI720908 UFE720905:UFE720908 UPA720905:UPA720908 UYW720905:UYW720908 VIS720905:VIS720908 VSO720905:VSO720908 WCK720905:WCK720908 WMG720905:WMG720908 WWC720905:WWC720908 U786441:U786444 JQ786441:JQ786444 TM786441:TM786444 ADI786441:ADI786444 ANE786441:ANE786444 AXA786441:AXA786444 BGW786441:BGW786444 BQS786441:BQS786444 CAO786441:CAO786444 CKK786441:CKK786444 CUG786441:CUG786444 DEC786441:DEC786444 DNY786441:DNY786444 DXU786441:DXU786444 EHQ786441:EHQ786444 ERM786441:ERM786444 FBI786441:FBI786444 FLE786441:FLE786444 FVA786441:FVA786444 GEW786441:GEW786444 GOS786441:GOS786444 GYO786441:GYO786444 HIK786441:HIK786444 HSG786441:HSG786444 ICC786441:ICC786444 ILY786441:ILY786444 IVU786441:IVU786444 JFQ786441:JFQ786444 JPM786441:JPM786444 JZI786441:JZI786444 KJE786441:KJE786444 KTA786441:KTA786444 LCW786441:LCW786444 LMS786441:LMS786444 LWO786441:LWO786444 MGK786441:MGK786444 MQG786441:MQG786444 NAC786441:NAC786444 NJY786441:NJY786444 NTU786441:NTU786444 ODQ786441:ODQ786444 ONM786441:ONM786444 OXI786441:OXI786444 PHE786441:PHE786444 PRA786441:PRA786444 QAW786441:QAW786444 QKS786441:QKS786444 QUO786441:QUO786444 REK786441:REK786444 ROG786441:ROG786444 RYC786441:RYC786444 SHY786441:SHY786444 SRU786441:SRU786444 TBQ786441:TBQ786444 TLM786441:TLM786444 TVI786441:TVI786444 UFE786441:UFE786444 UPA786441:UPA786444 UYW786441:UYW786444 VIS786441:VIS786444 VSO786441:VSO786444 WCK786441:WCK786444 WMG786441:WMG786444 WWC786441:WWC786444 U851977:U851980 JQ851977:JQ851980 TM851977:TM851980 ADI851977:ADI851980 ANE851977:ANE851980 AXA851977:AXA851980 BGW851977:BGW851980 BQS851977:BQS851980 CAO851977:CAO851980 CKK851977:CKK851980 CUG851977:CUG851980 DEC851977:DEC851980 DNY851977:DNY851980 DXU851977:DXU851980 EHQ851977:EHQ851980 ERM851977:ERM851980 FBI851977:FBI851980 FLE851977:FLE851980 FVA851977:FVA851980 GEW851977:GEW851980 GOS851977:GOS851980 GYO851977:GYO851980 HIK851977:HIK851980 HSG851977:HSG851980 ICC851977:ICC851980 ILY851977:ILY851980 IVU851977:IVU851980 JFQ851977:JFQ851980 JPM851977:JPM851980 JZI851977:JZI851980 KJE851977:KJE851980 KTA851977:KTA851980 LCW851977:LCW851980 LMS851977:LMS851980 LWO851977:LWO851980 MGK851977:MGK851980 MQG851977:MQG851980 NAC851977:NAC851980 NJY851977:NJY851980 NTU851977:NTU851980 ODQ851977:ODQ851980 ONM851977:ONM851980 OXI851977:OXI851980 PHE851977:PHE851980 PRA851977:PRA851980 QAW851977:QAW851980 QKS851977:QKS851980 QUO851977:QUO851980 REK851977:REK851980 ROG851977:ROG851980 RYC851977:RYC851980 SHY851977:SHY851980 SRU851977:SRU851980 TBQ851977:TBQ851980 TLM851977:TLM851980 TVI851977:TVI851980 UFE851977:UFE851980 UPA851977:UPA851980 UYW851977:UYW851980 VIS851977:VIS851980 VSO851977:VSO851980 WCK851977:WCK851980 WMG851977:WMG851980 WWC851977:WWC851980 U917513:U917516 JQ917513:JQ917516 TM917513:TM917516 ADI917513:ADI917516 ANE917513:ANE917516 AXA917513:AXA917516 BGW917513:BGW917516 BQS917513:BQS917516 CAO917513:CAO917516 CKK917513:CKK917516 CUG917513:CUG917516 DEC917513:DEC917516 DNY917513:DNY917516 DXU917513:DXU917516 EHQ917513:EHQ917516 ERM917513:ERM917516 FBI917513:FBI917516 FLE917513:FLE917516 FVA917513:FVA917516 GEW917513:GEW917516 GOS917513:GOS917516 GYO917513:GYO917516 HIK917513:HIK917516 HSG917513:HSG917516 ICC917513:ICC917516 ILY917513:ILY917516 IVU917513:IVU917516 JFQ917513:JFQ917516 JPM917513:JPM917516 JZI917513:JZI917516 KJE917513:KJE917516 KTA917513:KTA917516 LCW917513:LCW917516 LMS917513:LMS917516 LWO917513:LWO917516 MGK917513:MGK917516 MQG917513:MQG917516 NAC917513:NAC917516 NJY917513:NJY917516 NTU917513:NTU917516 ODQ917513:ODQ917516 ONM917513:ONM917516 OXI917513:OXI917516 PHE917513:PHE917516 PRA917513:PRA917516 QAW917513:QAW917516 QKS917513:QKS917516 QUO917513:QUO917516 REK917513:REK917516 ROG917513:ROG917516 RYC917513:RYC917516 SHY917513:SHY917516 SRU917513:SRU917516 TBQ917513:TBQ917516 TLM917513:TLM917516 TVI917513:TVI917516 UFE917513:UFE917516 UPA917513:UPA917516 UYW917513:UYW917516 VIS917513:VIS917516 VSO917513:VSO917516 WCK917513:WCK917516 WMG917513:WMG917516 WWC917513:WWC917516 U983049:U983052 JQ983049:JQ983052 TM983049:TM983052 ADI983049:ADI983052 ANE983049:ANE983052 AXA983049:AXA983052 BGW983049:BGW983052 BQS983049:BQS983052 CAO983049:CAO983052 CKK983049:CKK983052 CUG983049:CUG983052 DEC983049:DEC983052 DNY983049:DNY983052 DXU983049:DXU983052 EHQ983049:EHQ983052 ERM983049:ERM983052 FBI983049:FBI983052 FLE983049:FLE983052 FVA983049:FVA983052 GEW983049:GEW983052 GOS983049:GOS983052 GYO983049:GYO983052 HIK983049:HIK983052 HSG983049:HSG983052 ICC983049:ICC983052 ILY983049:ILY983052 IVU983049:IVU983052 JFQ983049:JFQ983052 JPM983049:JPM983052 JZI983049:JZI983052 KJE983049:KJE983052 KTA983049:KTA983052 LCW983049:LCW983052 LMS983049:LMS983052 LWO983049:LWO983052 MGK983049:MGK983052 MQG983049:MQG983052 NAC983049:NAC983052 NJY983049:NJY983052 NTU983049:NTU983052 ODQ983049:ODQ983052 ONM983049:ONM983052 OXI983049:OXI983052 PHE983049:PHE983052 PRA983049:PRA983052 QAW983049:QAW983052 QKS983049:QKS983052 QUO983049:QUO983052 REK983049:REK983052 ROG983049:ROG983052 RYC983049:RYC983052 SHY983049:SHY983052 SRU983049:SRU983052 TBQ983049:TBQ983052 TLM983049:TLM983052 TVI983049:TVI983052 UFE983049:UFE983052 UPA983049:UPA983052 UYW983049:UYW983052 VIS983049:VIS983052 VSO983049:VSO983052 WCK983049:WCK983052 WMG983049:WMG983052 WWC983049:WWC983052 U25:U28 JQ30:JQ33 TM30:TM33 ADI30:ADI33 ANE30:ANE33 AXA30:AXA33 BGW30:BGW33 BQS30:BQS33 CAO30:CAO33 CKK30:CKK33 CUG30:CUG33 DEC30:DEC33 DNY30:DNY33 DXU30:DXU33 EHQ30:EHQ33 ERM30:ERM33 FBI30:FBI33 FLE30:FLE33 FVA30:FVA33 GEW30:GEW33 GOS30:GOS33 GYO30:GYO33 HIK30:HIK33 HSG30:HSG33 ICC30:ICC33 ILY30:ILY33 IVU30:IVU33 JFQ30:JFQ33 JPM30:JPM33 JZI30:JZI33 KJE30:KJE33 KTA30:KTA33 LCW30:LCW33 LMS30:LMS33 LWO30:LWO33 MGK30:MGK33 MQG30:MQG33 NAC30:NAC33 NJY30:NJY33 NTU30:NTU33 ODQ30:ODQ33 ONM30:ONM33 OXI30:OXI33 PHE30:PHE33 PRA30:PRA33 QAW30:QAW33 QKS30:QKS33 QUO30:QUO33 REK30:REK33 ROG30:ROG33 RYC30:RYC33 SHY30:SHY33 SRU30:SRU33 TBQ30:TBQ33 TLM30:TLM33 TVI30:TVI33 UFE30:UFE33 UPA30:UPA33 UYW30:UYW33 VIS30:VIS33 VSO30:VSO33 WCK30:WCK33 WMG30:WMG33 WWC30:WWC33 U65565:U65568 JQ65565:JQ65568 TM65565:TM65568 ADI65565:ADI65568 ANE65565:ANE65568 AXA65565:AXA65568 BGW65565:BGW65568 BQS65565:BQS65568 CAO65565:CAO65568 CKK65565:CKK65568 CUG65565:CUG65568 DEC65565:DEC65568 DNY65565:DNY65568 DXU65565:DXU65568 EHQ65565:EHQ65568 ERM65565:ERM65568 FBI65565:FBI65568 FLE65565:FLE65568 FVA65565:FVA65568 GEW65565:GEW65568 GOS65565:GOS65568 GYO65565:GYO65568 HIK65565:HIK65568 HSG65565:HSG65568 ICC65565:ICC65568 ILY65565:ILY65568 IVU65565:IVU65568 JFQ65565:JFQ65568 JPM65565:JPM65568 JZI65565:JZI65568 KJE65565:KJE65568 KTA65565:KTA65568 LCW65565:LCW65568 LMS65565:LMS65568 LWO65565:LWO65568 MGK65565:MGK65568 MQG65565:MQG65568 NAC65565:NAC65568 NJY65565:NJY65568 NTU65565:NTU65568 ODQ65565:ODQ65568 ONM65565:ONM65568 OXI65565:OXI65568 PHE65565:PHE65568 PRA65565:PRA65568 QAW65565:QAW65568 QKS65565:QKS65568 QUO65565:QUO65568 REK65565:REK65568 ROG65565:ROG65568 RYC65565:RYC65568 SHY65565:SHY65568 SRU65565:SRU65568 TBQ65565:TBQ65568 TLM65565:TLM65568 TVI65565:TVI65568 UFE65565:UFE65568 UPA65565:UPA65568 UYW65565:UYW65568 VIS65565:VIS65568 VSO65565:VSO65568 WCK65565:WCK65568 WMG65565:WMG65568 WWC65565:WWC65568 U131101:U131104 JQ131101:JQ131104 TM131101:TM131104 ADI131101:ADI131104 ANE131101:ANE131104 AXA131101:AXA131104 BGW131101:BGW131104 BQS131101:BQS131104 CAO131101:CAO131104 CKK131101:CKK131104 CUG131101:CUG131104 DEC131101:DEC131104 DNY131101:DNY131104 DXU131101:DXU131104 EHQ131101:EHQ131104 ERM131101:ERM131104 FBI131101:FBI131104 FLE131101:FLE131104 FVA131101:FVA131104 GEW131101:GEW131104 GOS131101:GOS131104 GYO131101:GYO131104 HIK131101:HIK131104 HSG131101:HSG131104 ICC131101:ICC131104 ILY131101:ILY131104 IVU131101:IVU131104 JFQ131101:JFQ131104 JPM131101:JPM131104 JZI131101:JZI131104 KJE131101:KJE131104 KTA131101:KTA131104 LCW131101:LCW131104 LMS131101:LMS131104 LWO131101:LWO131104 MGK131101:MGK131104 MQG131101:MQG131104 NAC131101:NAC131104 NJY131101:NJY131104 NTU131101:NTU131104 ODQ131101:ODQ131104 ONM131101:ONM131104 OXI131101:OXI131104 PHE131101:PHE131104 PRA131101:PRA131104 QAW131101:QAW131104 QKS131101:QKS131104 QUO131101:QUO131104 REK131101:REK131104 ROG131101:ROG131104 RYC131101:RYC131104 SHY131101:SHY131104 SRU131101:SRU131104 TBQ131101:TBQ131104 TLM131101:TLM131104 TVI131101:TVI131104 UFE131101:UFE131104 UPA131101:UPA131104 UYW131101:UYW131104 VIS131101:VIS131104 VSO131101:VSO131104 WCK131101:WCK131104 WMG131101:WMG131104 WWC131101:WWC131104 U196637:U196640 JQ196637:JQ196640 TM196637:TM196640 ADI196637:ADI196640 ANE196637:ANE196640 AXA196637:AXA196640 BGW196637:BGW196640 BQS196637:BQS196640 CAO196637:CAO196640 CKK196637:CKK196640 CUG196637:CUG196640 DEC196637:DEC196640 DNY196637:DNY196640 DXU196637:DXU196640 EHQ196637:EHQ196640 ERM196637:ERM196640 FBI196637:FBI196640 FLE196637:FLE196640 FVA196637:FVA196640 GEW196637:GEW196640 GOS196637:GOS196640 GYO196637:GYO196640 HIK196637:HIK196640 HSG196637:HSG196640 ICC196637:ICC196640 ILY196637:ILY196640 IVU196637:IVU196640 JFQ196637:JFQ196640 JPM196637:JPM196640 JZI196637:JZI196640 KJE196637:KJE196640 KTA196637:KTA196640 LCW196637:LCW196640 LMS196637:LMS196640 LWO196637:LWO196640 MGK196637:MGK196640 MQG196637:MQG196640 NAC196637:NAC196640 NJY196637:NJY196640 NTU196637:NTU196640 ODQ196637:ODQ196640 ONM196637:ONM196640 OXI196637:OXI196640 PHE196637:PHE196640 PRA196637:PRA196640 QAW196637:QAW196640 QKS196637:QKS196640 QUO196637:QUO196640 REK196637:REK196640 ROG196637:ROG196640 RYC196637:RYC196640 SHY196637:SHY196640 SRU196637:SRU196640 TBQ196637:TBQ196640 TLM196637:TLM196640 TVI196637:TVI196640 UFE196637:UFE196640 UPA196637:UPA196640 UYW196637:UYW196640 VIS196637:VIS196640 VSO196637:VSO196640 WCK196637:WCK196640 WMG196637:WMG196640 WWC196637:WWC196640 U262173:U262176 JQ262173:JQ262176 TM262173:TM262176 ADI262173:ADI262176 ANE262173:ANE262176 AXA262173:AXA262176 BGW262173:BGW262176 BQS262173:BQS262176 CAO262173:CAO262176 CKK262173:CKK262176 CUG262173:CUG262176 DEC262173:DEC262176 DNY262173:DNY262176 DXU262173:DXU262176 EHQ262173:EHQ262176 ERM262173:ERM262176 FBI262173:FBI262176 FLE262173:FLE262176 FVA262173:FVA262176 GEW262173:GEW262176 GOS262173:GOS262176 GYO262173:GYO262176 HIK262173:HIK262176 HSG262173:HSG262176 ICC262173:ICC262176 ILY262173:ILY262176 IVU262173:IVU262176 JFQ262173:JFQ262176 JPM262173:JPM262176 JZI262173:JZI262176 KJE262173:KJE262176 KTA262173:KTA262176 LCW262173:LCW262176 LMS262173:LMS262176 LWO262173:LWO262176 MGK262173:MGK262176 MQG262173:MQG262176 NAC262173:NAC262176 NJY262173:NJY262176 NTU262173:NTU262176 ODQ262173:ODQ262176 ONM262173:ONM262176 OXI262173:OXI262176 PHE262173:PHE262176 PRA262173:PRA262176 QAW262173:QAW262176 QKS262173:QKS262176 QUO262173:QUO262176 REK262173:REK262176 ROG262173:ROG262176 RYC262173:RYC262176 SHY262173:SHY262176 SRU262173:SRU262176 TBQ262173:TBQ262176 TLM262173:TLM262176 TVI262173:TVI262176 UFE262173:UFE262176 UPA262173:UPA262176 UYW262173:UYW262176 VIS262173:VIS262176 VSO262173:VSO262176 WCK262173:WCK262176 WMG262173:WMG262176 WWC262173:WWC262176 U327709:U327712 JQ327709:JQ327712 TM327709:TM327712 ADI327709:ADI327712 ANE327709:ANE327712 AXA327709:AXA327712 BGW327709:BGW327712 BQS327709:BQS327712 CAO327709:CAO327712 CKK327709:CKK327712 CUG327709:CUG327712 DEC327709:DEC327712 DNY327709:DNY327712 DXU327709:DXU327712 EHQ327709:EHQ327712 ERM327709:ERM327712 FBI327709:FBI327712 FLE327709:FLE327712 FVA327709:FVA327712 GEW327709:GEW327712 GOS327709:GOS327712 GYO327709:GYO327712 HIK327709:HIK327712 HSG327709:HSG327712 ICC327709:ICC327712 ILY327709:ILY327712 IVU327709:IVU327712 JFQ327709:JFQ327712 JPM327709:JPM327712 JZI327709:JZI327712 KJE327709:KJE327712 KTA327709:KTA327712 LCW327709:LCW327712 LMS327709:LMS327712 LWO327709:LWO327712 MGK327709:MGK327712 MQG327709:MQG327712 NAC327709:NAC327712 NJY327709:NJY327712 NTU327709:NTU327712 ODQ327709:ODQ327712 ONM327709:ONM327712 OXI327709:OXI327712 PHE327709:PHE327712 PRA327709:PRA327712 QAW327709:QAW327712 QKS327709:QKS327712 QUO327709:QUO327712 REK327709:REK327712 ROG327709:ROG327712 RYC327709:RYC327712 SHY327709:SHY327712 SRU327709:SRU327712 TBQ327709:TBQ327712 TLM327709:TLM327712 TVI327709:TVI327712 UFE327709:UFE327712 UPA327709:UPA327712 UYW327709:UYW327712 VIS327709:VIS327712 VSO327709:VSO327712 WCK327709:WCK327712 WMG327709:WMG327712 WWC327709:WWC327712 U393245:U393248 JQ393245:JQ393248 TM393245:TM393248 ADI393245:ADI393248 ANE393245:ANE393248 AXA393245:AXA393248 BGW393245:BGW393248 BQS393245:BQS393248 CAO393245:CAO393248 CKK393245:CKK393248 CUG393245:CUG393248 DEC393245:DEC393248 DNY393245:DNY393248 DXU393245:DXU393248 EHQ393245:EHQ393248 ERM393245:ERM393248 FBI393245:FBI393248 FLE393245:FLE393248 FVA393245:FVA393248 GEW393245:GEW393248 GOS393245:GOS393248 GYO393245:GYO393248 HIK393245:HIK393248 HSG393245:HSG393248 ICC393245:ICC393248 ILY393245:ILY393248 IVU393245:IVU393248 JFQ393245:JFQ393248 JPM393245:JPM393248 JZI393245:JZI393248 KJE393245:KJE393248 KTA393245:KTA393248 LCW393245:LCW393248 LMS393245:LMS393248 LWO393245:LWO393248 MGK393245:MGK393248 MQG393245:MQG393248 NAC393245:NAC393248 NJY393245:NJY393248 NTU393245:NTU393248 ODQ393245:ODQ393248 ONM393245:ONM393248 OXI393245:OXI393248 PHE393245:PHE393248 PRA393245:PRA393248 QAW393245:QAW393248 QKS393245:QKS393248 QUO393245:QUO393248 REK393245:REK393248 ROG393245:ROG393248 RYC393245:RYC393248 SHY393245:SHY393248 SRU393245:SRU393248 TBQ393245:TBQ393248 TLM393245:TLM393248 TVI393245:TVI393248 UFE393245:UFE393248 UPA393245:UPA393248 UYW393245:UYW393248 VIS393245:VIS393248 VSO393245:VSO393248 WCK393245:WCK393248 WMG393245:WMG393248 WWC393245:WWC393248 U458781:U458784 JQ458781:JQ458784 TM458781:TM458784 ADI458781:ADI458784 ANE458781:ANE458784 AXA458781:AXA458784 BGW458781:BGW458784 BQS458781:BQS458784 CAO458781:CAO458784 CKK458781:CKK458784 CUG458781:CUG458784 DEC458781:DEC458784 DNY458781:DNY458784 DXU458781:DXU458784 EHQ458781:EHQ458784 ERM458781:ERM458784 FBI458781:FBI458784 FLE458781:FLE458784 FVA458781:FVA458784 GEW458781:GEW458784 GOS458781:GOS458784 GYO458781:GYO458784 HIK458781:HIK458784 HSG458781:HSG458784 ICC458781:ICC458784 ILY458781:ILY458784 IVU458781:IVU458784 JFQ458781:JFQ458784 JPM458781:JPM458784 JZI458781:JZI458784 KJE458781:KJE458784 KTA458781:KTA458784 LCW458781:LCW458784 LMS458781:LMS458784 LWO458781:LWO458784 MGK458781:MGK458784 MQG458781:MQG458784 NAC458781:NAC458784 NJY458781:NJY458784 NTU458781:NTU458784 ODQ458781:ODQ458784 ONM458781:ONM458784 OXI458781:OXI458784 PHE458781:PHE458784 PRA458781:PRA458784 QAW458781:QAW458784 QKS458781:QKS458784 QUO458781:QUO458784 REK458781:REK458784 ROG458781:ROG458784 RYC458781:RYC458784 SHY458781:SHY458784 SRU458781:SRU458784 TBQ458781:TBQ458784 TLM458781:TLM458784 TVI458781:TVI458784 UFE458781:UFE458784 UPA458781:UPA458784 UYW458781:UYW458784 VIS458781:VIS458784 VSO458781:VSO458784 WCK458781:WCK458784 WMG458781:WMG458784 WWC458781:WWC458784 U524317:U524320 JQ524317:JQ524320 TM524317:TM524320 ADI524317:ADI524320 ANE524317:ANE524320 AXA524317:AXA524320 BGW524317:BGW524320 BQS524317:BQS524320 CAO524317:CAO524320 CKK524317:CKK524320 CUG524317:CUG524320 DEC524317:DEC524320 DNY524317:DNY524320 DXU524317:DXU524320 EHQ524317:EHQ524320 ERM524317:ERM524320 FBI524317:FBI524320 FLE524317:FLE524320 FVA524317:FVA524320 GEW524317:GEW524320 GOS524317:GOS524320 GYO524317:GYO524320 HIK524317:HIK524320 HSG524317:HSG524320 ICC524317:ICC524320 ILY524317:ILY524320 IVU524317:IVU524320 JFQ524317:JFQ524320 JPM524317:JPM524320 JZI524317:JZI524320 KJE524317:KJE524320 KTA524317:KTA524320 LCW524317:LCW524320 LMS524317:LMS524320 LWO524317:LWO524320 MGK524317:MGK524320 MQG524317:MQG524320 NAC524317:NAC524320 NJY524317:NJY524320 NTU524317:NTU524320 ODQ524317:ODQ524320 ONM524317:ONM524320 OXI524317:OXI524320 PHE524317:PHE524320 PRA524317:PRA524320 QAW524317:QAW524320 QKS524317:QKS524320 QUO524317:QUO524320 REK524317:REK524320 ROG524317:ROG524320 RYC524317:RYC524320 SHY524317:SHY524320 SRU524317:SRU524320 TBQ524317:TBQ524320 TLM524317:TLM524320 TVI524317:TVI524320 UFE524317:UFE524320 UPA524317:UPA524320 UYW524317:UYW524320 VIS524317:VIS524320 VSO524317:VSO524320 WCK524317:WCK524320 WMG524317:WMG524320 WWC524317:WWC524320 U589853:U589856 JQ589853:JQ589856 TM589853:TM589856 ADI589853:ADI589856 ANE589853:ANE589856 AXA589853:AXA589856 BGW589853:BGW589856 BQS589853:BQS589856 CAO589853:CAO589856 CKK589853:CKK589856 CUG589853:CUG589856 DEC589853:DEC589856 DNY589853:DNY589856 DXU589853:DXU589856 EHQ589853:EHQ589856 ERM589853:ERM589856 FBI589853:FBI589856 FLE589853:FLE589856 FVA589853:FVA589856 GEW589853:GEW589856 GOS589853:GOS589856 GYO589853:GYO589856 HIK589853:HIK589856 HSG589853:HSG589856 ICC589853:ICC589856 ILY589853:ILY589856 IVU589853:IVU589856 JFQ589853:JFQ589856 JPM589853:JPM589856 JZI589853:JZI589856 KJE589853:KJE589856 KTA589853:KTA589856 LCW589853:LCW589856 LMS589853:LMS589856 LWO589853:LWO589856 MGK589853:MGK589856 MQG589853:MQG589856 NAC589853:NAC589856 NJY589853:NJY589856 NTU589853:NTU589856 ODQ589853:ODQ589856 ONM589853:ONM589856 OXI589853:OXI589856 PHE589853:PHE589856 PRA589853:PRA589856 QAW589853:QAW589856 QKS589853:QKS589856 QUO589853:QUO589856 REK589853:REK589856 ROG589853:ROG589856 RYC589853:RYC589856 SHY589853:SHY589856 SRU589853:SRU589856 TBQ589853:TBQ589856 TLM589853:TLM589856 TVI589853:TVI589856 UFE589853:UFE589856 UPA589853:UPA589856 UYW589853:UYW589856 VIS589853:VIS589856 VSO589853:VSO589856 WCK589853:WCK589856 WMG589853:WMG589856 WWC589853:WWC589856 U655389:U655392 JQ655389:JQ655392 TM655389:TM655392 ADI655389:ADI655392 ANE655389:ANE655392 AXA655389:AXA655392 BGW655389:BGW655392 BQS655389:BQS655392 CAO655389:CAO655392 CKK655389:CKK655392 CUG655389:CUG655392 DEC655389:DEC655392 DNY655389:DNY655392 DXU655389:DXU655392 EHQ655389:EHQ655392 ERM655389:ERM655392 FBI655389:FBI655392 FLE655389:FLE655392 FVA655389:FVA655392 GEW655389:GEW655392 GOS655389:GOS655392 GYO655389:GYO655392 HIK655389:HIK655392 HSG655389:HSG655392 ICC655389:ICC655392 ILY655389:ILY655392 IVU655389:IVU655392 JFQ655389:JFQ655392 JPM655389:JPM655392 JZI655389:JZI655392 KJE655389:KJE655392 KTA655389:KTA655392 LCW655389:LCW655392 LMS655389:LMS655392 LWO655389:LWO655392 MGK655389:MGK655392 MQG655389:MQG655392 NAC655389:NAC655392 NJY655389:NJY655392 NTU655389:NTU655392 ODQ655389:ODQ655392 ONM655389:ONM655392 OXI655389:OXI655392 PHE655389:PHE655392 PRA655389:PRA655392 QAW655389:QAW655392 QKS655389:QKS655392 QUO655389:QUO655392 REK655389:REK655392 ROG655389:ROG655392 RYC655389:RYC655392 SHY655389:SHY655392 SRU655389:SRU655392 TBQ655389:TBQ655392 TLM655389:TLM655392 TVI655389:TVI655392 UFE655389:UFE655392 UPA655389:UPA655392 UYW655389:UYW655392 VIS655389:VIS655392 VSO655389:VSO655392 WCK655389:WCK655392 WMG655389:WMG655392 WWC655389:WWC655392 U720925:U720928 JQ720925:JQ720928 TM720925:TM720928 ADI720925:ADI720928 ANE720925:ANE720928 AXA720925:AXA720928 BGW720925:BGW720928 BQS720925:BQS720928 CAO720925:CAO720928 CKK720925:CKK720928 CUG720925:CUG720928 DEC720925:DEC720928 DNY720925:DNY720928 DXU720925:DXU720928 EHQ720925:EHQ720928 ERM720925:ERM720928 FBI720925:FBI720928 FLE720925:FLE720928 FVA720925:FVA720928 GEW720925:GEW720928 GOS720925:GOS720928 GYO720925:GYO720928 HIK720925:HIK720928 HSG720925:HSG720928 ICC720925:ICC720928 ILY720925:ILY720928 IVU720925:IVU720928 JFQ720925:JFQ720928 JPM720925:JPM720928 JZI720925:JZI720928 KJE720925:KJE720928 KTA720925:KTA720928 LCW720925:LCW720928 LMS720925:LMS720928 LWO720925:LWO720928 MGK720925:MGK720928 MQG720925:MQG720928 NAC720925:NAC720928 NJY720925:NJY720928 NTU720925:NTU720928 ODQ720925:ODQ720928 ONM720925:ONM720928 OXI720925:OXI720928 PHE720925:PHE720928 PRA720925:PRA720928 QAW720925:QAW720928 QKS720925:QKS720928 QUO720925:QUO720928 REK720925:REK720928 ROG720925:ROG720928 RYC720925:RYC720928 SHY720925:SHY720928 SRU720925:SRU720928 TBQ720925:TBQ720928 TLM720925:TLM720928 TVI720925:TVI720928 UFE720925:UFE720928 UPA720925:UPA720928 UYW720925:UYW720928 VIS720925:VIS720928 VSO720925:VSO720928 WCK720925:WCK720928 WMG720925:WMG720928 WWC720925:WWC720928 U786461:U786464 JQ786461:JQ786464 TM786461:TM786464 ADI786461:ADI786464 ANE786461:ANE786464 AXA786461:AXA786464 BGW786461:BGW786464 BQS786461:BQS786464 CAO786461:CAO786464 CKK786461:CKK786464 CUG786461:CUG786464 DEC786461:DEC786464 DNY786461:DNY786464 DXU786461:DXU786464 EHQ786461:EHQ786464 ERM786461:ERM786464 FBI786461:FBI786464 FLE786461:FLE786464 FVA786461:FVA786464 GEW786461:GEW786464 GOS786461:GOS786464 GYO786461:GYO786464 HIK786461:HIK786464 HSG786461:HSG786464 ICC786461:ICC786464 ILY786461:ILY786464 IVU786461:IVU786464 JFQ786461:JFQ786464 JPM786461:JPM786464 JZI786461:JZI786464 KJE786461:KJE786464 KTA786461:KTA786464 LCW786461:LCW786464 LMS786461:LMS786464 LWO786461:LWO786464 MGK786461:MGK786464 MQG786461:MQG786464 NAC786461:NAC786464 NJY786461:NJY786464 NTU786461:NTU786464 ODQ786461:ODQ786464 ONM786461:ONM786464 OXI786461:OXI786464 PHE786461:PHE786464 PRA786461:PRA786464 QAW786461:QAW786464 QKS786461:QKS786464 QUO786461:QUO786464 REK786461:REK786464 ROG786461:ROG786464 RYC786461:RYC786464 SHY786461:SHY786464 SRU786461:SRU786464 TBQ786461:TBQ786464 TLM786461:TLM786464 TVI786461:TVI786464 UFE786461:UFE786464 UPA786461:UPA786464 UYW786461:UYW786464 VIS786461:VIS786464 VSO786461:VSO786464 WCK786461:WCK786464 WMG786461:WMG786464 WWC786461:WWC786464 U851997:U852000 JQ851997:JQ852000 TM851997:TM852000 ADI851997:ADI852000 ANE851997:ANE852000 AXA851997:AXA852000 BGW851997:BGW852000 BQS851997:BQS852000 CAO851997:CAO852000 CKK851997:CKK852000 CUG851997:CUG852000 DEC851997:DEC852000 DNY851997:DNY852000 DXU851997:DXU852000 EHQ851997:EHQ852000 ERM851997:ERM852000 FBI851997:FBI852000 FLE851997:FLE852000 FVA851997:FVA852000 GEW851997:GEW852000 GOS851997:GOS852000 GYO851997:GYO852000 HIK851997:HIK852000 HSG851997:HSG852000 ICC851997:ICC852000 ILY851997:ILY852000 IVU851997:IVU852000 JFQ851997:JFQ852000 JPM851997:JPM852000 JZI851997:JZI852000 KJE851997:KJE852000 KTA851997:KTA852000 LCW851997:LCW852000 LMS851997:LMS852000 LWO851997:LWO852000 MGK851997:MGK852000 MQG851997:MQG852000 NAC851997:NAC852000 NJY851997:NJY852000 NTU851997:NTU852000 ODQ851997:ODQ852000 ONM851997:ONM852000 OXI851997:OXI852000 PHE851997:PHE852000 PRA851997:PRA852000 QAW851997:QAW852000 QKS851997:QKS852000 QUO851997:QUO852000 REK851997:REK852000 ROG851997:ROG852000 RYC851997:RYC852000 SHY851997:SHY852000 SRU851997:SRU852000 TBQ851997:TBQ852000 TLM851997:TLM852000 TVI851997:TVI852000 UFE851997:UFE852000 UPA851997:UPA852000 UYW851997:UYW852000 VIS851997:VIS852000 VSO851997:VSO852000 WCK851997:WCK852000 WMG851997:WMG852000 WWC851997:WWC852000 U917533:U917536 JQ917533:JQ917536 TM917533:TM917536 ADI917533:ADI917536 ANE917533:ANE917536 AXA917533:AXA917536 BGW917533:BGW917536 BQS917533:BQS917536 CAO917533:CAO917536 CKK917533:CKK917536 CUG917533:CUG917536 DEC917533:DEC917536 DNY917533:DNY917536 DXU917533:DXU917536 EHQ917533:EHQ917536 ERM917533:ERM917536 FBI917533:FBI917536 FLE917533:FLE917536 FVA917533:FVA917536 GEW917533:GEW917536 GOS917533:GOS917536 GYO917533:GYO917536 HIK917533:HIK917536 HSG917533:HSG917536 ICC917533:ICC917536 ILY917533:ILY917536 IVU917533:IVU917536 JFQ917533:JFQ917536 JPM917533:JPM917536 JZI917533:JZI917536 KJE917533:KJE917536 KTA917533:KTA917536 LCW917533:LCW917536 LMS917533:LMS917536 LWO917533:LWO917536 MGK917533:MGK917536 MQG917533:MQG917536 NAC917533:NAC917536 NJY917533:NJY917536 NTU917533:NTU917536 ODQ917533:ODQ917536 ONM917533:ONM917536 OXI917533:OXI917536 PHE917533:PHE917536 PRA917533:PRA917536 QAW917533:QAW917536 QKS917533:QKS917536 QUO917533:QUO917536 REK917533:REK917536 ROG917533:ROG917536 RYC917533:RYC917536 SHY917533:SHY917536 SRU917533:SRU917536 TBQ917533:TBQ917536 TLM917533:TLM917536 TVI917533:TVI917536 UFE917533:UFE917536 UPA917533:UPA917536 UYW917533:UYW917536 VIS917533:VIS917536 VSO917533:VSO917536 WCK917533:WCK917536 WMG917533:WMG917536 WWC917533:WWC917536 U983069:U983072 JQ983069:JQ983072 TM983069:TM983072 ADI983069:ADI983072 ANE983069:ANE983072 AXA983069:AXA983072 BGW983069:BGW983072 BQS983069:BQS983072 CAO983069:CAO983072 CKK983069:CKK983072 CUG983069:CUG983072 DEC983069:DEC983072 DNY983069:DNY983072 DXU983069:DXU983072 EHQ983069:EHQ983072 ERM983069:ERM983072 FBI983069:FBI983072 FLE983069:FLE983072 FVA983069:FVA983072 GEW983069:GEW983072 GOS983069:GOS983072 GYO983069:GYO983072 HIK983069:HIK983072 HSG983069:HSG983072 ICC983069:ICC983072 ILY983069:ILY983072 IVU983069:IVU983072 JFQ983069:JFQ983072 JPM983069:JPM983072 JZI983069:JZI983072 KJE983069:KJE983072 KTA983069:KTA983072 LCW983069:LCW983072 LMS983069:LMS983072 LWO983069:LWO983072 MGK983069:MGK983072 MQG983069:MQG983072 NAC983069:NAC983072 NJY983069:NJY983072 NTU983069:NTU983072 ODQ983069:ODQ983072 ONM983069:ONM983072 OXI983069:OXI983072 PHE983069:PHE983072 PRA983069:PRA983072 QAW983069:QAW983072 QKS983069:QKS983072 QUO983069:QUO983072 REK983069:REK983072 ROG983069:ROG983072 RYC983069:RYC983072 SHY983069:SHY983072 SRU983069:SRU983072 TBQ983069:TBQ983072 TLM983069:TLM983072 TVI983069:TVI983072 UFE983069:UFE983072 UPA983069:UPA983072 UYW983069:UYW983072 VIS983069:VIS983072 VSO983069:VSO983072 WCK983069:WCK983072 WMG983069:WMG983072 WWC983069:WWC983072 U15:U18 JQ25:JQ28 TM25:TM28 ADI25:ADI28 ANE25:ANE28 AXA25:AXA28 BGW25:BGW28 BQS25:BQS28 CAO25:CAO28 CKK25:CKK28 CUG25:CUG28 DEC25:DEC28 DNY25:DNY28 DXU25:DXU28 EHQ25:EHQ28 ERM25:ERM28 FBI25:FBI28 FLE25:FLE28 FVA25:FVA28 GEW25:GEW28 GOS25:GOS28 GYO25:GYO28 HIK25:HIK28 HSG25:HSG28 ICC25:ICC28 ILY25:ILY28 IVU25:IVU28 JFQ25:JFQ28 JPM25:JPM28 JZI25:JZI28 KJE25:KJE28 KTA25:KTA28 LCW25:LCW28 LMS25:LMS28 LWO25:LWO28 MGK25:MGK28 MQG25:MQG28 NAC25:NAC28 NJY25:NJY28 NTU25:NTU28 ODQ25:ODQ28 ONM25:ONM28 OXI25:OXI28 PHE25:PHE28 PRA25:PRA28 QAW25:QAW28 QKS25:QKS28 QUO25:QUO28 REK25:REK28 ROG25:ROG28 RYC25:RYC28 SHY25:SHY28 SRU25:SRU28 TBQ25:TBQ28 TLM25:TLM28 TVI25:TVI28 UFE25:UFE28 UPA25:UPA28 UYW25:UYW28 VIS25:VIS28 VSO25:VSO28 WCK25:WCK28 WMG25:WMG28 WWC25:WWC28 U65560:U65563 JQ65560:JQ65563 TM65560:TM65563 ADI65560:ADI65563 ANE65560:ANE65563 AXA65560:AXA65563 BGW65560:BGW65563 BQS65560:BQS65563 CAO65560:CAO65563 CKK65560:CKK65563 CUG65560:CUG65563 DEC65560:DEC65563 DNY65560:DNY65563 DXU65560:DXU65563 EHQ65560:EHQ65563 ERM65560:ERM65563 FBI65560:FBI65563 FLE65560:FLE65563 FVA65560:FVA65563 GEW65560:GEW65563 GOS65560:GOS65563 GYO65560:GYO65563 HIK65560:HIK65563 HSG65560:HSG65563 ICC65560:ICC65563 ILY65560:ILY65563 IVU65560:IVU65563 JFQ65560:JFQ65563 JPM65560:JPM65563 JZI65560:JZI65563 KJE65560:KJE65563 KTA65560:KTA65563 LCW65560:LCW65563 LMS65560:LMS65563 LWO65560:LWO65563 MGK65560:MGK65563 MQG65560:MQG65563 NAC65560:NAC65563 NJY65560:NJY65563 NTU65560:NTU65563 ODQ65560:ODQ65563 ONM65560:ONM65563 OXI65560:OXI65563 PHE65560:PHE65563 PRA65560:PRA65563 QAW65560:QAW65563 QKS65560:QKS65563 QUO65560:QUO65563 REK65560:REK65563 ROG65560:ROG65563 RYC65560:RYC65563 SHY65560:SHY65563 SRU65560:SRU65563 TBQ65560:TBQ65563 TLM65560:TLM65563 TVI65560:TVI65563 UFE65560:UFE65563 UPA65560:UPA65563 UYW65560:UYW65563 VIS65560:VIS65563 VSO65560:VSO65563 WCK65560:WCK65563 WMG65560:WMG65563 WWC65560:WWC65563 U131096:U131099 JQ131096:JQ131099 TM131096:TM131099 ADI131096:ADI131099 ANE131096:ANE131099 AXA131096:AXA131099 BGW131096:BGW131099 BQS131096:BQS131099 CAO131096:CAO131099 CKK131096:CKK131099 CUG131096:CUG131099 DEC131096:DEC131099 DNY131096:DNY131099 DXU131096:DXU131099 EHQ131096:EHQ131099 ERM131096:ERM131099 FBI131096:FBI131099 FLE131096:FLE131099 FVA131096:FVA131099 GEW131096:GEW131099 GOS131096:GOS131099 GYO131096:GYO131099 HIK131096:HIK131099 HSG131096:HSG131099 ICC131096:ICC131099 ILY131096:ILY131099 IVU131096:IVU131099 JFQ131096:JFQ131099 JPM131096:JPM131099 JZI131096:JZI131099 KJE131096:KJE131099 KTA131096:KTA131099 LCW131096:LCW131099 LMS131096:LMS131099 LWO131096:LWO131099 MGK131096:MGK131099 MQG131096:MQG131099 NAC131096:NAC131099 NJY131096:NJY131099 NTU131096:NTU131099 ODQ131096:ODQ131099 ONM131096:ONM131099 OXI131096:OXI131099 PHE131096:PHE131099 PRA131096:PRA131099 QAW131096:QAW131099 QKS131096:QKS131099 QUO131096:QUO131099 REK131096:REK131099 ROG131096:ROG131099 RYC131096:RYC131099 SHY131096:SHY131099 SRU131096:SRU131099 TBQ131096:TBQ131099 TLM131096:TLM131099 TVI131096:TVI131099 UFE131096:UFE131099 UPA131096:UPA131099 UYW131096:UYW131099 VIS131096:VIS131099 VSO131096:VSO131099 WCK131096:WCK131099 WMG131096:WMG131099 WWC131096:WWC131099 U196632:U196635 JQ196632:JQ196635 TM196632:TM196635 ADI196632:ADI196635 ANE196632:ANE196635 AXA196632:AXA196635 BGW196632:BGW196635 BQS196632:BQS196635 CAO196632:CAO196635 CKK196632:CKK196635 CUG196632:CUG196635 DEC196632:DEC196635 DNY196632:DNY196635 DXU196632:DXU196635 EHQ196632:EHQ196635 ERM196632:ERM196635 FBI196632:FBI196635 FLE196632:FLE196635 FVA196632:FVA196635 GEW196632:GEW196635 GOS196632:GOS196635 GYO196632:GYO196635 HIK196632:HIK196635 HSG196632:HSG196635 ICC196632:ICC196635 ILY196632:ILY196635 IVU196632:IVU196635 JFQ196632:JFQ196635 JPM196632:JPM196635 JZI196632:JZI196635 KJE196632:KJE196635 KTA196632:KTA196635 LCW196632:LCW196635 LMS196632:LMS196635 LWO196632:LWO196635 MGK196632:MGK196635 MQG196632:MQG196635 NAC196632:NAC196635 NJY196632:NJY196635 NTU196632:NTU196635 ODQ196632:ODQ196635 ONM196632:ONM196635 OXI196632:OXI196635 PHE196632:PHE196635 PRA196632:PRA196635 QAW196632:QAW196635 QKS196632:QKS196635 QUO196632:QUO196635 REK196632:REK196635 ROG196632:ROG196635 RYC196632:RYC196635 SHY196632:SHY196635 SRU196632:SRU196635 TBQ196632:TBQ196635 TLM196632:TLM196635 TVI196632:TVI196635 UFE196632:UFE196635 UPA196632:UPA196635 UYW196632:UYW196635 VIS196632:VIS196635 VSO196632:VSO196635 WCK196632:WCK196635 WMG196632:WMG196635 WWC196632:WWC196635 U262168:U262171 JQ262168:JQ262171 TM262168:TM262171 ADI262168:ADI262171 ANE262168:ANE262171 AXA262168:AXA262171 BGW262168:BGW262171 BQS262168:BQS262171 CAO262168:CAO262171 CKK262168:CKK262171 CUG262168:CUG262171 DEC262168:DEC262171 DNY262168:DNY262171 DXU262168:DXU262171 EHQ262168:EHQ262171 ERM262168:ERM262171 FBI262168:FBI262171 FLE262168:FLE262171 FVA262168:FVA262171 GEW262168:GEW262171 GOS262168:GOS262171 GYO262168:GYO262171 HIK262168:HIK262171 HSG262168:HSG262171 ICC262168:ICC262171 ILY262168:ILY262171 IVU262168:IVU262171 JFQ262168:JFQ262171 JPM262168:JPM262171 JZI262168:JZI262171 KJE262168:KJE262171 KTA262168:KTA262171 LCW262168:LCW262171 LMS262168:LMS262171 LWO262168:LWO262171 MGK262168:MGK262171 MQG262168:MQG262171 NAC262168:NAC262171 NJY262168:NJY262171 NTU262168:NTU262171 ODQ262168:ODQ262171 ONM262168:ONM262171 OXI262168:OXI262171 PHE262168:PHE262171 PRA262168:PRA262171 QAW262168:QAW262171 QKS262168:QKS262171 QUO262168:QUO262171 REK262168:REK262171 ROG262168:ROG262171 RYC262168:RYC262171 SHY262168:SHY262171 SRU262168:SRU262171 TBQ262168:TBQ262171 TLM262168:TLM262171 TVI262168:TVI262171 UFE262168:UFE262171 UPA262168:UPA262171 UYW262168:UYW262171 VIS262168:VIS262171 VSO262168:VSO262171 WCK262168:WCK262171 WMG262168:WMG262171 WWC262168:WWC262171 U327704:U327707 JQ327704:JQ327707 TM327704:TM327707 ADI327704:ADI327707 ANE327704:ANE327707 AXA327704:AXA327707 BGW327704:BGW327707 BQS327704:BQS327707 CAO327704:CAO327707 CKK327704:CKK327707 CUG327704:CUG327707 DEC327704:DEC327707 DNY327704:DNY327707 DXU327704:DXU327707 EHQ327704:EHQ327707 ERM327704:ERM327707 FBI327704:FBI327707 FLE327704:FLE327707 FVA327704:FVA327707 GEW327704:GEW327707 GOS327704:GOS327707 GYO327704:GYO327707 HIK327704:HIK327707 HSG327704:HSG327707 ICC327704:ICC327707 ILY327704:ILY327707 IVU327704:IVU327707 JFQ327704:JFQ327707 JPM327704:JPM327707 JZI327704:JZI327707 KJE327704:KJE327707 KTA327704:KTA327707 LCW327704:LCW327707 LMS327704:LMS327707 LWO327704:LWO327707 MGK327704:MGK327707 MQG327704:MQG327707 NAC327704:NAC327707 NJY327704:NJY327707 NTU327704:NTU327707 ODQ327704:ODQ327707 ONM327704:ONM327707 OXI327704:OXI327707 PHE327704:PHE327707 PRA327704:PRA327707 QAW327704:QAW327707 QKS327704:QKS327707 QUO327704:QUO327707 REK327704:REK327707 ROG327704:ROG327707 RYC327704:RYC327707 SHY327704:SHY327707 SRU327704:SRU327707 TBQ327704:TBQ327707 TLM327704:TLM327707 TVI327704:TVI327707 UFE327704:UFE327707 UPA327704:UPA327707 UYW327704:UYW327707 VIS327704:VIS327707 VSO327704:VSO327707 WCK327704:WCK327707 WMG327704:WMG327707 WWC327704:WWC327707 U393240:U393243 JQ393240:JQ393243 TM393240:TM393243 ADI393240:ADI393243 ANE393240:ANE393243 AXA393240:AXA393243 BGW393240:BGW393243 BQS393240:BQS393243 CAO393240:CAO393243 CKK393240:CKK393243 CUG393240:CUG393243 DEC393240:DEC393243 DNY393240:DNY393243 DXU393240:DXU393243 EHQ393240:EHQ393243 ERM393240:ERM393243 FBI393240:FBI393243 FLE393240:FLE393243 FVA393240:FVA393243 GEW393240:GEW393243 GOS393240:GOS393243 GYO393240:GYO393243 HIK393240:HIK393243 HSG393240:HSG393243 ICC393240:ICC393243 ILY393240:ILY393243 IVU393240:IVU393243 JFQ393240:JFQ393243 JPM393240:JPM393243 JZI393240:JZI393243 KJE393240:KJE393243 KTA393240:KTA393243 LCW393240:LCW393243 LMS393240:LMS393243 LWO393240:LWO393243 MGK393240:MGK393243 MQG393240:MQG393243 NAC393240:NAC393243 NJY393240:NJY393243 NTU393240:NTU393243 ODQ393240:ODQ393243 ONM393240:ONM393243 OXI393240:OXI393243 PHE393240:PHE393243 PRA393240:PRA393243 QAW393240:QAW393243 QKS393240:QKS393243 QUO393240:QUO393243 REK393240:REK393243 ROG393240:ROG393243 RYC393240:RYC393243 SHY393240:SHY393243 SRU393240:SRU393243 TBQ393240:TBQ393243 TLM393240:TLM393243 TVI393240:TVI393243 UFE393240:UFE393243 UPA393240:UPA393243 UYW393240:UYW393243 VIS393240:VIS393243 VSO393240:VSO393243 WCK393240:WCK393243 WMG393240:WMG393243 WWC393240:WWC393243 U458776:U458779 JQ458776:JQ458779 TM458776:TM458779 ADI458776:ADI458779 ANE458776:ANE458779 AXA458776:AXA458779 BGW458776:BGW458779 BQS458776:BQS458779 CAO458776:CAO458779 CKK458776:CKK458779 CUG458776:CUG458779 DEC458776:DEC458779 DNY458776:DNY458779 DXU458776:DXU458779 EHQ458776:EHQ458779 ERM458776:ERM458779 FBI458776:FBI458779 FLE458776:FLE458779 FVA458776:FVA458779 GEW458776:GEW458779 GOS458776:GOS458779 GYO458776:GYO458779 HIK458776:HIK458779 HSG458776:HSG458779 ICC458776:ICC458779 ILY458776:ILY458779 IVU458776:IVU458779 JFQ458776:JFQ458779 JPM458776:JPM458779 JZI458776:JZI458779 KJE458776:KJE458779 KTA458776:KTA458779 LCW458776:LCW458779 LMS458776:LMS458779 LWO458776:LWO458779 MGK458776:MGK458779 MQG458776:MQG458779 NAC458776:NAC458779 NJY458776:NJY458779 NTU458776:NTU458779 ODQ458776:ODQ458779 ONM458776:ONM458779 OXI458776:OXI458779 PHE458776:PHE458779 PRA458776:PRA458779 QAW458776:QAW458779 QKS458776:QKS458779 QUO458776:QUO458779 REK458776:REK458779 ROG458776:ROG458779 RYC458776:RYC458779 SHY458776:SHY458779 SRU458776:SRU458779 TBQ458776:TBQ458779 TLM458776:TLM458779 TVI458776:TVI458779 UFE458776:UFE458779 UPA458776:UPA458779 UYW458776:UYW458779 VIS458776:VIS458779 VSO458776:VSO458779 WCK458776:WCK458779 WMG458776:WMG458779 WWC458776:WWC458779 U524312:U524315 JQ524312:JQ524315 TM524312:TM524315 ADI524312:ADI524315 ANE524312:ANE524315 AXA524312:AXA524315 BGW524312:BGW524315 BQS524312:BQS524315 CAO524312:CAO524315 CKK524312:CKK524315 CUG524312:CUG524315 DEC524312:DEC524315 DNY524312:DNY524315 DXU524312:DXU524315 EHQ524312:EHQ524315 ERM524312:ERM524315 FBI524312:FBI524315 FLE524312:FLE524315 FVA524312:FVA524315 GEW524312:GEW524315 GOS524312:GOS524315 GYO524312:GYO524315 HIK524312:HIK524315 HSG524312:HSG524315 ICC524312:ICC524315 ILY524312:ILY524315 IVU524312:IVU524315 JFQ524312:JFQ524315 JPM524312:JPM524315 JZI524312:JZI524315 KJE524312:KJE524315 KTA524312:KTA524315 LCW524312:LCW524315 LMS524312:LMS524315 LWO524312:LWO524315 MGK524312:MGK524315 MQG524312:MQG524315 NAC524312:NAC524315 NJY524312:NJY524315 NTU524312:NTU524315 ODQ524312:ODQ524315 ONM524312:ONM524315 OXI524312:OXI524315 PHE524312:PHE524315 PRA524312:PRA524315 QAW524312:QAW524315 QKS524312:QKS524315 QUO524312:QUO524315 REK524312:REK524315 ROG524312:ROG524315 RYC524312:RYC524315 SHY524312:SHY524315 SRU524312:SRU524315 TBQ524312:TBQ524315 TLM524312:TLM524315 TVI524312:TVI524315 UFE524312:UFE524315 UPA524312:UPA524315 UYW524312:UYW524315 VIS524312:VIS524315 VSO524312:VSO524315 WCK524312:WCK524315 WMG524312:WMG524315 WWC524312:WWC524315 U589848:U589851 JQ589848:JQ589851 TM589848:TM589851 ADI589848:ADI589851 ANE589848:ANE589851 AXA589848:AXA589851 BGW589848:BGW589851 BQS589848:BQS589851 CAO589848:CAO589851 CKK589848:CKK589851 CUG589848:CUG589851 DEC589848:DEC589851 DNY589848:DNY589851 DXU589848:DXU589851 EHQ589848:EHQ589851 ERM589848:ERM589851 FBI589848:FBI589851 FLE589848:FLE589851 FVA589848:FVA589851 GEW589848:GEW589851 GOS589848:GOS589851 GYO589848:GYO589851 HIK589848:HIK589851 HSG589848:HSG589851 ICC589848:ICC589851 ILY589848:ILY589851 IVU589848:IVU589851 JFQ589848:JFQ589851 JPM589848:JPM589851 JZI589848:JZI589851 KJE589848:KJE589851 KTA589848:KTA589851 LCW589848:LCW589851 LMS589848:LMS589851 LWO589848:LWO589851 MGK589848:MGK589851 MQG589848:MQG589851 NAC589848:NAC589851 NJY589848:NJY589851 NTU589848:NTU589851 ODQ589848:ODQ589851 ONM589848:ONM589851 OXI589848:OXI589851 PHE589848:PHE589851 PRA589848:PRA589851 QAW589848:QAW589851 QKS589848:QKS589851 QUO589848:QUO589851 REK589848:REK589851 ROG589848:ROG589851 RYC589848:RYC589851 SHY589848:SHY589851 SRU589848:SRU589851 TBQ589848:TBQ589851 TLM589848:TLM589851 TVI589848:TVI589851 UFE589848:UFE589851 UPA589848:UPA589851 UYW589848:UYW589851 VIS589848:VIS589851 VSO589848:VSO589851 WCK589848:WCK589851 WMG589848:WMG589851 WWC589848:WWC589851 U655384:U655387 JQ655384:JQ655387 TM655384:TM655387 ADI655384:ADI655387 ANE655384:ANE655387 AXA655384:AXA655387 BGW655384:BGW655387 BQS655384:BQS655387 CAO655384:CAO655387 CKK655384:CKK655387 CUG655384:CUG655387 DEC655384:DEC655387 DNY655384:DNY655387 DXU655384:DXU655387 EHQ655384:EHQ655387 ERM655384:ERM655387 FBI655384:FBI655387 FLE655384:FLE655387 FVA655384:FVA655387 GEW655384:GEW655387 GOS655384:GOS655387 GYO655384:GYO655387 HIK655384:HIK655387 HSG655384:HSG655387 ICC655384:ICC655387 ILY655384:ILY655387 IVU655384:IVU655387 JFQ655384:JFQ655387 JPM655384:JPM655387 JZI655384:JZI655387 KJE655384:KJE655387 KTA655384:KTA655387 LCW655384:LCW655387 LMS655384:LMS655387 LWO655384:LWO655387 MGK655384:MGK655387 MQG655384:MQG655387 NAC655384:NAC655387 NJY655384:NJY655387 NTU655384:NTU655387 ODQ655384:ODQ655387 ONM655384:ONM655387 OXI655384:OXI655387 PHE655384:PHE655387 PRA655384:PRA655387 QAW655384:QAW655387 QKS655384:QKS655387 QUO655384:QUO655387 REK655384:REK655387 ROG655384:ROG655387 RYC655384:RYC655387 SHY655384:SHY655387 SRU655384:SRU655387 TBQ655384:TBQ655387 TLM655384:TLM655387 TVI655384:TVI655387 UFE655384:UFE655387 UPA655384:UPA655387 UYW655384:UYW655387 VIS655384:VIS655387 VSO655384:VSO655387 WCK655384:WCK655387 WMG655384:WMG655387 WWC655384:WWC655387 U720920:U720923 JQ720920:JQ720923 TM720920:TM720923 ADI720920:ADI720923 ANE720920:ANE720923 AXA720920:AXA720923 BGW720920:BGW720923 BQS720920:BQS720923 CAO720920:CAO720923 CKK720920:CKK720923 CUG720920:CUG720923 DEC720920:DEC720923 DNY720920:DNY720923 DXU720920:DXU720923 EHQ720920:EHQ720923 ERM720920:ERM720923 FBI720920:FBI720923 FLE720920:FLE720923 FVA720920:FVA720923 GEW720920:GEW720923 GOS720920:GOS720923 GYO720920:GYO720923 HIK720920:HIK720923 HSG720920:HSG720923 ICC720920:ICC720923 ILY720920:ILY720923 IVU720920:IVU720923 JFQ720920:JFQ720923 JPM720920:JPM720923 JZI720920:JZI720923 KJE720920:KJE720923 KTA720920:KTA720923 LCW720920:LCW720923 LMS720920:LMS720923 LWO720920:LWO720923 MGK720920:MGK720923 MQG720920:MQG720923 NAC720920:NAC720923 NJY720920:NJY720923 NTU720920:NTU720923 ODQ720920:ODQ720923 ONM720920:ONM720923 OXI720920:OXI720923 PHE720920:PHE720923 PRA720920:PRA720923 QAW720920:QAW720923 QKS720920:QKS720923 QUO720920:QUO720923 REK720920:REK720923 ROG720920:ROG720923 RYC720920:RYC720923 SHY720920:SHY720923 SRU720920:SRU720923 TBQ720920:TBQ720923 TLM720920:TLM720923 TVI720920:TVI720923 UFE720920:UFE720923 UPA720920:UPA720923 UYW720920:UYW720923 VIS720920:VIS720923 VSO720920:VSO720923 WCK720920:WCK720923 WMG720920:WMG720923 WWC720920:WWC720923 U786456:U786459 JQ786456:JQ786459 TM786456:TM786459 ADI786456:ADI786459 ANE786456:ANE786459 AXA786456:AXA786459 BGW786456:BGW786459 BQS786456:BQS786459 CAO786456:CAO786459 CKK786456:CKK786459 CUG786456:CUG786459 DEC786456:DEC786459 DNY786456:DNY786459 DXU786456:DXU786459 EHQ786456:EHQ786459 ERM786456:ERM786459 FBI786456:FBI786459 FLE786456:FLE786459 FVA786456:FVA786459 GEW786456:GEW786459 GOS786456:GOS786459 GYO786456:GYO786459 HIK786456:HIK786459 HSG786456:HSG786459 ICC786456:ICC786459 ILY786456:ILY786459 IVU786456:IVU786459 JFQ786456:JFQ786459 JPM786456:JPM786459 JZI786456:JZI786459 KJE786456:KJE786459 KTA786456:KTA786459 LCW786456:LCW786459 LMS786456:LMS786459 LWO786456:LWO786459 MGK786456:MGK786459 MQG786456:MQG786459 NAC786456:NAC786459 NJY786456:NJY786459 NTU786456:NTU786459 ODQ786456:ODQ786459 ONM786456:ONM786459 OXI786456:OXI786459 PHE786456:PHE786459 PRA786456:PRA786459 QAW786456:QAW786459 QKS786456:QKS786459 QUO786456:QUO786459 REK786456:REK786459 ROG786456:ROG786459 RYC786456:RYC786459 SHY786456:SHY786459 SRU786456:SRU786459 TBQ786456:TBQ786459 TLM786456:TLM786459 TVI786456:TVI786459 UFE786456:UFE786459 UPA786456:UPA786459 UYW786456:UYW786459 VIS786456:VIS786459 VSO786456:VSO786459 WCK786456:WCK786459 WMG786456:WMG786459 WWC786456:WWC786459 U851992:U851995 JQ851992:JQ851995 TM851992:TM851995 ADI851992:ADI851995 ANE851992:ANE851995 AXA851992:AXA851995 BGW851992:BGW851995 BQS851992:BQS851995 CAO851992:CAO851995 CKK851992:CKK851995 CUG851992:CUG851995 DEC851992:DEC851995 DNY851992:DNY851995 DXU851992:DXU851995 EHQ851992:EHQ851995 ERM851992:ERM851995 FBI851992:FBI851995 FLE851992:FLE851995 FVA851992:FVA851995 GEW851992:GEW851995 GOS851992:GOS851995 GYO851992:GYO851995 HIK851992:HIK851995 HSG851992:HSG851995 ICC851992:ICC851995 ILY851992:ILY851995 IVU851992:IVU851995 JFQ851992:JFQ851995 JPM851992:JPM851995 JZI851992:JZI851995 KJE851992:KJE851995 KTA851992:KTA851995 LCW851992:LCW851995 LMS851992:LMS851995 LWO851992:LWO851995 MGK851992:MGK851995 MQG851992:MQG851995 NAC851992:NAC851995 NJY851992:NJY851995 NTU851992:NTU851995 ODQ851992:ODQ851995 ONM851992:ONM851995 OXI851992:OXI851995 PHE851992:PHE851995 PRA851992:PRA851995 QAW851992:QAW851995 QKS851992:QKS851995 QUO851992:QUO851995 REK851992:REK851995 ROG851992:ROG851995 RYC851992:RYC851995 SHY851992:SHY851995 SRU851992:SRU851995 TBQ851992:TBQ851995 TLM851992:TLM851995 TVI851992:TVI851995 UFE851992:UFE851995 UPA851992:UPA851995 UYW851992:UYW851995 VIS851992:VIS851995 VSO851992:VSO851995 WCK851992:WCK851995 WMG851992:WMG851995 WWC851992:WWC851995 U917528:U917531 JQ917528:JQ917531 TM917528:TM917531 ADI917528:ADI917531 ANE917528:ANE917531 AXA917528:AXA917531 BGW917528:BGW917531 BQS917528:BQS917531 CAO917528:CAO917531 CKK917528:CKK917531 CUG917528:CUG917531 DEC917528:DEC917531 DNY917528:DNY917531 DXU917528:DXU917531 EHQ917528:EHQ917531 ERM917528:ERM917531 FBI917528:FBI917531 FLE917528:FLE917531 FVA917528:FVA917531 GEW917528:GEW917531 GOS917528:GOS917531 GYO917528:GYO917531 HIK917528:HIK917531 HSG917528:HSG917531 ICC917528:ICC917531 ILY917528:ILY917531 IVU917528:IVU917531 JFQ917528:JFQ917531 JPM917528:JPM917531 JZI917528:JZI917531 KJE917528:KJE917531 KTA917528:KTA917531 LCW917528:LCW917531 LMS917528:LMS917531 LWO917528:LWO917531 MGK917528:MGK917531 MQG917528:MQG917531 NAC917528:NAC917531 NJY917528:NJY917531 NTU917528:NTU917531 ODQ917528:ODQ917531 ONM917528:ONM917531 OXI917528:OXI917531 PHE917528:PHE917531 PRA917528:PRA917531 QAW917528:QAW917531 QKS917528:QKS917531 QUO917528:QUO917531 REK917528:REK917531 ROG917528:ROG917531 RYC917528:RYC917531 SHY917528:SHY917531 SRU917528:SRU917531 TBQ917528:TBQ917531 TLM917528:TLM917531 TVI917528:TVI917531 UFE917528:UFE917531 UPA917528:UPA917531 UYW917528:UYW917531 VIS917528:VIS917531 VSO917528:VSO917531 WCK917528:WCK917531 WMG917528:WMG917531 WWC917528:WWC917531 U983064:U983067 JQ983064:JQ983067 TM983064:TM983067 ADI983064:ADI983067 ANE983064:ANE983067 AXA983064:AXA983067 BGW983064:BGW983067 BQS983064:BQS983067 CAO983064:CAO983067 CKK983064:CKK983067 CUG983064:CUG983067 DEC983064:DEC983067 DNY983064:DNY983067 DXU983064:DXU983067 EHQ983064:EHQ983067 ERM983064:ERM983067 FBI983064:FBI983067 FLE983064:FLE983067 FVA983064:FVA983067 GEW983064:GEW983067 GOS983064:GOS983067 GYO983064:GYO983067 HIK983064:HIK983067 HSG983064:HSG983067 ICC983064:ICC983067 ILY983064:ILY983067 IVU983064:IVU983067 JFQ983064:JFQ983067 JPM983064:JPM983067 JZI983064:JZI983067 KJE983064:KJE983067 KTA983064:KTA983067 LCW983064:LCW983067 LMS983064:LMS983067 LWO983064:LWO983067 MGK983064:MGK983067 MQG983064:MQG983067 NAC983064:NAC983067 NJY983064:NJY983067 NTU983064:NTU983067 ODQ983064:ODQ983067 ONM983064:ONM983067 OXI983064:OXI983067 PHE983064:PHE983067 PRA983064:PRA983067 QAW983064:QAW983067 QKS983064:QKS983067 QUO983064:QUO983067 REK983064:REK983067 ROG983064:ROG983067 RYC983064:RYC983067 SHY983064:SHY983067 SRU983064:SRU983067 TBQ983064:TBQ983067 TLM983064:TLM983067 TVI983064:TVI983067 UFE983064:UFE983067 UPA983064:UPA983067 UYW983064:UYW983067 VIS983064:VIS983067 VSO983064:VSO983067 WCK983064:WCK983067 WMG983064:WMG983067 WWC983064:WWC983067 WWC983059:WWC983062 JQ15:JQ18 TM15:TM18 ADI15:ADI18 ANE15:ANE18 AXA15:AXA18 BGW15:BGW18 BQS15:BQS18 CAO15:CAO18 CKK15:CKK18 CUG15:CUG18 DEC15:DEC18 DNY15:DNY18 DXU15:DXU18 EHQ15:EHQ18 ERM15:ERM18 FBI15:FBI18 FLE15:FLE18 FVA15:FVA18 GEW15:GEW18 GOS15:GOS18 GYO15:GYO18 HIK15:HIK18 HSG15:HSG18 ICC15:ICC18 ILY15:ILY18 IVU15:IVU18 JFQ15:JFQ18 JPM15:JPM18 JZI15:JZI18 KJE15:KJE18 KTA15:KTA18 LCW15:LCW18 LMS15:LMS18 LWO15:LWO18 MGK15:MGK18 MQG15:MQG18 NAC15:NAC18 NJY15:NJY18 NTU15:NTU18 ODQ15:ODQ18 ONM15:ONM18 OXI15:OXI18 PHE15:PHE18 PRA15:PRA18 QAW15:QAW18 QKS15:QKS18 QUO15:QUO18 REK15:REK18 ROG15:ROG18 RYC15:RYC18 SHY15:SHY18 SRU15:SRU18 TBQ15:TBQ18 TLM15:TLM18 TVI15:TVI18 UFE15:UFE18 UPA15:UPA18 UYW15:UYW18 VIS15:VIS18 VSO15:VSO18 WCK15:WCK18 WMG15:WMG18 WWC15:WWC18 U65550:U65553 JQ65550:JQ65553 TM65550:TM65553 ADI65550:ADI65553 ANE65550:ANE65553 AXA65550:AXA65553 BGW65550:BGW65553 BQS65550:BQS65553 CAO65550:CAO65553 CKK65550:CKK65553 CUG65550:CUG65553 DEC65550:DEC65553 DNY65550:DNY65553 DXU65550:DXU65553 EHQ65550:EHQ65553 ERM65550:ERM65553 FBI65550:FBI65553 FLE65550:FLE65553 FVA65550:FVA65553 GEW65550:GEW65553 GOS65550:GOS65553 GYO65550:GYO65553 HIK65550:HIK65553 HSG65550:HSG65553 ICC65550:ICC65553 ILY65550:ILY65553 IVU65550:IVU65553 JFQ65550:JFQ65553 JPM65550:JPM65553 JZI65550:JZI65553 KJE65550:KJE65553 KTA65550:KTA65553 LCW65550:LCW65553 LMS65550:LMS65553 LWO65550:LWO65553 MGK65550:MGK65553 MQG65550:MQG65553 NAC65550:NAC65553 NJY65550:NJY65553 NTU65550:NTU65553 ODQ65550:ODQ65553 ONM65550:ONM65553 OXI65550:OXI65553 PHE65550:PHE65553 PRA65550:PRA65553 QAW65550:QAW65553 QKS65550:QKS65553 QUO65550:QUO65553 REK65550:REK65553 ROG65550:ROG65553 RYC65550:RYC65553 SHY65550:SHY65553 SRU65550:SRU65553 TBQ65550:TBQ65553 TLM65550:TLM65553 TVI65550:TVI65553 UFE65550:UFE65553 UPA65550:UPA65553 UYW65550:UYW65553 VIS65550:VIS65553 VSO65550:VSO65553 WCK65550:WCK65553 WMG65550:WMG65553 WWC65550:WWC65553 U131086:U131089 JQ131086:JQ131089 TM131086:TM131089 ADI131086:ADI131089 ANE131086:ANE131089 AXA131086:AXA131089 BGW131086:BGW131089 BQS131086:BQS131089 CAO131086:CAO131089 CKK131086:CKK131089 CUG131086:CUG131089 DEC131086:DEC131089 DNY131086:DNY131089 DXU131086:DXU131089 EHQ131086:EHQ131089 ERM131086:ERM131089 FBI131086:FBI131089 FLE131086:FLE131089 FVA131086:FVA131089 GEW131086:GEW131089 GOS131086:GOS131089 GYO131086:GYO131089 HIK131086:HIK131089 HSG131086:HSG131089 ICC131086:ICC131089 ILY131086:ILY131089 IVU131086:IVU131089 JFQ131086:JFQ131089 JPM131086:JPM131089 JZI131086:JZI131089 KJE131086:KJE131089 KTA131086:KTA131089 LCW131086:LCW131089 LMS131086:LMS131089 LWO131086:LWO131089 MGK131086:MGK131089 MQG131086:MQG131089 NAC131086:NAC131089 NJY131086:NJY131089 NTU131086:NTU131089 ODQ131086:ODQ131089 ONM131086:ONM131089 OXI131086:OXI131089 PHE131086:PHE131089 PRA131086:PRA131089 QAW131086:QAW131089 QKS131086:QKS131089 QUO131086:QUO131089 REK131086:REK131089 ROG131086:ROG131089 RYC131086:RYC131089 SHY131086:SHY131089 SRU131086:SRU131089 TBQ131086:TBQ131089 TLM131086:TLM131089 TVI131086:TVI131089 UFE131086:UFE131089 UPA131086:UPA131089 UYW131086:UYW131089 VIS131086:VIS131089 VSO131086:VSO131089 WCK131086:WCK131089 WMG131086:WMG131089 WWC131086:WWC131089 U196622:U196625 JQ196622:JQ196625 TM196622:TM196625 ADI196622:ADI196625 ANE196622:ANE196625 AXA196622:AXA196625 BGW196622:BGW196625 BQS196622:BQS196625 CAO196622:CAO196625 CKK196622:CKK196625 CUG196622:CUG196625 DEC196622:DEC196625 DNY196622:DNY196625 DXU196622:DXU196625 EHQ196622:EHQ196625 ERM196622:ERM196625 FBI196622:FBI196625 FLE196622:FLE196625 FVA196622:FVA196625 GEW196622:GEW196625 GOS196622:GOS196625 GYO196622:GYO196625 HIK196622:HIK196625 HSG196622:HSG196625 ICC196622:ICC196625 ILY196622:ILY196625 IVU196622:IVU196625 JFQ196622:JFQ196625 JPM196622:JPM196625 JZI196622:JZI196625 KJE196622:KJE196625 KTA196622:KTA196625 LCW196622:LCW196625 LMS196622:LMS196625 LWO196622:LWO196625 MGK196622:MGK196625 MQG196622:MQG196625 NAC196622:NAC196625 NJY196622:NJY196625 NTU196622:NTU196625 ODQ196622:ODQ196625 ONM196622:ONM196625 OXI196622:OXI196625 PHE196622:PHE196625 PRA196622:PRA196625 QAW196622:QAW196625 QKS196622:QKS196625 QUO196622:QUO196625 REK196622:REK196625 ROG196622:ROG196625 RYC196622:RYC196625 SHY196622:SHY196625 SRU196622:SRU196625 TBQ196622:TBQ196625 TLM196622:TLM196625 TVI196622:TVI196625 UFE196622:UFE196625 UPA196622:UPA196625 UYW196622:UYW196625 VIS196622:VIS196625 VSO196622:VSO196625 WCK196622:WCK196625 WMG196622:WMG196625 WWC196622:WWC196625 U262158:U262161 JQ262158:JQ262161 TM262158:TM262161 ADI262158:ADI262161 ANE262158:ANE262161 AXA262158:AXA262161 BGW262158:BGW262161 BQS262158:BQS262161 CAO262158:CAO262161 CKK262158:CKK262161 CUG262158:CUG262161 DEC262158:DEC262161 DNY262158:DNY262161 DXU262158:DXU262161 EHQ262158:EHQ262161 ERM262158:ERM262161 FBI262158:FBI262161 FLE262158:FLE262161 FVA262158:FVA262161 GEW262158:GEW262161 GOS262158:GOS262161 GYO262158:GYO262161 HIK262158:HIK262161 HSG262158:HSG262161 ICC262158:ICC262161 ILY262158:ILY262161 IVU262158:IVU262161 JFQ262158:JFQ262161 JPM262158:JPM262161 JZI262158:JZI262161 KJE262158:KJE262161 KTA262158:KTA262161 LCW262158:LCW262161 LMS262158:LMS262161 LWO262158:LWO262161 MGK262158:MGK262161 MQG262158:MQG262161 NAC262158:NAC262161 NJY262158:NJY262161 NTU262158:NTU262161 ODQ262158:ODQ262161 ONM262158:ONM262161 OXI262158:OXI262161 PHE262158:PHE262161 PRA262158:PRA262161 QAW262158:QAW262161 QKS262158:QKS262161 QUO262158:QUO262161 REK262158:REK262161 ROG262158:ROG262161 RYC262158:RYC262161 SHY262158:SHY262161 SRU262158:SRU262161 TBQ262158:TBQ262161 TLM262158:TLM262161 TVI262158:TVI262161 UFE262158:UFE262161 UPA262158:UPA262161 UYW262158:UYW262161 VIS262158:VIS262161 VSO262158:VSO262161 WCK262158:WCK262161 WMG262158:WMG262161 WWC262158:WWC262161 U327694:U327697 JQ327694:JQ327697 TM327694:TM327697 ADI327694:ADI327697 ANE327694:ANE327697 AXA327694:AXA327697 BGW327694:BGW327697 BQS327694:BQS327697 CAO327694:CAO327697 CKK327694:CKK327697 CUG327694:CUG327697 DEC327694:DEC327697 DNY327694:DNY327697 DXU327694:DXU327697 EHQ327694:EHQ327697 ERM327694:ERM327697 FBI327694:FBI327697 FLE327694:FLE327697 FVA327694:FVA327697 GEW327694:GEW327697 GOS327694:GOS327697 GYO327694:GYO327697 HIK327694:HIK327697 HSG327694:HSG327697 ICC327694:ICC327697 ILY327694:ILY327697 IVU327694:IVU327697 JFQ327694:JFQ327697 JPM327694:JPM327697 JZI327694:JZI327697 KJE327694:KJE327697 KTA327694:KTA327697 LCW327694:LCW327697 LMS327694:LMS327697 LWO327694:LWO327697 MGK327694:MGK327697 MQG327694:MQG327697 NAC327694:NAC327697 NJY327694:NJY327697 NTU327694:NTU327697 ODQ327694:ODQ327697 ONM327694:ONM327697 OXI327694:OXI327697 PHE327694:PHE327697 PRA327694:PRA327697 QAW327694:QAW327697 QKS327694:QKS327697 QUO327694:QUO327697 REK327694:REK327697 ROG327694:ROG327697 RYC327694:RYC327697 SHY327694:SHY327697 SRU327694:SRU327697 TBQ327694:TBQ327697 TLM327694:TLM327697 TVI327694:TVI327697 UFE327694:UFE327697 UPA327694:UPA327697 UYW327694:UYW327697 VIS327694:VIS327697 VSO327694:VSO327697 WCK327694:WCK327697 WMG327694:WMG327697 WWC327694:WWC327697 U393230:U393233 JQ393230:JQ393233 TM393230:TM393233 ADI393230:ADI393233 ANE393230:ANE393233 AXA393230:AXA393233 BGW393230:BGW393233 BQS393230:BQS393233 CAO393230:CAO393233 CKK393230:CKK393233 CUG393230:CUG393233 DEC393230:DEC393233 DNY393230:DNY393233 DXU393230:DXU393233 EHQ393230:EHQ393233 ERM393230:ERM393233 FBI393230:FBI393233 FLE393230:FLE393233 FVA393230:FVA393233 GEW393230:GEW393233 GOS393230:GOS393233 GYO393230:GYO393233 HIK393230:HIK393233 HSG393230:HSG393233 ICC393230:ICC393233 ILY393230:ILY393233 IVU393230:IVU393233 JFQ393230:JFQ393233 JPM393230:JPM393233 JZI393230:JZI393233 KJE393230:KJE393233 KTA393230:KTA393233 LCW393230:LCW393233 LMS393230:LMS393233 LWO393230:LWO393233 MGK393230:MGK393233 MQG393230:MQG393233 NAC393230:NAC393233 NJY393230:NJY393233 NTU393230:NTU393233 ODQ393230:ODQ393233 ONM393230:ONM393233 OXI393230:OXI393233 PHE393230:PHE393233 PRA393230:PRA393233 QAW393230:QAW393233 QKS393230:QKS393233 QUO393230:QUO393233 REK393230:REK393233 ROG393230:ROG393233 RYC393230:RYC393233 SHY393230:SHY393233 SRU393230:SRU393233 TBQ393230:TBQ393233 TLM393230:TLM393233 TVI393230:TVI393233 UFE393230:UFE393233 UPA393230:UPA393233 UYW393230:UYW393233 VIS393230:VIS393233 VSO393230:VSO393233 WCK393230:WCK393233 WMG393230:WMG393233 WWC393230:WWC393233 U458766:U458769 JQ458766:JQ458769 TM458766:TM458769 ADI458766:ADI458769 ANE458766:ANE458769 AXA458766:AXA458769 BGW458766:BGW458769 BQS458766:BQS458769 CAO458766:CAO458769 CKK458766:CKK458769 CUG458766:CUG458769 DEC458766:DEC458769 DNY458766:DNY458769 DXU458766:DXU458769 EHQ458766:EHQ458769 ERM458766:ERM458769 FBI458766:FBI458769 FLE458766:FLE458769 FVA458766:FVA458769 GEW458766:GEW458769 GOS458766:GOS458769 GYO458766:GYO458769 HIK458766:HIK458769 HSG458766:HSG458769 ICC458766:ICC458769 ILY458766:ILY458769 IVU458766:IVU458769 JFQ458766:JFQ458769 JPM458766:JPM458769 JZI458766:JZI458769 KJE458766:KJE458769 KTA458766:KTA458769 LCW458766:LCW458769 LMS458766:LMS458769 LWO458766:LWO458769 MGK458766:MGK458769 MQG458766:MQG458769 NAC458766:NAC458769 NJY458766:NJY458769 NTU458766:NTU458769 ODQ458766:ODQ458769 ONM458766:ONM458769 OXI458766:OXI458769 PHE458766:PHE458769 PRA458766:PRA458769 QAW458766:QAW458769 QKS458766:QKS458769 QUO458766:QUO458769 REK458766:REK458769 ROG458766:ROG458769 RYC458766:RYC458769 SHY458766:SHY458769 SRU458766:SRU458769 TBQ458766:TBQ458769 TLM458766:TLM458769 TVI458766:TVI458769 UFE458766:UFE458769 UPA458766:UPA458769 UYW458766:UYW458769 VIS458766:VIS458769 VSO458766:VSO458769 WCK458766:WCK458769 WMG458766:WMG458769 WWC458766:WWC458769 U524302:U524305 JQ524302:JQ524305 TM524302:TM524305 ADI524302:ADI524305 ANE524302:ANE524305 AXA524302:AXA524305 BGW524302:BGW524305 BQS524302:BQS524305 CAO524302:CAO524305 CKK524302:CKK524305 CUG524302:CUG524305 DEC524302:DEC524305 DNY524302:DNY524305 DXU524302:DXU524305 EHQ524302:EHQ524305 ERM524302:ERM524305 FBI524302:FBI524305 FLE524302:FLE524305 FVA524302:FVA524305 GEW524302:GEW524305 GOS524302:GOS524305 GYO524302:GYO524305 HIK524302:HIK524305 HSG524302:HSG524305 ICC524302:ICC524305 ILY524302:ILY524305 IVU524302:IVU524305 JFQ524302:JFQ524305 JPM524302:JPM524305 JZI524302:JZI524305 KJE524302:KJE524305 KTA524302:KTA524305 LCW524302:LCW524305 LMS524302:LMS524305 LWO524302:LWO524305 MGK524302:MGK524305 MQG524302:MQG524305 NAC524302:NAC524305 NJY524302:NJY524305 NTU524302:NTU524305 ODQ524302:ODQ524305 ONM524302:ONM524305 OXI524302:OXI524305 PHE524302:PHE524305 PRA524302:PRA524305 QAW524302:QAW524305 QKS524302:QKS524305 QUO524302:QUO524305 REK524302:REK524305 ROG524302:ROG524305 RYC524302:RYC524305 SHY524302:SHY524305 SRU524302:SRU524305 TBQ524302:TBQ524305 TLM524302:TLM524305 TVI524302:TVI524305 UFE524302:UFE524305 UPA524302:UPA524305 UYW524302:UYW524305 VIS524302:VIS524305 VSO524302:VSO524305 WCK524302:WCK524305 WMG524302:WMG524305 WWC524302:WWC524305 U589838:U589841 JQ589838:JQ589841 TM589838:TM589841 ADI589838:ADI589841 ANE589838:ANE589841 AXA589838:AXA589841 BGW589838:BGW589841 BQS589838:BQS589841 CAO589838:CAO589841 CKK589838:CKK589841 CUG589838:CUG589841 DEC589838:DEC589841 DNY589838:DNY589841 DXU589838:DXU589841 EHQ589838:EHQ589841 ERM589838:ERM589841 FBI589838:FBI589841 FLE589838:FLE589841 FVA589838:FVA589841 GEW589838:GEW589841 GOS589838:GOS589841 GYO589838:GYO589841 HIK589838:HIK589841 HSG589838:HSG589841 ICC589838:ICC589841 ILY589838:ILY589841 IVU589838:IVU589841 JFQ589838:JFQ589841 JPM589838:JPM589841 JZI589838:JZI589841 KJE589838:KJE589841 KTA589838:KTA589841 LCW589838:LCW589841 LMS589838:LMS589841 LWO589838:LWO589841 MGK589838:MGK589841 MQG589838:MQG589841 NAC589838:NAC589841 NJY589838:NJY589841 NTU589838:NTU589841 ODQ589838:ODQ589841 ONM589838:ONM589841 OXI589838:OXI589841 PHE589838:PHE589841 PRA589838:PRA589841 QAW589838:QAW589841 QKS589838:QKS589841 QUO589838:QUO589841 REK589838:REK589841 ROG589838:ROG589841 RYC589838:RYC589841 SHY589838:SHY589841 SRU589838:SRU589841 TBQ589838:TBQ589841 TLM589838:TLM589841 TVI589838:TVI589841 UFE589838:UFE589841 UPA589838:UPA589841 UYW589838:UYW589841 VIS589838:VIS589841 VSO589838:VSO589841 WCK589838:WCK589841 WMG589838:WMG589841 WWC589838:WWC589841 U655374:U655377 JQ655374:JQ655377 TM655374:TM655377 ADI655374:ADI655377 ANE655374:ANE655377 AXA655374:AXA655377 BGW655374:BGW655377 BQS655374:BQS655377 CAO655374:CAO655377 CKK655374:CKK655377 CUG655374:CUG655377 DEC655374:DEC655377 DNY655374:DNY655377 DXU655374:DXU655377 EHQ655374:EHQ655377 ERM655374:ERM655377 FBI655374:FBI655377 FLE655374:FLE655377 FVA655374:FVA655377 GEW655374:GEW655377 GOS655374:GOS655377 GYO655374:GYO655377 HIK655374:HIK655377 HSG655374:HSG655377 ICC655374:ICC655377 ILY655374:ILY655377 IVU655374:IVU655377 JFQ655374:JFQ655377 JPM655374:JPM655377 JZI655374:JZI655377 KJE655374:KJE655377 KTA655374:KTA655377 LCW655374:LCW655377 LMS655374:LMS655377 LWO655374:LWO655377 MGK655374:MGK655377 MQG655374:MQG655377 NAC655374:NAC655377 NJY655374:NJY655377 NTU655374:NTU655377 ODQ655374:ODQ655377 ONM655374:ONM655377 OXI655374:OXI655377 PHE655374:PHE655377 PRA655374:PRA655377 QAW655374:QAW655377 QKS655374:QKS655377 QUO655374:QUO655377 REK655374:REK655377 ROG655374:ROG655377 RYC655374:RYC655377 SHY655374:SHY655377 SRU655374:SRU655377 TBQ655374:TBQ655377 TLM655374:TLM655377 TVI655374:TVI655377 UFE655374:UFE655377 UPA655374:UPA655377 UYW655374:UYW655377 VIS655374:VIS655377 VSO655374:VSO655377 WCK655374:WCK655377 WMG655374:WMG655377 WWC655374:WWC655377 U720910:U720913 JQ720910:JQ720913 TM720910:TM720913 ADI720910:ADI720913 ANE720910:ANE720913 AXA720910:AXA720913 BGW720910:BGW720913 BQS720910:BQS720913 CAO720910:CAO720913 CKK720910:CKK720913 CUG720910:CUG720913 DEC720910:DEC720913 DNY720910:DNY720913 DXU720910:DXU720913 EHQ720910:EHQ720913 ERM720910:ERM720913 FBI720910:FBI720913 FLE720910:FLE720913 FVA720910:FVA720913 GEW720910:GEW720913 GOS720910:GOS720913 GYO720910:GYO720913 HIK720910:HIK720913 HSG720910:HSG720913 ICC720910:ICC720913 ILY720910:ILY720913 IVU720910:IVU720913 JFQ720910:JFQ720913 JPM720910:JPM720913 JZI720910:JZI720913 KJE720910:KJE720913 KTA720910:KTA720913 LCW720910:LCW720913 LMS720910:LMS720913 LWO720910:LWO720913 MGK720910:MGK720913 MQG720910:MQG720913 NAC720910:NAC720913 NJY720910:NJY720913 NTU720910:NTU720913 ODQ720910:ODQ720913 ONM720910:ONM720913 OXI720910:OXI720913 PHE720910:PHE720913 PRA720910:PRA720913 QAW720910:QAW720913 QKS720910:QKS720913 QUO720910:QUO720913 REK720910:REK720913 ROG720910:ROG720913 RYC720910:RYC720913 SHY720910:SHY720913 SRU720910:SRU720913 TBQ720910:TBQ720913 TLM720910:TLM720913 TVI720910:TVI720913 UFE720910:UFE720913 UPA720910:UPA720913 UYW720910:UYW720913 VIS720910:VIS720913 VSO720910:VSO720913 WCK720910:WCK720913 WMG720910:WMG720913 WWC720910:WWC720913 U786446:U786449 JQ786446:JQ786449 TM786446:TM786449 ADI786446:ADI786449 ANE786446:ANE786449 AXA786446:AXA786449 BGW786446:BGW786449 BQS786446:BQS786449 CAO786446:CAO786449 CKK786446:CKK786449 CUG786446:CUG786449 DEC786446:DEC786449 DNY786446:DNY786449 DXU786446:DXU786449 EHQ786446:EHQ786449 ERM786446:ERM786449 FBI786446:FBI786449 FLE786446:FLE786449 FVA786446:FVA786449 GEW786446:GEW786449 GOS786446:GOS786449 GYO786446:GYO786449 HIK786446:HIK786449 HSG786446:HSG786449 ICC786446:ICC786449 ILY786446:ILY786449 IVU786446:IVU786449 JFQ786446:JFQ786449 JPM786446:JPM786449 JZI786446:JZI786449 KJE786446:KJE786449 KTA786446:KTA786449 LCW786446:LCW786449 LMS786446:LMS786449 LWO786446:LWO786449 MGK786446:MGK786449 MQG786446:MQG786449 NAC786446:NAC786449 NJY786446:NJY786449 NTU786446:NTU786449 ODQ786446:ODQ786449 ONM786446:ONM786449 OXI786446:OXI786449 PHE786446:PHE786449 PRA786446:PRA786449 QAW786446:QAW786449 QKS786446:QKS786449 QUO786446:QUO786449 REK786446:REK786449 ROG786446:ROG786449 RYC786446:RYC786449 SHY786446:SHY786449 SRU786446:SRU786449 TBQ786446:TBQ786449 TLM786446:TLM786449 TVI786446:TVI786449 UFE786446:UFE786449 UPA786446:UPA786449 UYW786446:UYW786449 VIS786446:VIS786449 VSO786446:VSO786449 WCK786446:WCK786449 WMG786446:WMG786449 WWC786446:WWC786449 U851982:U851985 JQ851982:JQ851985 TM851982:TM851985 ADI851982:ADI851985 ANE851982:ANE851985 AXA851982:AXA851985 BGW851982:BGW851985 BQS851982:BQS851985 CAO851982:CAO851985 CKK851982:CKK851985 CUG851982:CUG851985 DEC851982:DEC851985 DNY851982:DNY851985 DXU851982:DXU851985 EHQ851982:EHQ851985 ERM851982:ERM851985 FBI851982:FBI851985 FLE851982:FLE851985 FVA851982:FVA851985 GEW851982:GEW851985 GOS851982:GOS851985 GYO851982:GYO851985 HIK851982:HIK851985 HSG851982:HSG851985 ICC851982:ICC851985 ILY851982:ILY851985 IVU851982:IVU851985 JFQ851982:JFQ851985 JPM851982:JPM851985 JZI851982:JZI851985 KJE851982:KJE851985 KTA851982:KTA851985 LCW851982:LCW851985 LMS851982:LMS851985 LWO851982:LWO851985 MGK851982:MGK851985 MQG851982:MQG851985 NAC851982:NAC851985 NJY851982:NJY851985 NTU851982:NTU851985 ODQ851982:ODQ851985 ONM851982:ONM851985 OXI851982:OXI851985 PHE851982:PHE851985 PRA851982:PRA851985 QAW851982:QAW851985 QKS851982:QKS851985 QUO851982:QUO851985 REK851982:REK851985 ROG851982:ROG851985 RYC851982:RYC851985 SHY851982:SHY851985 SRU851982:SRU851985 TBQ851982:TBQ851985 TLM851982:TLM851985 TVI851982:TVI851985 UFE851982:UFE851985 UPA851982:UPA851985 UYW851982:UYW851985 VIS851982:VIS851985 VSO851982:VSO851985 WCK851982:WCK851985 WMG851982:WMG851985 WWC851982:WWC851985 U917518:U917521 JQ917518:JQ917521 TM917518:TM917521 ADI917518:ADI917521 ANE917518:ANE917521 AXA917518:AXA917521 BGW917518:BGW917521 BQS917518:BQS917521 CAO917518:CAO917521 CKK917518:CKK917521 CUG917518:CUG917521 DEC917518:DEC917521 DNY917518:DNY917521 DXU917518:DXU917521 EHQ917518:EHQ917521 ERM917518:ERM917521 FBI917518:FBI917521 FLE917518:FLE917521 FVA917518:FVA917521 GEW917518:GEW917521 GOS917518:GOS917521 GYO917518:GYO917521 HIK917518:HIK917521 HSG917518:HSG917521 ICC917518:ICC917521 ILY917518:ILY917521 IVU917518:IVU917521 JFQ917518:JFQ917521 JPM917518:JPM917521 JZI917518:JZI917521 KJE917518:KJE917521 KTA917518:KTA917521 LCW917518:LCW917521 LMS917518:LMS917521 LWO917518:LWO917521 MGK917518:MGK917521 MQG917518:MQG917521 NAC917518:NAC917521 NJY917518:NJY917521 NTU917518:NTU917521 ODQ917518:ODQ917521 ONM917518:ONM917521 OXI917518:OXI917521 PHE917518:PHE917521 PRA917518:PRA917521 QAW917518:QAW917521 QKS917518:QKS917521 QUO917518:QUO917521 REK917518:REK917521 ROG917518:ROG917521 RYC917518:RYC917521 SHY917518:SHY917521 SRU917518:SRU917521 TBQ917518:TBQ917521 TLM917518:TLM917521 TVI917518:TVI917521 UFE917518:UFE917521 UPA917518:UPA917521 UYW917518:UYW917521 VIS917518:VIS917521 VSO917518:VSO917521 WCK917518:WCK917521 WMG917518:WMG917521 WWC917518:WWC917521 U983054:U983057 JQ983054:JQ983057 TM983054:TM983057 ADI983054:ADI983057 ANE983054:ANE983057 AXA983054:AXA983057 BGW983054:BGW983057 BQS983054:BQS983057 CAO983054:CAO983057 CKK983054:CKK983057 CUG983054:CUG983057 DEC983054:DEC983057 DNY983054:DNY983057 DXU983054:DXU983057 EHQ983054:EHQ983057 ERM983054:ERM983057 FBI983054:FBI983057 FLE983054:FLE983057 FVA983054:FVA983057 GEW983054:GEW983057 GOS983054:GOS983057 GYO983054:GYO983057 HIK983054:HIK983057 HSG983054:HSG983057 ICC983054:ICC983057 ILY983054:ILY983057 IVU983054:IVU983057 JFQ983054:JFQ983057 JPM983054:JPM983057 JZI983054:JZI983057 KJE983054:KJE983057 KTA983054:KTA983057 LCW983054:LCW983057 LMS983054:LMS983057 LWO983054:LWO983057 MGK983054:MGK983057 MQG983054:MQG983057 NAC983054:NAC983057 NJY983054:NJY983057 NTU983054:NTU983057 ODQ983054:ODQ983057 ONM983054:ONM983057 OXI983054:OXI983057 PHE983054:PHE983057 PRA983054:PRA983057 QAW983054:QAW983057 QKS983054:QKS983057 QUO983054:QUO983057 REK983054:REK983057 ROG983054:ROG983057 RYC983054:RYC983057 SHY983054:SHY983057 SRU983054:SRU983057 TBQ983054:TBQ983057 TLM983054:TLM983057 TVI983054:TVI983057 UFE983054:UFE983057 UPA983054:UPA983057 UYW983054:UYW983057 VIS983054:VIS983057 VSO983054:VSO983057 WCK983054:WCK983057 WMG983054:WMG983057 WWC983054:WWC983057 U20:U23 JQ20:JQ23 TM20:TM23 ADI20:ADI23 ANE20:ANE23 AXA20:AXA23 BGW20:BGW23 BQS20:BQS23 CAO20:CAO23 CKK20:CKK23 CUG20:CUG23 DEC20:DEC23 DNY20:DNY23 DXU20:DXU23 EHQ20:EHQ23 ERM20:ERM23 FBI20:FBI23 FLE20:FLE23 FVA20:FVA23 GEW20:GEW23 GOS20:GOS23 GYO20:GYO23 HIK20:HIK23 HSG20:HSG23 ICC20:ICC23 ILY20:ILY23 IVU20:IVU23 JFQ20:JFQ23 JPM20:JPM23 JZI20:JZI23 KJE20:KJE23 KTA20:KTA23 LCW20:LCW23 LMS20:LMS23 LWO20:LWO23 MGK20:MGK23 MQG20:MQG23 NAC20:NAC23 NJY20:NJY23 NTU20:NTU23 ODQ20:ODQ23 ONM20:ONM23 OXI20:OXI23 PHE20:PHE23 PRA20:PRA23 QAW20:QAW23 QKS20:QKS23 QUO20:QUO23 REK20:REK23 ROG20:ROG23 RYC20:RYC23 SHY20:SHY23 SRU20:SRU23 TBQ20:TBQ23 TLM20:TLM23 TVI20:TVI23 UFE20:UFE23 UPA20:UPA23 UYW20:UYW23 VIS20:VIS23 VSO20:VSO23 WCK20:WCK23 WMG20:WMG23 WWC20:WWC23 U65555:U65558 JQ65555:JQ65558 TM65555:TM65558 ADI65555:ADI65558 ANE65555:ANE65558 AXA65555:AXA65558 BGW65555:BGW65558 BQS65555:BQS65558 CAO65555:CAO65558 CKK65555:CKK65558 CUG65555:CUG65558 DEC65555:DEC65558 DNY65555:DNY65558 DXU65555:DXU65558 EHQ65555:EHQ65558 ERM65555:ERM65558 FBI65555:FBI65558 FLE65555:FLE65558 FVA65555:FVA65558 GEW65555:GEW65558 GOS65555:GOS65558 GYO65555:GYO65558 HIK65555:HIK65558 HSG65555:HSG65558 ICC65555:ICC65558 ILY65555:ILY65558 IVU65555:IVU65558 JFQ65555:JFQ65558 JPM65555:JPM65558 JZI65555:JZI65558 KJE65555:KJE65558 KTA65555:KTA65558 LCW65555:LCW65558 LMS65555:LMS65558 LWO65555:LWO65558 MGK65555:MGK65558 MQG65555:MQG65558 NAC65555:NAC65558 NJY65555:NJY65558 NTU65555:NTU65558 ODQ65555:ODQ65558 ONM65555:ONM65558 OXI65555:OXI65558 PHE65555:PHE65558 PRA65555:PRA65558 QAW65555:QAW65558 QKS65555:QKS65558 QUO65555:QUO65558 REK65555:REK65558 ROG65555:ROG65558 RYC65555:RYC65558 SHY65555:SHY65558 SRU65555:SRU65558 TBQ65555:TBQ65558 TLM65555:TLM65558 TVI65555:TVI65558 UFE65555:UFE65558 UPA65555:UPA65558 UYW65555:UYW65558 VIS65555:VIS65558 VSO65555:VSO65558 WCK65555:WCK65558 WMG65555:WMG65558 WWC65555:WWC65558 U131091:U131094 JQ131091:JQ131094 TM131091:TM131094 ADI131091:ADI131094 ANE131091:ANE131094 AXA131091:AXA131094 BGW131091:BGW131094 BQS131091:BQS131094 CAO131091:CAO131094 CKK131091:CKK131094 CUG131091:CUG131094 DEC131091:DEC131094 DNY131091:DNY131094 DXU131091:DXU131094 EHQ131091:EHQ131094 ERM131091:ERM131094 FBI131091:FBI131094 FLE131091:FLE131094 FVA131091:FVA131094 GEW131091:GEW131094 GOS131091:GOS131094 GYO131091:GYO131094 HIK131091:HIK131094 HSG131091:HSG131094 ICC131091:ICC131094 ILY131091:ILY131094 IVU131091:IVU131094 JFQ131091:JFQ131094 JPM131091:JPM131094 JZI131091:JZI131094 KJE131091:KJE131094 KTA131091:KTA131094 LCW131091:LCW131094 LMS131091:LMS131094 LWO131091:LWO131094 MGK131091:MGK131094 MQG131091:MQG131094 NAC131091:NAC131094 NJY131091:NJY131094 NTU131091:NTU131094 ODQ131091:ODQ131094 ONM131091:ONM131094 OXI131091:OXI131094 PHE131091:PHE131094 PRA131091:PRA131094 QAW131091:QAW131094 QKS131091:QKS131094 QUO131091:QUO131094 REK131091:REK131094 ROG131091:ROG131094 RYC131091:RYC131094 SHY131091:SHY131094 SRU131091:SRU131094 TBQ131091:TBQ131094 TLM131091:TLM131094 TVI131091:TVI131094 UFE131091:UFE131094 UPA131091:UPA131094 UYW131091:UYW131094 VIS131091:VIS131094 VSO131091:VSO131094 WCK131091:WCK131094 WMG131091:WMG131094 WWC131091:WWC131094 U196627:U196630 JQ196627:JQ196630 TM196627:TM196630 ADI196627:ADI196630 ANE196627:ANE196630 AXA196627:AXA196630 BGW196627:BGW196630 BQS196627:BQS196630 CAO196627:CAO196630 CKK196627:CKK196630 CUG196627:CUG196630 DEC196627:DEC196630 DNY196627:DNY196630 DXU196627:DXU196630 EHQ196627:EHQ196630 ERM196627:ERM196630 FBI196627:FBI196630 FLE196627:FLE196630 FVA196627:FVA196630 GEW196627:GEW196630 GOS196627:GOS196630 GYO196627:GYO196630 HIK196627:HIK196630 HSG196627:HSG196630 ICC196627:ICC196630 ILY196627:ILY196630 IVU196627:IVU196630 JFQ196627:JFQ196630 JPM196627:JPM196630 JZI196627:JZI196630 KJE196627:KJE196630 KTA196627:KTA196630 LCW196627:LCW196630 LMS196627:LMS196630 LWO196627:LWO196630 MGK196627:MGK196630 MQG196627:MQG196630 NAC196627:NAC196630 NJY196627:NJY196630 NTU196627:NTU196630 ODQ196627:ODQ196630 ONM196627:ONM196630 OXI196627:OXI196630 PHE196627:PHE196630 PRA196627:PRA196630 QAW196627:QAW196630 QKS196627:QKS196630 QUO196627:QUO196630 REK196627:REK196630 ROG196627:ROG196630 RYC196627:RYC196630 SHY196627:SHY196630 SRU196627:SRU196630 TBQ196627:TBQ196630 TLM196627:TLM196630 TVI196627:TVI196630 UFE196627:UFE196630 UPA196627:UPA196630 UYW196627:UYW196630 VIS196627:VIS196630 VSO196627:VSO196630 WCK196627:WCK196630 WMG196627:WMG196630 WWC196627:WWC196630 U262163:U262166 JQ262163:JQ262166 TM262163:TM262166 ADI262163:ADI262166 ANE262163:ANE262166 AXA262163:AXA262166 BGW262163:BGW262166 BQS262163:BQS262166 CAO262163:CAO262166 CKK262163:CKK262166 CUG262163:CUG262166 DEC262163:DEC262166 DNY262163:DNY262166 DXU262163:DXU262166 EHQ262163:EHQ262166 ERM262163:ERM262166 FBI262163:FBI262166 FLE262163:FLE262166 FVA262163:FVA262166 GEW262163:GEW262166 GOS262163:GOS262166 GYO262163:GYO262166 HIK262163:HIK262166 HSG262163:HSG262166 ICC262163:ICC262166 ILY262163:ILY262166 IVU262163:IVU262166 JFQ262163:JFQ262166 JPM262163:JPM262166 JZI262163:JZI262166 KJE262163:KJE262166 KTA262163:KTA262166 LCW262163:LCW262166 LMS262163:LMS262166 LWO262163:LWO262166 MGK262163:MGK262166 MQG262163:MQG262166 NAC262163:NAC262166 NJY262163:NJY262166 NTU262163:NTU262166 ODQ262163:ODQ262166 ONM262163:ONM262166 OXI262163:OXI262166 PHE262163:PHE262166 PRA262163:PRA262166 QAW262163:QAW262166 QKS262163:QKS262166 QUO262163:QUO262166 REK262163:REK262166 ROG262163:ROG262166 RYC262163:RYC262166 SHY262163:SHY262166 SRU262163:SRU262166 TBQ262163:TBQ262166 TLM262163:TLM262166 TVI262163:TVI262166 UFE262163:UFE262166 UPA262163:UPA262166 UYW262163:UYW262166 VIS262163:VIS262166 VSO262163:VSO262166 WCK262163:WCK262166 WMG262163:WMG262166 WWC262163:WWC262166 U327699:U327702 JQ327699:JQ327702 TM327699:TM327702 ADI327699:ADI327702 ANE327699:ANE327702 AXA327699:AXA327702 BGW327699:BGW327702 BQS327699:BQS327702 CAO327699:CAO327702 CKK327699:CKK327702 CUG327699:CUG327702 DEC327699:DEC327702 DNY327699:DNY327702 DXU327699:DXU327702 EHQ327699:EHQ327702 ERM327699:ERM327702 FBI327699:FBI327702 FLE327699:FLE327702 FVA327699:FVA327702 GEW327699:GEW327702 GOS327699:GOS327702 GYO327699:GYO327702 HIK327699:HIK327702 HSG327699:HSG327702 ICC327699:ICC327702 ILY327699:ILY327702 IVU327699:IVU327702 JFQ327699:JFQ327702 JPM327699:JPM327702 JZI327699:JZI327702 KJE327699:KJE327702 KTA327699:KTA327702 LCW327699:LCW327702 LMS327699:LMS327702 LWO327699:LWO327702 MGK327699:MGK327702 MQG327699:MQG327702 NAC327699:NAC327702 NJY327699:NJY327702 NTU327699:NTU327702 ODQ327699:ODQ327702 ONM327699:ONM327702 OXI327699:OXI327702 PHE327699:PHE327702 PRA327699:PRA327702 QAW327699:QAW327702 QKS327699:QKS327702 QUO327699:QUO327702 REK327699:REK327702 ROG327699:ROG327702 RYC327699:RYC327702 SHY327699:SHY327702 SRU327699:SRU327702 TBQ327699:TBQ327702 TLM327699:TLM327702 TVI327699:TVI327702 UFE327699:UFE327702 UPA327699:UPA327702 UYW327699:UYW327702 VIS327699:VIS327702 VSO327699:VSO327702 WCK327699:WCK327702 WMG327699:WMG327702 WWC327699:WWC327702 U393235:U393238 JQ393235:JQ393238 TM393235:TM393238 ADI393235:ADI393238 ANE393235:ANE393238 AXA393235:AXA393238 BGW393235:BGW393238 BQS393235:BQS393238 CAO393235:CAO393238 CKK393235:CKK393238 CUG393235:CUG393238 DEC393235:DEC393238 DNY393235:DNY393238 DXU393235:DXU393238 EHQ393235:EHQ393238 ERM393235:ERM393238 FBI393235:FBI393238 FLE393235:FLE393238 FVA393235:FVA393238 GEW393235:GEW393238 GOS393235:GOS393238 GYO393235:GYO393238 HIK393235:HIK393238 HSG393235:HSG393238 ICC393235:ICC393238 ILY393235:ILY393238 IVU393235:IVU393238 JFQ393235:JFQ393238 JPM393235:JPM393238 JZI393235:JZI393238 KJE393235:KJE393238 KTA393235:KTA393238 LCW393235:LCW393238 LMS393235:LMS393238 LWO393235:LWO393238 MGK393235:MGK393238 MQG393235:MQG393238 NAC393235:NAC393238 NJY393235:NJY393238 NTU393235:NTU393238 ODQ393235:ODQ393238 ONM393235:ONM393238 OXI393235:OXI393238 PHE393235:PHE393238 PRA393235:PRA393238 QAW393235:QAW393238 QKS393235:QKS393238 QUO393235:QUO393238 REK393235:REK393238 ROG393235:ROG393238 RYC393235:RYC393238 SHY393235:SHY393238 SRU393235:SRU393238 TBQ393235:TBQ393238 TLM393235:TLM393238 TVI393235:TVI393238 UFE393235:UFE393238 UPA393235:UPA393238 UYW393235:UYW393238 VIS393235:VIS393238 VSO393235:VSO393238 WCK393235:WCK393238 WMG393235:WMG393238 WWC393235:WWC393238 U458771:U458774 JQ458771:JQ458774 TM458771:TM458774 ADI458771:ADI458774 ANE458771:ANE458774 AXA458771:AXA458774 BGW458771:BGW458774 BQS458771:BQS458774 CAO458771:CAO458774 CKK458771:CKK458774 CUG458771:CUG458774 DEC458771:DEC458774 DNY458771:DNY458774 DXU458771:DXU458774 EHQ458771:EHQ458774 ERM458771:ERM458774 FBI458771:FBI458774 FLE458771:FLE458774 FVA458771:FVA458774 GEW458771:GEW458774 GOS458771:GOS458774 GYO458771:GYO458774 HIK458771:HIK458774 HSG458771:HSG458774 ICC458771:ICC458774 ILY458771:ILY458774 IVU458771:IVU458774 JFQ458771:JFQ458774 JPM458771:JPM458774 JZI458771:JZI458774 KJE458771:KJE458774 KTA458771:KTA458774 LCW458771:LCW458774 LMS458771:LMS458774 LWO458771:LWO458774 MGK458771:MGK458774 MQG458771:MQG458774 NAC458771:NAC458774 NJY458771:NJY458774 NTU458771:NTU458774 ODQ458771:ODQ458774 ONM458771:ONM458774 OXI458771:OXI458774 PHE458771:PHE458774 PRA458771:PRA458774 QAW458771:QAW458774 QKS458771:QKS458774 QUO458771:QUO458774 REK458771:REK458774 ROG458771:ROG458774 RYC458771:RYC458774 SHY458771:SHY458774 SRU458771:SRU458774 TBQ458771:TBQ458774 TLM458771:TLM458774 TVI458771:TVI458774 UFE458771:UFE458774 UPA458771:UPA458774 UYW458771:UYW458774 VIS458771:VIS458774 VSO458771:VSO458774 WCK458771:WCK458774 WMG458771:WMG458774 WWC458771:WWC458774 U524307:U524310 JQ524307:JQ524310 TM524307:TM524310 ADI524307:ADI524310 ANE524307:ANE524310 AXA524307:AXA524310 BGW524307:BGW524310 BQS524307:BQS524310 CAO524307:CAO524310 CKK524307:CKK524310 CUG524307:CUG524310 DEC524307:DEC524310 DNY524307:DNY524310 DXU524307:DXU524310 EHQ524307:EHQ524310 ERM524307:ERM524310 FBI524307:FBI524310 FLE524307:FLE524310 FVA524307:FVA524310 GEW524307:GEW524310 GOS524307:GOS524310 GYO524307:GYO524310 HIK524307:HIK524310 HSG524307:HSG524310 ICC524307:ICC524310 ILY524307:ILY524310 IVU524307:IVU524310 JFQ524307:JFQ524310 JPM524307:JPM524310 JZI524307:JZI524310 KJE524307:KJE524310 KTA524307:KTA524310 LCW524307:LCW524310 LMS524307:LMS524310 LWO524307:LWO524310 MGK524307:MGK524310 MQG524307:MQG524310 NAC524307:NAC524310 NJY524307:NJY524310 NTU524307:NTU524310 ODQ524307:ODQ524310 ONM524307:ONM524310 OXI524307:OXI524310 PHE524307:PHE524310 PRA524307:PRA524310 QAW524307:QAW524310 QKS524307:QKS524310 QUO524307:QUO524310 REK524307:REK524310 ROG524307:ROG524310 RYC524307:RYC524310 SHY524307:SHY524310 SRU524307:SRU524310 TBQ524307:TBQ524310 TLM524307:TLM524310 TVI524307:TVI524310 UFE524307:UFE524310 UPA524307:UPA524310 UYW524307:UYW524310 VIS524307:VIS524310 VSO524307:VSO524310 WCK524307:WCK524310 WMG524307:WMG524310 WWC524307:WWC524310 U589843:U589846 JQ589843:JQ589846 TM589843:TM589846 ADI589843:ADI589846 ANE589843:ANE589846 AXA589843:AXA589846 BGW589843:BGW589846 BQS589843:BQS589846 CAO589843:CAO589846 CKK589843:CKK589846 CUG589843:CUG589846 DEC589843:DEC589846 DNY589843:DNY589846 DXU589843:DXU589846 EHQ589843:EHQ589846 ERM589843:ERM589846 FBI589843:FBI589846 FLE589843:FLE589846 FVA589843:FVA589846 GEW589843:GEW589846 GOS589843:GOS589846 GYO589843:GYO589846 HIK589843:HIK589846 HSG589843:HSG589846 ICC589843:ICC589846 ILY589843:ILY589846 IVU589843:IVU589846 JFQ589843:JFQ589846 JPM589843:JPM589846 JZI589843:JZI589846 KJE589843:KJE589846 KTA589843:KTA589846 LCW589843:LCW589846 LMS589843:LMS589846 LWO589843:LWO589846 MGK589843:MGK589846 MQG589843:MQG589846 NAC589843:NAC589846 NJY589843:NJY589846 NTU589843:NTU589846 ODQ589843:ODQ589846 ONM589843:ONM589846 OXI589843:OXI589846 PHE589843:PHE589846 PRA589843:PRA589846 QAW589843:QAW589846 QKS589843:QKS589846 QUO589843:QUO589846 REK589843:REK589846 ROG589843:ROG589846 RYC589843:RYC589846 SHY589843:SHY589846 SRU589843:SRU589846 TBQ589843:TBQ589846 TLM589843:TLM589846 TVI589843:TVI589846 UFE589843:UFE589846 UPA589843:UPA589846 UYW589843:UYW589846 VIS589843:VIS589846 VSO589843:VSO589846 WCK589843:WCK589846 WMG589843:WMG589846 WWC589843:WWC589846 U655379:U655382 JQ655379:JQ655382 TM655379:TM655382 ADI655379:ADI655382 ANE655379:ANE655382 AXA655379:AXA655382 BGW655379:BGW655382 BQS655379:BQS655382 CAO655379:CAO655382 CKK655379:CKK655382 CUG655379:CUG655382 DEC655379:DEC655382 DNY655379:DNY655382 DXU655379:DXU655382 EHQ655379:EHQ655382 ERM655379:ERM655382 FBI655379:FBI655382 FLE655379:FLE655382 FVA655379:FVA655382 GEW655379:GEW655382 GOS655379:GOS655382 GYO655379:GYO655382 HIK655379:HIK655382 HSG655379:HSG655382 ICC655379:ICC655382 ILY655379:ILY655382 IVU655379:IVU655382 JFQ655379:JFQ655382 JPM655379:JPM655382 JZI655379:JZI655382 KJE655379:KJE655382 KTA655379:KTA655382 LCW655379:LCW655382 LMS655379:LMS655382 LWO655379:LWO655382 MGK655379:MGK655382 MQG655379:MQG655382 NAC655379:NAC655382 NJY655379:NJY655382 NTU655379:NTU655382 ODQ655379:ODQ655382 ONM655379:ONM655382 OXI655379:OXI655382 PHE655379:PHE655382 PRA655379:PRA655382 QAW655379:QAW655382 QKS655379:QKS655382 QUO655379:QUO655382 REK655379:REK655382 ROG655379:ROG655382 RYC655379:RYC655382 SHY655379:SHY655382 SRU655379:SRU655382 TBQ655379:TBQ655382 TLM655379:TLM655382 TVI655379:TVI655382 UFE655379:UFE655382 UPA655379:UPA655382 UYW655379:UYW655382 VIS655379:VIS655382 VSO655379:VSO655382 WCK655379:WCK655382 WMG655379:WMG655382 WWC655379:WWC655382 U720915:U720918 JQ720915:JQ720918 TM720915:TM720918 ADI720915:ADI720918 ANE720915:ANE720918 AXA720915:AXA720918 BGW720915:BGW720918 BQS720915:BQS720918 CAO720915:CAO720918 CKK720915:CKK720918 CUG720915:CUG720918 DEC720915:DEC720918 DNY720915:DNY720918 DXU720915:DXU720918 EHQ720915:EHQ720918 ERM720915:ERM720918 FBI720915:FBI720918 FLE720915:FLE720918 FVA720915:FVA720918 GEW720915:GEW720918 GOS720915:GOS720918 GYO720915:GYO720918 HIK720915:HIK720918 HSG720915:HSG720918 ICC720915:ICC720918 ILY720915:ILY720918 IVU720915:IVU720918 JFQ720915:JFQ720918 JPM720915:JPM720918 JZI720915:JZI720918 KJE720915:KJE720918 KTA720915:KTA720918 LCW720915:LCW720918 LMS720915:LMS720918 LWO720915:LWO720918 MGK720915:MGK720918 MQG720915:MQG720918 NAC720915:NAC720918 NJY720915:NJY720918 NTU720915:NTU720918 ODQ720915:ODQ720918 ONM720915:ONM720918 OXI720915:OXI720918 PHE720915:PHE720918 PRA720915:PRA720918 QAW720915:QAW720918 QKS720915:QKS720918 QUO720915:QUO720918 REK720915:REK720918 ROG720915:ROG720918 RYC720915:RYC720918 SHY720915:SHY720918 SRU720915:SRU720918 TBQ720915:TBQ720918 TLM720915:TLM720918 TVI720915:TVI720918 UFE720915:UFE720918 UPA720915:UPA720918 UYW720915:UYW720918 VIS720915:VIS720918 VSO720915:VSO720918 WCK720915:WCK720918 WMG720915:WMG720918 WWC720915:WWC720918 U786451:U786454 JQ786451:JQ786454 TM786451:TM786454 ADI786451:ADI786454 ANE786451:ANE786454 AXA786451:AXA786454 BGW786451:BGW786454 BQS786451:BQS786454 CAO786451:CAO786454 CKK786451:CKK786454 CUG786451:CUG786454 DEC786451:DEC786454 DNY786451:DNY786454 DXU786451:DXU786454 EHQ786451:EHQ786454 ERM786451:ERM786454 FBI786451:FBI786454 FLE786451:FLE786454 FVA786451:FVA786454 GEW786451:GEW786454 GOS786451:GOS786454 GYO786451:GYO786454 HIK786451:HIK786454 HSG786451:HSG786454 ICC786451:ICC786454 ILY786451:ILY786454 IVU786451:IVU786454 JFQ786451:JFQ786454 JPM786451:JPM786454 JZI786451:JZI786454 KJE786451:KJE786454 KTA786451:KTA786454 LCW786451:LCW786454 LMS786451:LMS786454 LWO786451:LWO786454 MGK786451:MGK786454 MQG786451:MQG786454 NAC786451:NAC786454 NJY786451:NJY786454 NTU786451:NTU786454 ODQ786451:ODQ786454 ONM786451:ONM786454 OXI786451:OXI786454 PHE786451:PHE786454 PRA786451:PRA786454 QAW786451:QAW786454 QKS786451:QKS786454 QUO786451:QUO786454 REK786451:REK786454 ROG786451:ROG786454 RYC786451:RYC786454 SHY786451:SHY786454 SRU786451:SRU786454 TBQ786451:TBQ786454 TLM786451:TLM786454 TVI786451:TVI786454 UFE786451:UFE786454 UPA786451:UPA786454 UYW786451:UYW786454 VIS786451:VIS786454 VSO786451:VSO786454 WCK786451:WCK786454 WMG786451:WMG786454 WWC786451:WWC786454 U851987:U851990 JQ851987:JQ851990 TM851987:TM851990 ADI851987:ADI851990 ANE851987:ANE851990 AXA851987:AXA851990 BGW851987:BGW851990 BQS851987:BQS851990 CAO851987:CAO851990 CKK851987:CKK851990 CUG851987:CUG851990 DEC851987:DEC851990 DNY851987:DNY851990 DXU851987:DXU851990 EHQ851987:EHQ851990 ERM851987:ERM851990 FBI851987:FBI851990 FLE851987:FLE851990 FVA851987:FVA851990 GEW851987:GEW851990 GOS851987:GOS851990 GYO851987:GYO851990 HIK851987:HIK851990 HSG851987:HSG851990 ICC851987:ICC851990 ILY851987:ILY851990 IVU851987:IVU851990 JFQ851987:JFQ851990 JPM851987:JPM851990 JZI851987:JZI851990 KJE851987:KJE851990 KTA851987:KTA851990 LCW851987:LCW851990 LMS851987:LMS851990 LWO851987:LWO851990 MGK851987:MGK851990 MQG851987:MQG851990 NAC851987:NAC851990 NJY851987:NJY851990 NTU851987:NTU851990 ODQ851987:ODQ851990 ONM851987:ONM851990 OXI851987:OXI851990 PHE851987:PHE851990 PRA851987:PRA851990 QAW851987:QAW851990 QKS851987:QKS851990 QUO851987:QUO851990 REK851987:REK851990 ROG851987:ROG851990 RYC851987:RYC851990 SHY851987:SHY851990 SRU851987:SRU851990 TBQ851987:TBQ851990 TLM851987:TLM851990 TVI851987:TVI851990 UFE851987:UFE851990 UPA851987:UPA851990 UYW851987:UYW851990 VIS851987:VIS851990 VSO851987:VSO851990 WCK851987:WCK851990 WMG851987:WMG851990 WWC851987:WWC851990 U917523:U917526 JQ917523:JQ917526 TM917523:TM917526 ADI917523:ADI917526 ANE917523:ANE917526 AXA917523:AXA917526 BGW917523:BGW917526 BQS917523:BQS917526 CAO917523:CAO917526 CKK917523:CKK917526 CUG917523:CUG917526 DEC917523:DEC917526 DNY917523:DNY917526 DXU917523:DXU917526 EHQ917523:EHQ917526 ERM917523:ERM917526 FBI917523:FBI917526 FLE917523:FLE917526 FVA917523:FVA917526 GEW917523:GEW917526 GOS917523:GOS917526 GYO917523:GYO917526 HIK917523:HIK917526 HSG917523:HSG917526 ICC917523:ICC917526 ILY917523:ILY917526 IVU917523:IVU917526 JFQ917523:JFQ917526 JPM917523:JPM917526 JZI917523:JZI917526 KJE917523:KJE917526 KTA917523:KTA917526 LCW917523:LCW917526 LMS917523:LMS917526 LWO917523:LWO917526 MGK917523:MGK917526 MQG917523:MQG917526 NAC917523:NAC917526 NJY917523:NJY917526 NTU917523:NTU917526 ODQ917523:ODQ917526 ONM917523:ONM917526 OXI917523:OXI917526 PHE917523:PHE917526 PRA917523:PRA917526 QAW917523:QAW917526 QKS917523:QKS917526 QUO917523:QUO917526 REK917523:REK917526 ROG917523:ROG917526 RYC917523:RYC917526 SHY917523:SHY917526 SRU917523:SRU917526 TBQ917523:TBQ917526 TLM917523:TLM917526 TVI917523:TVI917526 UFE917523:UFE917526 UPA917523:UPA917526 UYW917523:UYW917526 VIS917523:VIS917526 VSO917523:VSO917526 WCK917523:WCK917526 WMG917523:WMG917526 WWC917523:WWC917526 U983059:U983062 JQ983059:JQ983062 TM983059:TM983062 ADI983059:ADI983062 ANE983059:ANE983062 AXA983059:AXA983062 BGW983059:BGW983062 BQS983059:BQS983062 CAO983059:CAO983062 CKK983059:CKK983062 CUG983059:CUG983062 DEC983059:DEC983062 DNY983059:DNY983062 DXU983059:DXU983062 EHQ983059:EHQ983062 ERM983059:ERM983062 FBI983059:FBI983062 FLE983059:FLE983062 FVA983059:FVA983062 GEW983059:GEW983062 GOS983059:GOS983062 GYO983059:GYO983062 HIK983059:HIK983062 HSG983059:HSG983062 ICC983059:ICC983062 ILY983059:ILY983062 IVU983059:IVU983062 JFQ983059:JFQ983062 JPM983059:JPM983062 JZI983059:JZI983062 KJE983059:KJE983062 KTA983059:KTA983062 LCW983059:LCW983062 LMS983059:LMS983062 LWO983059:LWO983062 MGK983059:MGK983062 MQG983059:MQG983062 NAC983059:NAC983062 NJY983059:NJY983062 NTU983059:NTU983062 ODQ983059:ODQ983062 ONM983059:ONM983062 OXI983059:OXI983062 PHE983059:PHE983062 PRA983059:PRA983062 QAW983059:QAW983062 QKS983059:QKS983062 QUO983059:QUO983062 REK983059:REK983062 ROG983059:ROG983062 RYC983059:RYC983062 SHY983059:SHY983062 SRU983059:SRU983062 TBQ983059:TBQ983062 TLM983059:TLM983062 TVI983059:TVI983062 UFE983059:UFE983062 UPA983059:UPA983062 UYW983059:UYW983062 VIS983059:VIS983062 VSO983059:VSO983062 WCK983059:WCK983062 WMG983059:WMG983062 U30:U33" xr:uid="{5F42E998-EF79-464B-B938-501F61D0C287}">
      <formula1>$Y$6:$Y$9</formula1>
    </dataValidation>
    <dataValidation type="list" allowBlank="1" showInputMessage="1" showErrorMessage="1" sqref="A10:A13 A20:A23 A15:A18 A25:A28 A30:A33" xr:uid="{499A0E7B-4EC2-4ADF-8D2D-7E794A1092C8}">
      <formula1>$Y$14:$Y$17</formula1>
    </dataValidation>
  </dataValidations>
  <printOptions horizontalCentered="1"/>
  <pageMargins left="0.78740157480314965" right="0.59055118110236227" top="0.39370078740157483" bottom="0.39370078740157483" header="0.31496062992125984" footer="0.31496062992125984"/>
  <pageSetup paperSize="9" scale="56" fitToHeight="0" orientation="landscape" blackAndWhite="1"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1FC4F-3983-4807-BA18-CCDD41DA9088}">
  <sheetPr>
    <tabColor rgb="FFFFFF00"/>
    <pageSetUpPr fitToPage="1"/>
  </sheetPr>
  <dimension ref="A1:AG23"/>
  <sheetViews>
    <sheetView view="pageBreakPreview" zoomScale="60" zoomScaleNormal="55" workbookViewId="0">
      <selection activeCell="K39" sqref="K39"/>
    </sheetView>
  </sheetViews>
  <sheetFormatPr defaultColWidth="9.375" defaultRowHeight="26.25" customHeight="1" x14ac:dyDescent="0.4"/>
  <cols>
    <col min="1" max="2" width="9.375" style="2" customWidth="1"/>
    <col min="3" max="3" width="12.5" style="2" customWidth="1"/>
    <col min="4" max="4" width="9.375" style="2" customWidth="1"/>
    <col min="5" max="6" width="11.25" style="2" customWidth="1"/>
    <col min="7" max="7" width="3.25" style="2" customWidth="1"/>
    <col min="8" max="14" width="11.75" style="2" customWidth="1"/>
    <col min="15" max="15" width="8.125" style="2" customWidth="1"/>
    <col min="16" max="16" width="26.25" style="2" customWidth="1"/>
    <col min="17" max="258" width="9.375" style="2"/>
    <col min="259" max="259" width="12.5" style="2" customWidth="1"/>
    <col min="260" max="260" width="9.375" style="2"/>
    <col min="261" max="261" width="11.25" style="2" customWidth="1"/>
    <col min="262" max="262" width="3.125" style="2" customWidth="1"/>
    <col min="263" max="263" width="10.625" style="2" customWidth="1"/>
    <col min="264" max="265" width="15.625" style="2" customWidth="1"/>
    <col min="266" max="266" width="10.625" style="2" customWidth="1"/>
    <col min="267" max="270" width="11.25" style="2" customWidth="1"/>
    <col min="271" max="271" width="8.125" style="2" customWidth="1"/>
    <col min="272" max="514" width="9.375" style="2"/>
    <col min="515" max="515" width="12.5" style="2" customWidth="1"/>
    <col min="516" max="516" width="9.375" style="2"/>
    <col min="517" max="517" width="11.25" style="2" customWidth="1"/>
    <col min="518" max="518" width="3.125" style="2" customWidth="1"/>
    <col min="519" max="519" width="10.625" style="2" customWidth="1"/>
    <col min="520" max="521" width="15.625" style="2" customWidth="1"/>
    <col min="522" max="522" width="10.625" style="2" customWidth="1"/>
    <col min="523" max="526" width="11.25" style="2" customWidth="1"/>
    <col min="527" max="527" width="8.125" style="2" customWidth="1"/>
    <col min="528" max="770" width="9.375" style="2"/>
    <col min="771" max="771" width="12.5" style="2" customWidth="1"/>
    <col min="772" max="772" width="9.375" style="2"/>
    <col min="773" max="773" width="11.25" style="2" customWidth="1"/>
    <col min="774" max="774" width="3.125" style="2" customWidth="1"/>
    <col min="775" max="775" width="10.625" style="2" customWidth="1"/>
    <col min="776" max="777" width="15.625" style="2" customWidth="1"/>
    <col min="778" max="778" width="10.625" style="2" customWidth="1"/>
    <col min="779" max="782" width="11.25" style="2" customWidth="1"/>
    <col min="783" max="783" width="8.125" style="2" customWidth="1"/>
    <col min="784" max="1026" width="9.375" style="2"/>
    <col min="1027" max="1027" width="12.5" style="2" customWidth="1"/>
    <col min="1028" max="1028" width="9.375" style="2"/>
    <col min="1029" max="1029" width="11.25" style="2" customWidth="1"/>
    <col min="1030" max="1030" width="3.125" style="2" customWidth="1"/>
    <col min="1031" max="1031" width="10.625" style="2" customWidth="1"/>
    <col min="1032" max="1033" width="15.625" style="2" customWidth="1"/>
    <col min="1034" max="1034" width="10.625" style="2" customWidth="1"/>
    <col min="1035" max="1038" width="11.25" style="2" customWidth="1"/>
    <col min="1039" max="1039" width="8.125" style="2" customWidth="1"/>
    <col min="1040" max="1282" width="9.375" style="2"/>
    <col min="1283" max="1283" width="12.5" style="2" customWidth="1"/>
    <col min="1284" max="1284" width="9.375" style="2"/>
    <col min="1285" max="1285" width="11.25" style="2" customWidth="1"/>
    <col min="1286" max="1286" width="3.125" style="2" customWidth="1"/>
    <col min="1287" max="1287" width="10.625" style="2" customWidth="1"/>
    <col min="1288" max="1289" width="15.625" style="2" customWidth="1"/>
    <col min="1290" max="1290" width="10.625" style="2" customWidth="1"/>
    <col min="1291" max="1294" width="11.25" style="2" customWidth="1"/>
    <col min="1295" max="1295" width="8.125" style="2" customWidth="1"/>
    <col min="1296" max="1538" width="9.375" style="2"/>
    <col min="1539" max="1539" width="12.5" style="2" customWidth="1"/>
    <col min="1540" max="1540" width="9.375" style="2"/>
    <col min="1541" max="1541" width="11.25" style="2" customWidth="1"/>
    <col min="1542" max="1542" width="3.125" style="2" customWidth="1"/>
    <col min="1543" max="1543" width="10.625" style="2" customWidth="1"/>
    <col min="1544" max="1545" width="15.625" style="2" customWidth="1"/>
    <col min="1546" max="1546" width="10.625" style="2" customWidth="1"/>
    <col min="1547" max="1550" width="11.25" style="2" customWidth="1"/>
    <col min="1551" max="1551" width="8.125" style="2" customWidth="1"/>
    <col min="1552" max="1794" width="9.375" style="2"/>
    <col min="1795" max="1795" width="12.5" style="2" customWidth="1"/>
    <col min="1796" max="1796" width="9.375" style="2"/>
    <col min="1797" max="1797" width="11.25" style="2" customWidth="1"/>
    <col min="1798" max="1798" width="3.125" style="2" customWidth="1"/>
    <col min="1799" max="1799" width="10.625" style="2" customWidth="1"/>
    <col min="1800" max="1801" width="15.625" style="2" customWidth="1"/>
    <col min="1802" max="1802" width="10.625" style="2" customWidth="1"/>
    <col min="1803" max="1806" width="11.25" style="2" customWidth="1"/>
    <col min="1807" max="1807" width="8.125" style="2" customWidth="1"/>
    <col min="1808" max="2050" width="9.375" style="2"/>
    <col min="2051" max="2051" width="12.5" style="2" customWidth="1"/>
    <col min="2052" max="2052" width="9.375" style="2"/>
    <col min="2053" max="2053" width="11.25" style="2" customWidth="1"/>
    <col min="2054" max="2054" width="3.125" style="2" customWidth="1"/>
    <col min="2055" max="2055" width="10.625" style="2" customWidth="1"/>
    <col min="2056" max="2057" width="15.625" style="2" customWidth="1"/>
    <col min="2058" max="2058" width="10.625" style="2" customWidth="1"/>
    <col min="2059" max="2062" width="11.25" style="2" customWidth="1"/>
    <col min="2063" max="2063" width="8.125" style="2" customWidth="1"/>
    <col min="2064" max="2306" width="9.375" style="2"/>
    <col min="2307" max="2307" width="12.5" style="2" customWidth="1"/>
    <col min="2308" max="2308" width="9.375" style="2"/>
    <col min="2309" max="2309" width="11.25" style="2" customWidth="1"/>
    <col min="2310" max="2310" width="3.125" style="2" customWidth="1"/>
    <col min="2311" max="2311" width="10.625" style="2" customWidth="1"/>
    <col min="2312" max="2313" width="15.625" style="2" customWidth="1"/>
    <col min="2314" max="2314" width="10.625" style="2" customWidth="1"/>
    <col min="2315" max="2318" width="11.25" style="2" customWidth="1"/>
    <col min="2319" max="2319" width="8.125" style="2" customWidth="1"/>
    <col min="2320" max="2562" width="9.375" style="2"/>
    <col min="2563" max="2563" width="12.5" style="2" customWidth="1"/>
    <col min="2564" max="2564" width="9.375" style="2"/>
    <col min="2565" max="2565" width="11.25" style="2" customWidth="1"/>
    <col min="2566" max="2566" width="3.125" style="2" customWidth="1"/>
    <col min="2567" max="2567" width="10.625" style="2" customWidth="1"/>
    <col min="2568" max="2569" width="15.625" style="2" customWidth="1"/>
    <col min="2570" max="2570" width="10.625" style="2" customWidth="1"/>
    <col min="2571" max="2574" width="11.25" style="2" customWidth="1"/>
    <col min="2575" max="2575" width="8.125" style="2" customWidth="1"/>
    <col min="2576" max="2818" width="9.375" style="2"/>
    <col min="2819" max="2819" width="12.5" style="2" customWidth="1"/>
    <col min="2820" max="2820" width="9.375" style="2"/>
    <col min="2821" max="2821" width="11.25" style="2" customWidth="1"/>
    <col min="2822" max="2822" width="3.125" style="2" customWidth="1"/>
    <col min="2823" max="2823" width="10.625" style="2" customWidth="1"/>
    <col min="2824" max="2825" width="15.625" style="2" customWidth="1"/>
    <col min="2826" max="2826" width="10.625" style="2" customWidth="1"/>
    <col min="2827" max="2830" width="11.25" style="2" customWidth="1"/>
    <col min="2831" max="2831" width="8.125" style="2" customWidth="1"/>
    <col min="2832" max="3074" width="9.375" style="2"/>
    <col min="3075" max="3075" width="12.5" style="2" customWidth="1"/>
    <col min="3076" max="3076" width="9.375" style="2"/>
    <col min="3077" max="3077" width="11.25" style="2" customWidth="1"/>
    <col min="3078" max="3078" width="3.125" style="2" customWidth="1"/>
    <col min="3079" max="3079" width="10.625" style="2" customWidth="1"/>
    <col min="3080" max="3081" width="15.625" style="2" customWidth="1"/>
    <col min="3082" max="3082" width="10.625" style="2" customWidth="1"/>
    <col min="3083" max="3086" width="11.25" style="2" customWidth="1"/>
    <col min="3087" max="3087" width="8.125" style="2" customWidth="1"/>
    <col min="3088" max="3330" width="9.375" style="2"/>
    <col min="3331" max="3331" width="12.5" style="2" customWidth="1"/>
    <col min="3332" max="3332" width="9.375" style="2"/>
    <col min="3333" max="3333" width="11.25" style="2" customWidth="1"/>
    <col min="3334" max="3334" width="3.125" style="2" customWidth="1"/>
    <col min="3335" max="3335" width="10.625" style="2" customWidth="1"/>
    <col min="3336" max="3337" width="15.625" style="2" customWidth="1"/>
    <col min="3338" max="3338" width="10.625" style="2" customWidth="1"/>
    <col min="3339" max="3342" width="11.25" style="2" customWidth="1"/>
    <col min="3343" max="3343" width="8.125" style="2" customWidth="1"/>
    <col min="3344" max="3586" width="9.375" style="2"/>
    <col min="3587" max="3587" width="12.5" style="2" customWidth="1"/>
    <col min="3588" max="3588" width="9.375" style="2"/>
    <col min="3589" max="3589" width="11.25" style="2" customWidth="1"/>
    <col min="3590" max="3590" width="3.125" style="2" customWidth="1"/>
    <col min="3591" max="3591" width="10.625" style="2" customWidth="1"/>
    <col min="3592" max="3593" width="15.625" style="2" customWidth="1"/>
    <col min="3594" max="3594" width="10.625" style="2" customWidth="1"/>
    <col min="3595" max="3598" width="11.25" style="2" customWidth="1"/>
    <col min="3599" max="3599" width="8.125" style="2" customWidth="1"/>
    <col min="3600" max="3842" width="9.375" style="2"/>
    <col min="3843" max="3843" width="12.5" style="2" customWidth="1"/>
    <col min="3844" max="3844" width="9.375" style="2"/>
    <col min="3845" max="3845" width="11.25" style="2" customWidth="1"/>
    <col min="3846" max="3846" width="3.125" style="2" customWidth="1"/>
    <col min="3847" max="3847" width="10.625" style="2" customWidth="1"/>
    <col min="3848" max="3849" width="15.625" style="2" customWidth="1"/>
    <col min="3850" max="3850" width="10.625" style="2" customWidth="1"/>
    <col min="3851" max="3854" width="11.25" style="2" customWidth="1"/>
    <col min="3855" max="3855" width="8.125" style="2" customWidth="1"/>
    <col min="3856" max="4098" width="9.375" style="2"/>
    <col min="4099" max="4099" width="12.5" style="2" customWidth="1"/>
    <col min="4100" max="4100" width="9.375" style="2"/>
    <col min="4101" max="4101" width="11.25" style="2" customWidth="1"/>
    <col min="4102" max="4102" width="3.125" style="2" customWidth="1"/>
    <col min="4103" max="4103" width="10.625" style="2" customWidth="1"/>
    <col min="4104" max="4105" width="15.625" style="2" customWidth="1"/>
    <col min="4106" max="4106" width="10.625" style="2" customWidth="1"/>
    <col min="4107" max="4110" width="11.25" style="2" customWidth="1"/>
    <col min="4111" max="4111" width="8.125" style="2" customWidth="1"/>
    <col min="4112" max="4354" width="9.375" style="2"/>
    <col min="4355" max="4355" width="12.5" style="2" customWidth="1"/>
    <col min="4356" max="4356" width="9.375" style="2"/>
    <col min="4357" max="4357" width="11.25" style="2" customWidth="1"/>
    <col min="4358" max="4358" width="3.125" style="2" customWidth="1"/>
    <col min="4359" max="4359" width="10.625" style="2" customWidth="1"/>
    <col min="4360" max="4361" width="15.625" style="2" customWidth="1"/>
    <col min="4362" max="4362" width="10.625" style="2" customWidth="1"/>
    <col min="4363" max="4366" width="11.25" style="2" customWidth="1"/>
    <col min="4367" max="4367" width="8.125" style="2" customWidth="1"/>
    <col min="4368" max="4610" width="9.375" style="2"/>
    <col min="4611" max="4611" width="12.5" style="2" customWidth="1"/>
    <col min="4612" max="4612" width="9.375" style="2"/>
    <col min="4613" max="4613" width="11.25" style="2" customWidth="1"/>
    <col min="4614" max="4614" width="3.125" style="2" customWidth="1"/>
    <col min="4615" max="4615" width="10.625" style="2" customWidth="1"/>
    <col min="4616" max="4617" width="15.625" style="2" customWidth="1"/>
    <col min="4618" max="4618" width="10.625" style="2" customWidth="1"/>
    <col min="4619" max="4622" width="11.25" style="2" customWidth="1"/>
    <col min="4623" max="4623" width="8.125" style="2" customWidth="1"/>
    <col min="4624" max="4866" width="9.375" style="2"/>
    <col min="4867" max="4867" width="12.5" style="2" customWidth="1"/>
    <col min="4868" max="4868" width="9.375" style="2"/>
    <col min="4869" max="4869" width="11.25" style="2" customWidth="1"/>
    <col min="4870" max="4870" width="3.125" style="2" customWidth="1"/>
    <col min="4871" max="4871" width="10.625" style="2" customWidth="1"/>
    <col min="4872" max="4873" width="15.625" style="2" customWidth="1"/>
    <col min="4874" max="4874" width="10.625" style="2" customWidth="1"/>
    <col min="4875" max="4878" width="11.25" style="2" customWidth="1"/>
    <col min="4879" max="4879" width="8.125" style="2" customWidth="1"/>
    <col min="4880" max="5122" width="9.375" style="2"/>
    <col min="5123" max="5123" width="12.5" style="2" customWidth="1"/>
    <col min="5124" max="5124" width="9.375" style="2"/>
    <col min="5125" max="5125" width="11.25" style="2" customWidth="1"/>
    <col min="5126" max="5126" width="3.125" style="2" customWidth="1"/>
    <col min="5127" max="5127" width="10.625" style="2" customWidth="1"/>
    <col min="5128" max="5129" width="15.625" style="2" customWidth="1"/>
    <col min="5130" max="5130" width="10.625" style="2" customWidth="1"/>
    <col min="5131" max="5134" width="11.25" style="2" customWidth="1"/>
    <col min="5135" max="5135" width="8.125" style="2" customWidth="1"/>
    <col min="5136" max="5378" width="9.375" style="2"/>
    <col min="5379" max="5379" width="12.5" style="2" customWidth="1"/>
    <col min="5380" max="5380" width="9.375" style="2"/>
    <col min="5381" max="5381" width="11.25" style="2" customWidth="1"/>
    <col min="5382" max="5382" width="3.125" style="2" customWidth="1"/>
    <col min="5383" max="5383" width="10.625" style="2" customWidth="1"/>
    <col min="5384" max="5385" width="15.625" style="2" customWidth="1"/>
    <col min="5386" max="5386" width="10.625" style="2" customWidth="1"/>
    <col min="5387" max="5390" width="11.25" style="2" customWidth="1"/>
    <col min="5391" max="5391" width="8.125" style="2" customWidth="1"/>
    <col min="5392" max="5634" width="9.375" style="2"/>
    <col min="5635" max="5635" width="12.5" style="2" customWidth="1"/>
    <col min="5636" max="5636" width="9.375" style="2"/>
    <col min="5637" max="5637" width="11.25" style="2" customWidth="1"/>
    <col min="5638" max="5638" width="3.125" style="2" customWidth="1"/>
    <col min="5639" max="5639" width="10.625" style="2" customWidth="1"/>
    <col min="5640" max="5641" width="15.625" style="2" customWidth="1"/>
    <col min="5642" max="5642" width="10.625" style="2" customWidth="1"/>
    <col min="5643" max="5646" width="11.25" style="2" customWidth="1"/>
    <col min="5647" max="5647" width="8.125" style="2" customWidth="1"/>
    <col min="5648" max="5890" width="9.375" style="2"/>
    <col min="5891" max="5891" width="12.5" style="2" customWidth="1"/>
    <col min="5892" max="5892" width="9.375" style="2"/>
    <col min="5893" max="5893" width="11.25" style="2" customWidth="1"/>
    <col min="5894" max="5894" width="3.125" style="2" customWidth="1"/>
    <col min="5895" max="5895" width="10.625" style="2" customWidth="1"/>
    <col min="5896" max="5897" width="15.625" style="2" customWidth="1"/>
    <col min="5898" max="5898" width="10.625" style="2" customWidth="1"/>
    <col min="5899" max="5902" width="11.25" style="2" customWidth="1"/>
    <col min="5903" max="5903" width="8.125" style="2" customWidth="1"/>
    <col min="5904" max="6146" width="9.375" style="2"/>
    <col min="6147" max="6147" width="12.5" style="2" customWidth="1"/>
    <col min="6148" max="6148" width="9.375" style="2"/>
    <col min="6149" max="6149" width="11.25" style="2" customWidth="1"/>
    <col min="6150" max="6150" width="3.125" style="2" customWidth="1"/>
    <col min="6151" max="6151" width="10.625" style="2" customWidth="1"/>
    <col min="6152" max="6153" width="15.625" style="2" customWidth="1"/>
    <col min="6154" max="6154" width="10.625" style="2" customWidth="1"/>
    <col min="6155" max="6158" width="11.25" style="2" customWidth="1"/>
    <col min="6159" max="6159" width="8.125" style="2" customWidth="1"/>
    <col min="6160" max="6402" width="9.375" style="2"/>
    <col min="6403" max="6403" width="12.5" style="2" customWidth="1"/>
    <col min="6404" max="6404" width="9.375" style="2"/>
    <col min="6405" max="6405" width="11.25" style="2" customWidth="1"/>
    <col min="6406" max="6406" width="3.125" style="2" customWidth="1"/>
    <col min="6407" max="6407" width="10.625" style="2" customWidth="1"/>
    <col min="6408" max="6409" width="15.625" style="2" customWidth="1"/>
    <col min="6410" max="6410" width="10.625" style="2" customWidth="1"/>
    <col min="6411" max="6414" width="11.25" style="2" customWidth="1"/>
    <col min="6415" max="6415" width="8.125" style="2" customWidth="1"/>
    <col min="6416" max="6658" width="9.375" style="2"/>
    <col min="6659" max="6659" width="12.5" style="2" customWidth="1"/>
    <col min="6660" max="6660" width="9.375" style="2"/>
    <col min="6661" max="6661" width="11.25" style="2" customWidth="1"/>
    <col min="6662" max="6662" width="3.125" style="2" customWidth="1"/>
    <col min="6663" max="6663" width="10.625" style="2" customWidth="1"/>
    <col min="6664" max="6665" width="15.625" style="2" customWidth="1"/>
    <col min="6666" max="6666" width="10.625" style="2" customWidth="1"/>
    <col min="6667" max="6670" width="11.25" style="2" customWidth="1"/>
    <col min="6671" max="6671" width="8.125" style="2" customWidth="1"/>
    <col min="6672" max="6914" width="9.375" style="2"/>
    <col min="6915" max="6915" width="12.5" style="2" customWidth="1"/>
    <col min="6916" max="6916" width="9.375" style="2"/>
    <col min="6917" max="6917" width="11.25" style="2" customWidth="1"/>
    <col min="6918" max="6918" width="3.125" style="2" customWidth="1"/>
    <col min="6919" max="6919" width="10.625" style="2" customWidth="1"/>
    <col min="6920" max="6921" width="15.625" style="2" customWidth="1"/>
    <col min="6922" max="6922" width="10.625" style="2" customWidth="1"/>
    <col min="6923" max="6926" width="11.25" style="2" customWidth="1"/>
    <col min="6927" max="6927" width="8.125" style="2" customWidth="1"/>
    <col min="6928" max="7170" width="9.375" style="2"/>
    <col min="7171" max="7171" width="12.5" style="2" customWidth="1"/>
    <col min="7172" max="7172" width="9.375" style="2"/>
    <col min="7173" max="7173" width="11.25" style="2" customWidth="1"/>
    <col min="7174" max="7174" width="3.125" style="2" customWidth="1"/>
    <col min="7175" max="7175" width="10.625" style="2" customWidth="1"/>
    <col min="7176" max="7177" width="15.625" style="2" customWidth="1"/>
    <col min="7178" max="7178" width="10.625" style="2" customWidth="1"/>
    <col min="7179" max="7182" width="11.25" style="2" customWidth="1"/>
    <col min="7183" max="7183" width="8.125" style="2" customWidth="1"/>
    <col min="7184" max="7426" width="9.375" style="2"/>
    <col min="7427" max="7427" width="12.5" style="2" customWidth="1"/>
    <col min="7428" max="7428" width="9.375" style="2"/>
    <col min="7429" max="7429" width="11.25" style="2" customWidth="1"/>
    <col min="7430" max="7430" width="3.125" style="2" customWidth="1"/>
    <col min="7431" max="7431" width="10.625" style="2" customWidth="1"/>
    <col min="7432" max="7433" width="15.625" style="2" customWidth="1"/>
    <col min="7434" max="7434" width="10.625" style="2" customWidth="1"/>
    <col min="7435" max="7438" width="11.25" style="2" customWidth="1"/>
    <col min="7439" max="7439" width="8.125" style="2" customWidth="1"/>
    <col min="7440" max="7682" width="9.375" style="2"/>
    <col min="7683" max="7683" width="12.5" style="2" customWidth="1"/>
    <col min="7684" max="7684" width="9.375" style="2"/>
    <col min="7685" max="7685" width="11.25" style="2" customWidth="1"/>
    <col min="7686" max="7686" width="3.125" style="2" customWidth="1"/>
    <col min="7687" max="7687" width="10.625" style="2" customWidth="1"/>
    <col min="7688" max="7689" width="15.625" style="2" customWidth="1"/>
    <col min="7690" max="7690" width="10.625" style="2" customWidth="1"/>
    <col min="7691" max="7694" width="11.25" style="2" customWidth="1"/>
    <col min="7695" max="7695" width="8.125" style="2" customWidth="1"/>
    <col min="7696" max="7938" width="9.375" style="2"/>
    <col min="7939" max="7939" width="12.5" style="2" customWidth="1"/>
    <col min="7940" max="7940" width="9.375" style="2"/>
    <col min="7941" max="7941" width="11.25" style="2" customWidth="1"/>
    <col min="7942" max="7942" width="3.125" style="2" customWidth="1"/>
    <col min="7943" max="7943" width="10.625" style="2" customWidth="1"/>
    <col min="7944" max="7945" width="15.625" style="2" customWidth="1"/>
    <col min="7946" max="7946" width="10.625" style="2" customWidth="1"/>
    <col min="7947" max="7950" width="11.25" style="2" customWidth="1"/>
    <col min="7951" max="7951" width="8.125" style="2" customWidth="1"/>
    <col min="7952" max="8194" width="9.375" style="2"/>
    <col min="8195" max="8195" width="12.5" style="2" customWidth="1"/>
    <col min="8196" max="8196" width="9.375" style="2"/>
    <col min="8197" max="8197" width="11.25" style="2" customWidth="1"/>
    <col min="8198" max="8198" width="3.125" style="2" customWidth="1"/>
    <col min="8199" max="8199" width="10.625" style="2" customWidth="1"/>
    <col min="8200" max="8201" width="15.625" style="2" customWidth="1"/>
    <col min="8202" max="8202" width="10.625" style="2" customWidth="1"/>
    <col min="8203" max="8206" width="11.25" style="2" customWidth="1"/>
    <col min="8207" max="8207" width="8.125" style="2" customWidth="1"/>
    <col min="8208" max="8450" width="9.375" style="2"/>
    <col min="8451" max="8451" width="12.5" style="2" customWidth="1"/>
    <col min="8452" max="8452" width="9.375" style="2"/>
    <col min="8453" max="8453" width="11.25" style="2" customWidth="1"/>
    <col min="8454" max="8454" width="3.125" style="2" customWidth="1"/>
    <col min="8455" max="8455" width="10.625" style="2" customWidth="1"/>
    <col min="8456" max="8457" width="15.625" style="2" customWidth="1"/>
    <col min="8458" max="8458" width="10.625" style="2" customWidth="1"/>
    <col min="8459" max="8462" width="11.25" style="2" customWidth="1"/>
    <col min="8463" max="8463" width="8.125" style="2" customWidth="1"/>
    <col min="8464" max="8706" width="9.375" style="2"/>
    <col min="8707" max="8707" width="12.5" style="2" customWidth="1"/>
    <col min="8708" max="8708" width="9.375" style="2"/>
    <col min="8709" max="8709" width="11.25" style="2" customWidth="1"/>
    <col min="8710" max="8710" width="3.125" style="2" customWidth="1"/>
    <col min="8711" max="8711" width="10.625" style="2" customWidth="1"/>
    <col min="8712" max="8713" width="15.625" style="2" customWidth="1"/>
    <col min="8714" max="8714" width="10.625" style="2" customWidth="1"/>
    <col min="8715" max="8718" width="11.25" style="2" customWidth="1"/>
    <col min="8719" max="8719" width="8.125" style="2" customWidth="1"/>
    <col min="8720" max="8962" width="9.375" style="2"/>
    <col min="8963" max="8963" width="12.5" style="2" customWidth="1"/>
    <col min="8964" max="8964" width="9.375" style="2"/>
    <col min="8965" max="8965" width="11.25" style="2" customWidth="1"/>
    <col min="8966" max="8966" width="3.125" style="2" customWidth="1"/>
    <col min="8967" max="8967" width="10.625" style="2" customWidth="1"/>
    <col min="8968" max="8969" width="15.625" style="2" customWidth="1"/>
    <col min="8970" max="8970" width="10.625" style="2" customWidth="1"/>
    <col min="8971" max="8974" width="11.25" style="2" customWidth="1"/>
    <col min="8975" max="8975" width="8.125" style="2" customWidth="1"/>
    <col min="8976" max="9218" width="9.375" style="2"/>
    <col min="9219" max="9219" width="12.5" style="2" customWidth="1"/>
    <col min="9220" max="9220" width="9.375" style="2"/>
    <col min="9221" max="9221" width="11.25" style="2" customWidth="1"/>
    <col min="9222" max="9222" width="3.125" style="2" customWidth="1"/>
    <col min="9223" max="9223" width="10.625" style="2" customWidth="1"/>
    <col min="9224" max="9225" width="15.625" style="2" customWidth="1"/>
    <col min="9226" max="9226" width="10.625" style="2" customWidth="1"/>
    <col min="9227" max="9230" width="11.25" style="2" customWidth="1"/>
    <col min="9231" max="9231" width="8.125" style="2" customWidth="1"/>
    <col min="9232" max="9474" width="9.375" style="2"/>
    <col min="9475" max="9475" width="12.5" style="2" customWidth="1"/>
    <col min="9476" max="9476" width="9.375" style="2"/>
    <col min="9477" max="9477" width="11.25" style="2" customWidth="1"/>
    <col min="9478" max="9478" width="3.125" style="2" customWidth="1"/>
    <col min="9479" max="9479" width="10.625" style="2" customWidth="1"/>
    <col min="9480" max="9481" width="15.625" style="2" customWidth="1"/>
    <col min="9482" max="9482" width="10.625" style="2" customWidth="1"/>
    <col min="9483" max="9486" width="11.25" style="2" customWidth="1"/>
    <col min="9487" max="9487" width="8.125" style="2" customWidth="1"/>
    <col min="9488" max="9730" width="9.375" style="2"/>
    <col min="9731" max="9731" width="12.5" style="2" customWidth="1"/>
    <col min="9732" max="9732" width="9.375" style="2"/>
    <col min="9733" max="9733" width="11.25" style="2" customWidth="1"/>
    <col min="9734" max="9734" width="3.125" style="2" customWidth="1"/>
    <col min="9735" max="9735" width="10.625" style="2" customWidth="1"/>
    <col min="9736" max="9737" width="15.625" style="2" customWidth="1"/>
    <col min="9738" max="9738" width="10.625" style="2" customWidth="1"/>
    <col min="9739" max="9742" width="11.25" style="2" customWidth="1"/>
    <col min="9743" max="9743" width="8.125" style="2" customWidth="1"/>
    <col min="9744" max="9986" width="9.375" style="2"/>
    <col min="9987" max="9987" width="12.5" style="2" customWidth="1"/>
    <col min="9988" max="9988" width="9.375" style="2"/>
    <col min="9989" max="9989" width="11.25" style="2" customWidth="1"/>
    <col min="9990" max="9990" width="3.125" style="2" customWidth="1"/>
    <col min="9991" max="9991" width="10.625" style="2" customWidth="1"/>
    <col min="9992" max="9993" width="15.625" style="2" customWidth="1"/>
    <col min="9994" max="9994" width="10.625" style="2" customWidth="1"/>
    <col min="9995" max="9998" width="11.25" style="2" customWidth="1"/>
    <col min="9999" max="9999" width="8.125" style="2" customWidth="1"/>
    <col min="10000" max="10242" width="9.375" style="2"/>
    <col min="10243" max="10243" width="12.5" style="2" customWidth="1"/>
    <col min="10244" max="10244" width="9.375" style="2"/>
    <col min="10245" max="10245" width="11.25" style="2" customWidth="1"/>
    <col min="10246" max="10246" width="3.125" style="2" customWidth="1"/>
    <col min="10247" max="10247" width="10.625" style="2" customWidth="1"/>
    <col min="10248" max="10249" width="15.625" style="2" customWidth="1"/>
    <col min="10250" max="10250" width="10.625" style="2" customWidth="1"/>
    <col min="10251" max="10254" width="11.25" style="2" customWidth="1"/>
    <col min="10255" max="10255" width="8.125" style="2" customWidth="1"/>
    <col min="10256" max="10498" width="9.375" style="2"/>
    <col min="10499" max="10499" width="12.5" style="2" customWidth="1"/>
    <col min="10500" max="10500" width="9.375" style="2"/>
    <col min="10501" max="10501" width="11.25" style="2" customWidth="1"/>
    <col min="10502" max="10502" width="3.125" style="2" customWidth="1"/>
    <col min="10503" max="10503" width="10.625" style="2" customWidth="1"/>
    <col min="10504" max="10505" width="15.625" style="2" customWidth="1"/>
    <col min="10506" max="10506" width="10.625" style="2" customWidth="1"/>
    <col min="10507" max="10510" width="11.25" style="2" customWidth="1"/>
    <col min="10511" max="10511" width="8.125" style="2" customWidth="1"/>
    <col min="10512" max="10754" width="9.375" style="2"/>
    <col min="10755" max="10755" width="12.5" style="2" customWidth="1"/>
    <col min="10756" max="10756" width="9.375" style="2"/>
    <col min="10757" max="10757" width="11.25" style="2" customWidth="1"/>
    <col min="10758" max="10758" width="3.125" style="2" customWidth="1"/>
    <col min="10759" max="10759" width="10.625" style="2" customWidth="1"/>
    <col min="10760" max="10761" width="15.625" style="2" customWidth="1"/>
    <col min="10762" max="10762" width="10.625" style="2" customWidth="1"/>
    <col min="10763" max="10766" width="11.25" style="2" customWidth="1"/>
    <col min="10767" max="10767" width="8.125" style="2" customWidth="1"/>
    <col min="10768" max="11010" width="9.375" style="2"/>
    <col min="11011" max="11011" width="12.5" style="2" customWidth="1"/>
    <col min="11012" max="11012" width="9.375" style="2"/>
    <col min="11013" max="11013" width="11.25" style="2" customWidth="1"/>
    <col min="11014" max="11014" width="3.125" style="2" customWidth="1"/>
    <col min="11015" max="11015" width="10.625" style="2" customWidth="1"/>
    <col min="11016" max="11017" width="15.625" style="2" customWidth="1"/>
    <col min="11018" max="11018" width="10.625" style="2" customWidth="1"/>
    <col min="11019" max="11022" width="11.25" style="2" customWidth="1"/>
    <col min="11023" max="11023" width="8.125" style="2" customWidth="1"/>
    <col min="11024" max="11266" width="9.375" style="2"/>
    <col min="11267" max="11267" width="12.5" style="2" customWidth="1"/>
    <col min="11268" max="11268" width="9.375" style="2"/>
    <col min="11269" max="11269" width="11.25" style="2" customWidth="1"/>
    <col min="11270" max="11270" width="3.125" style="2" customWidth="1"/>
    <col min="11271" max="11271" width="10.625" style="2" customWidth="1"/>
    <col min="11272" max="11273" width="15.625" style="2" customWidth="1"/>
    <col min="11274" max="11274" width="10.625" style="2" customWidth="1"/>
    <col min="11275" max="11278" width="11.25" style="2" customWidth="1"/>
    <col min="11279" max="11279" width="8.125" style="2" customWidth="1"/>
    <col min="11280" max="11522" width="9.375" style="2"/>
    <col min="11523" max="11523" width="12.5" style="2" customWidth="1"/>
    <col min="11524" max="11524" width="9.375" style="2"/>
    <col min="11525" max="11525" width="11.25" style="2" customWidth="1"/>
    <col min="11526" max="11526" width="3.125" style="2" customWidth="1"/>
    <col min="11527" max="11527" width="10.625" style="2" customWidth="1"/>
    <col min="11528" max="11529" width="15.625" style="2" customWidth="1"/>
    <col min="11530" max="11530" width="10.625" style="2" customWidth="1"/>
    <col min="11531" max="11534" width="11.25" style="2" customWidth="1"/>
    <col min="11535" max="11535" width="8.125" style="2" customWidth="1"/>
    <col min="11536" max="11778" width="9.375" style="2"/>
    <col min="11779" max="11779" width="12.5" style="2" customWidth="1"/>
    <col min="11780" max="11780" width="9.375" style="2"/>
    <col min="11781" max="11781" width="11.25" style="2" customWidth="1"/>
    <col min="11782" max="11782" width="3.125" style="2" customWidth="1"/>
    <col min="11783" max="11783" width="10.625" style="2" customWidth="1"/>
    <col min="11784" max="11785" width="15.625" style="2" customWidth="1"/>
    <col min="11786" max="11786" width="10.625" style="2" customWidth="1"/>
    <col min="11787" max="11790" width="11.25" style="2" customWidth="1"/>
    <col min="11791" max="11791" width="8.125" style="2" customWidth="1"/>
    <col min="11792" max="12034" width="9.375" style="2"/>
    <col min="12035" max="12035" width="12.5" style="2" customWidth="1"/>
    <col min="12036" max="12036" width="9.375" style="2"/>
    <col min="12037" max="12037" width="11.25" style="2" customWidth="1"/>
    <col min="12038" max="12038" width="3.125" style="2" customWidth="1"/>
    <col min="12039" max="12039" width="10.625" style="2" customWidth="1"/>
    <col min="12040" max="12041" width="15.625" style="2" customWidth="1"/>
    <col min="12042" max="12042" width="10.625" style="2" customWidth="1"/>
    <col min="12043" max="12046" width="11.25" style="2" customWidth="1"/>
    <col min="12047" max="12047" width="8.125" style="2" customWidth="1"/>
    <col min="12048" max="12290" width="9.375" style="2"/>
    <col min="12291" max="12291" width="12.5" style="2" customWidth="1"/>
    <col min="12292" max="12292" width="9.375" style="2"/>
    <col min="12293" max="12293" width="11.25" style="2" customWidth="1"/>
    <col min="12294" max="12294" width="3.125" style="2" customWidth="1"/>
    <col min="12295" max="12295" width="10.625" style="2" customWidth="1"/>
    <col min="12296" max="12297" width="15.625" style="2" customWidth="1"/>
    <col min="12298" max="12298" width="10.625" style="2" customWidth="1"/>
    <col min="12299" max="12302" width="11.25" style="2" customWidth="1"/>
    <col min="12303" max="12303" width="8.125" style="2" customWidth="1"/>
    <col min="12304" max="12546" width="9.375" style="2"/>
    <col min="12547" max="12547" width="12.5" style="2" customWidth="1"/>
    <col min="12548" max="12548" width="9.375" style="2"/>
    <col min="12549" max="12549" width="11.25" style="2" customWidth="1"/>
    <col min="12550" max="12550" width="3.125" style="2" customWidth="1"/>
    <col min="12551" max="12551" width="10.625" style="2" customWidth="1"/>
    <col min="12552" max="12553" width="15.625" style="2" customWidth="1"/>
    <col min="12554" max="12554" width="10.625" style="2" customWidth="1"/>
    <col min="12555" max="12558" width="11.25" style="2" customWidth="1"/>
    <col min="12559" max="12559" width="8.125" style="2" customWidth="1"/>
    <col min="12560" max="12802" width="9.375" style="2"/>
    <col min="12803" max="12803" width="12.5" style="2" customWidth="1"/>
    <col min="12804" max="12804" width="9.375" style="2"/>
    <col min="12805" max="12805" width="11.25" style="2" customWidth="1"/>
    <col min="12806" max="12806" width="3.125" style="2" customWidth="1"/>
    <col min="12807" max="12807" width="10.625" style="2" customWidth="1"/>
    <col min="12808" max="12809" width="15.625" style="2" customWidth="1"/>
    <col min="12810" max="12810" width="10.625" style="2" customWidth="1"/>
    <col min="12811" max="12814" width="11.25" style="2" customWidth="1"/>
    <col min="12815" max="12815" width="8.125" style="2" customWidth="1"/>
    <col min="12816" max="13058" width="9.375" style="2"/>
    <col min="13059" max="13059" width="12.5" style="2" customWidth="1"/>
    <col min="13060" max="13060" width="9.375" style="2"/>
    <col min="13061" max="13061" width="11.25" style="2" customWidth="1"/>
    <col min="13062" max="13062" width="3.125" style="2" customWidth="1"/>
    <col min="13063" max="13063" width="10.625" style="2" customWidth="1"/>
    <col min="13064" max="13065" width="15.625" style="2" customWidth="1"/>
    <col min="13066" max="13066" width="10.625" style="2" customWidth="1"/>
    <col min="13067" max="13070" width="11.25" style="2" customWidth="1"/>
    <col min="13071" max="13071" width="8.125" style="2" customWidth="1"/>
    <col min="13072" max="13314" width="9.375" style="2"/>
    <col min="13315" max="13315" width="12.5" style="2" customWidth="1"/>
    <col min="13316" max="13316" width="9.375" style="2"/>
    <col min="13317" max="13317" width="11.25" style="2" customWidth="1"/>
    <col min="13318" max="13318" width="3.125" style="2" customWidth="1"/>
    <col min="13319" max="13319" width="10.625" style="2" customWidth="1"/>
    <col min="13320" max="13321" width="15.625" style="2" customWidth="1"/>
    <col min="13322" max="13322" width="10.625" style="2" customWidth="1"/>
    <col min="13323" max="13326" width="11.25" style="2" customWidth="1"/>
    <col min="13327" max="13327" width="8.125" style="2" customWidth="1"/>
    <col min="13328" max="13570" width="9.375" style="2"/>
    <col min="13571" max="13571" width="12.5" style="2" customWidth="1"/>
    <col min="13572" max="13572" width="9.375" style="2"/>
    <col min="13573" max="13573" width="11.25" style="2" customWidth="1"/>
    <col min="13574" max="13574" width="3.125" style="2" customWidth="1"/>
    <col min="13575" max="13575" width="10.625" style="2" customWidth="1"/>
    <col min="13576" max="13577" width="15.625" style="2" customWidth="1"/>
    <col min="13578" max="13578" width="10.625" style="2" customWidth="1"/>
    <col min="13579" max="13582" width="11.25" style="2" customWidth="1"/>
    <col min="13583" max="13583" width="8.125" style="2" customWidth="1"/>
    <col min="13584" max="13826" width="9.375" style="2"/>
    <col min="13827" max="13827" width="12.5" style="2" customWidth="1"/>
    <col min="13828" max="13828" width="9.375" style="2"/>
    <col min="13829" max="13829" width="11.25" style="2" customWidth="1"/>
    <col min="13830" max="13830" width="3.125" style="2" customWidth="1"/>
    <col min="13831" max="13831" width="10.625" style="2" customWidth="1"/>
    <col min="13832" max="13833" width="15.625" style="2" customWidth="1"/>
    <col min="13834" max="13834" width="10.625" style="2" customWidth="1"/>
    <col min="13835" max="13838" width="11.25" style="2" customWidth="1"/>
    <col min="13839" max="13839" width="8.125" style="2" customWidth="1"/>
    <col min="13840" max="14082" width="9.375" style="2"/>
    <col min="14083" max="14083" width="12.5" style="2" customWidth="1"/>
    <col min="14084" max="14084" width="9.375" style="2"/>
    <col min="14085" max="14085" width="11.25" style="2" customWidth="1"/>
    <col min="14086" max="14086" width="3.125" style="2" customWidth="1"/>
    <col min="14087" max="14087" width="10.625" style="2" customWidth="1"/>
    <col min="14088" max="14089" width="15.625" style="2" customWidth="1"/>
    <col min="14090" max="14090" width="10.625" style="2" customWidth="1"/>
    <col min="14091" max="14094" width="11.25" style="2" customWidth="1"/>
    <col min="14095" max="14095" width="8.125" style="2" customWidth="1"/>
    <col min="14096" max="14338" width="9.375" style="2"/>
    <col min="14339" max="14339" width="12.5" style="2" customWidth="1"/>
    <col min="14340" max="14340" width="9.375" style="2"/>
    <col min="14341" max="14341" width="11.25" style="2" customWidth="1"/>
    <col min="14342" max="14342" width="3.125" style="2" customWidth="1"/>
    <col min="14343" max="14343" width="10.625" style="2" customWidth="1"/>
    <col min="14344" max="14345" width="15.625" style="2" customWidth="1"/>
    <col min="14346" max="14346" width="10.625" style="2" customWidth="1"/>
    <col min="14347" max="14350" width="11.25" style="2" customWidth="1"/>
    <col min="14351" max="14351" width="8.125" style="2" customWidth="1"/>
    <col min="14352" max="14594" width="9.375" style="2"/>
    <col min="14595" max="14595" width="12.5" style="2" customWidth="1"/>
    <col min="14596" max="14596" width="9.375" style="2"/>
    <col min="14597" max="14597" width="11.25" style="2" customWidth="1"/>
    <col min="14598" max="14598" width="3.125" style="2" customWidth="1"/>
    <col min="14599" max="14599" width="10.625" style="2" customWidth="1"/>
    <col min="14600" max="14601" width="15.625" style="2" customWidth="1"/>
    <col min="14602" max="14602" width="10.625" style="2" customWidth="1"/>
    <col min="14603" max="14606" width="11.25" style="2" customWidth="1"/>
    <col min="14607" max="14607" width="8.125" style="2" customWidth="1"/>
    <col min="14608" max="14850" width="9.375" style="2"/>
    <col min="14851" max="14851" width="12.5" style="2" customWidth="1"/>
    <col min="14852" max="14852" width="9.375" style="2"/>
    <col min="14853" max="14853" width="11.25" style="2" customWidth="1"/>
    <col min="14854" max="14854" width="3.125" style="2" customWidth="1"/>
    <col min="14855" max="14855" width="10.625" style="2" customWidth="1"/>
    <col min="14856" max="14857" width="15.625" style="2" customWidth="1"/>
    <col min="14858" max="14858" width="10.625" style="2" customWidth="1"/>
    <col min="14859" max="14862" width="11.25" style="2" customWidth="1"/>
    <col min="14863" max="14863" width="8.125" style="2" customWidth="1"/>
    <col min="14864" max="15106" width="9.375" style="2"/>
    <col min="15107" max="15107" width="12.5" style="2" customWidth="1"/>
    <col min="15108" max="15108" width="9.375" style="2"/>
    <col min="15109" max="15109" width="11.25" style="2" customWidth="1"/>
    <col min="15110" max="15110" width="3.125" style="2" customWidth="1"/>
    <col min="15111" max="15111" width="10.625" style="2" customWidth="1"/>
    <col min="15112" max="15113" width="15.625" style="2" customWidth="1"/>
    <col min="15114" max="15114" width="10.625" style="2" customWidth="1"/>
    <col min="15115" max="15118" width="11.25" style="2" customWidth="1"/>
    <col min="15119" max="15119" width="8.125" style="2" customWidth="1"/>
    <col min="15120" max="15362" width="9.375" style="2"/>
    <col min="15363" max="15363" width="12.5" style="2" customWidth="1"/>
    <col min="15364" max="15364" width="9.375" style="2"/>
    <col min="15365" max="15365" width="11.25" style="2" customWidth="1"/>
    <col min="15366" max="15366" width="3.125" style="2" customWidth="1"/>
    <col min="15367" max="15367" width="10.625" style="2" customWidth="1"/>
    <col min="15368" max="15369" width="15.625" style="2" customWidth="1"/>
    <col min="15370" max="15370" width="10.625" style="2" customWidth="1"/>
    <col min="15371" max="15374" width="11.25" style="2" customWidth="1"/>
    <col min="15375" max="15375" width="8.125" style="2" customWidth="1"/>
    <col min="15376" max="15618" width="9.375" style="2"/>
    <col min="15619" max="15619" width="12.5" style="2" customWidth="1"/>
    <col min="15620" max="15620" width="9.375" style="2"/>
    <col min="15621" max="15621" width="11.25" style="2" customWidth="1"/>
    <col min="15622" max="15622" width="3.125" style="2" customWidth="1"/>
    <col min="15623" max="15623" width="10.625" style="2" customWidth="1"/>
    <col min="15624" max="15625" width="15.625" style="2" customWidth="1"/>
    <col min="15626" max="15626" width="10.625" style="2" customWidth="1"/>
    <col min="15627" max="15630" width="11.25" style="2" customWidth="1"/>
    <col min="15631" max="15631" width="8.125" style="2" customWidth="1"/>
    <col min="15632" max="15874" width="9.375" style="2"/>
    <col min="15875" max="15875" width="12.5" style="2" customWidth="1"/>
    <col min="15876" max="15876" width="9.375" style="2"/>
    <col min="15877" max="15877" width="11.25" style="2" customWidth="1"/>
    <col min="15878" max="15878" width="3.125" style="2" customWidth="1"/>
    <col min="15879" max="15879" width="10.625" style="2" customWidth="1"/>
    <col min="15880" max="15881" width="15.625" style="2" customWidth="1"/>
    <col min="15882" max="15882" width="10.625" style="2" customWidth="1"/>
    <col min="15883" max="15886" width="11.25" style="2" customWidth="1"/>
    <col min="15887" max="15887" width="8.125" style="2" customWidth="1"/>
    <col min="15888" max="16130" width="9.375" style="2"/>
    <col min="16131" max="16131" width="12.5" style="2" customWidth="1"/>
    <col min="16132" max="16132" width="9.375" style="2"/>
    <col min="16133" max="16133" width="11.25" style="2" customWidth="1"/>
    <col min="16134" max="16134" width="3.125" style="2" customWidth="1"/>
    <col min="16135" max="16135" width="10.625" style="2" customWidth="1"/>
    <col min="16136" max="16137" width="15.625" style="2" customWidth="1"/>
    <col min="16138" max="16138" width="10.625" style="2" customWidth="1"/>
    <col min="16139" max="16142" width="11.25" style="2" customWidth="1"/>
    <col min="16143" max="16143" width="8.125" style="2" customWidth="1"/>
    <col min="16144" max="16384" width="9.375" style="2"/>
  </cols>
  <sheetData>
    <row r="1" spans="1:33" ht="26.25" customHeight="1" x14ac:dyDescent="0.4">
      <c r="A1" s="2" t="s">
        <v>204</v>
      </c>
    </row>
    <row r="2" spans="1:33" ht="26.25" customHeight="1" x14ac:dyDescent="0.4">
      <c r="A2" s="1" t="s">
        <v>137</v>
      </c>
      <c r="B2" s="1"/>
    </row>
    <row r="3" spans="1:33" ht="26.25" customHeight="1" x14ac:dyDescent="0.4">
      <c r="A3" s="18" t="s">
        <v>172</v>
      </c>
      <c r="B3" s="18"/>
    </row>
    <row r="4" spans="1:33" ht="26.25" customHeight="1" x14ac:dyDescent="0.4">
      <c r="A4" s="542" t="s">
        <v>0</v>
      </c>
      <c r="B4" s="543"/>
      <c r="C4" s="544" t="s">
        <v>343</v>
      </c>
      <c r="D4" s="545"/>
      <c r="E4" s="545"/>
      <c r="F4" s="545"/>
      <c r="G4" s="545"/>
      <c r="H4" s="545"/>
      <c r="I4" s="545"/>
      <c r="J4" s="545"/>
      <c r="K4" s="545"/>
      <c r="L4" s="545"/>
      <c r="M4" s="545"/>
      <c r="N4" s="545"/>
      <c r="O4" s="545"/>
      <c r="P4" s="545"/>
      <c r="Q4" s="545"/>
      <c r="R4" s="546"/>
    </row>
    <row r="5" spans="1:33" ht="26.25" customHeight="1" x14ac:dyDescent="0.4">
      <c r="A5" s="547" t="s">
        <v>280</v>
      </c>
      <c r="B5" s="548"/>
      <c r="C5" s="544" t="s">
        <v>344</v>
      </c>
      <c r="D5" s="545"/>
      <c r="E5" s="545"/>
      <c r="F5" s="545"/>
      <c r="G5" s="545"/>
      <c r="H5" s="545"/>
      <c r="I5" s="545"/>
      <c r="J5" s="545"/>
      <c r="K5" s="545"/>
      <c r="L5" s="545"/>
      <c r="M5" s="545"/>
      <c r="N5" s="545"/>
      <c r="O5" s="545"/>
      <c r="P5" s="545"/>
      <c r="Q5" s="545"/>
      <c r="R5" s="546"/>
    </row>
    <row r="6" spans="1:33" ht="26.25" customHeight="1" x14ac:dyDescent="0.4">
      <c r="U6" s="3" t="s">
        <v>138</v>
      </c>
      <c r="Y6" s="4" t="s">
        <v>139</v>
      </c>
    </row>
    <row r="7" spans="1:33" ht="22.5" customHeight="1" x14ac:dyDescent="0.4">
      <c r="A7" s="549" t="s">
        <v>163</v>
      </c>
      <c r="B7" s="549" t="s">
        <v>173</v>
      </c>
      <c r="C7" s="552" t="s">
        <v>140</v>
      </c>
      <c r="D7" s="553"/>
      <c r="E7" s="558" t="s">
        <v>203</v>
      </c>
      <c r="F7" s="553"/>
      <c r="G7" s="5"/>
      <c r="H7" s="559" t="s">
        <v>174</v>
      </c>
      <c r="I7" s="562" t="s">
        <v>179</v>
      </c>
      <c r="J7" s="562"/>
      <c r="K7" s="562"/>
      <c r="L7" s="562"/>
      <c r="M7" s="562"/>
      <c r="N7" s="563"/>
      <c r="O7" s="21" t="s">
        <v>180</v>
      </c>
      <c r="P7" s="19"/>
      <c r="Q7" s="19"/>
      <c r="R7" s="19"/>
      <c r="S7" s="19"/>
      <c r="T7" s="20"/>
      <c r="U7" s="564" t="s">
        <v>141</v>
      </c>
      <c r="Y7" s="4" t="s">
        <v>142</v>
      </c>
    </row>
    <row r="8" spans="1:33" ht="27" customHeight="1" x14ac:dyDescent="0.4">
      <c r="A8" s="550"/>
      <c r="B8" s="550"/>
      <c r="C8" s="554"/>
      <c r="D8" s="555"/>
      <c r="E8" s="554"/>
      <c r="F8" s="555"/>
      <c r="G8" s="5"/>
      <c r="H8" s="560"/>
      <c r="I8" s="565" t="s">
        <v>175</v>
      </c>
      <c r="J8" s="559" t="s">
        <v>176</v>
      </c>
      <c r="K8" s="567" t="s">
        <v>178</v>
      </c>
      <c r="L8" s="568"/>
      <c r="M8" s="568"/>
      <c r="N8" s="553"/>
      <c r="O8" s="569" t="s">
        <v>177</v>
      </c>
      <c r="P8" s="571" t="s">
        <v>143</v>
      </c>
      <c r="Q8" s="573" t="s">
        <v>144</v>
      </c>
      <c r="R8" s="575" t="s">
        <v>146</v>
      </c>
      <c r="S8" s="575" t="s">
        <v>147</v>
      </c>
      <c r="T8" s="576" t="s">
        <v>148</v>
      </c>
      <c r="U8" s="560"/>
      <c r="Y8" s="4" t="s">
        <v>149</v>
      </c>
    </row>
    <row r="9" spans="1:33" ht="27" customHeight="1" x14ac:dyDescent="0.4">
      <c r="A9" s="551"/>
      <c r="B9" s="551"/>
      <c r="C9" s="556"/>
      <c r="D9" s="557"/>
      <c r="E9" s="556"/>
      <c r="F9" s="557"/>
      <c r="G9" s="5"/>
      <c r="H9" s="561"/>
      <c r="I9" s="561"/>
      <c r="J9" s="566"/>
      <c r="K9" s="7" t="s">
        <v>151</v>
      </c>
      <c r="L9" s="7" t="s">
        <v>152</v>
      </c>
      <c r="M9" s="7" t="s">
        <v>153</v>
      </c>
      <c r="N9" s="6" t="s">
        <v>154</v>
      </c>
      <c r="O9" s="570"/>
      <c r="P9" s="572"/>
      <c r="Q9" s="574"/>
      <c r="R9" s="574"/>
      <c r="S9" s="574"/>
      <c r="T9" s="557"/>
      <c r="U9" s="561"/>
      <c r="Y9" s="4" t="s">
        <v>150</v>
      </c>
    </row>
    <row r="10" spans="1:33" ht="26.25" customHeight="1" x14ac:dyDescent="0.4">
      <c r="A10" s="577" t="s">
        <v>167</v>
      </c>
      <c r="B10" s="580" t="s">
        <v>345</v>
      </c>
      <c r="C10" s="8" t="s">
        <v>155</v>
      </c>
      <c r="D10" s="147" t="s">
        <v>167</v>
      </c>
      <c r="E10" s="8" t="s">
        <v>156</v>
      </c>
      <c r="F10" s="163">
        <v>500000000</v>
      </c>
      <c r="G10" s="9"/>
      <c r="H10" s="585">
        <f>F10</f>
        <v>500000000</v>
      </c>
      <c r="I10" s="585">
        <f>F12</f>
        <v>392500000</v>
      </c>
      <c r="J10" s="160">
        <f>SUM(K10:M10)</f>
        <v>7500000</v>
      </c>
      <c r="K10" s="28"/>
      <c r="L10" s="22"/>
      <c r="M10" s="22">
        <v>7500000</v>
      </c>
      <c r="N10" s="25">
        <f>+J10-SUM(K10:M10)</f>
        <v>0</v>
      </c>
      <c r="O10" s="142" t="s">
        <v>345</v>
      </c>
      <c r="P10" s="143" t="s">
        <v>346</v>
      </c>
      <c r="Q10" s="144" t="s">
        <v>281</v>
      </c>
      <c r="R10" s="145" t="s">
        <v>347</v>
      </c>
      <c r="S10" s="145" t="s">
        <v>348</v>
      </c>
      <c r="T10" s="146" t="s">
        <v>348</v>
      </c>
      <c r="U10" s="147" t="s">
        <v>142</v>
      </c>
      <c r="Y10" s="4"/>
    </row>
    <row r="11" spans="1:33" ht="26.25" customHeight="1" x14ac:dyDescent="0.4">
      <c r="A11" s="578"/>
      <c r="B11" s="581"/>
      <c r="C11" s="10" t="s">
        <v>157</v>
      </c>
      <c r="D11" s="153">
        <v>0</v>
      </c>
      <c r="E11" s="10" t="s">
        <v>145</v>
      </c>
      <c r="F11" s="11">
        <f>SUM(J10:J13)</f>
        <v>107500000</v>
      </c>
      <c r="G11" s="12"/>
      <c r="H11" s="586"/>
      <c r="I11" s="586"/>
      <c r="J11" s="161">
        <f>SUM(K11:M11)</f>
        <v>100000000</v>
      </c>
      <c r="K11" s="23"/>
      <c r="L11" s="23">
        <v>100000000</v>
      </c>
      <c r="M11" s="23"/>
      <c r="N11" s="26">
        <f>+J11-SUM(K11:M11)</f>
        <v>0</v>
      </c>
      <c r="O11" s="148" t="s">
        <v>345</v>
      </c>
      <c r="P11" s="149" t="s">
        <v>346</v>
      </c>
      <c r="Q11" s="150" t="s">
        <v>282</v>
      </c>
      <c r="R11" s="151" t="s">
        <v>347</v>
      </c>
      <c r="S11" s="151" t="s">
        <v>348</v>
      </c>
      <c r="T11" s="152" t="s">
        <v>348</v>
      </c>
      <c r="U11" s="153" t="s">
        <v>142</v>
      </c>
    </row>
    <row r="12" spans="1:33" ht="26.25" customHeight="1" x14ac:dyDescent="0.4">
      <c r="A12" s="578"/>
      <c r="B12" s="581"/>
      <c r="C12" s="10" t="s">
        <v>158</v>
      </c>
      <c r="D12" s="13">
        <f>+D13-D11</f>
        <v>50</v>
      </c>
      <c r="E12" s="14" t="s">
        <v>159</v>
      </c>
      <c r="F12" s="15">
        <f>+F10-F11</f>
        <v>392500000</v>
      </c>
      <c r="G12" s="583"/>
      <c r="H12" s="586"/>
      <c r="I12" s="586"/>
      <c r="J12" s="161">
        <f>SUM(K12:M12)</f>
        <v>0</v>
      </c>
      <c r="K12" s="23"/>
      <c r="L12" s="23"/>
      <c r="M12" s="23"/>
      <c r="N12" s="26">
        <f>+J12-SUM(K12:M12)</f>
        <v>0</v>
      </c>
      <c r="O12" s="148"/>
      <c r="P12" s="149"/>
      <c r="Q12" s="150"/>
      <c r="R12" s="151"/>
      <c r="S12" s="151"/>
      <c r="T12" s="152"/>
      <c r="U12" s="153"/>
    </row>
    <row r="13" spans="1:33" ht="26.25" customHeight="1" x14ac:dyDescent="0.4">
      <c r="A13" s="579"/>
      <c r="B13" s="582"/>
      <c r="C13" s="14" t="s">
        <v>160</v>
      </c>
      <c r="D13" s="159">
        <v>50</v>
      </c>
      <c r="E13" s="16" t="s">
        <v>161</v>
      </c>
      <c r="F13" s="164" t="s">
        <v>349</v>
      </c>
      <c r="G13" s="583"/>
      <c r="H13" s="587"/>
      <c r="I13" s="587"/>
      <c r="J13" s="162">
        <f>SUM(K13:M13)</f>
        <v>0</v>
      </c>
      <c r="K13" s="24"/>
      <c r="L13" s="24"/>
      <c r="M13" s="24"/>
      <c r="N13" s="27">
        <f>+J13-SUM(K13:M13)</f>
        <v>0</v>
      </c>
      <c r="O13" s="154"/>
      <c r="P13" s="155"/>
      <c r="Q13" s="156"/>
      <c r="R13" s="157"/>
      <c r="S13" s="157"/>
      <c r="T13" s="158"/>
      <c r="U13" s="159"/>
      <c r="Y13" s="2" t="s">
        <v>283</v>
      </c>
    </row>
    <row r="14" spans="1:33" ht="11.25" customHeight="1" x14ac:dyDescent="0.4">
      <c r="Y14" s="4" t="s">
        <v>167</v>
      </c>
      <c r="Z14" s="588" t="s">
        <v>168</v>
      </c>
      <c r="AA14" s="588"/>
      <c r="AB14" s="588"/>
      <c r="AC14" s="588"/>
      <c r="AD14" s="588"/>
      <c r="AE14" s="588"/>
      <c r="AF14" s="588"/>
      <c r="AG14" s="588"/>
    </row>
    <row r="15" spans="1:33" ht="26.25" customHeight="1" x14ac:dyDescent="0.4">
      <c r="A15" s="584" t="s">
        <v>166</v>
      </c>
      <c r="B15" s="580" t="s">
        <v>353</v>
      </c>
      <c r="C15" s="17" t="s">
        <v>155</v>
      </c>
      <c r="D15" s="165" t="s">
        <v>350</v>
      </c>
      <c r="E15" s="17" t="s">
        <v>156</v>
      </c>
      <c r="F15" s="166">
        <v>150000000</v>
      </c>
      <c r="G15" s="9"/>
      <c r="H15" s="585">
        <f>F15</f>
        <v>150000000</v>
      </c>
      <c r="I15" s="585">
        <f>F17</f>
        <v>150000000</v>
      </c>
      <c r="J15" s="160">
        <f>SUM(K15:M15)</f>
        <v>0</v>
      </c>
      <c r="K15" s="28"/>
      <c r="L15" s="28"/>
      <c r="M15" s="28"/>
      <c r="N15" s="29">
        <f>+J15-SUM(K15:M15)</f>
        <v>0</v>
      </c>
      <c r="O15" s="167"/>
      <c r="P15" s="143" t="s">
        <v>351</v>
      </c>
      <c r="Q15" s="168"/>
      <c r="R15" s="169"/>
      <c r="S15" s="169"/>
      <c r="T15" s="170"/>
      <c r="U15" s="165"/>
      <c r="Y15" s="4" t="s">
        <v>164</v>
      </c>
      <c r="Z15" s="588" t="s">
        <v>169</v>
      </c>
      <c r="AA15" s="588"/>
      <c r="AB15" s="588"/>
      <c r="AC15" s="588"/>
      <c r="AD15" s="588"/>
      <c r="AE15" s="588"/>
      <c r="AF15" s="588"/>
      <c r="AG15" s="588"/>
    </row>
    <row r="16" spans="1:33" ht="26.25" customHeight="1" x14ac:dyDescent="0.4">
      <c r="A16" s="578"/>
      <c r="B16" s="581"/>
      <c r="C16" s="10" t="s">
        <v>157</v>
      </c>
      <c r="D16" s="153">
        <v>50</v>
      </c>
      <c r="E16" s="10" t="s">
        <v>145</v>
      </c>
      <c r="F16" s="11">
        <f>SUM(J15:J18)</f>
        <v>0</v>
      </c>
      <c r="G16" s="12"/>
      <c r="H16" s="586"/>
      <c r="I16" s="586"/>
      <c r="J16" s="161">
        <f>SUM(K16:M16)</f>
        <v>0</v>
      </c>
      <c r="K16" s="23"/>
      <c r="L16" s="23"/>
      <c r="M16" s="23"/>
      <c r="N16" s="26">
        <f>+J16-SUM(K16:M16)</f>
        <v>0</v>
      </c>
      <c r="O16" s="148"/>
      <c r="P16" s="149"/>
      <c r="Q16" s="150"/>
      <c r="R16" s="151"/>
      <c r="S16" s="151"/>
      <c r="T16" s="152"/>
      <c r="U16" s="153"/>
      <c r="Y16" s="4" t="s">
        <v>165</v>
      </c>
      <c r="Z16" s="588" t="s">
        <v>170</v>
      </c>
      <c r="AA16" s="588"/>
      <c r="AB16" s="588"/>
      <c r="AC16" s="588"/>
      <c r="AD16" s="588"/>
      <c r="AE16" s="588"/>
      <c r="AF16" s="588"/>
      <c r="AG16" s="588"/>
    </row>
    <row r="17" spans="1:33" ht="26.25" customHeight="1" x14ac:dyDescent="0.4">
      <c r="A17" s="578"/>
      <c r="B17" s="581"/>
      <c r="C17" s="10" t="s">
        <v>158</v>
      </c>
      <c r="D17" s="13">
        <f>+D18-D16</f>
        <v>0</v>
      </c>
      <c r="E17" s="14" t="s">
        <v>159</v>
      </c>
      <c r="F17" s="15">
        <f>+F15-F16</f>
        <v>150000000</v>
      </c>
      <c r="G17" s="583"/>
      <c r="H17" s="586"/>
      <c r="I17" s="586"/>
      <c r="J17" s="161">
        <f>SUM(K17:M17)</f>
        <v>0</v>
      </c>
      <c r="K17" s="23"/>
      <c r="L17" s="23"/>
      <c r="M17" s="23"/>
      <c r="N17" s="26">
        <f>+J17-SUM(K17:M17)</f>
        <v>0</v>
      </c>
      <c r="O17" s="148"/>
      <c r="P17" s="149"/>
      <c r="Q17" s="150"/>
      <c r="R17" s="151"/>
      <c r="S17" s="151"/>
      <c r="T17" s="152"/>
      <c r="U17" s="153"/>
      <c r="Y17" s="4" t="s">
        <v>166</v>
      </c>
      <c r="Z17" s="588" t="s">
        <v>171</v>
      </c>
      <c r="AA17" s="588"/>
      <c r="AB17" s="588"/>
      <c r="AC17" s="588"/>
      <c r="AD17" s="588"/>
      <c r="AE17" s="588"/>
      <c r="AF17" s="588"/>
      <c r="AG17" s="588"/>
    </row>
    <row r="18" spans="1:33" ht="26.25" customHeight="1" x14ac:dyDescent="0.4">
      <c r="A18" s="579"/>
      <c r="B18" s="582"/>
      <c r="C18" s="14" t="s">
        <v>160</v>
      </c>
      <c r="D18" s="159">
        <v>50</v>
      </c>
      <c r="E18" s="16" t="s">
        <v>161</v>
      </c>
      <c r="F18" s="164" t="s">
        <v>352</v>
      </c>
      <c r="G18" s="583"/>
      <c r="H18" s="587"/>
      <c r="I18" s="587"/>
      <c r="J18" s="162">
        <f>SUM(K18:M18)</f>
        <v>0</v>
      </c>
      <c r="K18" s="24"/>
      <c r="L18" s="24"/>
      <c r="M18" s="24"/>
      <c r="N18" s="27">
        <f>+J18-SUM(K18:M18)</f>
        <v>0</v>
      </c>
      <c r="O18" s="154"/>
      <c r="P18" s="155"/>
      <c r="Q18" s="156"/>
      <c r="R18" s="157"/>
      <c r="S18" s="157"/>
      <c r="T18" s="158"/>
      <c r="U18" s="159"/>
    </row>
    <row r="19" spans="1:33" ht="11.25" customHeight="1" x14ac:dyDescent="0.4"/>
    <row r="20" spans="1:33" ht="26.25" customHeight="1" x14ac:dyDescent="0.4">
      <c r="A20" s="584" t="s">
        <v>164</v>
      </c>
      <c r="B20" s="580" t="s">
        <v>354</v>
      </c>
      <c r="C20" s="17" t="s">
        <v>155</v>
      </c>
      <c r="D20" s="165" t="s">
        <v>164</v>
      </c>
      <c r="E20" s="17" t="s">
        <v>156</v>
      </c>
      <c r="F20" s="166">
        <v>100000000</v>
      </c>
      <c r="G20" s="9"/>
      <c r="H20" s="585">
        <f>F20</f>
        <v>100000000</v>
      </c>
      <c r="I20" s="585">
        <f>F22</f>
        <v>100000000</v>
      </c>
      <c r="J20" s="160">
        <f>SUM(K20:M20)</f>
        <v>0</v>
      </c>
      <c r="K20" s="28"/>
      <c r="L20" s="28"/>
      <c r="M20" s="28"/>
      <c r="N20" s="29">
        <f>+J20-SUM(K20:M20)</f>
        <v>0</v>
      </c>
      <c r="O20" s="167"/>
      <c r="P20" s="143" t="s">
        <v>351</v>
      </c>
      <c r="Q20" s="168"/>
      <c r="R20" s="169"/>
      <c r="S20" s="169"/>
      <c r="T20" s="170"/>
      <c r="U20" s="165"/>
    </row>
    <row r="21" spans="1:33" ht="26.25" customHeight="1" x14ac:dyDescent="0.4">
      <c r="A21" s="578"/>
      <c r="B21" s="581"/>
      <c r="C21" s="10" t="s">
        <v>157</v>
      </c>
      <c r="D21" s="153">
        <v>50</v>
      </c>
      <c r="E21" s="10" t="s">
        <v>145</v>
      </c>
      <c r="F21" s="11">
        <f>SUM(J20:J23)</f>
        <v>0</v>
      </c>
      <c r="G21" s="12"/>
      <c r="H21" s="586"/>
      <c r="I21" s="586"/>
      <c r="J21" s="161">
        <f>SUM(K21:M21)</f>
        <v>0</v>
      </c>
      <c r="K21" s="23"/>
      <c r="L21" s="23"/>
      <c r="M21" s="23"/>
      <c r="N21" s="26">
        <f>+J21-SUM(K21:M21)</f>
        <v>0</v>
      </c>
      <c r="O21" s="148"/>
      <c r="P21" s="149"/>
      <c r="Q21" s="150"/>
      <c r="R21" s="151"/>
      <c r="S21" s="151"/>
      <c r="T21" s="152"/>
      <c r="U21" s="153"/>
    </row>
    <row r="22" spans="1:33" ht="26.25" customHeight="1" x14ac:dyDescent="0.4">
      <c r="A22" s="578"/>
      <c r="B22" s="581"/>
      <c r="C22" s="10" t="s">
        <v>158</v>
      </c>
      <c r="D22" s="13">
        <f>+D23-D21</f>
        <v>10</v>
      </c>
      <c r="E22" s="14" t="s">
        <v>159</v>
      </c>
      <c r="F22" s="15">
        <f>+F20-F21</f>
        <v>100000000</v>
      </c>
      <c r="G22" s="583"/>
      <c r="H22" s="586"/>
      <c r="I22" s="586"/>
      <c r="J22" s="161">
        <f>SUM(K22:M22)</f>
        <v>0</v>
      </c>
      <c r="K22" s="23"/>
      <c r="L22" s="23"/>
      <c r="M22" s="23"/>
      <c r="N22" s="26">
        <f>+J22-SUM(K22:M22)</f>
        <v>0</v>
      </c>
      <c r="O22" s="148"/>
      <c r="P22" s="149"/>
      <c r="Q22" s="150"/>
      <c r="R22" s="151"/>
      <c r="S22" s="151"/>
      <c r="T22" s="152"/>
      <c r="U22" s="153"/>
    </row>
    <row r="23" spans="1:33" ht="26.25" customHeight="1" x14ac:dyDescent="0.4">
      <c r="A23" s="579"/>
      <c r="B23" s="582"/>
      <c r="C23" s="14" t="s">
        <v>160</v>
      </c>
      <c r="D23" s="159">
        <v>60</v>
      </c>
      <c r="E23" s="16" t="s">
        <v>161</v>
      </c>
      <c r="F23" s="164" t="s">
        <v>355</v>
      </c>
      <c r="G23" s="583"/>
      <c r="H23" s="587"/>
      <c r="I23" s="587"/>
      <c r="J23" s="162">
        <f>SUM(K23:M23)</f>
        <v>0</v>
      </c>
      <c r="K23" s="24"/>
      <c r="L23" s="24"/>
      <c r="M23" s="24"/>
      <c r="N23" s="27">
        <f>+J23-SUM(K23:M23)</f>
        <v>0</v>
      </c>
      <c r="O23" s="154"/>
      <c r="P23" s="155"/>
      <c r="Q23" s="156"/>
      <c r="R23" s="157"/>
      <c r="S23" s="157"/>
      <c r="T23" s="158"/>
      <c r="U23" s="159"/>
    </row>
  </sheetData>
  <mergeCells count="39">
    <mergeCell ref="Z14:AG14"/>
    <mergeCell ref="Z15:AG15"/>
    <mergeCell ref="Z16:AG16"/>
    <mergeCell ref="Z17:AG17"/>
    <mergeCell ref="H10:H13"/>
    <mergeCell ref="I10:I13"/>
    <mergeCell ref="H15:H18"/>
    <mergeCell ref="I15:I18"/>
    <mergeCell ref="H20:H23"/>
    <mergeCell ref="I20:I23"/>
    <mergeCell ref="A20:A23"/>
    <mergeCell ref="B20:B23"/>
    <mergeCell ref="G22:G23"/>
    <mergeCell ref="A10:A13"/>
    <mergeCell ref="B10:B13"/>
    <mergeCell ref="G12:G13"/>
    <mergeCell ref="A15:A18"/>
    <mergeCell ref="B15:B18"/>
    <mergeCell ref="G17:G18"/>
    <mergeCell ref="U7:U9"/>
    <mergeCell ref="I8:I9"/>
    <mergeCell ref="J8:J9"/>
    <mergeCell ref="K8:N8"/>
    <mergeCell ref="O8:O9"/>
    <mergeCell ref="P8:P9"/>
    <mergeCell ref="Q8:Q9"/>
    <mergeCell ref="R8:R9"/>
    <mergeCell ref="S8:S9"/>
    <mergeCell ref="T8:T9"/>
    <mergeCell ref="A4:B4"/>
    <mergeCell ref="C4:R4"/>
    <mergeCell ref="A5:B5"/>
    <mergeCell ref="C5:R5"/>
    <mergeCell ref="A7:A9"/>
    <mergeCell ref="B7:B9"/>
    <mergeCell ref="C7:D9"/>
    <mergeCell ref="E7:F9"/>
    <mergeCell ref="H7:H9"/>
    <mergeCell ref="I7:N7"/>
  </mergeCells>
  <phoneticPr fontId="3"/>
  <dataValidations disablePrompts="1" count="3">
    <dataValidation type="list" allowBlank="1" showInputMessage="1" showErrorMessage="1" sqref="S65536:S65539 JO65536:JO65539 TK65536:TK65539 ADG65536:ADG65539 ANC65536:ANC65539 AWY65536:AWY65539 BGU65536:BGU65539 BQQ65536:BQQ65539 CAM65536:CAM65539 CKI65536:CKI65539 CUE65536:CUE65539 DEA65536:DEA65539 DNW65536:DNW65539 DXS65536:DXS65539 EHO65536:EHO65539 ERK65536:ERK65539 FBG65536:FBG65539 FLC65536:FLC65539 FUY65536:FUY65539 GEU65536:GEU65539 GOQ65536:GOQ65539 GYM65536:GYM65539 HII65536:HII65539 HSE65536:HSE65539 ICA65536:ICA65539 ILW65536:ILW65539 IVS65536:IVS65539 JFO65536:JFO65539 JPK65536:JPK65539 JZG65536:JZG65539 KJC65536:KJC65539 KSY65536:KSY65539 LCU65536:LCU65539 LMQ65536:LMQ65539 LWM65536:LWM65539 MGI65536:MGI65539 MQE65536:MQE65539 NAA65536:NAA65539 NJW65536:NJW65539 NTS65536:NTS65539 ODO65536:ODO65539 ONK65536:ONK65539 OXG65536:OXG65539 PHC65536:PHC65539 PQY65536:PQY65539 QAU65536:QAU65539 QKQ65536:QKQ65539 QUM65536:QUM65539 REI65536:REI65539 ROE65536:ROE65539 RYA65536:RYA65539 SHW65536:SHW65539 SRS65536:SRS65539 TBO65536:TBO65539 TLK65536:TLK65539 TVG65536:TVG65539 UFC65536:UFC65539 UOY65536:UOY65539 UYU65536:UYU65539 VIQ65536:VIQ65539 VSM65536:VSM65539 WCI65536:WCI65539 WME65536:WME65539 WWA65536:WWA65539 S131072:S131075 JO131072:JO131075 TK131072:TK131075 ADG131072:ADG131075 ANC131072:ANC131075 AWY131072:AWY131075 BGU131072:BGU131075 BQQ131072:BQQ131075 CAM131072:CAM131075 CKI131072:CKI131075 CUE131072:CUE131075 DEA131072:DEA131075 DNW131072:DNW131075 DXS131072:DXS131075 EHO131072:EHO131075 ERK131072:ERK131075 FBG131072:FBG131075 FLC131072:FLC131075 FUY131072:FUY131075 GEU131072:GEU131075 GOQ131072:GOQ131075 GYM131072:GYM131075 HII131072:HII131075 HSE131072:HSE131075 ICA131072:ICA131075 ILW131072:ILW131075 IVS131072:IVS131075 JFO131072:JFO131075 JPK131072:JPK131075 JZG131072:JZG131075 KJC131072:KJC131075 KSY131072:KSY131075 LCU131072:LCU131075 LMQ131072:LMQ131075 LWM131072:LWM131075 MGI131072:MGI131075 MQE131072:MQE131075 NAA131072:NAA131075 NJW131072:NJW131075 NTS131072:NTS131075 ODO131072:ODO131075 ONK131072:ONK131075 OXG131072:OXG131075 PHC131072:PHC131075 PQY131072:PQY131075 QAU131072:QAU131075 QKQ131072:QKQ131075 QUM131072:QUM131075 REI131072:REI131075 ROE131072:ROE131075 RYA131072:RYA131075 SHW131072:SHW131075 SRS131072:SRS131075 TBO131072:TBO131075 TLK131072:TLK131075 TVG131072:TVG131075 UFC131072:UFC131075 UOY131072:UOY131075 UYU131072:UYU131075 VIQ131072:VIQ131075 VSM131072:VSM131075 WCI131072:WCI131075 WME131072:WME131075 WWA131072:WWA131075 S196608:S196611 JO196608:JO196611 TK196608:TK196611 ADG196608:ADG196611 ANC196608:ANC196611 AWY196608:AWY196611 BGU196608:BGU196611 BQQ196608:BQQ196611 CAM196608:CAM196611 CKI196608:CKI196611 CUE196608:CUE196611 DEA196608:DEA196611 DNW196608:DNW196611 DXS196608:DXS196611 EHO196608:EHO196611 ERK196608:ERK196611 FBG196608:FBG196611 FLC196608:FLC196611 FUY196608:FUY196611 GEU196608:GEU196611 GOQ196608:GOQ196611 GYM196608:GYM196611 HII196608:HII196611 HSE196608:HSE196611 ICA196608:ICA196611 ILW196608:ILW196611 IVS196608:IVS196611 JFO196608:JFO196611 JPK196608:JPK196611 JZG196608:JZG196611 KJC196608:KJC196611 KSY196608:KSY196611 LCU196608:LCU196611 LMQ196608:LMQ196611 LWM196608:LWM196611 MGI196608:MGI196611 MQE196608:MQE196611 NAA196608:NAA196611 NJW196608:NJW196611 NTS196608:NTS196611 ODO196608:ODO196611 ONK196608:ONK196611 OXG196608:OXG196611 PHC196608:PHC196611 PQY196608:PQY196611 QAU196608:QAU196611 QKQ196608:QKQ196611 QUM196608:QUM196611 REI196608:REI196611 ROE196608:ROE196611 RYA196608:RYA196611 SHW196608:SHW196611 SRS196608:SRS196611 TBO196608:TBO196611 TLK196608:TLK196611 TVG196608:TVG196611 UFC196608:UFC196611 UOY196608:UOY196611 UYU196608:UYU196611 VIQ196608:VIQ196611 VSM196608:VSM196611 WCI196608:WCI196611 WME196608:WME196611 WWA196608:WWA196611 S262144:S262147 JO262144:JO262147 TK262144:TK262147 ADG262144:ADG262147 ANC262144:ANC262147 AWY262144:AWY262147 BGU262144:BGU262147 BQQ262144:BQQ262147 CAM262144:CAM262147 CKI262144:CKI262147 CUE262144:CUE262147 DEA262144:DEA262147 DNW262144:DNW262147 DXS262144:DXS262147 EHO262144:EHO262147 ERK262144:ERK262147 FBG262144:FBG262147 FLC262144:FLC262147 FUY262144:FUY262147 GEU262144:GEU262147 GOQ262144:GOQ262147 GYM262144:GYM262147 HII262144:HII262147 HSE262144:HSE262147 ICA262144:ICA262147 ILW262144:ILW262147 IVS262144:IVS262147 JFO262144:JFO262147 JPK262144:JPK262147 JZG262144:JZG262147 KJC262144:KJC262147 KSY262144:KSY262147 LCU262144:LCU262147 LMQ262144:LMQ262147 LWM262144:LWM262147 MGI262144:MGI262147 MQE262144:MQE262147 NAA262144:NAA262147 NJW262144:NJW262147 NTS262144:NTS262147 ODO262144:ODO262147 ONK262144:ONK262147 OXG262144:OXG262147 PHC262144:PHC262147 PQY262144:PQY262147 QAU262144:QAU262147 QKQ262144:QKQ262147 QUM262144:QUM262147 REI262144:REI262147 ROE262144:ROE262147 RYA262144:RYA262147 SHW262144:SHW262147 SRS262144:SRS262147 TBO262144:TBO262147 TLK262144:TLK262147 TVG262144:TVG262147 UFC262144:UFC262147 UOY262144:UOY262147 UYU262144:UYU262147 VIQ262144:VIQ262147 VSM262144:VSM262147 WCI262144:WCI262147 WME262144:WME262147 WWA262144:WWA262147 S327680:S327683 JO327680:JO327683 TK327680:TK327683 ADG327680:ADG327683 ANC327680:ANC327683 AWY327680:AWY327683 BGU327680:BGU327683 BQQ327680:BQQ327683 CAM327680:CAM327683 CKI327680:CKI327683 CUE327680:CUE327683 DEA327680:DEA327683 DNW327680:DNW327683 DXS327680:DXS327683 EHO327680:EHO327683 ERK327680:ERK327683 FBG327680:FBG327683 FLC327680:FLC327683 FUY327680:FUY327683 GEU327680:GEU327683 GOQ327680:GOQ327683 GYM327680:GYM327683 HII327680:HII327683 HSE327680:HSE327683 ICA327680:ICA327683 ILW327680:ILW327683 IVS327680:IVS327683 JFO327680:JFO327683 JPK327680:JPK327683 JZG327680:JZG327683 KJC327680:KJC327683 KSY327680:KSY327683 LCU327680:LCU327683 LMQ327680:LMQ327683 LWM327680:LWM327683 MGI327680:MGI327683 MQE327680:MQE327683 NAA327680:NAA327683 NJW327680:NJW327683 NTS327680:NTS327683 ODO327680:ODO327683 ONK327680:ONK327683 OXG327680:OXG327683 PHC327680:PHC327683 PQY327680:PQY327683 QAU327680:QAU327683 QKQ327680:QKQ327683 QUM327680:QUM327683 REI327680:REI327683 ROE327680:ROE327683 RYA327680:RYA327683 SHW327680:SHW327683 SRS327680:SRS327683 TBO327680:TBO327683 TLK327680:TLK327683 TVG327680:TVG327683 UFC327680:UFC327683 UOY327680:UOY327683 UYU327680:UYU327683 VIQ327680:VIQ327683 VSM327680:VSM327683 WCI327680:WCI327683 WME327680:WME327683 WWA327680:WWA327683 S393216:S393219 JO393216:JO393219 TK393216:TK393219 ADG393216:ADG393219 ANC393216:ANC393219 AWY393216:AWY393219 BGU393216:BGU393219 BQQ393216:BQQ393219 CAM393216:CAM393219 CKI393216:CKI393219 CUE393216:CUE393219 DEA393216:DEA393219 DNW393216:DNW393219 DXS393216:DXS393219 EHO393216:EHO393219 ERK393216:ERK393219 FBG393216:FBG393219 FLC393216:FLC393219 FUY393216:FUY393219 GEU393216:GEU393219 GOQ393216:GOQ393219 GYM393216:GYM393219 HII393216:HII393219 HSE393216:HSE393219 ICA393216:ICA393219 ILW393216:ILW393219 IVS393216:IVS393219 JFO393216:JFO393219 JPK393216:JPK393219 JZG393216:JZG393219 KJC393216:KJC393219 KSY393216:KSY393219 LCU393216:LCU393219 LMQ393216:LMQ393219 LWM393216:LWM393219 MGI393216:MGI393219 MQE393216:MQE393219 NAA393216:NAA393219 NJW393216:NJW393219 NTS393216:NTS393219 ODO393216:ODO393219 ONK393216:ONK393219 OXG393216:OXG393219 PHC393216:PHC393219 PQY393216:PQY393219 QAU393216:QAU393219 QKQ393216:QKQ393219 QUM393216:QUM393219 REI393216:REI393219 ROE393216:ROE393219 RYA393216:RYA393219 SHW393216:SHW393219 SRS393216:SRS393219 TBO393216:TBO393219 TLK393216:TLK393219 TVG393216:TVG393219 UFC393216:UFC393219 UOY393216:UOY393219 UYU393216:UYU393219 VIQ393216:VIQ393219 VSM393216:VSM393219 WCI393216:WCI393219 WME393216:WME393219 WWA393216:WWA393219 S458752:S458755 JO458752:JO458755 TK458752:TK458755 ADG458752:ADG458755 ANC458752:ANC458755 AWY458752:AWY458755 BGU458752:BGU458755 BQQ458752:BQQ458755 CAM458752:CAM458755 CKI458752:CKI458755 CUE458752:CUE458755 DEA458752:DEA458755 DNW458752:DNW458755 DXS458752:DXS458755 EHO458752:EHO458755 ERK458752:ERK458755 FBG458752:FBG458755 FLC458752:FLC458755 FUY458752:FUY458755 GEU458752:GEU458755 GOQ458752:GOQ458755 GYM458752:GYM458755 HII458752:HII458755 HSE458752:HSE458755 ICA458752:ICA458755 ILW458752:ILW458755 IVS458752:IVS458755 JFO458752:JFO458755 JPK458752:JPK458755 JZG458752:JZG458755 KJC458752:KJC458755 KSY458752:KSY458755 LCU458752:LCU458755 LMQ458752:LMQ458755 LWM458752:LWM458755 MGI458752:MGI458755 MQE458752:MQE458755 NAA458752:NAA458755 NJW458752:NJW458755 NTS458752:NTS458755 ODO458752:ODO458755 ONK458752:ONK458755 OXG458752:OXG458755 PHC458752:PHC458755 PQY458752:PQY458755 QAU458752:QAU458755 QKQ458752:QKQ458755 QUM458752:QUM458755 REI458752:REI458755 ROE458752:ROE458755 RYA458752:RYA458755 SHW458752:SHW458755 SRS458752:SRS458755 TBO458752:TBO458755 TLK458752:TLK458755 TVG458752:TVG458755 UFC458752:UFC458755 UOY458752:UOY458755 UYU458752:UYU458755 VIQ458752:VIQ458755 VSM458752:VSM458755 WCI458752:WCI458755 WME458752:WME458755 WWA458752:WWA458755 S524288:S524291 JO524288:JO524291 TK524288:TK524291 ADG524288:ADG524291 ANC524288:ANC524291 AWY524288:AWY524291 BGU524288:BGU524291 BQQ524288:BQQ524291 CAM524288:CAM524291 CKI524288:CKI524291 CUE524288:CUE524291 DEA524288:DEA524291 DNW524288:DNW524291 DXS524288:DXS524291 EHO524288:EHO524291 ERK524288:ERK524291 FBG524288:FBG524291 FLC524288:FLC524291 FUY524288:FUY524291 GEU524288:GEU524291 GOQ524288:GOQ524291 GYM524288:GYM524291 HII524288:HII524291 HSE524288:HSE524291 ICA524288:ICA524291 ILW524288:ILW524291 IVS524288:IVS524291 JFO524288:JFO524291 JPK524288:JPK524291 JZG524288:JZG524291 KJC524288:KJC524291 KSY524288:KSY524291 LCU524288:LCU524291 LMQ524288:LMQ524291 LWM524288:LWM524291 MGI524288:MGI524291 MQE524288:MQE524291 NAA524288:NAA524291 NJW524288:NJW524291 NTS524288:NTS524291 ODO524288:ODO524291 ONK524288:ONK524291 OXG524288:OXG524291 PHC524288:PHC524291 PQY524288:PQY524291 QAU524288:QAU524291 QKQ524288:QKQ524291 QUM524288:QUM524291 REI524288:REI524291 ROE524288:ROE524291 RYA524288:RYA524291 SHW524288:SHW524291 SRS524288:SRS524291 TBO524288:TBO524291 TLK524288:TLK524291 TVG524288:TVG524291 UFC524288:UFC524291 UOY524288:UOY524291 UYU524288:UYU524291 VIQ524288:VIQ524291 VSM524288:VSM524291 WCI524288:WCI524291 WME524288:WME524291 WWA524288:WWA524291 S589824:S589827 JO589824:JO589827 TK589824:TK589827 ADG589824:ADG589827 ANC589824:ANC589827 AWY589824:AWY589827 BGU589824:BGU589827 BQQ589824:BQQ589827 CAM589824:CAM589827 CKI589824:CKI589827 CUE589824:CUE589827 DEA589824:DEA589827 DNW589824:DNW589827 DXS589824:DXS589827 EHO589824:EHO589827 ERK589824:ERK589827 FBG589824:FBG589827 FLC589824:FLC589827 FUY589824:FUY589827 GEU589824:GEU589827 GOQ589824:GOQ589827 GYM589824:GYM589827 HII589824:HII589827 HSE589824:HSE589827 ICA589824:ICA589827 ILW589824:ILW589827 IVS589824:IVS589827 JFO589824:JFO589827 JPK589824:JPK589827 JZG589824:JZG589827 KJC589824:KJC589827 KSY589824:KSY589827 LCU589824:LCU589827 LMQ589824:LMQ589827 LWM589824:LWM589827 MGI589824:MGI589827 MQE589824:MQE589827 NAA589824:NAA589827 NJW589824:NJW589827 NTS589824:NTS589827 ODO589824:ODO589827 ONK589824:ONK589827 OXG589824:OXG589827 PHC589824:PHC589827 PQY589824:PQY589827 QAU589824:QAU589827 QKQ589824:QKQ589827 QUM589824:QUM589827 REI589824:REI589827 ROE589824:ROE589827 RYA589824:RYA589827 SHW589824:SHW589827 SRS589824:SRS589827 TBO589824:TBO589827 TLK589824:TLK589827 TVG589824:TVG589827 UFC589824:UFC589827 UOY589824:UOY589827 UYU589824:UYU589827 VIQ589824:VIQ589827 VSM589824:VSM589827 WCI589824:WCI589827 WME589824:WME589827 WWA589824:WWA589827 S655360:S655363 JO655360:JO655363 TK655360:TK655363 ADG655360:ADG655363 ANC655360:ANC655363 AWY655360:AWY655363 BGU655360:BGU655363 BQQ655360:BQQ655363 CAM655360:CAM655363 CKI655360:CKI655363 CUE655360:CUE655363 DEA655360:DEA655363 DNW655360:DNW655363 DXS655360:DXS655363 EHO655360:EHO655363 ERK655360:ERK655363 FBG655360:FBG655363 FLC655360:FLC655363 FUY655360:FUY655363 GEU655360:GEU655363 GOQ655360:GOQ655363 GYM655360:GYM655363 HII655360:HII655363 HSE655360:HSE655363 ICA655360:ICA655363 ILW655360:ILW655363 IVS655360:IVS655363 JFO655360:JFO655363 JPK655360:JPK655363 JZG655360:JZG655363 KJC655360:KJC655363 KSY655360:KSY655363 LCU655360:LCU655363 LMQ655360:LMQ655363 LWM655360:LWM655363 MGI655360:MGI655363 MQE655360:MQE655363 NAA655360:NAA655363 NJW655360:NJW655363 NTS655360:NTS655363 ODO655360:ODO655363 ONK655360:ONK655363 OXG655360:OXG655363 PHC655360:PHC655363 PQY655360:PQY655363 QAU655360:QAU655363 QKQ655360:QKQ655363 QUM655360:QUM655363 REI655360:REI655363 ROE655360:ROE655363 RYA655360:RYA655363 SHW655360:SHW655363 SRS655360:SRS655363 TBO655360:TBO655363 TLK655360:TLK655363 TVG655360:TVG655363 UFC655360:UFC655363 UOY655360:UOY655363 UYU655360:UYU655363 VIQ655360:VIQ655363 VSM655360:VSM655363 WCI655360:WCI655363 WME655360:WME655363 WWA655360:WWA655363 S720896:S720899 JO720896:JO720899 TK720896:TK720899 ADG720896:ADG720899 ANC720896:ANC720899 AWY720896:AWY720899 BGU720896:BGU720899 BQQ720896:BQQ720899 CAM720896:CAM720899 CKI720896:CKI720899 CUE720896:CUE720899 DEA720896:DEA720899 DNW720896:DNW720899 DXS720896:DXS720899 EHO720896:EHO720899 ERK720896:ERK720899 FBG720896:FBG720899 FLC720896:FLC720899 FUY720896:FUY720899 GEU720896:GEU720899 GOQ720896:GOQ720899 GYM720896:GYM720899 HII720896:HII720899 HSE720896:HSE720899 ICA720896:ICA720899 ILW720896:ILW720899 IVS720896:IVS720899 JFO720896:JFO720899 JPK720896:JPK720899 JZG720896:JZG720899 KJC720896:KJC720899 KSY720896:KSY720899 LCU720896:LCU720899 LMQ720896:LMQ720899 LWM720896:LWM720899 MGI720896:MGI720899 MQE720896:MQE720899 NAA720896:NAA720899 NJW720896:NJW720899 NTS720896:NTS720899 ODO720896:ODO720899 ONK720896:ONK720899 OXG720896:OXG720899 PHC720896:PHC720899 PQY720896:PQY720899 QAU720896:QAU720899 QKQ720896:QKQ720899 QUM720896:QUM720899 REI720896:REI720899 ROE720896:ROE720899 RYA720896:RYA720899 SHW720896:SHW720899 SRS720896:SRS720899 TBO720896:TBO720899 TLK720896:TLK720899 TVG720896:TVG720899 UFC720896:UFC720899 UOY720896:UOY720899 UYU720896:UYU720899 VIQ720896:VIQ720899 VSM720896:VSM720899 WCI720896:WCI720899 WME720896:WME720899 WWA720896:WWA720899 S786432:S786435 JO786432:JO786435 TK786432:TK786435 ADG786432:ADG786435 ANC786432:ANC786435 AWY786432:AWY786435 BGU786432:BGU786435 BQQ786432:BQQ786435 CAM786432:CAM786435 CKI786432:CKI786435 CUE786432:CUE786435 DEA786432:DEA786435 DNW786432:DNW786435 DXS786432:DXS786435 EHO786432:EHO786435 ERK786432:ERK786435 FBG786432:FBG786435 FLC786432:FLC786435 FUY786432:FUY786435 GEU786432:GEU786435 GOQ786432:GOQ786435 GYM786432:GYM786435 HII786432:HII786435 HSE786432:HSE786435 ICA786432:ICA786435 ILW786432:ILW786435 IVS786432:IVS786435 JFO786432:JFO786435 JPK786432:JPK786435 JZG786432:JZG786435 KJC786432:KJC786435 KSY786432:KSY786435 LCU786432:LCU786435 LMQ786432:LMQ786435 LWM786432:LWM786435 MGI786432:MGI786435 MQE786432:MQE786435 NAA786432:NAA786435 NJW786432:NJW786435 NTS786432:NTS786435 ODO786432:ODO786435 ONK786432:ONK786435 OXG786432:OXG786435 PHC786432:PHC786435 PQY786432:PQY786435 QAU786432:QAU786435 QKQ786432:QKQ786435 QUM786432:QUM786435 REI786432:REI786435 ROE786432:ROE786435 RYA786432:RYA786435 SHW786432:SHW786435 SRS786432:SRS786435 TBO786432:TBO786435 TLK786432:TLK786435 TVG786432:TVG786435 UFC786432:UFC786435 UOY786432:UOY786435 UYU786432:UYU786435 VIQ786432:VIQ786435 VSM786432:VSM786435 WCI786432:WCI786435 WME786432:WME786435 WWA786432:WWA786435 S851968:S851971 JO851968:JO851971 TK851968:TK851971 ADG851968:ADG851971 ANC851968:ANC851971 AWY851968:AWY851971 BGU851968:BGU851971 BQQ851968:BQQ851971 CAM851968:CAM851971 CKI851968:CKI851971 CUE851968:CUE851971 DEA851968:DEA851971 DNW851968:DNW851971 DXS851968:DXS851971 EHO851968:EHO851971 ERK851968:ERK851971 FBG851968:FBG851971 FLC851968:FLC851971 FUY851968:FUY851971 GEU851968:GEU851971 GOQ851968:GOQ851971 GYM851968:GYM851971 HII851968:HII851971 HSE851968:HSE851971 ICA851968:ICA851971 ILW851968:ILW851971 IVS851968:IVS851971 JFO851968:JFO851971 JPK851968:JPK851971 JZG851968:JZG851971 KJC851968:KJC851971 KSY851968:KSY851971 LCU851968:LCU851971 LMQ851968:LMQ851971 LWM851968:LWM851971 MGI851968:MGI851971 MQE851968:MQE851971 NAA851968:NAA851971 NJW851968:NJW851971 NTS851968:NTS851971 ODO851968:ODO851971 ONK851968:ONK851971 OXG851968:OXG851971 PHC851968:PHC851971 PQY851968:PQY851971 QAU851968:QAU851971 QKQ851968:QKQ851971 QUM851968:QUM851971 REI851968:REI851971 ROE851968:ROE851971 RYA851968:RYA851971 SHW851968:SHW851971 SRS851968:SRS851971 TBO851968:TBO851971 TLK851968:TLK851971 TVG851968:TVG851971 UFC851968:UFC851971 UOY851968:UOY851971 UYU851968:UYU851971 VIQ851968:VIQ851971 VSM851968:VSM851971 WCI851968:WCI851971 WME851968:WME851971 WWA851968:WWA851971 S917504:S917507 JO917504:JO917507 TK917504:TK917507 ADG917504:ADG917507 ANC917504:ANC917507 AWY917504:AWY917507 BGU917504:BGU917507 BQQ917504:BQQ917507 CAM917504:CAM917507 CKI917504:CKI917507 CUE917504:CUE917507 DEA917504:DEA917507 DNW917504:DNW917507 DXS917504:DXS917507 EHO917504:EHO917507 ERK917504:ERK917507 FBG917504:FBG917507 FLC917504:FLC917507 FUY917504:FUY917507 GEU917504:GEU917507 GOQ917504:GOQ917507 GYM917504:GYM917507 HII917504:HII917507 HSE917504:HSE917507 ICA917504:ICA917507 ILW917504:ILW917507 IVS917504:IVS917507 JFO917504:JFO917507 JPK917504:JPK917507 JZG917504:JZG917507 KJC917504:KJC917507 KSY917504:KSY917507 LCU917504:LCU917507 LMQ917504:LMQ917507 LWM917504:LWM917507 MGI917504:MGI917507 MQE917504:MQE917507 NAA917504:NAA917507 NJW917504:NJW917507 NTS917504:NTS917507 ODO917504:ODO917507 ONK917504:ONK917507 OXG917504:OXG917507 PHC917504:PHC917507 PQY917504:PQY917507 QAU917504:QAU917507 QKQ917504:QKQ917507 QUM917504:QUM917507 REI917504:REI917507 ROE917504:ROE917507 RYA917504:RYA917507 SHW917504:SHW917507 SRS917504:SRS917507 TBO917504:TBO917507 TLK917504:TLK917507 TVG917504:TVG917507 UFC917504:UFC917507 UOY917504:UOY917507 UYU917504:UYU917507 VIQ917504:VIQ917507 VSM917504:VSM917507 WCI917504:WCI917507 WME917504:WME917507 WWA917504:WWA917507 S983040:S983043 JO983040:JO983043 TK983040:TK983043 ADG983040:ADG983043 ANC983040:ANC983043 AWY983040:AWY983043 BGU983040:BGU983043 BQQ983040:BQQ983043 CAM983040:CAM983043 CKI983040:CKI983043 CUE983040:CUE983043 DEA983040:DEA983043 DNW983040:DNW983043 DXS983040:DXS983043 EHO983040:EHO983043 ERK983040:ERK983043 FBG983040:FBG983043 FLC983040:FLC983043 FUY983040:FUY983043 GEU983040:GEU983043 GOQ983040:GOQ983043 GYM983040:GYM983043 HII983040:HII983043 HSE983040:HSE983043 ICA983040:ICA983043 ILW983040:ILW983043 IVS983040:IVS983043 JFO983040:JFO983043 JPK983040:JPK983043 JZG983040:JZG983043 KJC983040:KJC983043 KSY983040:KSY983043 LCU983040:LCU983043 LMQ983040:LMQ983043 LWM983040:LWM983043 MGI983040:MGI983043 MQE983040:MQE983043 NAA983040:NAA983043 NJW983040:NJW983043 NTS983040:NTS983043 ODO983040:ODO983043 ONK983040:ONK983043 OXG983040:OXG983043 PHC983040:PHC983043 PQY983040:PQY983043 QAU983040:QAU983043 QKQ983040:QKQ983043 QUM983040:QUM983043 REI983040:REI983043 ROE983040:ROE983043 RYA983040:RYA983043 SHW983040:SHW983043 SRS983040:SRS983043 TBO983040:TBO983043 TLK983040:TLK983043 TVG983040:TVG983043 UFC983040:UFC983043 UOY983040:UOY983043 UYU983040:UYU983043 VIQ983040:VIQ983043 VSM983040:VSM983043 WCI983040:WCI983043 WME983040:WME983043 WWA983040:WWA983043 S65556:S65559 JO65556:JO65559 TK65556:TK65559 ADG65556:ADG65559 ANC65556:ANC65559 AWY65556:AWY65559 BGU65556:BGU65559 BQQ65556:BQQ65559 CAM65556:CAM65559 CKI65556:CKI65559 CUE65556:CUE65559 DEA65556:DEA65559 DNW65556:DNW65559 DXS65556:DXS65559 EHO65556:EHO65559 ERK65556:ERK65559 FBG65556:FBG65559 FLC65556:FLC65559 FUY65556:FUY65559 GEU65556:GEU65559 GOQ65556:GOQ65559 GYM65556:GYM65559 HII65556:HII65559 HSE65556:HSE65559 ICA65556:ICA65559 ILW65556:ILW65559 IVS65556:IVS65559 JFO65556:JFO65559 JPK65556:JPK65559 JZG65556:JZG65559 KJC65556:KJC65559 KSY65556:KSY65559 LCU65556:LCU65559 LMQ65556:LMQ65559 LWM65556:LWM65559 MGI65556:MGI65559 MQE65556:MQE65559 NAA65556:NAA65559 NJW65556:NJW65559 NTS65556:NTS65559 ODO65556:ODO65559 ONK65556:ONK65559 OXG65556:OXG65559 PHC65556:PHC65559 PQY65556:PQY65559 QAU65556:QAU65559 QKQ65556:QKQ65559 QUM65556:QUM65559 REI65556:REI65559 ROE65556:ROE65559 RYA65556:RYA65559 SHW65556:SHW65559 SRS65556:SRS65559 TBO65556:TBO65559 TLK65556:TLK65559 TVG65556:TVG65559 UFC65556:UFC65559 UOY65556:UOY65559 UYU65556:UYU65559 VIQ65556:VIQ65559 VSM65556:VSM65559 WCI65556:WCI65559 WME65556:WME65559 WWA65556:WWA65559 S131092:S131095 JO131092:JO131095 TK131092:TK131095 ADG131092:ADG131095 ANC131092:ANC131095 AWY131092:AWY131095 BGU131092:BGU131095 BQQ131092:BQQ131095 CAM131092:CAM131095 CKI131092:CKI131095 CUE131092:CUE131095 DEA131092:DEA131095 DNW131092:DNW131095 DXS131092:DXS131095 EHO131092:EHO131095 ERK131092:ERK131095 FBG131092:FBG131095 FLC131092:FLC131095 FUY131092:FUY131095 GEU131092:GEU131095 GOQ131092:GOQ131095 GYM131092:GYM131095 HII131092:HII131095 HSE131092:HSE131095 ICA131092:ICA131095 ILW131092:ILW131095 IVS131092:IVS131095 JFO131092:JFO131095 JPK131092:JPK131095 JZG131092:JZG131095 KJC131092:KJC131095 KSY131092:KSY131095 LCU131092:LCU131095 LMQ131092:LMQ131095 LWM131092:LWM131095 MGI131092:MGI131095 MQE131092:MQE131095 NAA131092:NAA131095 NJW131092:NJW131095 NTS131092:NTS131095 ODO131092:ODO131095 ONK131092:ONK131095 OXG131092:OXG131095 PHC131092:PHC131095 PQY131092:PQY131095 QAU131092:QAU131095 QKQ131092:QKQ131095 QUM131092:QUM131095 REI131092:REI131095 ROE131092:ROE131095 RYA131092:RYA131095 SHW131092:SHW131095 SRS131092:SRS131095 TBO131092:TBO131095 TLK131092:TLK131095 TVG131092:TVG131095 UFC131092:UFC131095 UOY131092:UOY131095 UYU131092:UYU131095 VIQ131092:VIQ131095 VSM131092:VSM131095 WCI131092:WCI131095 WME131092:WME131095 WWA131092:WWA131095 S196628:S196631 JO196628:JO196631 TK196628:TK196631 ADG196628:ADG196631 ANC196628:ANC196631 AWY196628:AWY196631 BGU196628:BGU196631 BQQ196628:BQQ196631 CAM196628:CAM196631 CKI196628:CKI196631 CUE196628:CUE196631 DEA196628:DEA196631 DNW196628:DNW196631 DXS196628:DXS196631 EHO196628:EHO196631 ERK196628:ERK196631 FBG196628:FBG196631 FLC196628:FLC196631 FUY196628:FUY196631 GEU196628:GEU196631 GOQ196628:GOQ196631 GYM196628:GYM196631 HII196628:HII196631 HSE196628:HSE196631 ICA196628:ICA196631 ILW196628:ILW196631 IVS196628:IVS196631 JFO196628:JFO196631 JPK196628:JPK196631 JZG196628:JZG196631 KJC196628:KJC196631 KSY196628:KSY196631 LCU196628:LCU196631 LMQ196628:LMQ196631 LWM196628:LWM196631 MGI196628:MGI196631 MQE196628:MQE196631 NAA196628:NAA196631 NJW196628:NJW196631 NTS196628:NTS196631 ODO196628:ODO196631 ONK196628:ONK196631 OXG196628:OXG196631 PHC196628:PHC196631 PQY196628:PQY196631 QAU196628:QAU196631 QKQ196628:QKQ196631 QUM196628:QUM196631 REI196628:REI196631 ROE196628:ROE196631 RYA196628:RYA196631 SHW196628:SHW196631 SRS196628:SRS196631 TBO196628:TBO196631 TLK196628:TLK196631 TVG196628:TVG196631 UFC196628:UFC196631 UOY196628:UOY196631 UYU196628:UYU196631 VIQ196628:VIQ196631 VSM196628:VSM196631 WCI196628:WCI196631 WME196628:WME196631 WWA196628:WWA196631 S262164:S262167 JO262164:JO262167 TK262164:TK262167 ADG262164:ADG262167 ANC262164:ANC262167 AWY262164:AWY262167 BGU262164:BGU262167 BQQ262164:BQQ262167 CAM262164:CAM262167 CKI262164:CKI262167 CUE262164:CUE262167 DEA262164:DEA262167 DNW262164:DNW262167 DXS262164:DXS262167 EHO262164:EHO262167 ERK262164:ERK262167 FBG262164:FBG262167 FLC262164:FLC262167 FUY262164:FUY262167 GEU262164:GEU262167 GOQ262164:GOQ262167 GYM262164:GYM262167 HII262164:HII262167 HSE262164:HSE262167 ICA262164:ICA262167 ILW262164:ILW262167 IVS262164:IVS262167 JFO262164:JFO262167 JPK262164:JPK262167 JZG262164:JZG262167 KJC262164:KJC262167 KSY262164:KSY262167 LCU262164:LCU262167 LMQ262164:LMQ262167 LWM262164:LWM262167 MGI262164:MGI262167 MQE262164:MQE262167 NAA262164:NAA262167 NJW262164:NJW262167 NTS262164:NTS262167 ODO262164:ODO262167 ONK262164:ONK262167 OXG262164:OXG262167 PHC262164:PHC262167 PQY262164:PQY262167 QAU262164:QAU262167 QKQ262164:QKQ262167 QUM262164:QUM262167 REI262164:REI262167 ROE262164:ROE262167 RYA262164:RYA262167 SHW262164:SHW262167 SRS262164:SRS262167 TBO262164:TBO262167 TLK262164:TLK262167 TVG262164:TVG262167 UFC262164:UFC262167 UOY262164:UOY262167 UYU262164:UYU262167 VIQ262164:VIQ262167 VSM262164:VSM262167 WCI262164:WCI262167 WME262164:WME262167 WWA262164:WWA262167 S327700:S327703 JO327700:JO327703 TK327700:TK327703 ADG327700:ADG327703 ANC327700:ANC327703 AWY327700:AWY327703 BGU327700:BGU327703 BQQ327700:BQQ327703 CAM327700:CAM327703 CKI327700:CKI327703 CUE327700:CUE327703 DEA327700:DEA327703 DNW327700:DNW327703 DXS327700:DXS327703 EHO327700:EHO327703 ERK327700:ERK327703 FBG327700:FBG327703 FLC327700:FLC327703 FUY327700:FUY327703 GEU327700:GEU327703 GOQ327700:GOQ327703 GYM327700:GYM327703 HII327700:HII327703 HSE327700:HSE327703 ICA327700:ICA327703 ILW327700:ILW327703 IVS327700:IVS327703 JFO327700:JFO327703 JPK327700:JPK327703 JZG327700:JZG327703 KJC327700:KJC327703 KSY327700:KSY327703 LCU327700:LCU327703 LMQ327700:LMQ327703 LWM327700:LWM327703 MGI327700:MGI327703 MQE327700:MQE327703 NAA327700:NAA327703 NJW327700:NJW327703 NTS327700:NTS327703 ODO327700:ODO327703 ONK327700:ONK327703 OXG327700:OXG327703 PHC327700:PHC327703 PQY327700:PQY327703 QAU327700:QAU327703 QKQ327700:QKQ327703 QUM327700:QUM327703 REI327700:REI327703 ROE327700:ROE327703 RYA327700:RYA327703 SHW327700:SHW327703 SRS327700:SRS327703 TBO327700:TBO327703 TLK327700:TLK327703 TVG327700:TVG327703 UFC327700:UFC327703 UOY327700:UOY327703 UYU327700:UYU327703 VIQ327700:VIQ327703 VSM327700:VSM327703 WCI327700:WCI327703 WME327700:WME327703 WWA327700:WWA327703 S393236:S393239 JO393236:JO393239 TK393236:TK393239 ADG393236:ADG393239 ANC393236:ANC393239 AWY393236:AWY393239 BGU393236:BGU393239 BQQ393236:BQQ393239 CAM393236:CAM393239 CKI393236:CKI393239 CUE393236:CUE393239 DEA393236:DEA393239 DNW393236:DNW393239 DXS393236:DXS393239 EHO393236:EHO393239 ERK393236:ERK393239 FBG393236:FBG393239 FLC393236:FLC393239 FUY393236:FUY393239 GEU393236:GEU393239 GOQ393236:GOQ393239 GYM393236:GYM393239 HII393236:HII393239 HSE393236:HSE393239 ICA393236:ICA393239 ILW393236:ILW393239 IVS393236:IVS393239 JFO393236:JFO393239 JPK393236:JPK393239 JZG393236:JZG393239 KJC393236:KJC393239 KSY393236:KSY393239 LCU393236:LCU393239 LMQ393236:LMQ393239 LWM393236:LWM393239 MGI393236:MGI393239 MQE393236:MQE393239 NAA393236:NAA393239 NJW393236:NJW393239 NTS393236:NTS393239 ODO393236:ODO393239 ONK393236:ONK393239 OXG393236:OXG393239 PHC393236:PHC393239 PQY393236:PQY393239 QAU393236:QAU393239 QKQ393236:QKQ393239 QUM393236:QUM393239 REI393236:REI393239 ROE393236:ROE393239 RYA393236:RYA393239 SHW393236:SHW393239 SRS393236:SRS393239 TBO393236:TBO393239 TLK393236:TLK393239 TVG393236:TVG393239 UFC393236:UFC393239 UOY393236:UOY393239 UYU393236:UYU393239 VIQ393236:VIQ393239 VSM393236:VSM393239 WCI393236:WCI393239 WME393236:WME393239 WWA393236:WWA393239 S458772:S458775 JO458772:JO458775 TK458772:TK458775 ADG458772:ADG458775 ANC458772:ANC458775 AWY458772:AWY458775 BGU458772:BGU458775 BQQ458772:BQQ458775 CAM458772:CAM458775 CKI458772:CKI458775 CUE458772:CUE458775 DEA458772:DEA458775 DNW458772:DNW458775 DXS458772:DXS458775 EHO458772:EHO458775 ERK458772:ERK458775 FBG458772:FBG458775 FLC458772:FLC458775 FUY458772:FUY458775 GEU458772:GEU458775 GOQ458772:GOQ458775 GYM458772:GYM458775 HII458772:HII458775 HSE458772:HSE458775 ICA458772:ICA458775 ILW458772:ILW458775 IVS458772:IVS458775 JFO458772:JFO458775 JPK458772:JPK458775 JZG458772:JZG458775 KJC458772:KJC458775 KSY458772:KSY458775 LCU458772:LCU458775 LMQ458772:LMQ458775 LWM458772:LWM458775 MGI458772:MGI458775 MQE458772:MQE458775 NAA458772:NAA458775 NJW458772:NJW458775 NTS458772:NTS458775 ODO458772:ODO458775 ONK458772:ONK458775 OXG458772:OXG458775 PHC458772:PHC458775 PQY458772:PQY458775 QAU458772:QAU458775 QKQ458772:QKQ458775 QUM458772:QUM458775 REI458772:REI458775 ROE458772:ROE458775 RYA458772:RYA458775 SHW458772:SHW458775 SRS458772:SRS458775 TBO458772:TBO458775 TLK458772:TLK458775 TVG458772:TVG458775 UFC458772:UFC458775 UOY458772:UOY458775 UYU458772:UYU458775 VIQ458772:VIQ458775 VSM458772:VSM458775 WCI458772:WCI458775 WME458772:WME458775 WWA458772:WWA458775 S524308:S524311 JO524308:JO524311 TK524308:TK524311 ADG524308:ADG524311 ANC524308:ANC524311 AWY524308:AWY524311 BGU524308:BGU524311 BQQ524308:BQQ524311 CAM524308:CAM524311 CKI524308:CKI524311 CUE524308:CUE524311 DEA524308:DEA524311 DNW524308:DNW524311 DXS524308:DXS524311 EHO524308:EHO524311 ERK524308:ERK524311 FBG524308:FBG524311 FLC524308:FLC524311 FUY524308:FUY524311 GEU524308:GEU524311 GOQ524308:GOQ524311 GYM524308:GYM524311 HII524308:HII524311 HSE524308:HSE524311 ICA524308:ICA524311 ILW524308:ILW524311 IVS524308:IVS524311 JFO524308:JFO524311 JPK524308:JPK524311 JZG524308:JZG524311 KJC524308:KJC524311 KSY524308:KSY524311 LCU524308:LCU524311 LMQ524308:LMQ524311 LWM524308:LWM524311 MGI524308:MGI524311 MQE524308:MQE524311 NAA524308:NAA524311 NJW524308:NJW524311 NTS524308:NTS524311 ODO524308:ODO524311 ONK524308:ONK524311 OXG524308:OXG524311 PHC524308:PHC524311 PQY524308:PQY524311 QAU524308:QAU524311 QKQ524308:QKQ524311 QUM524308:QUM524311 REI524308:REI524311 ROE524308:ROE524311 RYA524308:RYA524311 SHW524308:SHW524311 SRS524308:SRS524311 TBO524308:TBO524311 TLK524308:TLK524311 TVG524308:TVG524311 UFC524308:UFC524311 UOY524308:UOY524311 UYU524308:UYU524311 VIQ524308:VIQ524311 VSM524308:VSM524311 WCI524308:WCI524311 WME524308:WME524311 WWA524308:WWA524311 S589844:S589847 JO589844:JO589847 TK589844:TK589847 ADG589844:ADG589847 ANC589844:ANC589847 AWY589844:AWY589847 BGU589844:BGU589847 BQQ589844:BQQ589847 CAM589844:CAM589847 CKI589844:CKI589847 CUE589844:CUE589847 DEA589844:DEA589847 DNW589844:DNW589847 DXS589844:DXS589847 EHO589844:EHO589847 ERK589844:ERK589847 FBG589844:FBG589847 FLC589844:FLC589847 FUY589844:FUY589847 GEU589844:GEU589847 GOQ589844:GOQ589847 GYM589844:GYM589847 HII589844:HII589847 HSE589844:HSE589847 ICA589844:ICA589847 ILW589844:ILW589847 IVS589844:IVS589847 JFO589844:JFO589847 JPK589844:JPK589847 JZG589844:JZG589847 KJC589844:KJC589847 KSY589844:KSY589847 LCU589844:LCU589847 LMQ589844:LMQ589847 LWM589844:LWM589847 MGI589844:MGI589847 MQE589844:MQE589847 NAA589844:NAA589847 NJW589844:NJW589847 NTS589844:NTS589847 ODO589844:ODO589847 ONK589844:ONK589847 OXG589844:OXG589847 PHC589844:PHC589847 PQY589844:PQY589847 QAU589844:QAU589847 QKQ589844:QKQ589847 QUM589844:QUM589847 REI589844:REI589847 ROE589844:ROE589847 RYA589844:RYA589847 SHW589844:SHW589847 SRS589844:SRS589847 TBO589844:TBO589847 TLK589844:TLK589847 TVG589844:TVG589847 UFC589844:UFC589847 UOY589844:UOY589847 UYU589844:UYU589847 VIQ589844:VIQ589847 VSM589844:VSM589847 WCI589844:WCI589847 WME589844:WME589847 WWA589844:WWA589847 S655380:S655383 JO655380:JO655383 TK655380:TK655383 ADG655380:ADG655383 ANC655380:ANC655383 AWY655380:AWY655383 BGU655380:BGU655383 BQQ655380:BQQ655383 CAM655380:CAM655383 CKI655380:CKI655383 CUE655380:CUE655383 DEA655380:DEA655383 DNW655380:DNW655383 DXS655380:DXS655383 EHO655380:EHO655383 ERK655380:ERK655383 FBG655380:FBG655383 FLC655380:FLC655383 FUY655380:FUY655383 GEU655380:GEU655383 GOQ655380:GOQ655383 GYM655380:GYM655383 HII655380:HII655383 HSE655380:HSE655383 ICA655380:ICA655383 ILW655380:ILW655383 IVS655380:IVS655383 JFO655380:JFO655383 JPK655380:JPK655383 JZG655380:JZG655383 KJC655380:KJC655383 KSY655380:KSY655383 LCU655380:LCU655383 LMQ655380:LMQ655383 LWM655380:LWM655383 MGI655380:MGI655383 MQE655380:MQE655383 NAA655380:NAA655383 NJW655380:NJW655383 NTS655380:NTS655383 ODO655380:ODO655383 ONK655380:ONK655383 OXG655380:OXG655383 PHC655380:PHC655383 PQY655380:PQY655383 QAU655380:QAU655383 QKQ655380:QKQ655383 QUM655380:QUM655383 REI655380:REI655383 ROE655380:ROE655383 RYA655380:RYA655383 SHW655380:SHW655383 SRS655380:SRS655383 TBO655380:TBO655383 TLK655380:TLK655383 TVG655380:TVG655383 UFC655380:UFC655383 UOY655380:UOY655383 UYU655380:UYU655383 VIQ655380:VIQ655383 VSM655380:VSM655383 WCI655380:WCI655383 WME655380:WME655383 WWA655380:WWA655383 S720916:S720919 JO720916:JO720919 TK720916:TK720919 ADG720916:ADG720919 ANC720916:ANC720919 AWY720916:AWY720919 BGU720916:BGU720919 BQQ720916:BQQ720919 CAM720916:CAM720919 CKI720916:CKI720919 CUE720916:CUE720919 DEA720916:DEA720919 DNW720916:DNW720919 DXS720916:DXS720919 EHO720916:EHO720919 ERK720916:ERK720919 FBG720916:FBG720919 FLC720916:FLC720919 FUY720916:FUY720919 GEU720916:GEU720919 GOQ720916:GOQ720919 GYM720916:GYM720919 HII720916:HII720919 HSE720916:HSE720919 ICA720916:ICA720919 ILW720916:ILW720919 IVS720916:IVS720919 JFO720916:JFO720919 JPK720916:JPK720919 JZG720916:JZG720919 KJC720916:KJC720919 KSY720916:KSY720919 LCU720916:LCU720919 LMQ720916:LMQ720919 LWM720916:LWM720919 MGI720916:MGI720919 MQE720916:MQE720919 NAA720916:NAA720919 NJW720916:NJW720919 NTS720916:NTS720919 ODO720916:ODO720919 ONK720916:ONK720919 OXG720916:OXG720919 PHC720916:PHC720919 PQY720916:PQY720919 QAU720916:QAU720919 QKQ720916:QKQ720919 QUM720916:QUM720919 REI720916:REI720919 ROE720916:ROE720919 RYA720916:RYA720919 SHW720916:SHW720919 SRS720916:SRS720919 TBO720916:TBO720919 TLK720916:TLK720919 TVG720916:TVG720919 UFC720916:UFC720919 UOY720916:UOY720919 UYU720916:UYU720919 VIQ720916:VIQ720919 VSM720916:VSM720919 WCI720916:WCI720919 WME720916:WME720919 WWA720916:WWA720919 S786452:S786455 JO786452:JO786455 TK786452:TK786455 ADG786452:ADG786455 ANC786452:ANC786455 AWY786452:AWY786455 BGU786452:BGU786455 BQQ786452:BQQ786455 CAM786452:CAM786455 CKI786452:CKI786455 CUE786452:CUE786455 DEA786452:DEA786455 DNW786452:DNW786455 DXS786452:DXS786455 EHO786452:EHO786455 ERK786452:ERK786455 FBG786452:FBG786455 FLC786452:FLC786455 FUY786452:FUY786455 GEU786452:GEU786455 GOQ786452:GOQ786455 GYM786452:GYM786455 HII786452:HII786455 HSE786452:HSE786455 ICA786452:ICA786455 ILW786452:ILW786455 IVS786452:IVS786455 JFO786452:JFO786455 JPK786452:JPK786455 JZG786452:JZG786455 KJC786452:KJC786455 KSY786452:KSY786455 LCU786452:LCU786455 LMQ786452:LMQ786455 LWM786452:LWM786455 MGI786452:MGI786455 MQE786452:MQE786455 NAA786452:NAA786455 NJW786452:NJW786455 NTS786452:NTS786455 ODO786452:ODO786455 ONK786452:ONK786455 OXG786452:OXG786455 PHC786452:PHC786455 PQY786452:PQY786455 QAU786452:QAU786455 QKQ786452:QKQ786455 QUM786452:QUM786455 REI786452:REI786455 ROE786452:ROE786455 RYA786452:RYA786455 SHW786452:SHW786455 SRS786452:SRS786455 TBO786452:TBO786455 TLK786452:TLK786455 TVG786452:TVG786455 UFC786452:UFC786455 UOY786452:UOY786455 UYU786452:UYU786455 VIQ786452:VIQ786455 VSM786452:VSM786455 WCI786452:WCI786455 WME786452:WME786455 WWA786452:WWA786455 S851988:S851991 JO851988:JO851991 TK851988:TK851991 ADG851988:ADG851991 ANC851988:ANC851991 AWY851988:AWY851991 BGU851988:BGU851991 BQQ851988:BQQ851991 CAM851988:CAM851991 CKI851988:CKI851991 CUE851988:CUE851991 DEA851988:DEA851991 DNW851988:DNW851991 DXS851988:DXS851991 EHO851988:EHO851991 ERK851988:ERK851991 FBG851988:FBG851991 FLC851988:FLC851991 FUY851988:FUY851991 GEU851988:GEU851991 GOQ851988:GOQ851991 GYM851988:GYM851991 HII851988:HII851991 HSE851988:HSE851991 ICA851988:ICA851991 ILW851988:ILW851991 IVS851988:IVS851991 JFO851988:JFO851991 JPK851988:JPK851991 JZG851988:JZG851991 KJC851988:KJC851991 KSY851988:KSY851991 LCU851988:LCU851991 LMQ851988:LMQ851991 LWM851988:LWM851991 MGI851988:MGI851991 MQE851988:MQE851991 NAA851988:NAA851991 NJW851988:NJW851991 NTS851988:NTS851991 ODO851988:ODO851991 ONK851988:ONK851991 OXG851988:OXG851991 PHC851988:PHC851991 PQY851988:PQY851991 QAU851988:QAU851991 QKQ851988:QKQ851991 QUM851988:QUM851991 REI851988:REI851991 ROE851988:ROE851991 RYA851988:RYA851991 SHW851988:SHW851991 SRS851988:SRS851991 TBO851988:TBO851991 TLK851988:TLK851991 TVG851988:TVG851991 UFC851988:UFC851991 UOY851988:UOY851991 UYU851988:UYU851991 VIQ851988:VIQ851991 VSM851988:VSM851991 WCI851988:WCI851991 WME851988:WME851991 WWA851988:WWA851991 S917524:S917527 JO917524:JO917527 TK917524:TK917527 ADG917524:ADG917527 ANC917524:ANC917527 AWY917524:AWY917527 BGU917524:BGU917527 BQQ917524:BQQ917527 CAM917524:CAM917527 CKI917524:CKI917527 CUE917524:CUE917527 DEA917524:DEA917527 DNW917524:DNW917527 DXS917524:DXS917527 EHO917524:EHO917527 ERK917524:ERK917527 FBG917524:FBG917527 FLC917524:FLC917527 FUY917524:FUY917527 GEU917524:GEU917527 GOQ917524:GOQ917527 GYM917524:GYM917527 HII917524:HII917527 HSE917524:HSE917527 ICA917524:ICA917527 ILW917524:ILW917527 IVS917524:IVS917527 JFO917524:JFO917527 JPK917524:JPK917527 JZG917524:JZG917527 KJC917524:KJC917527 KSY917524:KSY917527 LCU917524:LCU917527 LMQ917524:LMQ917527 LWM917524:LWM917527 MGI917524:MGI917527 MQE917524:MQE917527 NAA917524:NAA917527 NJW917524:NJW917527 NTS917524:NTS917527 ODO917524:ODO917527 ONK917524:ONK917527 OXG917524:OXG917527 PHC917524:PHC917527 PQY917524:PQY917527 QAU917524:QAU917527 QKQ917524:QKQ917527 QUM917524:QUM917527 REI917524:REI917527 ROE917524:ROE917527 RYA917524:RYA917527 SHW917524:SHW917527 SRS917524:SRS917527 TBO917524:TBO917527 TLK917524:TLK917527 TVG917524:TVG917527 UFC917524:UFC917527 UOY917524:UOY917527 UYU917524:UYU917527 VIQ917524:VIQ917527 VSM917524:VSM917527 WCI917524:WCI917527 WME917524:WME917527 WWA917524:WWA917527 S983060:S983063 JO983060:JO983063 TK983060:TK983063 ADG983060:ADG983063 ANC983060:ANC983063 AWY983060:AWY983063 BGU983060:BGU983063 BQQ983060:BQQ983063 CAM983060:CAM983063 CKI983060:CKI983063 CUE983060:CUE983063 DEA983060:DEA983063 DNW983060:DNW983063 DXS983060:DXS983063 EHO983060:EHO983063 ERK983060:ERK983063 FBG983060:FBG983063 FLC983060:FLC983063 FUY983060:FUY983063 GEU983060:GEU983063 GOQ983060:GOQ983063 GYM983060:GYM983063 HII983060:HII983063 HSE983060:HSE983063 ICA983060:ICA983063 ILW983060:ILW983063 IVS983060:IVS983063 JFO983060:JFO983063 JPK983060:JPK983063 JZG983060:JZG983063 KJC983060:KJC983063 KSY983060:KSY983063 LCU983060:LCU983063 LMQ983060:LMQ983063 LWM983060:LWM983063 MGI983060:MGI983063 MQE983060:MQE983063 NAA983060:NAA983063 NJW983060:NJW983063 NTS983060:NTS983063 ODO983060:ODO983063 ONK983060:ONK983063 OXG983060:OXG983063 PHC983060:PHC983063 PQY983060:PQY983063 QAU983060:QAU983063 QKQ983060:QKQ983063 QUM983060:QUM983063 REI983060:REI983063 ROE983060:ROE983063 RYA983060:RYA983063 SHW983060:SHW983063 SRS983060:SRS983063 TBO983060:TBO983063 TLK983060:TLK983063 TVG983060:TVG983063 UFC983060:UFC983063 UOY983060:UOY983063 UYU983060:UYU983063 VIQ983060:VIQ983063 VSM983060:VSM983063 WCI983060:WCI983063 WME983060:WME983063 WWA983060:WWA983063 S65551:S65554 JO65551:JO65554 TK65551:TK65554 ADG65551:ADG65554 ANC65551:ANC65554 AWY65551:AWY65554 BGU65551:BGU65554 BQQ65551:BQQ65554 CAM65551:CAM65554 CKI65551:CKI65554 CUE65551:CUE65554 DEA65551:DEA65554 DNW65551:DNW65554 DXS65551:DXS65554 EHO65551:EHO65554 ERK65551:ERK65554 FBG65551:FBG65554 FLC65551:FLC65554 FUY65551:FUY65554 GEU65551:GEU65554 GOQ65551:GOQ65554 GYM65551:GYM65554 HII65551:HII65554 HSE65551:HSE65554 ICA65551:ICA65554 ILW65551:ILW65554 IVS65551:IVS65554 JFO65551:JFO65554 JPK65551:JPK65554 JZG65551:JZG65554 KJC65551:KJC65554 KSY65551:KSY65554 LCU65551:LCU65554 LMQ65551:LMQ65554 LWM65551:LWM65554 MGI65551:MGI65554 MQE65551:MQE65554 NAA65551:NAA65554 NJW65551:NJW65554 NTS65551:NTS65554 ODO65551:ODO65554 ONK65551:ONK65554 OXG65551:OXG65554 PHC65551:PHC65554 PQY65551:PQY65554 QAU65551:QAU65554 QKQ65551:QKQ65554 QUM65551:QUM65554 REI65551:REI65554 ROE65551:ROE65554 RYA65551:RYA65554 SHW65551:SHW65554 SRS65551:SRS65554 TBO65551:TBO65554 TLK65551:TLK65554 TVG65551:TVG65554 UFC65551:UFC65554 UOY65551:UOY65554 UYU65551:UYU65554 VIQ65551:VIQ65554 VSM65551:VSM65554 WCI65551:WCI65554 WME65551:WME65554 WWA65551:WWA65554 S131087:S131090 JO131087:JO131090 TK131087:TK131090 ADG131087:ADG131090 ANC131087:ANC131090 AWY131087:AWY131090 BGU131087:BGU131090 BQQ131087:BQQ131090 CAM131087:CAM131090 CKI131087:CKI131090 CUE131087:CUE131090 DEA131087:DEA131090 DNW131087:DNW131090 DXS131087:DXS131090 EHO131087:EHO131090 ERK131087:ERK131090 FBG131087:FBG131090 FLC131087:FLC131090 FUY131087:FUY131090 GEU131087:GEU131090 GOQ131087:GOQ131090 GYM131087:GYM131090 HII131087:HII131090 HSE131087:HSE131090 ICA131087:ICA131090 ILW131087:ILW131090 IVS131087:IVS131090 JFO131087:JFO131090 JPK131087:JPK131090 JZG131087:JZG131090 KJC131087:KJC131090 KSY131087:KSY131090 LCU131087:LCU131090 LMQ131087:LMQ131090 LWM131087:LWM131090 MGI131087:MGI131090 MQE131087:MQE131090 NAA131087:NAA131090 NJW131087:NJW131090 NTS131087:NTS131090 ODO131087:ODO131090 ONK131087:ONK131090 OXG131087:OXG131090 PHC131087:PHC131090 PQY131087:PQY131090 QAU131087:QAU131090 QKQ131087:QKQ131090 QUM131087:QUM131090 REI131087:REI131090 ROE131087:ROE131090 RYA131087:RYA131090 SHW131087:SHW131090 SRS131087:SRS131090 TBO131087:TBO131090 TLK131087:TLK131090 TVG131087:TVG131090 UFC131087:UFC131090 UOY131087:UOY131090 UYU131087:UYU131090 VIQ131087:VIQ131090 VSM131087:VSM131090 WCI131087:WCI131090 WME131087:WME131090 WWA131087:WWA131090 S196623:S196626 JO196623:JO196626 TK196623:TK196626 ADG196623:ADG196626 ANC196623:ANC196626 AWY196623:AWY196626 BGU196623:BGU196626 BQQ196623:BQQ196626 CAM196623:CAM196626 CKI196623:CKI196626 CUE196623:CUE196626 DEA196623:DEA196626 DNW196623:DNW196626 DXS196623:DXS196626 EHO196623:EHO196626 ERK196623:ERK196626 FBG196623:FBG196626 FLC196623:FLC196626 FUY196623:FUY196626 GEU196623:GEU196626 GOQ196623:GOQ196626 GYM196623:GYM196626 HII196623:HII196626 HSE196623:HSE196626 ICA196623:ICA196626 ILW196623:ILW196626 IVS196623:IVS196626 JFO196623:JFO196626 JPK196623:JPK196626 JZG196623:JZG196626 KJC196623:KJC196626 KSY196623:KSY196626 LCU196623:LCU196626 LMQ196623:LMQ196626 LWM196623:LWM196626 MGI196623:MGI196626 MQE196623:MQE196626 NAA196623:NAA196626 NJW196623:NJW196626 NTS196623:NTS196626 ODO196623:ODO196626 ONK196623:ONK196626 OXG196623:OXG196626 PHC196623:PHC196626 PQY196623:PQY196626 QAU196623:QAU196626 QKQ196623:QKQ196626 QUM196623:QUM196626 REI196623:REI196626 ROE196623:ROE196626 RYA196623:RYA196626 SHW196623:SHW196626 SRS196623:SRS196626 TBO196623:TBO196626 TLK196623:TLK196626 TVG196623:TVG196626 UFC196623:UFC196626 UOY196623:UOY196626 UYU196623:UYU196626 VIQ196623:VIQ196626 VSM196623:VSM196626 WCI196623:WCI196626 WME196623:WME196626 WWA196623:WWA196626 S262159:S262162 JO262159:JO262162 TK262159:TK262162 ADG262159:ADG262162 ANC262159:ANC262162 AWY262159:AWY262162 BGU262159:BGU262162 BQQ262159:BQQ262162 CAM262159:CAM262162 CKI262159:CKI262162 CUE262159:CUE262162 DEA262159:DEA262162 DNW262159:DNW262162 DXS262159:DXS262162 EHO262159:EHO262162 ERK262159:ERK262162 FBG262159:FBG262162 FLC262159:FLC262162 FUY262159:FUY262162 GEU262159:GEU262162 GOQ262159:GOQ262162 GYM262159:GYM262162 HII262159:HII262162 HSE262159:HSE262162 ICA262159:ICA262162 ILW262159:ILW262162 IVS262159:IVS262162 JFO262159:JFO262162 JPK262159:JPK262162 JZG262159:JZG262162 KJC262159:KJC262162 KSY262159:KSY262162 LCU262159:LCU262162 LMQ262159:LMQ262162 LWM262159:LWM262162 MGI262159:MGI262162 MQE262159:MQE262162 NAA262159:NAA262162 NJW262159:NJW262162 NTS262159:NTS262162 ODO262159:ODO262162 ONK262159:ONK262162 OXG262159:OXG262162 PHC262159:PHC262162 PQY262159:PQY262162 QAU262159:QAU262162 QKQ262159:QKQ262162 QUM262159:QUM262162 REI262159:REI262162 ROE262159:ROE262162 RYA262159:RYA262162 SHW262159:SHW262162 SRS262159:SRS262162 TBO262159:TBO262162 TLK262159:TLK262162 TVG262159:TVG262162 UFC262159:UFC262162 UOY262159:UOY262162 UYU262159:UYU262162 VIQ262159:VIQ262162 VSM262159:VSM262162 WCI262159:WCI262162 WME262159:WME262162 WWA262159:WWA262162 S327695:S327698 JO327695:JO327698 TK327695:TK327698 ADG327695:ADG327698 ANC327695:ANC327698 AWY327695:AWY327698 BGU327695:BGU327698 BQQ327695:BQQ327698 CAM327695:CAM327698 CKI327695:CKI327698 CUE327695:CUE327698 DEA327695:DEA327698 DNW327695:DNW327698 DXS327695:DXS327698 EHO327695:EHO327698 ERK327695:ERK327698 FBG327695:FBG327698 FLC327695:FLC327698 FUY327695:FUY327698 GEU327695:GEU327698 GOQ327695:GOQ327698 GYM327695:GYM327698 HII327695:HII327698 HSE327695:HSE327698 ICA327695:ICA327698 ILW327695:ILW327698 IVS327695:IVS327698 JFO327695:JFO327698 JPK327695:JPK327698 JZG327695:JZG327698 KJC327695:KJC327698 KSY327695:KSY327698 LCU327695:LCU327698 LMQ327695:LMQ327698 LWM327695:LWM327698 MGI327695:MGI327698 MQE327695:MQE327698 NAA327695:NAA327698 NJW327695:NJW327698 NTS327695:NTS327698 ODO327695:ODO327698 ONK327695:ONK327698 OXG327695:OXG327698 PHC327695:PHC327698 PQY327695:PQY327698 QAU327695:QAU327698 QKQ327695:QKQ327698 QUM327695:QUM327698 REI327695:REI327698 ROE327695:ROE327698 RYA327695:RYA327698 SHW327695:SHW327698 SRS327695:SRS327698 TBO327695:TBO327698 TLK327695:TLK327698 TVG327695:TVG327698 UFC327695:UFC327698 UOY327695:UOY327698 UYU327695:UYU327698 VIQ327695:VIQ327698 VSM327695:VSM327698 WCI327695:WCI327698 WME327695:WME327698 WWA327695:WWA327698 S393231:S393234 JO393231:JO393234 TK393231:TK393234 ADG393231:ADG393234 ANC393231:ANC393234 AWY393231:AWY393234 BGU393231:BGU393234 BQQ393231:BQQ393234 CAM393231:CAM393234 CKI393231:CKI393234 CUE393231:CUE393234 DEA393231:DEA393234 DNW393231:DNW393234 DXS393231:DXS393234 EHO393231:EHO393234 ERK393231:ERK393234 FBG393231:FBG393234 FLC393231:FLC393234 FUY393231:FUY393234 GEU393231:GEU393234 GOQ393231:GOQ393234 GYM393231:GYM393234 HII393231:HII393234 HSE393231:HSE393234 ICA393231:ICA393234 ILW393231:ILW393234 IVS393231:IVS393234 JFO393231:JFO393234 JPK393231:JPK393234 JZG393231:JZG393234 KJC393231:KJC393234 KSY393231:KSY393234 LCU393231:LCU393234 LMQ393231:LMQ393234 LWM393231:LWM393234 MGI393231:MGI393234 MQE393231:MQE393234 NAA393231:NAA393234 NJW393231:NJW393234 NTS393231:NTS393234 ODO393231:ODO393234 ONK393231:ONK393234 OXG393231:OXG393234 PHC393231:PHC393234 PQY393231:PQY393234 QAU393231:QAU393234 QKQ393231:QKQ393234 QUM393231:QUM393234 REI393231:REI393234 ROE393231:ROE393234 RYA393231:RYA393234 SHW393231:SHW393234 SRS393231:SRS393234 TBO393231:TBO393234 TLK393231:TLK393234 TVG393231:TVG393234 UFC393231:UFC393234 UOY393231:UOY393234 UYU393231:UYU393234 VIQ393231:VIQ393234 VSM393231:VSM393234 WCI393231:WCI393234 WME393231:WME393234 WWA393231:WWA393234 S458767:S458770 JO458767:JO458770 TK458767:TK458770 ADG458767:ADG458770 ANC458767:ANC458770 AWY458767:AWY458770 BGU458767:BGU458770 BQQ458767:BQQ458770 CAM458767:CAM458770 CKI458767:CKI458770 CUE458767:CUE458770 DEA458767:DEA458770 DNW458767:DNW458770 DXS458767:DXS458770 EHO458767:EHO458770 ERK458767:ERK458770 FBG458767:FBG458770 FLC458767:FLC458770 FUY458767:FUY458770 GEU458767:GEU458770 GOQ458767:GOQ458770 GYM458767:GYM458770 HII458767:HII458770 HSE458767:HSE458770 ICA458767:ICA458770 ILW458767:ILW458770 IVS458767:IVS458770 JFO458767:JFO458770 JPK458767:JPK458770 JZG458767:JZG458770 KJC458767:KJC458770 KSY458767:KSY458770 LCU458767:LCU458770 LMQ458767:LMQ458770 LWM458767:LWM458770 MGI458767:MGI458770 MQE458767:MQE458770 NAA458767:NAA458770 NJW458767:NJW458770 NTS458767:NTS458770 ODO458767:ODO458770 ONK458767:ONK458770 OXG458767:OXG458770 PHC458767:PHC458770 PQY458767:PQY458770 QAU458767:QAU458770 QKQ458767:QKQ458770 QUM458767:QUM458770 REI458767:REI458770 ROE458767:ROE458770 RYA458767:RYA458770 SHW458767:SHW458770 SRS458767:SRS458770 TBO458767:TBO458770 TLK458767:TLK458770 TVG458767:TVG458770 UFC458767:UFC458770 UOY458767:UOY458770 UYU458767:UYU458770 VIQ458767:VIQ458770 VSM458767:VSM458770 WCI458767:WCI458770 WME458767:WME458770 WWA458767:WWA458770 S524303:S524306 JO524303:JO524306 TK524303:TK524306 ADG524303:ADG524306 ANC524303:ANC524306 AWY524303:AWY524306 BGU524303:BGU524306 BQQ524303:BQQ524306 CAM524303:CAM524306 CKI524303:CKI524306 CUE524303:CUE524306 DEA524303:DEA524306 DNW524303:DNW524306 DXS524303:DXS524306 EHO524303:EHO524306 ERK524303:ERK524306 FBG524303:FBG524306 FLC524303:FLC524306 FUY524303:FUY524306 GEU524303:GEU524306 GOQ524303:GOQ524306 GYM524303:GYM524306 HII524303:HII524306 HSE524303:HSE524306 ICA524303:ICA524306 ILW524303:ILW524306 IVS524303:IVS524306 JFO524303:JFO524306 JPK524303:JPK524306 JZG524303:JZG524306 KJC524303:KJC524306 KSY524303:KSY524306 LCU524303:LCU524306 LMQ524303:LMQ524306 LWM524303:LWM524306 MGI524303:MGI524306 MQE524303:MQE524306 NAA524303:NAA524306 NJW524303:NJW524306 NTS524303:NTS524306 ODO524303:ODO524306 ONK524303:ONK524306 OXG524303:OXG524306 PHC524303:PHC524306 PQY524303:PQY524306 QAU524303:QAU524306 QKQ524303:QKQ524306 QUM524303:QUM524306 REI524303:REI524306 ROE524303:ROE524306 RYA524303:RYA524306 SHW524303:SHW524306 SRS524303:SRS524306 TBO524303:TBO524306 TLK524303:TLK524306 TVG524303:TVG524306 UFC524303:UFC524306 UOY524303:UOY524306 UYU524303:UYU524306 VIQ524303:VIQ524306 VSM524303:VSM524306 WCI524303:WCI524306 WME524303:WME524306 WWA524303:WWA524306 S589839:S589842 JO589839:JO589842 TK589839:TK589842 ADG589839:ADG589842 ANC589839:ANC589842 AWY589839:AWY589842 BGU589839:BGU589842 BQQ589839:BQQ589842 CAM589839:CAM589842 CKI589839:CKI589842 CUE589839:CUE589842 DEA589839:DEA589842 DNW589839:DNW589842 DXS589839:DXS589842 EHO589839:EHO589842 ERK589839:ERK589842 FBG589839:FBG589842 FLC589839:FLC589842 FUY589839:FUY589842 GEU589839:GEU589842 GOQ589839:GOQ589842 GYM589839:GYM589842 HII589839:HII589842 HSE589839:HSE589842 ICA589839:ICA589842 ILW589839:ILW589842 IVS589839:IVS589842 JFO589839:JFO589842 JPK589839:JPK589842 JZG589839:JZG589842 KJC589839:KJC589842 KSY589839:KSY589842 LCU589839:LCU589842 LMQ589839:LMQ589842 LWM589839:LWM589842 MGI589839:MGI589842 MQE589839:MQE589842 NAA589839:NAA589842 NJW589839:NJW589842 NTS589839:NTS589842 ODO589839:ODO589842 ONK589839:ONK589842 OXG589839:OXG589842 PHC589839:PHC589842 PQY589839:PQY589842 QAU589839:QAU589842 QKQ589839:QKQ589842 QUM589839:QUM589842 REI589839:REI589842 ROE589839:ROE589842 RYA589839:RYA589842 SHW589839:SHW589842 SRS589839:SRS589842 TBO589839:TBO589842 TLK589839:TLK589842 TVG589839:TVG589842 UFC589839:UFC589842 UOY589839:UOY589842 UYU589839:UYU589842 VIQ589839:VIQ589842 VSM589839:VSM589842 WCI589839:WCI589842 WME589839:WME589842 WWA589839:WWA589842 S655375:S655378 JO655375:JO655378 TK655375:TK655378 ADG655375:ADG655378 ANC655375:ANC655378 AWY655375:AWY655378 BGU655375:BGU655378 BQQ655375:BQQ655378 CAM655375:CAM655378 CKI655375:CKI655378 CUE655375:CUE655378 DEA655375:DEA655378 DNW655375:DNW655378 DXS655375:DXS655378 EHO655375:EHO655378 ERK655375:ERK655378 FBG655375:FBG655378 FLC655375:FLC655378 FUY655375:FUY655378 GEU655375:GEU655378 GOQ655375:GOQ655378 GYM655375:GYM655378 HII655375:HII655378 HSE655375:HSE655378 ICA655375:ICA655378 ILW655375:ILW655378 IVS655375:IVS655378 JFO655375:JFO655378 JPK655375:JPK655378 JZG655375:JZG655378 KJC655375:KJC655378 KSY655375:KSY655378 LCU655375:LCU655378 LMQ655375:LMQ655378 LWM655375:LWM655378 MGI655375:MGI655378 MQE655375:MQE655378 NAA655375:NAA655378 NJW655375:NJW655378 NTS655375:NTS655378 ODO655375:ODO655378 ONK655375:ONK655378 OXG655375:OXG655378 PHC655375:PHC655378 PQY655375:PQY655378 QAU655375:QAU655378 QKQ655375:QKQ655378 QUM655375:QUM655378 REI655375:REI655378 ROE655375:ROE655378 RYA655375:RYA655378 SHW655375:SHW655378 SRS655375:SRS655378 TBO655375:TBO655378 TLK655375:TLK655378 TVG655375:TVG655378 UFC655375:UFC655378 UOY655375:UOY655378 UYU655375:UYU655378 VIQ655375:VIQ655378 VSM655375:VSM655378 WCI655375:WCI655378 WME655375:WME655378 WWA655375:WWA655378 S720911:S720914 JO720911:JO720914 TK720911:TK720914 ADG720911:ADG720914 ANC720911:ANC720914 AWY720911:AWY720914 BGU720911:BGU720914 BQQ720911:BQQ720914 CAM720911:CAM720914 CKI720911:CKI720914 CUE720911:CUE720914 DEA720911:DEA720914 DNW720911:DNW720914 DXS720911:DXS720914 EHO720911:EHO720914 ERK720911:ERK720914 FBG720911:FBG720914 FLC720911:FLC720914 FUY720911:FUY720914 GEU720911:GEU720914 GOQ720911:GOQ720914 GYM720911:GYM720914 HII720911:HII720914 HSE720911:HSE720914 ICA720911:ICA720914 ILW720911:ILW720914 IVS720911:IVS720914 JFO720911:JFO720914 JPK720911:JPK720914 JZG720911:JZG720914 KJC720911:KJC720914 KSY720911:KSY720914 LCU720911:LCU720914 LMQ720911:LMQ720914 LWM720911:LWM720914 MGI720911:MGI720914 MQE720911:MQE720914 NAA720911:NAA720914 NJW720911:NJW720914 NTS720911:NTS720914 ODO720911:ODO720914 ONK720911:ONK720914 OXG720911:OXG720914 PHC720911:PHC720914 PQY720911:PQY720914 QAU720911:QAU720914 QKQ720911:QKQ720914 QUM720911:QUM720914 REI720911:REI720914 ROE720911:ROE720914 RYA720911:RYA720914 SHW720911:SHW720914 SRS720911:SRS720914 TBO720911:TBO720914 TLK720911:TLK720914 TVG720911:TVG720914 UFC720911:UFC720914 UOY720911:UOY720914 UYU720911:UYU720914 VIQ720911:VIQ720914 VSM720911:VSM720914 WCI720911:WCI720914 WME720911:WME720914 WWA720911:WWA720914 S786447:S786450 JO786447:JO786450 TK786447:TK786450 ADG786447:ADG786450 ANC786447:ANC786450 AWY786447:AWY786450 BGU786447:BGU786450 BQQ786447:BQQ786450 CAM786447:CAM786450 CKI786447:CKI786450 CUE786447:CUE786450 DEA786447:DEA786450 DNW786447:DNW786450 DXS786447:DXS786450 EHO786447:EHO786450 ERK786447:ERK786450 FBG786447:FBG786450 FLC786447:FLC786450 FUY786447:FUY786450 GEU786447:GEU786450 GOQ786447:GOQ786450 GYM786447:GYM786450 HII786447:HII786450 HSE786447:HSE786450 ICA786447:ICA786450 ILW786447:ILW786450 IVS786447:IVS786450 JFO786447:JFO786450 JPK786447:JPK786450 JZG786447:JZG786450 KJC786447:KJC786450 KSY786447:KSY786450 LCU786447:LCU786450 LMQ786447:LMQ786450 LWM786447:LWM786450 MGI786447:MGI786450 MQE786447:MQE786450 NAA786447:NAA786450 NJW786447:NJW786450 NTS786447:NTS786450 ODO786447:ODO786450 ONK786447:ONK786450 OXG786447:OXG786450 PHC786447:PHC786450 PQY786447:PQY786450 QAU786447:QAU786450 QKQ786447:QKQ786450 QUM786447:QUM786450 REI786447:REI786450 ROE786447:ROE786450 RYA786447:RYA786450 SHW786447:SHW786450 SRS786447:SRS786450 TBO786447:TBO786450 TLK786447:TLK786450 TVG786447:TVG786450 UFC786447:UFC786450 UOY786447:UOY786450 UYU786447:UYU786450 VIQ786447:VIQ786450 VSM786447:VSM786450 WCI786447:WCI786450 WME786447:WME786450 WWA786447:WWA786450 S851983:S851986 JO851983:JO851986 TK851983:TK851986 ADG851983:ADG851986 ANC851983:ANC851986 AWY851983:AWY851986 BGU851983:BGU851986 BQQ851983:BQQ851986 CAM851983:CAM851986 CKI851983:CKI851986 CUE851983:CUE851986 DEA851983:DEA851986 DNW851983:DNW851986 DXS851983:DXS851986 EHO851983:EHO851986 ERK851983:ERK851986 FBG851983:FBG851986 FLC851983:FLC851986 FUY851983:FUY851986 GEU851983:GEU851986 GOQ851983:GOQ851986 GYM851983:GYM851986 HII851983:HII851986 HSE851983:HSE851986 ICA851983:ICA851986 ILW851983:ILW851986 IVS851983:IVS851986 JFO851983:JFO851986 JPK851983:JPK851986 JZG851983:JZG851986 KJC851983:KJC851986 KSY851983:KSY851986 LCU851983:LCU851986 LMQ851983:LMQ851986 LWM851983:LWM851986 MGI851983:MGI851986 MQE851983:MQE851986 NAA851983:NAA851986 NJW851983:NJW851986 NTS851983:NTS851986 ODO851983:ODO851986 ONK851983:ONK851986 OXG851983:OXG851986 PHC851983:PHC851986 PQY851983:PQY851986 QAU851983:QAU851986 QKQ851983:QKQ851986 QUM851983:QUM851986 REI851983:REI851986 ROE851983:ROE851986 RYA851983:RYA851986 SHW851983:SHW851986 SRS851983:SRS851986 TBO851983:TBO851986 TLK851983:TLK851986 TVG851983:TVG851986 UFC851983:UFC851986 UOY851983:UOY851986 UYU851983:UYU851986 VIQ851983:VIQ851986 VSM851983:VSM851986 WCI851983:WCI851986 WME851983:WME851986 WWA851983:WWA851986 S917519:S917522 JO917519:JO917522 TK917519:TK917522 ADG917519:ADG917522 ANC917519:ANC917522 AWY917519:AWY917522 BGU917519:BGU917522 BQQ917519:BQQ917522 CAM917519:CAM917522 CKI917519:CKI917522 CUE917519:CUE917522 DEA917519:DEA917522 DNW917519:DNW917522 DXS917519:DXS917522 EHO917519:EHO917522 ERK917519:ERK917522 FBG917519:FBG917522 FLC917519:FLC917522 FUY917519:FUY917522 GEU917519:GEU917522 GOQ917519:GOQ917522 GYM917519:GYM917522 HII917519:HII917522 HSE917519:HSE917522 ICA917519:ICA917522 ILW917519:ILW917522 IVS917519:IVS917522 JFO917519:JFO917522 JPK917519:JPK917522 JZG917519:JZG917522 KJC917519:KJC917522 KSY917519:KSY917522 LCU917519:LCU917522 LMQ917519:LMQ917522 LWM917519:LWM917522 MGI917519:MGI917522 MQE917519:MQE917522 NAA917519:NAA917522 NJW917519:NJW917522 NTS917519:NTS917522 ODO917519:ODO917522 ONK917519:ONK917522 OXG917519:OXG917522 PHC917519:PHC917522 PQY917519:PQY917522 QAU917519:QAU917522 QKQ917519:QKQ917522 QUM917519:QUM917522 REI917519:REI917522 ROE917519:ROE917522 RYA917519:RYA917522 SHW917519:SHW917522 SRS917519:SRS917522 TBO917519:TBO917522 TLK917519:TLK917522 TVG917519:TVG917522 UFC917519:UFC917522 UOY917519:UOY917522 UYU917519:UYU917522 VIQ917519:VIQ917522 VSM917519:VSM917522 WCI917519:WCI917522 WME917519:WME917522 WWA917519:WWA917522 S983055:S983058 JO983055:JO983058 TK983055:TK983058 ADG983055:ADG983058 ANC983055:ANC983058 AWY983055:AWY983058 BGU983055:BGU983058 BQQ983055:BQQ983058 CAM983055:CAM983058 CKI983055:CKI983058 CUE983055:CUE983058 DEA983055:DEA983058 DNW983055:DNW983058 DXS983055:DXS983058 EHO983055:EHO983058 ERK983055:ERK983058 FBG983055:FBG983058 FLC983055:FLC983058 FUY983055:FUY983058 GEU983055:GEU983058 GOQ983055:GOQ983058 GYM983055:GYM983058 HII983055:HII983058 HSE983055:HSE983058 ICA983055:ICA983058 ILW983055:ILW983058 IVS983055:IVS983058 JFO983055:JFO983058 JPK983055:JPK983058 JZG983055:JZG983058 KJC983055:KJC983058 KSY983055:KSY983058 LCU983055:LCU983058 LMQ983055:LMQ983058 LWM983055:LWM983058 MGI983055:MGI983058 MQE983055:MQE983058 NAA983055:NAA983058 NJW983055:NJW983058 NTS983055:NTS983058 ODO983055:ODO983058 ONK983055:ONK983058 OXG983055:OXG983058 PHC983055:PHC983058 PQY983055:PQY983058 QAU983055:QAU983058 QKQ983055:QKQ983058 QUM983055:QUM983058 REI983055:REI983058 ROE983055:ROE983058 RYA983055:RYA983058 SHW983055:SHW983058 SRS983055:SRS983058 TBO983055:TBO983058 TLK983055:TLK983058 TVG983055:TVG983058 UFC983055:UFC983058 UOY983055:UOY983058 UYU983055:UYU983058 VIQ983055:VIQ983058 VSM983055:VSM983058 WCI983055:WCI983058 WME983055:WME983058 WWA983055:WWA983058 S65541:S65544 JO65541:JO65544 TK65541:TK65544 ADG65541:ADG65544 ANC65541:ANC65544 AWY65541:AWY65544 BGU65541:BGU65544 BQQ65541:BQQ65544 CAM65541:CAM65544 CKI65541:CKI65544 CUE65541:CUE65544 DEA65541:DEA65544 DNW65541:DNW65544 DXS65541:DXS65544 EHO65541:EHO65544 ERK65541:ERK65544 FBG65541:FBG65544 FLC65541:FLC65544 FUY65541:FUY65544 GEU65541:GEU65544 GOQ65541:GOQ65544 GYM65541:GYM65544 HII65541:HII65544 HSE65541:HSE65544 ICA65541:ICA65544 ILW65541:ILW65544 IVS65541:IVS65544 JFO65541:JFO65544 JPK65541:JPK65544 JZG65541:JZG65544 KJC65541:KJC65544 KSY65541:KSY65544 LCU65541:LCU65544 LMQ65541:LMQ65544 LWM65541:LWM65544 MGI65541:MGI65544 MQE65541:MQE65544 NAA65541:NAA65544 NJW65541:NJW65544 NTS65541:NTS65544 ODO65541:ODO65544 ONK65541:ONK65544 OXG65541:OXG65544 PHC65541:PHC65544 PQY65541:PQY65544 QAU65541:QAU65544 QKQ65541:QKQ65544 QUM65541:QUM65544 REI65541:REI65544 ROE65541:ROE65544 RYA65541:RYA65544 SHW65541:SHW65544 SRS65541:SRS65544 TBO65541:TBO65544 TLK65541:TLK65544 TVG65541:TVG65544 UFC65541:UFC65544 UOY65541:UOY65544 UYU65541:UYU65544 VIQ65541:VIQ65544 VSM65541:VSM65544 WCI65541:WCI65544 WME65541:WME65544 WWA65541:WWA65544 S131077:S131080 JO131077:JO131080 TK131077:TK131080 ADG131077:ADG131080 ANC131077:ANC131080 AWY131077:AWY131080 BGU131077:BGU131080 BQQ131077:BQQ131080 CAM131077:CAM131080 CKI131077:CKI131080 CUE131077:CUE131080 DEA131077:DEA131080 DNW131077:DNW131080 DXS131077:DXS131080 EHO131077:EHO131080 ERK131077:ERK131080 FBG131077:FBG131080 FLC131077:FLC131080 FUY131077:FUY131080 GEU131077:GEU131080 GOQ131077:GOQ131080 GYM131077:GYM131080 HII131077:HII131080 HSE131077:HSE131080 ICA131077:ICA131080 ILW131077:ILW131080 IVS131077:IVS131080 JFO131077:JFO131080 JPK131077:JPK131080 JZG131077:JZG131080 KJC131077:KJC131080 KSY131077:KSY131080 LCU131077:LCU131080 LMQ131077:LMQ131080 LWM131077:LWM131080 MGI131077:MGI131080 MQE131077:MQE131080 NAA131077:NAA131080 NJW131077:NJW131080 NTS131077:NTS131080 ODO131077:ODO131080 ONK131077:ONK131080 OXG131077:OXG131080 PHC131077:PHC131080 PQY131077:PQY131080 QAU131077:QAU131080 QKQ131077:QKQ131080 QUM131077:QUM131080 REI131077:REI131080 ROE131077:ROE131080 RYA131077:RYA131080 SHW131077:SHW131080 SRS131077:SRS131080 TBO131077:TBO131080 TLK131077:TLK131080 TVG131077:TVG131080 UFC131077:UFC131080 UOY131077:UOY131080 UYU131077:UYU131080 VIQ131077:VIQ131080 VSM131077:VSM131080 WCI131077:WCI131080 WME131077:WME131080 WWA131077:WWA131080 S196613:S196616 JO196613:JO196616 TK196613:TK196616 ADG196613:ADG196616 ANC196613:ANC196616 AWY196613:AWY196616 BGU196613:BGU196616 BQQ196613:BQQ196616 CAM196613:CAM196616 CKI196613:CKI196616 CUE196613:CUE196616 DEA196613:DEA196616 DNW196613:DNW196616 DXS196613:DXS196616 EHO196613:EHO196616 ERK196613:ERK196616 FBG196613:FBG196616 FLC196613:FLC196616 FUY196613:FUY196616 GEU196613:GEU196616 GOQ196613:GOQ196616 GYM196613:GYM196616 HII196613:HII196616 HSE196613:HSE196616 ICA196613:ICA196616 ILW196613:ILW196616 IVS196613:IVS196616 JFO196613:JFO196616 JPK196613:JPK196616 JZG196613:JZG196616 KJC196613:KJC196616 KSY196613:KSY196616 LCU196613:LCU196616 LMQ196613:LMQ196616 LWM196613:LWM196616 MGI196613:MGI196616 MQE196613:MQE196616 NAA196613:NAA196616 NJW196613:NJW196616 NTS196613:NTS196616 ODO196613:ODO196616 ONK196613:ONK196616 OXG196613:OXG196616 PHC196613:PHC196616 PQY196613:PQY196616 QAU196613:QAU196616 QKQ196613:QKQ196616 QUM196613:QUM196616 REI196613:REI196616 ROE196613:ROE196616 RYA196613:RYA196616 SHW196613:SHW196616 SRS196613:SRS196616 TBO196613:TBO196616 TLK196613:TLK196616 TVG196613:TVG196616 UFC196613:UFC196616 UOY196613:UOY196616 UYU196613:UYU196616 VIQ196613:VIQ196616 VSM196613:VSM196616 WCI196613:WCI196616 WME196613:WME196616 WWA196613:WWA196616 S262149:S262152 JO262149:JO262152 TK262149:TK262152 ADG262149:ADG262152 ANC262149:ANC262152 AWY262149:AWY262152 BGU262149:BGU262152 BQQ262149:BQQ262152 CAM262149:CAM262152 CKI262149:CKI262152 CUE262149:CUE262152 DEA262149:DEA262152 DNW262149:DNW262152 DXS262149:DXS262152 EHO262149:EHO262152 ERK262149:ERK262152 FBG262149:FBG262152 FLC262149:FLC262152 FUY262149:FUY262152 GEU262149:GEU262152 GOQ262149:GOQ262152 GYM262149:GYM262152 HII262149:HII262152 HSE262149:HSE262152 ICA262149:ICA262152 ILW262149:ILW262152 IVS262149:IVS262152 JFO262149:JFO262152 JPK262149:JPK262152 JZG262149:JZG262152 KJC262149:KJC262152 KSY262149:KSY262152 LCU262149:LCU262152 LMQ262149:LMQ262152 LWM262149:LWM262152 MGI262149:MGI262152 MQE262149:MQE262152 NAA262149:NAA262152 NJW262149:NJW262152 NTS262149:NTS262152 ODO262149:ODO262152 ONK262149:ONK262152 OXG262149:OXG262152 PHC262149:PHC262152 PQY262149:PQY262152 QAU262149:QAU262152 QKQ262149:QKQ262152 QUM262149:QUM262152 REI262149:REI262152 ROE262149:ROE262152 RYA262149:RYA262152 SHW262149:SHW262152 SRS262149:SRS262152 TBO262149:TBO262152 TLK262149:TLK262152 TVG262149:TVG262152 UFC262149:UFC262152 UOY262149:UOY262152 UYU262149:UYU262152 VIQ262149:VIQ262152 VSM262149:VSM262152 WCI262149:WCI262152 WME262149:WME262152 WWA262149:WWA262152 S327685:S327688 JO327685:JO327688 TK327685:TK327688 ADG327685:ADG327688 ANC327685:ANC327688 AWY327685:AWY327688 BGU327685:BGU327688 BQQ327685:BQQ327688 CAM327685:CAM327688 CKI327685:CKI327688 CUE327685:CUE327688 DEA327685:DEA327688 DNW327685:DNW327688 DXS327685:DXS327688 EHO327685:EHO327688 ERK327685:ERK327688 FBG327685:FBG327688 FLC327685:FLC327688 FUY327685:FUY327688 GEU327685:GEU327688 GOQ327685:GOQ327688 GYM327685:GYM327688 HII327685:HII327688 HSE327685:HSE327688 ICA327685:ICA327688 ILW327685:ILW327688 IVS327685:IVS327688 JFO327685:JFO327688 JPK327685:JPK327688 JZG327685:JZG327688 KJC327685:KJC327688 KSY327685:KSY327688 LCU327685:LCU327688 LMQ327685:LMQ327688 LWM327685:LWM327688 MGI327685:MGI327688 MQE327685:MQE327688 NAA327685:NAA327688 NJW327685:NJW327688 NTS327685:NTS327688 ODO327685:ODO327688 ONK327685:ONK327688 OXG327685:OXG327688 PHC327685:PHC327688 PQY327685:PQY327688 QAU327685:QAU327688 QKQ327685:QKQ327688 QUM327685:QUM327688 REI327685:REI327688 ROE327685:ROE327688 RYA327685:RYA327688 SHW327685:SHW327688 SRS327685:SRS327688 TBO327685:TBO327688 TLK327685:TLK327688 TVG327685:TVG327688 UFC327685:UFC327688 UOY327685:UOY327688 UYU327685:UYU327688 VIQ327685:VIQ327688 VSM327685:VSM327688 WCI327685:WCI327688 WME327685:WME327688 WWA327685:WWA327688 S393221:S393224 JO393221:JO393224 TK393221:TK393224 ADG393221:ADG393224 ANC393221:ANC393224 AWY393221:AWY393224 BGU393221:BGU393224 BQQ393221:BQQ393224 CAM393221:CAM393224 CKI393221:CKI393224 CUE393221:CUE393224 DEA393221:DEA393224 DNW393221:DNW393224 DXS393221:DXS393224 EHO393221:EHO393224 ERK393221:ERK393224 FBG393221:FBG393224 FLC393221:FLC393224 FUY393221:FUY393224 GEU393221:GEU393224 GOQ393221:GOQ393224 GYM393221:GYM393224 HII393221:HII393224 HSE393221:HSE393224 ICA393221:ICA393224 ILW393221:ILW393224 IVS393221:IVS393224 JFO393221:JFO393224 JPK393221:JPK393224 JZG393221:JZG393224 KJC393221:KJC393224 KSY393221:KSY393224 LCU393221:LCU393224 LMQ393221:LMQ393224 LWM393221:LWM393224 MGI393221:MGI393224 MQE393221:MQE393224 NAA393221:NAA393224 NJW393221:NJW393224 NTS393221:NTS393224 ODO393221:ODO393224 ONK393221:ONK393224 OXG393221:OXG393224 PHC393221:PHC393224 PQY393221:PQY393224 QAU393221:QAU393224 QKQ393221:QKQ393224 QUM393221:QUM393224 REI393221:REI393224 ROE393221:ROE393224 RYA393221:RYA393224 SHW393221:SHW393224 SRS393221:SRS393224 TBO393221:TBO393224 TLK393221:TLK393224 TVG393221:TVG393224 UFC393221:UFC393224 UOY393221:UOY393224 UYU393221:UYU393224 VIQ393221:VIQ393224 VSM393221:VSM393224 WCI393221:WCI393224 WME393221:WME393224 WWA393221:WWA393224 S458757:S458760 JO458757:JO458760 TK458757:TK458760 ADG458757:ADG458760 ANC458757:ANC458760 AWY458757:AWY458760 BGU458757:BGU458760 BQQ458757:BQQ458760 CAM458757:CAM458760 CKI458757:CKI458760 CUE458757:CUE458760 DEA458757:DEA458760 DNW458757:DNW458760 DXS458757:DXS458760 EHO458757:EHO458760 ERK458757:ERK458760 FBG458757:FBG458760 FLC458757:FLC458760 FUY458757:FUY458760 GEU458757:GEU458760 GOQ458757:GOQ458760 GYM458757:GYM458760 HII458757:HII458760 HSE458757:HSE458760 ICA458757:ICA458760 ILW458757:ILW458760 IVS458757:IVS458760 JFO458757:JFO458760 JPK458757:JPK458760 JZG458757:JZG458760 KJC458757:KJC458760 KSY458757:KSY458760 LCU458757:LCU458760 LMQ458757:LMQ458760 LWM458757:LWM458760 MGI458757:MGI458760 MQE458757:MQE458760 NAA458757:NAA458760 NJW458757:NJW458760 NTS458757:NTS458760 ODO458757:ODO458760 ONK458757:ONK458760 OXG458757:OXG458760 PHC458757:PHC458760 PQY458757:PQY458760 QAU458757:QAU458760 QKQ458757:QKQ458760 QUM458757:QUM458760 REI458757:REI458760 ROE458757:ROE458760 RYA458757:RYA458760 SHW458757:SHW458760 SRS458757:SRS458760 TBO458757:TBO458760 TLK458757:TLK458760 TVG458757:TVG458760 UFC458757:UFC458760 UOY458757:UOY458760 UYU458757:UYU458760 VIQ458757:VIQ458760 VSM458757:VSM458760 WCI458757:WCI458760 WME458757:WME458760 WWA458757:WWA458760 S524293:S524296 JO524293:JO524296 TK524293:TK524296 ADG524293:ADG524296 ANC524293:ANC524296 AWY524293:AWY524296 BGU524293:BGU524296 BQQ524293:BQQ524296 CAM524293:CAM524296 CKI524293:CKI524296 CUE524293:CUE524296 DEA524293:DEA524296 DNW524293:DNW524296 DXS524293:DXS524296 EHO524293:EHO524296 ERK524293:ERK524296 FBG524293:FBG524296 FLC524293:FLC524296 FUY524293:FUY524296 GEU524293:GEU524296 GOQ524293:GOQ524296 GYM524293:GYM524296 HII524293:HII524296 HSE524293:HSE524296 ICA524293:ICA524296 ILW524293:ILW524296 IVS524293:IVS524296 JFO524293:JFO524296 JPK524293:JPK524296 JZG524293:JZG524296 KJC524293:KJC524296 KSY524293:KSY524296 LCU524293:LCU524296 LMQ524293:LMQ524296 LWM524293:LWM524296 MGI524293:MGI524296 MQE524293:MQE524296 NAA524293:NAA524296 NJW524293:NJW524296 NTS524293:NTS524296 ODO524293:ODO524296 ONK524293:ONK524296 OXG524293:OXG524296 PHC524293:PHC524296 PQY524293:PQY524296 QAU524293:QAU524296 QKQ524293:QKQ524296 QUM524293:QUM524296 REI524293:REI524296 ROE524293:ROE524296 RYA524293:RYA524296 SHW524293:SHW524296 SRS524293:SRS524296 TBO524293:TBO524296 TLK524293:TLK524296 TVG524293:TVG524296 UFC524293:UFC524296 UOY524293:UOY524296 UYU524293:UYU524296 VIQ524293:VIQ524296 VSM524293:VSM524296 WCI524293:WCI524296 WME524293:WME524296 WWA524293:WWA524296 S589829:S589832 JO589829:JO589832 TK589829:TK589832 ADG589829:ADG589832 ANC589829:ANC589832 AWY589829:AWY589832 BGU589829:BGU589832 BQQ589829:BQQ589832 CAM589829:CAM589832 CKI589829:CKI589832 CUE589829:CUE589832 DEA589829:DEA589832 DNW589829:DNW589832 DXS589829:DXS589832 EHO589829:EHO589832 ERK589829:ERK589832 FBG589829:FBG589832 FLC589829:FLC589832 FUY589829:FUY589832 GEU589829:GEU589832 GOQ589829:GOQ589832 GYM589829:GYM589832 HII589829:HII589832 HSE589829:HSE589832 ICA589829:ICA589832 ILW589829:ILW589832 IVS589829:IVS589832 JFO589829:JFO589832 JPK589829:JPK589832 JZG589829:JZG589832 KJC589829:KJC589832 KSY589829:KSY589832 LCU589829:LCU589832 LMQ589829:LMQ589832 LWM589829:LWM589832 MGI589829:MGI589832 MQE589829:MQE589832 NAA589829:NAA589832 NJW589829:NJW589832 NTS589829:NTS589832 ODO589829:ODO589832 ONK589829:ONK589832 OXG589829:OXG589832 PHC589829:PHC589832 PQY589829:PQY589832 QAU589829:QAU589832 QKQ589829:QKQ589832 QUM589829:QUM589832 REI589829:REI589832 ROE589829:ROE589832 RYA589829:RYA589832 SHW589829:SHW589832 SRS589829:SRS589832 TBO589829:TBO589832 TLK589829:TLK589832 TVG589829:TVG589832 UFC589829:UFC589832 UOY589829:UOY589832 UYU589829:UYU589832 VIQ589829:VIQ589832 VSM589829:VSM589832 WCI589829:WCI589832 WME589829:WME589832 WWA589829:WWA589832 S655365:S655368 JO655365:JO655368 TK655365:TK655368 ADG655365:ADG655368 ANC655365:ANC655368 AWY655365:AWY655368 BGU655365:BGU655368 BQQ655365:BQQ655368 CAM655365:CAM655368 CKI655365:CKI655368 CUE655365:CUE655368 DEA655365:DEA655368 DNW655365:DNW655368 DXS655365:DXS655368 EHO655365:EHO655368 ERK655365:ERK655368 FBG655365:FBG655368 FLC655365:FLC655368 FUY655365:FUY655368 GEU655365:GEU655368 GOQ655365:GOQ655368 GYM655365:GYM655368 HII655365:HII655368 HSE655365:HSE655368 ICA655365:ICA655368 ILW655365:ILW655368 IVS655365:IVS655368 JFO655365:JFO655368 JPK655365:JPK655368 JZG655365:JZG655368 KJC655365:KJC655368 KSY655365:KSY655368 LCU655365:LCU655368 LMQ655365:LMQ655368 LWM655365:LWM655368 MGI655365:MGI655368 MQE655365:MQE655368 NAA655365:NAA655368 NJW655365:NJW655368 NTS655365:NTS655368 ODO655365:ODO655368 ONK655365:ONK655368 OXG655365:OXG655368 PHC655365:PHC655368 PQY655365:PQY655368 QAU655365:QAU655368 QKQ655365:QKQ655368 QUM655365:QUM655368 REI655365:REI655368 ROE655365:ROE655368 RYA655365:RYA655368 SHW655365:SHW655368 SRS655365:SRS655368 TBO655365:TBO655368 TLK655365:TLK655368 TVG655365:TVG655368 UFC655365:UFC655368 UOY655365:UOY655368 UYU655365:UYU655368 VIQ655365:VIQ655368 VSM655365:VSM655368 WCI655365:WCI655368 WME655365:WME655368 WWA655365:WWA655368 S720901:S720904 JO720901:JO720904 TK720901:TK720904 ADG720901:ADG720904 ANC720901:ANC720904 AWY720901:AWY720904 BGU720901:BGU720904 BQQ720901:BQQ720904 CAM720901:CAM720904 CKI720901:CKI720904 CUE720901:CUE720904 DEA720901:DEA720904 DNW720901:DNW720904 DXS720901:DXS720904 EHO720901:EHO720904 ERK720901:ERK720904 FBG720901:FBG720904 FLC720901:FLC720904 FUY720901:FUY720904 GEU720901:GEU720904 GOQ720901:GOQ720904 GYM720901:GYM720904 HII720901:HII720904 HSE720901:HSE720904 ICA720901:ICA720904 ILW720901:ILW720904 IVS720901:IVS720904 JFO720901:JFO720904 JPK720901:JPK720904 JZG720901:JZG720904 KJC720901:KJC720904 KSY720901:KSY720904 LCU720901:LCU720904 LMQ720901:LMQ720904 LWM720901:LWM720904 MGI720901:MGI720904 MQE720901:MQE720904 NAA720901:NAA720904 NJW720901:NJW720904 NTS720901:NTS720904 ODO720901:ODO720904 ONK720901:ONK720904 OXG720901:OXG720904 PHC720901:PHC720904 PQY720901:PQY720904 QAU720901:QAU720904 QKQ720901:QKQ720904 QUM720901:QUM720904 REI720901:REI720904 ROE720901:ROE720904 RYA720901:RYA720904 SHW720901:SHW720904 SRS720901:SRS720904 TBO720901:TBO720904 TLK720901:TLK720904 TVG720901:TVG720904 UFC720901:UFC720904 UOY720901:UOY720904 UYU720901:UYU720904 VIQ720901:VIQ720904 VSM720901:VSM720904 WCI720901:WCI720904 WME720901:WME720904 WWA720901:WWA720904 S786437:S786440 JO786437:JO786440 TK786437:TK786440 ADG786437:ADG786440 ANC786437:ANC786440 AWY786437:AWY786440 BGU786437:BGU786440 BQQ786437:BQQ786440 CAM786437:CAM786440 CKI786437:CKI786440 CUE786437:CUE786440 DEA786437:DEA786440 DNW786437:DNW786440 DXS786437:DXS786440 EHO786437:EHO786440 ERK786437:ERK786440 FBG786437:FBG786440 FLC786437:FLC786440 FUY786437:FUY786440 GEU786437:GEU786440 GOQ786437:GOQ786440 GYM786437:GYM786440 HII786437:HII786440 HSE786437:HSE786440 ICA786437:ICA786440 ILW786437:ILW786440 IVS786437:IVS786440 JFO786437:JFO786440 JPK786437:JPK786440 JZG786437:JZG786440 KJC786437:KJC786440 KSY786437:KSY786440 LCU786437:LCU786440 LMQ786437:LMQ786440 LWM786437:LWM786440 MGI786437:MGI786440 MQE786437:MQE786440 NAA786437:NAA786440 NJW786437:NJW786440 NTS786437:NTS786440 ODO786437:ODO786440 ONK786437:ONK786440 OXG786437:OXG786440 PHC786437:PHC786440 PQY786437:PQY786440 QAU786437:QAU786440 QKQ786437:QKQ786440 QUM786437:QUM786440 REI786437:REI786440 ROE786437:ROE786440 RYA786437:RYA786440 SHW786437:SHW786440 SRS786437:SRS786440 TBO786437:TBO786440 TLK786437:TLK786440 TVG786437:TVG786440 UFC786437:UFC786440 UOY786437:UOY786440 UYU786437:UYU786440 VIQ786437:VIQ786440 VSM786437:VSM786440 WCI786437:WCI786440 WME786437:WME786440 WWA786437:WWA786440 S851973:S851976 JO851973:JO851976 TK851973:TK851976 ADG851973:ADG851976 ANC851973:ANC851976 AWY851973:AWY851976 BGU851973:BGU851976 BQQ851973:BQQ851976 CAM851973:CAM851976 CKI851973:CKI851976 CUE851973:CUE851976 DEA851973:DEA851976 DNW851973:DNW851976 DXS851973:DXS851976 EHO851973:EHO851976 ERK851973:ERK851976 FBG851973:FBG851976 FLC851973:FLC851976 FUY851973:FUY851976 GEU851973:GEU851976 GOQ851973:GOQ851976 GYM851973:GYM851976 HII851973:HII851976 HSE851973:HSE851976 ICA851973:ICA851976 ILW851973:ILW851976 IVS851973:IVS851976 JFO851973:JFO851976 JPK851973:JPK851976 JZG851973:JZG851976 KJC851973:KJC851976 KSY851973:KSY851976 LCU851973:LCU851976 LMQ851973:LMQ851976 LWM851973:LWM851976 MGI851973:MGI851976 MQE851973:MQE851976 NAA851973:NAA851976 NJW851973:NJW851976 NTS851973:NTS851976 ODO851973:ODO851976 ONK851973:ONK851976 OXG851973:OXG851976 PHC851973:PHC851976 PQY851973:PQY851976 QAU851973:QAU851976 QKQ851973:QKQ851976 QUM851973:QUM851976 REI851973:REI851976 ROE851973:ROE851976 RYA851973:RYA851976 SHW851973:SHW851976 SRS851973:SRS851976 TBO851973:TBO851976 TLK851973:TLK851976 TVG851973:TVG851976 UFC851973:UFC851976 UOY851973:UOY851976 UYU851973:UYU851976 VIQ851973:VIQ851976 VSM851973:VSM851976 WCI851973:WCI851976 WME851973:WME851976 WWA851973:WWA851976 S917509:S917512 JO917509:JO917512 TK917509:TK917512 ADG917509:ADG917512 ANC917509:ANC917512 AWY917509:AWY917512 BGU917509:BGU917512 BQQ917509:BQQ917512 CAM917509:CAM917512 CKI917509:CKI917512 CUE917509:CUE917512 DEA917509:DEA917512 DNW917509:DNW917512 DXS917509:DXS917512 EHO917509:EHO917512 ERK917509:ERK917512 FBG917509:FBG917512 FLC917509:FLC917512 FUY917509:FUY917512 GEU917509:GEU917512 GOQ917509:GOQ917512 GYM917509:GYM917512 HII917509:HII917512 HSE917509:HSE917512 ICA917509:ICA917512 ILW917509:ILW917512 IVS917509:IVS917512 JFO917509:JFO917512 JPK917509:JPK917512 JZG917509:JZG917512 KJC917509:KJC917512 KSY917509:KSY917512 LCU917509:LCU917512 LMQ917509:LMQ917512 LWM917509:LWM917512 MGI917509:MGI917512 MQE917509:MQE917512 NAA917509:NAA917512 NJW917509:NJW917512 NTS917509:NTS917512 ODO917509:ODO917512 ONK917509:ONK917512 OXG917509:OXG917512 PHC917509:PHC917512 PQY917509:PQY917512 QAU917509:QAU917512 QKQ917509:QKQ917512 QUM917509:QUM917512 REI917509:REI917512 ROE917509:ROE917512 RYA917509:RYA917512 SHW917509:SHW917512 SRS917509:SRS917512 TBO917509:TBO917512 TLK917509:TLK917512 TVG917509:TVG917512 UFC917509:UFC917512 UOY917509:UOY917512 UYU917509:UYU917512 VIQ917509:VIQ917512 VSM917509:VSM917512 WCI917509:WCI917512 WME917509:WME917512 WWA917509:WWA917512 S983045:S983048 JO983045:JO983048 TK983045:TK983048 ADG983045:ADG983048 ANC983045:ANC983048 AWY983045:AWY983048 BGU983045:BGU983048 BQQ983045:BQQ983048 CAM983045:CAM983048 CKI983045:CKI983048 CUE983045:CUE983048 DEA983045:DEA983048 DNW983045:DNW983048 DXS983045:DXS983048 EHO983045:EHO983048 ERK983045:ERK983048 FBG983045:FBG983048 FLC983045:FLC983048 FUY983045:FUY983048 GEU983045:GEU983048 GOQ983045:GOQ983048 GYM983045:GYM983048 HII983045:HII983048 HSE983045:HSE983048 ICA983045:ICA983048 ILW983045:ILW983048 IVS983045:IVS983048 JFO983045:JFO983048 JPK983045:JPK983048 JZG983045:JZG983048 KJC983045:KJC983048 KSY983045:KSY983048 LCU983045:LCU983048 LMQ983045:LMQ983048 LWM983045:LWM983048 MGI983045:MGI983048 MQE983045:MQE983048 NAA983045:NAA983048 NJW983045:NJW983048 NTS983045:NTS983048 ODO983045:ODO983048 ONK983045:ONK983048 OXG983045:OXG983048 PHC983045:PHC983048 PQY983045:PQY983048 QAU983045:QAU983048 QKQ983045:QKQ983048 QUM983045:QUM983048 REI983045:REI983048 ROE983045:ROE983048 RYA983045:RYA983048 SHW983045:SHW983048 SRS983045:SRS983048 TBO983045:TBO983048 TLK983045:TLK983048 TVG983045:TVG983048 UFC983045:UFC983048 UOY983045:UOY983048 UYU983045:UYU983048 VIQ983045:VIQ983048 VSM983045:VSM983048 WCI983045:WCI983048 WME983045:WME983048 WWA983045:WWA983048 WWA983050:WWA983053 S65546:S65549 JO65546:JO65549 TK65546:TK65549 ADG65546:ADG65549 ANC65546:ANC65549 AWY65546:AWY65549 BGU65546:BGU65549 BQQ65546:BQQ65549 CAM65546:CAM65549 CKI65546:CKI65549 CUE65546:CUE65549 DEA65546:DEA65549 DNW65546:DNW65549 DXS65546:DXS65549 EHO65546:EHO65549 ERK65546:ERK65549 FBG65546:FBG65549 FLC65546:FLC65549 FUY65546:FUY65549 GEU65546:GEU65549 GOQ65546:GOQ65549 GYM65546:GYM65549 HII65546:HII65549 HSE65546:HSE65549 ICA65546:ICA65549 ILW65546:ILW65549 IVS65546:IVS65549 JFO65546:JFO65549 JPK65546:JPK65549 JZG65546:JZG65549 KJC65546:KJC65549 KSY65546:KSY65549 LCU65546:LCU65549 LMQ65546:LMQ65549 LWM65546:LWM65549 MGI65546:MGI65549 MQE65546:MQE65549 NAA65546:NAA65549 NJW65546:NJW65549 NTS65546:NTS65549 ODO65546:ODO65549 ONK65546:ONK65549 OXG65546:OXG65549 PHC65546:PHC65549 PQY65546:PQY65549 QAU65546:QAU65549 QKQ65546:QKQ65549 QUM65546:QUM65549 REI65546:REI65549 ROE65546:ROE65549 RYA65546:RYA65549 SHW65546:SHW65549 SRS65546:SRS65549 TBO65546:TBO65549 TLK65546:TLK65549 TVG65546:TVG65549 UFC65546:UFC65549 UOY65546:UOY65549 UYU65546:UYU65549 VIQ65546:VIQ65549 VSM65546:VSM65549 WCI65546:WCI65549 WME65546:WME65549 WWA65546:WWA65549 S131082:S131085 JO131082:JO131085 TK131082:TK131085 ADG131082:ADG131085 ANC131082:ANC131085 AWY131082:AWY131085 BGU131082:BGU131085 BQQ131082:BQQ131085 CAM131082:CAM131085 CKI131082:CKI131085 CUE131082:CUE131085 DEA131082:DEA131085 DNW131082:DNW131085 DXS131082:DXS131085 EHO131082:EHO131085 ERK131082:ERK131085 FBG131082:FBG131085 FLC131082:FLC131085 FUY131082:FUY131085 GEU131082:GEU131085 GOQ131082:GOQ131085 GYM131082:GYM131085 HII131082:HII131085 HSE131082:HSE131085 ICA131082:ICA131085 ILW131082:ILW131085 IVS131082:IVS131085 JFO131082:JFO131085 JPK131082:JPK131085 JZG131082:JZG131085 KJC131082:KJC131085 KSY131082:KSY131085 LCU131082:LCU131085 LMQ131082:LMQ131085 LWM131082:LWM131085 MGI131082:MGI131085 MQE131082:MQE131085 NAA131082:NAA131085 NJW131082:NJW131085 NTS131082:NTS131085 ODO131082:ODO131085 ONK131082:ONK131085 OXG131082:OXG131085 PHC131082:PHC131085 PQY131082:PQY131085 QAU131082:QAU131085 QKQ131082:QKQ131085 QUM131082:QUM131085 REI131082:REI131085 ROE131082:ROE131085 RYA131082:RYA131085 SHW131082:SHW131085 SRS131082:SRS131085 TBO131082:TBO131085 TLK131082:TLK131085 TVG131082:TVG131085 UFC131082:UFC131085 UOY131082:UOY131085 UYU131082:UYU131085 VIQ131082:VIQ131085 VSM131082:VSM131085 WCI131082:WCI131085 WME131082:WME131085 WWA131082:WWA131085 S196618:S196621 JO196618:JO196621 TK196618:TK196621 ADG196618:ADG196621 ANC196618:ANC196621 AWY196618:AWY196621 BGU196618:BGU196621 BQQ196618:BQQ196621 CAM196618:CAM196621 CKI196618:CKI196621 CUE196618:CUE196621 DEA196618:DEA196621 DNW196618:DNW196621 DXS196618:DXS196621 EHO196618:EHO196621 ERK196618:ERK196621 FBG196618:FBG196621 FLC196618:FLC196621 FUY196618:FUY196621 GEU196618:GEU196621 GOQ196618:GOQ196621 GYM196618:GYM196621 HII196618:HII196621 HSE196618:HSE196621 ICA196618:ICA196621 ILW196618:ILW196621 IVS196618:IVS196621 JFO196618:JFO196621 JPK196618:JPK196621 JZG196618:JZG196621 KJC196618:KJC196621 KSY196618:KSY196621 LCU196618:LCU196621 LMQ196618:LMQ196621 LWM196618:LWM196621 MGI196618:MGI196621 MQE196618:MQE196621 NAA196618:NAA196621 NJW196618:NJW196621 NTS196618:NTS196621 ODO196618:ODO196621 ONK196618:ONK196621 OXG196618:OXG196621 PHC196618:PHC196621 PQY196618:PQY196621 QAU196618:QAU196621 QKQ196618:QKQ196621 QUM196618:QUM196621 REI196618:REI196621 ROE196618:ROE196621 RYA196618:RYA196621 SHW196618:SHW196621 SRS196618:SRS196621 TBO196618:TBO196621 TLK196618:TLK196621 TVG196618:TVG196621 UFC196618:UFC196621 UOY196618:UOY196621 UYU196618:UYU196621 VIQ196618:VIQ196621 VSM196618:VSM196621 WCI196618:WCI196621 WME196618:WME196621 WWA196618:WWA196621 S262154:S262157 JO262154:JO262157 TK262154:TK262157 ADG262154:ADG262157 ANC262154:ANC262157 AWY262154:AWY262157 BGU262154:BGU262157 BQQ262154:BQQ262157 CAM262154:CAM262157 CKI262154:CKI262157 CUE262154:CUE262157 DEA262154:DEA262157 DNW262154:DNW262157 DXS262154:DXS262157 EHO262154:EHO262157 ERK262154:ERK262157 FBG262154:FBG262157 FLC262154:FLC262157 FUY262154:FUY262157 GEU262154:GEU262157 GOQ262154:GOQ262157 GYM262154:GYM262157 HII262154:HII262157 HSE262154:HSE262157 ICA262154:ICA262157 ILW262154:ILW262157 IVS262154:IVS262157 JFO262154:JFO262157 JPK262154:JPK262157 JZG262154:JZG262157 KJC262154:KJC262157 KSY262154:KSY262157 LCU262154:LCU262157 LMQ262154:LMQ262157 LWM262154:LWM262157 MGI262154:MGI262157 MQE262154:MQE262157 NAA262154:NAA262157 NJW262154:NJW262157 NTS262154:NTS262157 ODO262154:ODO262157 ONK262154:ONK262157 OXG262154:OXG262157 PHC262154:PHC262157 PQY262154:PQY262157 QAU262154:QAU262157 QKQ262154:QKQ262157 QUM262154:QUM262157 REI262154:REI262157 ROE262154:ROE262157 RYA262154:RYA262157 SHW262154:SHW262157 SRS262154:SRS262157 TBO262154:TBO262157 TLK262154:TLK262157 TVG262154:TVG262157 UFC262154:UFC262157 UOY262154:UOY262157 UYU262154:UYU262157 VIQ262154:VIQ262157 VSM262154:VSM262157 WCI262154:WCI262157 WME262154:WME262157 WWA262154:WWA262157 S327690:S327693 JO327690:JO327693 TK327690:TK327693 ADG327690:ADG327693 ANC327690:ANC327693 AWY327690:AWY327693 BGU327690:BGU327693 BQQ327690:BQQ327693 CAM327690:CAM327693 CKI327690:CKI327693 CUE327690:CUE327693 DEA327690:DEA327693 DNW327690:DNW327693 DXS327690:DXS327693 EHO327690:EHO327693 ERK327690:ERK327693 FBG327690:FBG327693 FLC327690:FLC327693 FUY327690:FUY327693 GEU327690:GEU327693 GOQ327690:GOQ327693 GYM327690:GYM327693 HII327690:HII327693 HSE327690:HSE327693 ICA327690:ICA327693 ILW327690:ILW327693 IVS327690:IVS327693 JFO327690:JFO327693 JPK327690:JPK327693 JZG327690:JZG327693 KJC327690:KJC327693 KSY327690:KSY327693 LCU327690:LCU327693 LMQ327690:LMQ327693 LWM327690:LWM327693 MGI327690:MGI327693 MQE327690:MQE327693 NAA327690:NAA327693 NJW327690:NJW327693 NTS327690:NTS327693 ODO327690:ODO327693 ONK327690:ONK327693 OXG327690:OXG327693 PHC327690:PHC327693 PQY327690:PQY327693 QAU327690:QAU327693 QKQ327690:QKQ327693 QUM327690:QUM327693 REI327690:REI327693 ROE327690:ROE327693 RYA327690:RYA327693 SHW327690:SHW327693 SRS327690:SRS327693 TBO327690:TBO327693 TLK327690:TLK327693 TVG327690:TVG327693 UFC327690:UFC327693 UOY327690:UOY327693 UYU327690:UYU327693 VIQ327690:VIQ327693 VSM327690:VSM327693 WCI327690:WCI327693 WME327690:WME327693 WWA327690:WWA327693 S393226:S393229 JO393226:JO393229 TK393226:TK393229 ADG393226:ADG393229 ANC393226:ANC393229 AWY393226:AWY393229 BGU393226:BGU393229 BQQ393226:BQQ393229 CAM393226:CAM393229 CKI393226:CKI393229 CUE393226:CUE393229 DEA393226:DEA393229 DNW393226:DNW393229 DXS393226:DXS393229 EHO393226:EHO393229 ERK393226:ERK393229 FBG393226:FBG393229 FLC393226:FLC393229 FUY393226:FUY393229 GEU393226:GEU393229 GOQ393226:GOQ393229 GYM393226:GYM393229 HII393226:HII393229 HSE393226:HSE393229 ICA393226:ICA393229 ILW393226:ILW393229 IVS393226:IVS393229 JFO393226:JFO393229 JPK393226:JPK393229 JZG393226:JZG393229 KJC393226:KJC393229 KSY393226:KSY393229 LCU393226:LCU393229 LMQ393226:LMQ393229 LWM393226:LWM393229 MGI393226:MGI393229 MQE393226:MQE393229 NAA393226:NAA393229 NJW393226:NJW393229 NTS393226:NTS393229 ODO393226:ODO393229 ONK393226:ONK393229 OXG393226:OXG393229 PHC393226:PHC393229 PQY393226:PQY393229 QAU393226:QAU393229 QKQ393226:QKQ393229 QUM393226:QUM393229 REI393226:REI393229 ROE393226:ROE393229 RYA393226:RYA393229 SHW393226:SHW393229 SRS393226:SRS393229 TBO393226:TBO393229 TLK393226:TLK393229 TVG393226:TVG393229 UFC393226:UFC393229 UOY393226:UOY393229 UYU393226:UYU393229 VIQ393226:VIQ393229 VSM393226:VSM393229 WCI393226:WCI393229 WME393226:WME393229 WWA393226:WWA393229 S458762:S458765 JO458762:JO458765 TK458762:TK458765 ADG458762:ADG458765 ANC458762:ANC458765 AWY458762:AWY458765 BGU458762:BGU458765 BQQ458762:BQQ458765 CAM458762:CAM458765 CKI458762:CKI458765 CUE458762:CUE458765 DEA458762:DEA458765 DNW458762:DNW458765 DXS458762:DXS458765 EHO458762:EHO458765 ERK458762:ERK458765 FBG458762:FBG458765 FLC458762:FLC458765 FUY458762:FUY458765 GEU458762:GEU458765 GOQ458762:GOQ458765 GYM458762:GYM458765 HII458762:HII458765 HSE458762:HSE458765 ICA458762:ICA458765 ILW458762:ILW458765 IVS458762:IVS458765 JFO458762:JFO458765 JPK458762:JPK458765 JZG458762:JZG458765 KJC458762:KJC458765 KSY458762:KSY458765 LCU458762:LCU458765 LMQ458762:LMQ458765 LWM458762:LWM458765 MGI458762:MGI458765 MQE458762:MQE458765 NAA458762:NAA458765 NJW458762:NJW458765 NTS458762:NTS458765 ODO458762:ODO458765 ONK458762:ONK458765 OXG458762:OXG458765 PHC458762:PHC458765 PQY458762:PQY458765 QAU458762:QAU458765 QKQ458762:QKQ458765 QUM458762:QUM458765 REI458762:REI458765 ROE458762:ROE458765 RYA458762:RYA458765 SHW458762:SHW458765 SRS458762:SRS458765 TBO458762:TBO458765 TLK458762:TLK458765 TVG458762:TVG458765 UFC458762:UFC458765 UOY458762:UOY458765 UYU458762:UYU458765 VIQ458762:VIQ458765 VSM458762:VSM458765 WCI458762:WCI458765 WME458762:WME458765 WWA458762:WWA458765 S524298:S524301 JO524298:JO524301 TK524298:TK524301 ADG524298:ADG524301 ANC524298:ANC524301 AWY524298:AWY524301 BGU524298:BGU524301 BQQ524298:BQQ524301 CAM524298:CAM524301 CKI524298:CKI524301 CUE524298:CUE524301 DEA524298:DEA524301 DNW524298:DNW524301 DXS524298:DXS524301 EHO524298:EHO524301 ERK524298:ERK524301 FBG524298:FBG524301 FLC524298:FLC524301 FUY524298:FUY524301 GEU524298:GEU524301 GOQ524298:GOQ524301 GYM524298:GYM524301 HII524298:HII524301 HSE524298:HSE524301 ICA524298:ICA524301 ILW524298:ILW524301 IVS524298:IVS524301 JFO524298:JFO524301 JPK524298:JPK524301 JZG524298:JZG524301 KJC524298:KJC524301 KSY524298:KSY524301 LCU524298:LCU524301 LMQ524298:LMQ524301 LWM524298:LWM524301 MGI524298:MGI524301 MQE524298:MQE524301 NAA524298:NAA524301 NJW524298:NJW524301 NTS524298:NTS524301 ODO524298:ODO524301 ONK524298:ONK524301 OXG524298:OXG524301 PHC524298:PHC524301 PQY524298:PQY524301 QAU524298:QAU524301 QKQ524298:QKQ524301 QUM524298:QUM524301 REI524298:REI524301 ROE524298:ROE524301 RYA524298:RYA524301 SHW524298:SHW524301 SRS524298:SRS524301 TBO524298:TBO524301 TLK524298:TLK524301 TVG524298:TVG524301 UFC524298:UFC524301 UOY524298:UOY524301 UYU524298:UYU524301 VIQ524298:VIQ524301 VSM524298:VSM524301 WCI524298:WCI524301 WME524298:WME524301 WWA524298:WWA524301 S589834:S589837 JO589834:JO589837 TK589834:TK589837 ADG589834:ADG589837 ANC589834:ANC589837 AWY589834:AWY589837 BGU589834:BGU589837 BQQ589834:BQQ589837 CAM589834:CAM589837 CKI589834:CKI589837 CUE589834:CUE589837 DEA589834:DEA589837 DNW589834:DNW589837 DXS589834:DXS589837 EHO589834:EHO589837 ERK589834:ERK589837 FBG589834:FBG589837 FLC589834:FLC589837 FUY589834:FUY589837 GEU589834:GEU589837 GOQ589834:GOQ589837 GYM589834:GYM589837 HII589834:HII589837 HSE589834:HSE589837 ICA589834:ICA589837 ILW589834:ILW589837 IVS589834:IVS589837 JFO589834:JFO589837 JPK589834:JPK589837 JZG589834:JZG589837 KJC589834:KJC589837 KSY589834:KSY589837 LCU589834:LCU589837 LMQ589834:LMQ589837 LWM589834:LWM589837 MGI589834:MGI589837 MQE589834:MQE589837 NAA589834:NAA589837 NJW589834:NJW589837 NTS589834:NTS589837 ODO589834:ODO589837 ONK589834:ONK589837 OXG589834:OXG589837 PHC589834:PHC589837 PQY589834:PQY589837 QAU589834:QAU589837 QKQ589834:QKQ589837 QUM589834:QUM589837 REI589834:REI589837 ROE589834:ROE589837 RYA589834:RYA589837 SHW589834:SHW589837 SRS589834:SRS589837 TBO589834:TBO589837 TLK589834:TLK589837 TVG589834:TVG589837 UFC589834:UFC589837 UOY589834:UOY589837 UYU589834:UYU589837 VIQ589834:VIQ589837 VSM589834:VSM589837 WCI589834:WCI589837 WME589834:WME589837 WWA589834:WWA589837 S655370:S655373 JO655370:JO655373 TK655370:TK655373 ADG655370:ADG655373 ANC655370:ANC655373 AWY655370:AWY655373 BGU655370:BGU655373 BQQ655370:BQQ655373 CAM655370:CAM655373 CKI655370:CKI655373 CUE655370:CUE655373 DEA655370:DEA655373 DNW655370:DNW655373 DXS655370:DXS655373 EHO655370:EHO655373 ERK655370:ERK655373 FBG655370:FBG655373 FLC655370:FLC655373 FUY655370:FUY655373 GEU655370:GEU655373 GOQ655370:GOQ655373 GYM655370:GYM655373 HII655370:HII655373 HSE655370:HSE655373 ICA655370:ICA655373 ILW655370:ILW655373 IVS655370:IVS655373 JFO655370:JFO655373 JPK655370:JPK655373 JZG655370:JZG655373 KJC655370:KJC655373 KSY655370:KSY655373 LCU655370:LCU655373 LMQ655370:LMQ655373 LWM655370:LWM655373 MGI655370:MGI655373 MQE655370:MQE655373 NAA655370:NAA655373 NJW655370:NJW655373 NTS655370:NTS655373 ODO655370:ODO655373 ONK655370:ONK655373 OXG655370:OXG655373 PHC655370:PHC655373 PQY655370:PQY655373 QAU655370:QAU655373 QKQ655370:QKQ655373 QUM655370:QUM655373 REI655370:REI655373 ROE655370:ROE655373 RYA655370:RYA655373 SHW655370:SHW655373 SRS655370:SRS655373 TBO655370:TBO655373 TLK655370:TLK655373 TVG655370:TVG655373 UFC655370:UFC655373 UOY655370:UOY655373 UYU655370:UYU655373 VIQ655370:VIQ655373 VSM655370:VSM655373 WCI655370:WCI655373 WME655370:WME655373 WWA655370:WWA655373 S720906:S720909 JO720906:JO720909 TK720906:TK720909 ADG720906:ADG720909 ANC720906:ANC720909 AWY720906:AWY720909 BGU720906:BGU720909 BQQ720906:BQQ720909 CAM720906:CAM720909 CKI720906:CKI720909 CUE720906:CUE720909 DEA720906:DEA720909 DNW720906:DNW720909 DXS720906:DXS720909 EHO720906:EHO720909 ERK720906:ERK720909 FBG720906:FBG720909 FLC720906:FLC720909 FUY720906:FUY720909 GEU720906:GEU720909 GOQ720906:GOQ720909 GYM720906:GYM720909 HII720906:HII720909 HSE720906:HSE720909 ICA720906:ICA720909 ILW720906:ILW720909 IVS720906:IVS720909 JFO720906:JFO720909 JPK720906:JPK720909 JZG720906:JZG720909 KJC720906:KJC720909 KSY720906:KSY720909 LCU720906:LCU720909 LMQ720906:LMQ720909 LWM720906:LWM720909 MGI720906:MGI720909 MQE720906:MQE720909 NAA720906:NAA720909 NJW720906:NJW720909 NTS720906:NTS720909 ODO720906:ODO720909 ONK720906:ONK720909 OXG720906:OXG720909 PHC720906:PHC720909 PQY720906:PQY720909 QAU720906:QAU720909 QKQ720906:QKQ720909 QUM720906:QUM720909 REI720906:REI720909 ROE720906:ROE720909 RYA720906:RYA720909 SHW720906:SHW720909 SRS720906:SRS720909 TBO720906:TBO720909 TLK720906:TLK720909 TVG720906:TVG720909 UFC720906:UFC720909 UOY720906:UOY720909 UYU720906:UYU720909 VIQ720906:VIQ720909 VSM720906:VSM720909 WCI720906:WCI720909 WME720906:WME720909 WWA720906:WWA720909 S786442:S786445 JO786442:JO786445 TK786442:TK786445 ADG786442:ADG786445 ANC786442:ANC786445 AWY786442:AWY786445 BGU786442:BGU786445 BQQ786442:BQQ786445 CAM786442:CAM786445 CKI786442:CKI786445 CUE786442:CUE786445 DEA786442:DEA786445 DNW786442:DNW786445 DXS786442:DXS786445 EHO786442:EHO786445 ERK786442:ERK786445 FBG786442:FBG786445 FLC786442:FLC786445 FUY786442:FUY786445 GEU786442:GEU786445 GOQ786442:GOQ786445 GYM786442:GYM786445 HII786442:HII786445 HSE786442:HSE786445 ICA786442:ICA786445 ILW786442:ILW786445 IVS786442:IVS786445 JFO786442:JFO786445 JPK786442:JPK786445 JZG786442:JZG786445 KJC786442:KJC786445 KSY786442:KSY786445 LCU786442:LCU786445 LMQ786442:LMQ786445 LWM786442:LWM786445 MGI786442:MGI786445 MQE786442:MQE786445 NAA786442:NAA786445 NJW786442:NJW786445 NTS786442:NTS786445 ODO786442:ODO786445 ONK786442:ONK786445 OXG786442:OXG786445 PHC786442:PHC786445 PQY786442:PQY786445 QAU786442:QAU786445 QKQ786442:QKQ786445 QUM786442:QUM786445 REI786442:REI786445 ROE786442:ROE786445 RYA786442:RYA786445 SHW786442:SHW786445 SRS786442:SRS786445 TBO786442:TBO786445 TLK786442:TLK786445 TVG786442:TVG786445 UFC786442:UFC786445 UOY786442:UOY786445 UYU786442:UYU786445 VIQ786442:VIQ786445 VSM786442:VSM786445 WCI786442:WCI786445 WME786442:WME786445 WWA786442:WWA786445 S851978:S851981 JO851978:JO851981 TK851978:TK851981 ADG851978:ADG851981 ANC851978:ANC851981 AWY851978:AWY851981 BGU851978:BGU851981 BQQ851978:BQQ851981 CAM851978:CAM851981 CKI851978:CKI851981 CUE851978:CUE851981 DEA851978:DEA851981 DNW851978:DNW851981 DXS851978:DXS851981 EHO851978:EHO851981 ERK851978:ERK851981 FBG851978:FBG851981 FLC851978:FLC851981 FUY851978:FUY851981 GEU851978:GEU851981 GOQ851978:GOQ851981 GYM851978:GYM851981 HII851978:HII851981 HSE851978:HSE851981 ICA851978:ICA851981 ILW851978:ILW851981 IVS851978:IVS851981 JFO851978:JFO851981 JPK851978:JPK851981 JZG851978:JZG851981 KJC851978:KJC851981 KSY851978:KSY851981 LCU851978:LCU851981 LMQ851978:LMQ851981 LWM851978:LWM851981 MGI851978:MGI851981 MQE851978:MQE851981 NAA851978:NAA851981 NJW851978:NJW851981 NTS851978:NTS851981 ODO851978:ODO851981 ONK851978:ONK851981 OXG851978:OXG851981 PHC851978:PHC851981 PQY851978:PQY851981 QAU851978:QAU851981 QKQ851978:QKQ851981 QUM851978:QUM851981 REI851978:REI851981 ROE851978:ROE851981 RYA851978:RYA851981 SHW851978:SHW851981 SRS851978:SRS851981 TBO851978:TBO851981 TLK851978:TLK851981 TVG851978:TVG851981 UFC851978:UFC851981 UOY851978:UOY851981 UYU851978:UYU851981 VIQ851978:VIQ851981 VSM851978:VSM851981 WCI851978:WCI851981 WME851978:WME851981 WWA851978:WWA851981 S917514:S917517 JO917514:JO917517 TK917514:TK917517 ADG917514:ADG917517 ANC917514:ANC917517 AWY917514:AWY917517 BGU917514:BGU917517 BQQ917514:BQQ917517 CAM917514:CAM917517 CKI917514:CKI917517 CUE917514:CUE917517 DEA917514:DEA917517 DNW917514:DNW917517 DXS917514:DXS917517 EHO917514:EHO917517 ERK917514:ERK917517 FBG917514:FBG917517 FLC917514:FLC917517 FUY917514:FUY917517 GEU917514:GEU917517 GOQ917514:GOQ917517 GYM917514:GYM917517 HII917514:HII917517 HSE917514:HSE917517 ICA917514:ICA917517 ILW917514:ILW917517 IVS917514:IVS917517 JFO917514:JFO917517 JPK917514:JPK917517 JZG917514:JZG917517 KJC917514:KJC917517 KSY917514:KSY917517 LCU917514:LCU917517 LMQ917514:LMQ917517 LWM917514:LWM917517 MGI917514:MGI917517 MQE917514:MQE917517 NAA917514:NAA917517 NJW917514:NJW917517 NTS917514:NTS917517 ODO917514:ODO917517 ONK917514:ONK917517 OXG917514:OXG917517 PHC917514:PHC917517 PQY917514:PQY917517 QAU917514:QAU917517 QKQ917514:QKQ917517 QUM917514:QUM917517 REI917514:REI917517 ROE917514:ROE917517 RYA917514:RYA917517 SHW917514:SHW917517 SRS917514:SRS917517 TBO917514:TBO917517 TLK917514:TLK917517 TVG917514:TVG917517 UFC917514:UFC917517 UOY917514:UOY917517 UYU917514:UYU917517 VIQ917514:VIQ917517 VSM917514:VSM917517 WCI917514:WCI917517 WME917514:WME917517 WWA917514:WWA917517 S983050:S983053 JO983050:JO983053 TK983050:TK983053 ADG983050:ADG983053 ANC983050:ANC983053 AWY983050:AWY983053 BGU983050:BGU983053 BQQ983050:BQQ983053 CAM983050:CAM983053 CKI983050:CKI983053 CUE983050:CUE983053 DEA983050:DEA983053 DNW983050:DNW983053 DXS983050:DXS983053 EHO983050:EHO983053 ERK983050:ERK983053 FBG983050:FBG983053 FLC983050:FLC983053 FUY983050:FUY983053 GEU983050:GEU983053 GOQ983050:GOQ983053 GYM983050:GYM983053 HII983050:HII983053 HSE983050:HSE983053 ICA983050:ICA983053 ILW983050:ILW983053 IVS983050:IVS983053 JFO983050:JFO983053 JPK983050:JPK983053 JZG983050:JZG983053 KJC983050:KJC983053 KSY983050:KSY983053 LCU983050:LCU983053 LMQ983050:LMQ983053 LWM983050:LWM983053 MGI983050:MGI983053 MQE983050:MQE983053 NAA983050:NAA983053 NJW983050:NJW983053 NTS983050:NTS983053 ODO983050:ODO983053 ONK983050:ONK983053 OXG983050:OXG983053 PHC983050:PHC983053 PQY983050:PQY983053 QAU983050:QAU983053 QKQ983050:QKQ983053 QUM983050:QUM983053 REI983050:REI983053 ROE983050:ROE983053 RYA983050:RYA983053 SHW983050:SHW983053 SRS983050:SRS983053 TBO983050:TBO983053 TLK983050:TLK983053 TVG983050:TVG983053 UFC983050:UFC983053 UOY983050:UOY983053 UYU983050:UYU983053 VIQ983050:VIQ983053 VSM983050:VSM983053 WCI983050:WCI983053 WME983050:WME983053" xr:uid="{EA2F06A8-AF78-4158-AF7E-00ED1573FF44}">
      <formula1>#REF!</formula1>
    </dataValidation>
    <dataValidation type="list" allowBlank="1" showInputMessage="1" showErrorMessage="1" sqref="U10:U13 JQ10:JQ13 TM10:TM13 ADI10:ADI13 ANE10:ANE13 AXA10:AXA13 BGW10:BGW13 BQS10:BQS13 CAO10:CAO13 CKK10:CKK13 CUG10:CUG13 DEC10:DEC13 DNY10:DNY13 DXU10:DXU13 EHQ10:EHQ13 ERM10:ERM13 FBI10:FBI13 FLE10:FLE13 FVA10:FVA13 GEW10:GEW13 GOS10:GOS13 GYO10:GYO13 HIK10:HIK13 HSG10:HSG13 ICC10:ICC13 ILY10:ILY13 IVU10:IVU13 JFQ10:JFQ13 JPM10:JPM13 JZI10:JZI13 KJE10:KJE13 KTA10:KTA13 LCW10:LCW13 LMS10:LMS13 LWO10:LWO13 MGK10:MGK13 MQG10:MQG13 NAC10:NAC13 NJY10:NJY13 NTU10:NTU13 ODQ10:ODQ13 ONM10:ONM13 OXI10:OXI13 PHE10:PHE13 PRA10:PRA13 QAW10:QAW13 QKS10:QKS13 QUO10:QUO13 REK10:REK13 ROG10:ROG13 RYC10:RYC13 SHY10:SHY13 SRU10:SRU13 TBQ10:TBQ13 TLM10:TLM13 TVI10:TVI13 UFE10:UFE13 UPA10:UPA13 UYW10:UYW13 VIS10:VIS13 VSO10:VSO13 WCK10:WCK13 WMG10:WMG13 WWC10:WWC13 TM15:TM18 ADI15:ADI18 ANE15:ANE18 AXA15:AXA18 BGW15:BGW18 BQS15:BQS18 CAO15:CAO18 CKK15:CKK18 CUG15:CUG18 DEC15:DEC18 DNY15:DNY18 DXU15:DXU18 EHQ15:EHQ18 ERM15:ERM18 FBI15:FBI18 FLE15:FLE18 FVA15:FVA18 GEW15:GEW18 GOS15:GOS18 GYO15:GYO18 HIK15:HIK18 HSG15:HSG18 ICC15:ICC18 ILY15:ILY18 IVU15:IVU18 JFQ15:JFQ18 JPM15:JPM18 JZI15:JZI18 KJE15:KJE18 KTA15:KTA18 LCW15:LCW18 LMS15:LMS18 LWO15:LWO18 MGK15:MGK18 MQG15:MQG18 NAC15:NAC18 NJY15:NJY18 NTU15:NTU18 ODQ15:ODQ18 ONM15:ONM18 OXI15:OXI18 PHE15:PHE18 PRA15:PRA18 QAW15:QAW18 QKS15:QKS18 QUO15:QUO18 REK15:REK18 ROG15:ROG18 RYC15:RYC18 SHY15:SHY18 SRU15:SRU18 TBQ15:TBQ18 TLM15:TLM18 TVI15:TVI18 UFE15:UFE18 UPA15:UPA18 UYW15:UYW18 VIS15:VIS18 VSO15:VSO18 WCK15:WCK18 WMG15:WMG18 WWC15:WWC18 U15:U18 JQ15:JQ18 U20:U23 JH20:JH22 JQ23 WVT20:WVT22 WWC23 WLX20:WLX22 WMG23 WCB20:WCB22 WCK23 VSF20:VSF22 VSO23 VIJ20:VIJ22 VIS23 UYN20:UYN22 UYW23 UOR20:UOR22 UPA23 UEV20:UEV22 UFE23 TUZ20:TUZ22 TVI23 TLD20:TLD22 TLM23 TBH20:TBH22 TBQ23 SRL20:SRL22 SRU23 SHP20:SHP22 SHY23 RXT20:RXT22 RYC23 RNX20:RNX22 ROG23 REB20:REB22 REK23 QUF20:QUF22 QUO23 QKJ20:QKJ22 QKS23 QAN20:QAN22 QAW23 PQR20:PQR22 PRA23 PGV20:PGV22 PHE23 OWZ20:OWZ22 OXI23 OND20:OND22 ONM23 ODH20:ODH22 ODQ23 NTL20:NTL22 NTU23 NJP20:NJP22 NJY23 MZT20:MZT22 NAC23 MPX20:MPX22 MQG23 MGB20:MGB22 MGK23 LWF20:LWF22 LWO23 LMJ20:LMJ22 LMS23 LCN20:LCN22 LCW23 KSR20:KSR22 KTA23 KIV20:KIV22 KJE23 JYZ20:JYZ22 JZI23 JPD20:JPD22 JPM23 JFH20:JFH22 JFQ23 IVL20:IVL22 IVU23 ILP20:ILP22 ILY23 IBT20:IBT22 ICC23 HRX20:HRX22 HSG23 HIB20:HIB22 HIK23 GYF20:GYF22 GYO23 GOJ20:GOJ22 GOS23 GEN20:GEN22 GEW23 FUR20:FUR22 FVA23 FKV20:FKV22 FLE23 FAZ20:FAZ22 FBI23 ERD20:ERD22 ERM23 EHH20:EHH22 EHQ23 DXL20:DXL22 DXU23 DNP20:DNP22 DNY23 DDT20:DDT22 DEC23 CTX20:CTX22 CUG23 CKB20:CKB22 CKK23 CAF20:CAF22 CAO23 BQJ20:BQJ22 BQS23 BGN20:BGN22 BGW23 AWR20:AWR22 AXA23 AMV20:AMV22 ANE23 ACZ20:ACZ22 ADI23 TD20:TD22 TM23" xr:uid="{10BDDF1D-39EB-4BCA-80D4-465E54BBD2EE}">
      <formula1>$Y$6:$Y$9</formula1>
    </dataValidation>
    <dataValidation type="list" allowBlank="1" showInputMessage="1" showErrorMessage="1" sqref="A10:A13 A15:A18 A20:A23" xr:uid="{D935A62D-A3AA-4455-A8A0-E57EBC6BDF8F}">
      <formula1>$Y$14:$Y$17</formula1>
    </dataValidation>
  </dataValidations>
  <printOptions horizontalCentered="1"/>
  <pageMargins left="0.78740157480314965" right="0.59055118110236227" top="0.39370078740157483" bottom="0.39370078740157483" header="0.31496062992125984" footer="0.31496062992125984"/>
  <pageSetup paperSize="9" scale="52" fitToHeight="0" orientation="landscape"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10</vt:i4>
      </vt:variant>
    </vt:vector>
  </HeadingPairs>
  <TitlesOfParts>
    <vt:vector size="19" baseType="lpstr">
      <vt:lpstr>提出書類一覧（大規模修繕）</vt:lpstr>
      <vt:lpstr>様式第1号_大規模修繕計画申込書</vt:lpstr>
      <vt:lpstr>様式第2号_大規模修繕計画書</vt:lpstr>
      <vt:lpstr>様式第3号_事業費(工事費)の内訳</vt:lpstr>
      <vt:lpstr>様式第4号_確認調書</vt:lpstr>
      <vt:lpstr>様式第5号_面積按分表</vt:lpstr>
      <vt:lpstr>様式第6号_今後の整備(修繕)計画</vt:lpstr>
      <vt:lpstr>様式7号施設整備実績一覧表</vt:lpstr>
      <vt:lpstr>様式7号施設整備実績一覧表（記載例）</vt:lpstr>
      <vt:lpstr>'提出書類一覧（大規模修繕）'!Print_Area</vt:lpstr>
      <vt:lpstr>様式7号施設整備実績一覧表!Print_Area</vt:lpstr>
      <vt:lpstr>'様式7号施設整備実績一覧表（記載例）'!Print_Area</vt:lpstr>
      <vt:lpstr>様式第1号_大規模修繕計画申込書!Print_Area</vt:lpstr>
      <vt:lpstr>様式第2号_大規模修繕計画書!Print_Area</vt:lpstr>
      <vt:lpstr>'様式第3号_事業費(工事費)の内訳'!Print_Area</vt:lpstr>
      <vt:lpstr>様式第4号_確認調書!Print_Area</vt:lpstr>
      <vt:lpstr>様式第5号_面積按分表!Print_Area</vt:lpstr>
      <vt:lpstr>'様式第6号_今後の整備(修繕)計画'!Print_Area</vt:lpstr>
      <vt:lpstr>'提出書類一覧（大規模修繕）'!Print_Titles</vt:lpstr>
    </vt:vector>
  </TitlesOfParts>
  <Company>FukushimaCity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5542</dc:creator>
  <cp:lastModifiedBy>5542</cp:lastModifiedBy>
  <cp:lastPrinted>2026-06-02T04:36:41Z</cp:lastPrinted>
  <dcterms:created xsi:type="dcterms:W3CDTF">2026-02-26T23:53:15Z</dcterms:created>
  <dcterms:modified xsi:type="dcterms:W3CDTF">2026-06-02T04:36:48Z</dcterms:modified>
</cp:coreProperties>
</file>