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E9E4B606-A1BD-452D-8A08-D3297B1D0192}"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前年度利用者実績調べ" sheetId="5" r:id="rId3"/>
    <sheet name="2 職員に関する調べ" sheetId="2" r:id="rId4"/>
    <sheet name="3 身体拘束の状況" sheetId="7" r:id="rId5"/>
    <sheet name="4 利用者一覧表" sheetId="6" r:id="rId6"/>
    <sheet name="5 義務化項目の取り組み状況" sheetId="8" r:id="rId7"/>
  </sheets>
  <definedNames>
    <definedName name="_xlnm.Print_Area" localSheetId="2">'1 前年度利用者実績調べ'!$A$1:$G$16</definedName>
    <definedName name="_xlnm.Print_Area" localSheetId="3">'2 職員に関する調べ'!$A$1:$J$25</definedName>
    <definedName name="_xlnm.Print_Area" localSheetId="4">'3 身体拘束の状況'!$A$1:$H$16</definedName>
    <definedName name="_xlnm.Print_Area" localSheetId="5">'4 利用者一覧表'!$A$1:$Q$31</definedName>
    <definedName name="_xlnm.Print_Area" localSheetId="6">'5 義務化項目の取り組み状況'!$A$1:$P$26</definedName>
    <definedName name="_xlnm.Print_Area" localSheetId="0">記入要領!$A$1:$K$46</definedName>
    <definedName name="_xlnm.Print_Titles" localSheetId="3">'2 職員に関する調べ'!$2:$2</definedName>
    <definedName name="_xlnm.Print_Titles" localSheetId="5">'4 利用者一覧表'!$2:$3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 l="1"/>
  <c r="I24" i="2"/>
  <c r="I19" i="8"/>
  <c r="I18" i="8"/>
  <c r="L4" i="6" l="1"/>
  <c r="L30" i="6"/>
  <c r="L28" i="6"/>
  <c r="L26" i="6"/>
  <c r="L24" i="6"/>
  <c r="L22" i="6"/>
  <c r="L20" i="6"/>
  <c r="L18" i="6"/>
  <c r="L16" i="6"/>
  <c r="L14" i="6"/>
  <c r="L12" i="6"/>
  <c r="L10" i="6"/>
  <c r="L8" i="6"/>
  <c r="L6" i="6"/>
  <c r="F18" i="3"/>
  <c r="E4" i="2"/>
  <c r="E3" i="2"/>
  <c r="E16" i="5"/>
  <c r="D4" i="5"/>
  <c r="C16" i="5" l="1"/>
  <c r="D14" i="5"/>
  <c r="F22" i="3" l="1"/>
  <c r="E18" i="2"/>
  <c r="D5" i="5" l="1"/>
  <c r="D6" i="5"/>
  <c r="D7" i="5"/>
  <c r="D8" i="5"/>
  <c r="D9" i="5"/>
  <c r="D10" i="5"/>
  <c r="D11" i="5"/>
  <c r="D12" i="5"/>
  <c r="D13" i="5"/>
  <c r="D15" i="5"/>
  <c r="B16" i="5"/>
  <c r="D16" i="5" s="1"/>
  <c r="F16" i="5" s="1"/>
  <c r="F20" i="3" l="1"/>
  <c r="F21" i="3"/>
  <c r="F23" i="3"/>
  <c r="F24" i="3"/>
  <c r="F25" i="3"/>
  <c r="E11" i="2"/>
  <c r="F19" i="3"/>
  <c r="F17" i="3"/>
  <c r="E19" i="2"/>
  <c r="E17" i="2"/>
  <c r="E16" i="2"/>
  <c r="E15" i="2"/>
  <c r="E14" i="2"/>
  <c r="E13" i="2"/>
  <c r="E12" i="2"/>
  <c r="E10" i="2"/>
  <c r="E9" i="2"/>
  <c r="E8" i="2"/>
  <c r="E7" i="2"/>
  <c r="E6"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3DBDE8A5-166C-48E1-AA3A-A6ABB5B8F71C}">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4"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FC377E15-2E93-4C51-BC1E-698F4824D449}">
      <text>
        <r>
          <rPr>
            <b/>
            <sz val="9"/>
            <color indexed="81"/>
            <rFont val="MS P ゴシック"/>
            <family val="3"/>
            <charset val="128"/>
          </rPr>
          <t>下段には、拘束終了年月日を入力してください。</t>
        </r>
      </text>
    </comment>
    <comment ref="B10" authorId="0" shapeId="0" xr:uid="{38288627-02DC-4459-8B94-2EBC41237E9D}">
      <text>
        <r>
          <rPr>
            <b/>
            <sz val="9"/>
            <color indexed="81"/>
            <rFont val="MS P ゴシック"/>
            <family val="3"/>
            <charset val="128"/>
          </rPr>
          <t>下段には、拘束終了年月日を入力してください。</t>
        </r>
      </text>
    </comment>
    <comment ref="B12" authorId="0" shapeId="0" xr:uid="{003C44CF-5E5A-4603-9E4D-0A7491ACE2C0}">
      <text>
        <r>
          <rPr>
            <b/>
            <sz val="9"/>
            <color indexed="81"/>
            <rFont val="MS P ゴシック"/>
            <family val="3"/>
            <charset val="128"/>
          </rPr>
          <t>下段には、拘束終了年月日を入力してください。</t>
        </r>
      </text>
    </comment>
    <comment ref="B14" authorId="0" shapeId="0" xr:uid="{F53F2608-94EA-4B4F-B949-A4336FA3E9E2}">
      <text>
        <r>
          <rPr>
            <b/>
            <sz val="9"/>
            <color indexed="81"/>
            <rFont val="MS P ゴシック"/>
            <family val="3"/>
            <charset val="128"/>
          </rPr>
          <t>下段には、拘束終了年月日を入力してください。</t>
        </r>
      </text>
    </comment>
    <comment ref="B16" authorId="0" shapeId="0" xr:uid="{9CE3AD9A-B5AF-49E2-B2E3-079471297236}">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L4" authorId="0" shapeId="0" xr:uid="{3A80DC3B-9D4A-4DCE-B467-E794CADCB266}">
      <text>
        <r>
          <rPr>
            <b/>
            <sz val="9"/>
            <color indexed="81"/>
            <rFont val="MS P ゴシック"/>
            <family val="3"/>
            <charset val="128"/>
          </rPr>
          <t xml:space="preserve">自動計算されますので、水色のセルには入力しないでください。
</t>
        </r>
      </text>
    </comment>
    <comment ref="K5" authorId="0" shapeId="0" xr:uid="{BF258C44-98FC-4B60-8A02-F35F731614F3}">
      <text>
        <r>
          <rPr>
            <b/>
            <sz val="9"/>
            <color indexed="81"/>
            <rFont val="MS P ゴシック"/>
            <family val="3"/>
            <charset val="128"/>
          </rPr>
          <t>下段には、利用終了年月日を入力してください。</t>
        </r>
      </text>
    </comment>
    <comment ref="L6" authorId="0" shapeId="0" xr:uid="{BAF8E72F-CC22-4AAD-8908-E4670458363A}">
      <text>
        <r>
          <rPr>
            <b/>
            <sz val="9"/>
            <color indexed="81"/>
            <rFont val="MS P ゴシック"/>
            <family val="3"/>
            <charset val="128"/>
          </rPr>
          <t xml:space="preserve">自動計算されますので、水色のセルには入力しないでください。
</t>
        </r>
      </text>
    </comment>
    <comment ref="K7" authorId="0" shapeId="0" xr:uid="{28BBF7E2-E98C-4242-BF3F-8027A7B0440D}">
      <text>
        <r>
          <rPr>
            <b/>
            <sz val="9"/>
            <color indexed="81"/>
            <rFont val="MS P ゴシック"/>
            <family val="3"/>
            <charset val="128"/>
          </rPr>
          <t>下段には、利用終了年月日を入力してください。</t>
        </r>
      </text>
    </comment>
    <comment ref="L8" authorId="0" shapeId="0" xr:uid="{FEA98A9B-C269-4A47-8D27-EB2EDA5A9690}">
      <text>
        <r>
          <rPr>
            <b/>
            <sz val="9"/>
            <color indexed="81"/>
            <rFont val="MS P ゴシック"/>
            <family val="3"/>
            <charset val="128"/>
          </rPr>
          <t xml:space="preserve">自動計算されますので、水色のセルには入力しないでください。
</t>
        </r>
      </text>
    </comment>
    <comment ref="K9" authorId="0" shapeId="0" xr:uid="{D036FD65-CA83-4FD3-9D21-49FC5C854596}">
      <text>
        <r>
          <rPr>
            <b/>
            <sz val="9"/>
            <color indexed="81"/>
            <rFont val="MS P ゴシック"/>
            <family val="3"/>
            <charset val="128"/>
          </rPr>
          <t>下段には、利用終了年月日を入力してください。</t>
        </r>
      </text>
    </comment>
    <comment ref="L10" authorId="0" shapeId="0" xr:uid="{3E080E92-A9E6-4E3E-99D0-17281BC26939}">
      <text>
        <r>
          <rPr>
            <b/>
            <sz val="9"/>
            <color indexed="81"/>
            <rFont val="MS P ゴシック"/>
            <family val="3"/>
            <charset val="128"/>
          </rPr>
          <t xml:space="preserve">自動計算されますので、水色のセルには入力しないでください。
</t>
        </r>
      </text>
    </comment>
    <comment ref="K11" authorId="0" shapeId="0" xr:uid="{A5DC6B6A-8AC5-473E-9EB1-B6D58A359F98}">
      <text>
        <r>
          <rPr>
            <b/>
            <sz val="9"/>
            <color indexed="81"/>
            <rFont val="MS P ゴシック"/>
            <family val="3"/>
            <charset val="128"/>
          </rPr>
          <t>下段には、利用終了年月日を入力してください。</t>
        </r>
      </text>
    </comment>
    <comment ref="L12" authorId="0" shapeId="0" xr:uid="{92D9EDBF-BC39-4E04-8EAC-152562F37975}">
      <text>
        <r>
          <rPr>
            <b/>
            <sz val="9"/>
            <color indexed="81"/>
            <rFont val="MS P ゴシック"/>
            <family val="3"/>
            <charset val="128"/>
          </rPr>
          <t xml:space="preserve">自動計算されますので、水色のセルには入力しないでください。
</t>
        </r>
      </text>
    </comment>
    <comment ref="K13" authorId="0" shapeId="0" xr:uid="{5E75ECD3-10EE-4124-8DE9-748D6144B6DB}">
      <text>
        <r>
          <rPr>
            <b/>
            <sz val="9"/>
            <color indexed="81"/>
            <rFont val="MS P ゴシック"/>
            <family val="3"/>
            <charset val="128"/>
          </rPr>
          <t>下段には、利用終了年月日を入力してください。</t>
        </r>
      </text>
    </comment>
    <comment ref="L14" authorId="0" shapeId="0" xr:uid="{938B5019-9FBC-4AE5-84AF-456F8E3ACB42}">
      <text>
        <r>
          <rPr>
            <b/>
            <sz val="9"/>
            <color indexed="81"/>
            <rFont val="MS P ゴシック"/>
            <family val="3"/>
            <charset val="128"/>
          </rPr>
          <t xml:space="preserve">自動計算されますので、水色のセルには入力しないでください。
</t>
        </r>
      </text>
    </comment>
    <comment ref="K15" authorId="0" shapeId="0" xr:uid="{C5635E7E-172F-4C29-A5CD-927C9CD2CE91}">
      <text>
        <r>
          <rPr>
            <b/>
            <sz val="9"/>
            <color indexed="81"/>
            <rFont val="MS P ゴシック"/>
            <family val="3"/>
            <charset val="128"/>
          </rPr>
          <t>下段には、利用終了年月日を入力してください。</t>
        </r>
      </text>
    </comment>
    <comment ref="L16" authorId="0" shapeId="0" xr:uid="{100FD27E-6563-4592-9BCE-249DC2EAAD7E}">
      <text>
        <r>
          <rPr>
            <b/>
            <sz val="9"/>
            <color indexed="81"/>
            <rFont val="MS P ゴシック"/>
            <family val="3"/>
            <charset val="128"/>
          </rPr>
          <t xml:space="preserve">自動計算されますので、水色のセルには入力しないでください。
</t>
        </r>
      </text>
    </comment>
    <comment ref="K17" authorId="0" shapeId="0" xr:uid="{B2288409-ACDD-4132-B959-7CAD8B6FD1BD}">
      <text>
        <r>
          <rPr>
            <b/>
            <sz val="9"/>
            <color indexed="81"/>
            <rFont val="MS P ゴシック"/>
            <family val="3"/>
            <charset val="128"/>
          </rPr>
          <t>下段には、利用終了年月日を入力してください。</t>
        </r>
      </text>
    </comment>
    <comment ref="L18" authorId="0" shapeId="0" xr:uid="{E2A7F476-4B42-4129-8E16-970B687EBDF0}">
      <text>
        <r>
          <rPr>
            <b/>
            <sz val="9"/>
            <color indexed="81"/>
            <rFont val="MS P ゴシック"/>
            <family val="3"/>
            <charset val="128"/>
          </rPr>
          <t xml:space="preserve">自動計算されますので、水色のセルには入力しないでください。
</t>
        </r>
      </text>
    </comment>
    <comment ref="K19" authorId="0" shapeId="0" xr:uid="{8DACEAD7-B4B2-4BFB-B038-BA720D673A44}">
      <text>
        <r>
          <rPr>
            <b/>
            <sz val="9"/>
            <color indexed="81"/>
            <rFont val="MS P ゴシック"/>
            <family val="3"/>
            <charset val="128"/>
          </rPr>
          <t>下段には、利用終了年月日を入力してください。</t>
        </r>
      </text>
    </comment>
    <comment ref="L20" authorId="0" shapeId="0" xr:uid="{6C35190B-F505-4FA9-8D1B-7F3CE690A082}">
      <text>
        <r>
          <rPr>
            <b/>
            <sz val="9"/>
            <color indexed="81"/>
            <rFont val="MS P ゴシック"/>
            <family val="3"/>
            <charset val="128"/>
          </rPr>
          <t xml:space="preserve">自動計算されますので、水色のセルには入力しないでください。
</t>
        </r>
      </text>
    </comment>
    <comment ref="K21" authorId="0" shapeId="0" xr:uid="{9F1C304D-E3CD-4F72-80E2-4725E00CDE61}">
      <text>
        <r>
          <rPr>
            <b/>
            <sz val="9"/>
            <color indexed="81"/>
            <rFont val="MS P ゴシック"/>
            <family val="3"/>
            <charset val="128"/>
          </rPr>
          <t>下段には、利用終了年月日を入力してください。</t>
        </r>
      </text>
    </comment>
    <comment ref="L22" authorId="0" shapeId="0" xr:uid="{E1D5380D-B3B1-424D-9FC9-F539FCCFDEC2}">
      <text>
        <r>
          <rPr>
            <b/>
            <sz val="9"/>
            <color indexed="81"/>
            <rFont val="MS P ゴシック"/>
            <family val="3"/>
            <charset val="128"/>
          </rPr>
          <t xml:space="preserve">自動計算されますので、水色のセルには入力しないでください。
</t>
        </r>
      </text>
    </comment>
    <comment ref="K23" authorId="0" shapeId="0" xr:uid="{BF976B4E-9015-47D3-A508-CD299A45467B}">
      <text>
        <r>
          <rPr>
            <b/>
            <sz val="9"/>
            <color indexed="81"/>
            <rFont val="MS P ゴシック"/>
            <family val="3"/>
            <charset val="128"/>
          </rPr>
          <t>下段には、利用終了年月日を入力してください。</t>
        </r>
      </text>
    </comment>
    <comment ref="L24" authorId="0" shapeId="0" xr:uid="{7772DE39-F27B-4CCB-8DBF-DEDC14426C50}">
      <text>
        <r>
          <rPr>
            <b/>
            <sz val="9"/>
            <color indexed="81"/>
            <rFont val="MS P ゴシック"/>
            <family val="3"/>
            <charset val="128"/>
          </rPr>
          <t xml:space="preserve">自動計算されますので、水色のセルには入力しないでください。
</t>
        </r>
      </text>
    </comment>
    <comment ref="K25" authorId="0" shapeId="0" xr:uid="{D9B59F8E-0235-4EDC-9096-64876600038F}">
      <text>
        <r>
          <rPr>
            <b/>
            <sz val="9"/>
            <color indexed="81"/>
            <rFont val="MS P ゴシック"/>
            <family val="3"/>
            <charset val="128"/>
          </rPr>
          <t>下段には、利用終了年月日を入力してください。</t>
        </r>
      </text>
    </comment>
    <comment ref="L26" authorId="0" shapeId="0" xr:uid="{AAE4B84F-0254-4CF4-9BB5-8ADE57B09821}">
      <text>
        <r>
          <rPr>
            <b/>
            <sz val="9"/>
            <color indexed="81"/>
            <rFont val="MS P ゴシック"/>
            <family val="3"/>
            <charset val="128"/>
          </rPr>
          <t xml:space="preserve">自動計算されますので、水色のセルには入力しないでください。
</t>
        </r>
      </text>
    </comment>
    <comment ref="K27" authorId="0" shapeId="0" xr:uid="{8CA99373-BAB7-4D3A-BAEB-A5A52F6CCF8D}">
      <text>
        <r>
          <rPr>
            <b/>
            <sz val="9"/>
            <color indexed="81"/>
            <rFont val="MS P ゴシック"/>
            <family val="3"/>
            <charset val="128"/>
          </rPr>
          <t>下段には、利用終了年月日を入力してください。</t>
        </r>
      </text>
    </comment>
    <comment ref="L28" authorId="0" shapeId="0" xr:uid="{44A0AAD9-1817-4ECC-BA20-972E0373C107}">
      <text>
        <r>
          <rPr>
            <b/>
            <sz val="9"/>
            <color indexed="81"/>
            <rFont val="MS P ゴシック"/>
            <family val="3"/>
            <charset val="128"/>
          </rPr>
          <t xml:space="preserve">自動計算されますので、水色のセルには入力しないでください。
</t>
        </r>
      </text>
    </comment>
    <comment ref="K29" authorId="0" shapeId="0" xr:uid="{C05C1332-2695-4B22-80DC-45EBD7907BFF}">
      <text>
        <r>
          <rPr>
            <b/>
            <sz val="9"/>
            <color indexed="81"/>
            <rFont val="MS P ゴシック"/>
            <family val="3"/>
            <charset val="128"/>
          </rPr>
          <t>下段には、利用終了年月日を入力してください。</t>
        </r>
      </text>
    </comment>
    <comment ref="L30" authorId="0" shapeId="0" xr:uid="{3054D1EE-BF8C-4D1C-8C15-5A9142590FA1}">
      <text>
        <r>
          <rPr>
            <b/>
            <sz val="9"/>
            <color indexed="81"/>
            <rFont val="MS P ゴシック"/>
            <family val="3"/>
            <charset val="128"/>
          </rPr>
          <t xml:space="preserve">自動計算されますので、水色のセルには入力しないでください。
</t>
        </r>
      </text>
    </comment>
    <comment ref="K31" authorId="0" shapeId="0" xr:uid="{5C07D16F-4669-4BC6-B787-F1C0D50BC260}">
      <text>
        <r>
          <rPr>
            <b/>
            <sz val="9"/>
            <color indexed="81"/>
            <rFont val="MS P ゴシック"/>
            <family val="3"/>
            <charset val="128"/>
          </rPr>
          <t>下段には、利用終了年月日を入力してください。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3BAF5603-A5F1-48E4-A467-FB37CCA38293}">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<sst xmlns="http://schemas.openxmlformats.org/spreadsheetml/2006/main" count="182" uniqueCount="150">
  <si>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</si>
  <si>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</si>
  <si>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</si>
  <si>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</si>
  <si>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</si>
  <si>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</si>
  <si>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</si>
  <si>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</si>
  <si>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</si>
  <si>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</si>
  <si>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</si>
  <si>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</si>
  <si>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</si>
  <si>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</si>
  <si>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</si>
  <si>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</si>
  <si>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</si>
  <si>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</si>
  <si>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</si>
  <si>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</si>
  <si>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</si>
  <si>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</si>
  <si>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同上</t>
    <rPh sb="0" eb="2">
      <t>ドウジョウ</t>
    </rPh>
    <phoneticPr fontId="1"/>
  </si>
  <si>
    <t>□□　□□</t>
    <phoneticPr fontId="1"/>
  </si>
  <si>
    <t>ア</t>
    <phoneticPr fontId="1"/>
  </si>
  <si>
    <t>イ</t>
    <phoneticPr fontId="1"/>
  </si>
  <si>
    <t>合計延数
(ア＋イ)</t>
    <phoneticPr fontId="1"/>
  </si>
  <si>
    <t>ウ</t>
    <phoneticPr fontId="1"/>
  </si>
  <si>
    <t>エ</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</si>
  <si>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</si>
  <si>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</si>
  <si>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</si>
  <si>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</si>
  <si>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</si>
  <si>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</si>
  <si>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</si>
  <si>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</si>
  <si>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</si>
  <si>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</si>
  <si>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</si>
  <si>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</si>
  <si>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</si>
  <si>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</si>
  <si>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</si>
  <si>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</si>
  <si>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</si>
  <si>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居宅(介護予防)サービス計画書入手</t>
    <phoneticPr fontId="1"/>
  </si>
  <si>
    <t>利用開始
(終了)
年月日</t>
    <phoneticPr fontId="1"/>
  </si>
  <si>
    <t>直近のサービス担当者会議出席年月日</t>
    <phoneticPr fontId="1"/>
  </si>
  <si>
    <t>作成基準日：</t>
    <rPh sb="0" eb="2">
      <t>サクセイ</t>
    </rPh>
    <rPh sb="2" eb="5">
      <t>キジュンビ</t>
    </rPh>
    <phoneticPr fontId="1"/>
  </si>
  <si>
    <t>兼務先及び職種</t>
    <phoneticPr fontId="1"/>
  </si>
  <si>
    <t>1 前年度利用者実績調べ</t>
    <phoneticPr fontId="1"/>
  </si>
  <si>
    <t>2 職員に関する調べ</t>
    <rPh sb="2" eb="4">
      <t>ショクイン</t>
    </rPh>
    <rPh sb="5" eb="6">
      <t>カン</t>
    </rPh>
    <rPh sb="8" eb="9">
      <t>シラ</t>
    </rPh>
    <phoneticPr fontId="1"/>
  </si>
  <si>
    <t>【2 職員に関する調べ】</t>
    <phoneticPr fontId="1"/>
  </si>
  <si>
    <t>１　職員名簿等の既存資料がある場合は、当該資料の利用可（ただし、上記の記載内容を満たさない場合は手書き等により追記すること）。</t>
    <phoneticPr fontId="1"/>
  </si>
  <si>
    <t>２　職員の勤務実績表３か月分（基準月の前々月から基準月まで）を添付すること。</t>
    <phoneticPr fontId="1"/>
  </si>
  <si>
    <t>生活相談員</t>
    <rPh sb="0" eb="5">
      <t>セイカツソウダンイン</t>
    </rPh>
    <phoneticPr fontId="1"/>
  </si>
  <si>
    <t>同上</t>
    <rPh sb="0" eb="2">
      <t>ドウジョウ</t>
    </rPh>
    <phoneticPr fontId="1"/>
  </si>
  <si>
    <t>社会福祉主事</t>
    <rPh sb="0" eb="2">
      <t>シャカイ</t>
    </rPh>
    <rPh sb="2" eb="4">
      <t>フクシ</t>
    </rPh>
    <rPh sb="4" eb="6">
      <t>シュジ</t>
    </rPh>
    <phoneticPr fontId="1"/>
  </si>
  <si>
    <t>看護職員</t>
    <rPh sb="0" eb="2">
      <t>カンゴ</t>
    </rPh>
    <rPh sb="2" eb="4">
      <t>ショクイン</t>
    </rPh>
    <phoneticPr fontId="1"/>
  </si>
  <si>
    <t>看護師</t>
    <phoneticPr fontId="1"/>
  </si>
  <si>
    <t>(併)○○訪問看護 看護師</t>
    <phoneticPr fontId="1"/>
  </si>
  <si>
    <t>-</t>
    <phoneticPr fontId="1"/>
  </si>
  <si>
    <t>▽▽　▽▽</t>
    <phoneticPr fontId="1"/>
  </si>
  <si>
    <t>介護職員</t>
    <rPh sb="0" eb="2">
      <t>カイゴ</t>
    </rPh>
    <rPh sb="2" eb="4">
      <t>ショクイン</t>
    </rPh>
    <phoneticPr fontId="1"/>
  </si>
  <si>
    <t>雇用契約</t>
    <phoneticPr fontId="1"/>
  </si>
  <si>
    <t>なし</t>
    <phoneticPr fontId="1"/>
  </si>
  <si>
    <t>行動障害</t>
    <phoneticPr fontId="1"/>
  </si>
  <si>
    <t>指定短期入所生活介護
指定介護予防短期入所生活介護
運営指導参考調書</t>
    <phoneticPr fontId="1"/>
  </si>
  <si>
    <t>短期入所
利用者延数</t>
    <phoneticPr fontId="1"/>
  </si>
  <si>
    <t>介護予防短期
入所利用者延数</t>
    <rPh sb="0" eb="2">
      <t>カイゴ</t>
    </rPh>
    <rPh sb="2" eb="4">
      <t>ヨボウ</t>
    </rPh>
    <rPh sb="4" eb="6">
      <t>タンキ</t>
    </rPh>
    <rPh sb="7" eb="9">
      <t>ニュウショ</t>
    </rPh>
    <rPh sb="9" eb="12">
      <t>リヨウシャ</t>
    </rPh>
    <rPh sb="12" eb="13">
      <t>ノブ</t>
    </rPh>
    <rPh sb="13" eb="14">
      <t>スウ</t>
    </rPh>
    <phoneticPr fontId="1"/>
  </si>
  <si>
    <t>営業日</t>
    <rPh sb="0" eb="3">
      <t>エイギョウビ</t>
    </rPh>
    <phoneticPr fontId="1"/>
  </si>
  <si>
    <t>オ</t>
    <phoneticPr fontId="1"/>
  </si>
  <si>
    <t>前年度月平均利用者数
（ウ÷エ,小数点第２位以下切り上げ)</t>
    <rPh sb="24" eb="25">
      <t>キ</t>
    </rPh>
    <rPh sb="26" eb="27">
      <t>ア</t>
    </rPh>
    <phoneticPr fontId="1"/>
  </si>
  <si>
    <t>3月</t>
  </si>
  <si>
    <t>Ｅ　基準による必要な配置員数（１のオ÷３）</t>
    <phoneticPr fontId="1"/>
  </si>
  <si>
    <t>※　「Ｅ≦Ｄ」で適</t>
    <phoneticPr fontId="1"/>
  </si>
  <si>
    <t>※　「Ｄ≧Ｅ」で適</t>
    <phoneticPr fontId="1"/>
  </si>
  <si>
    <t>3　記入は、複数の事業所で職を兼務している職員、１つの事業所において専ら従事している職員の順番とすること。</t>
    <phoneticPr fontId="1"/>
  </si>
  <si>
    <t>4　職種は、「福島市指定居宅サービス等の事業の人員、設備及び運営に関する基準を定める条例（平成３０年１月１２日付け福島市条例第２０号）」の人員に関する基準で規定されている職種を記入すること。</t>
    <phoneticPr fontId="1"/>
  </si>
  <si>
    <t>5　「兼務先及び職種」欄：　他の事業所に従事している場合、その事業所名及び職名を記入すること。併設事業所の場合は、(併)と記入すること。</t>
    <phoneticPr fontId="1"/>
  </si>
  <si>
    <t>6　「Ａ　職員の１週間の勤務時間」欄：　事業所における職種別の勤務時間を記入すること。勤務形態が２週間に４時間勤務等、不規則な勤務シフトの場合は、１週間の勤務時間に換算すること。</t>
    <phoneticPr fontId="1"/>
  </si>
  <si>
    <t>7　「辞令交付又は雇用契約」欄：　従業者の任免を書面で行っていない場合は「無」と記入すること。</t>
    <phoneticPr fontId="1"/>
  </si>
  <si>
    <t>◇◇　◇◇</t>
    <phoneticPr fontId="1"/>
  </si>
  <si>
    <t>医師</t>
    <rPh sb="0" eb="2">
      <t>イシ</t>
    </rPh>
    <phoneticPr fontId="1"/>
  </si>
  <si>
    <t>-</t>
    <phoneticPr fontId="1"/>
  </si>
  <si>
    <t>○○病院　医師</t>
    <phoneticPr fontId="1"/>
  </si>
  <si>
    <t>辞令</t>
  </si>
  <si>
    <t>Ｅ　基準による必要な配置員数　（１のオ÷３）</t>
    <phoneticPr fontId="1"/>
  </si>
  <si>
    <t>Ｄ　常勤換算方法による看護職員又は介護職員の員数　（看護職員＋介護職員）</t>
    <phoneticPr fontId="1"/>
  </si>
  <si>
    <t>(記入例)</t>
    <phoneticPr fontId="1"/>
  </si>
  <si>
    <t>身体拘束の有無：</t>
    <phoneticPr fontId="1"/>
  </si>
  <si>
    <t>有・無</t>
    <rPh sb="0" eb="1">
      <t>アリ</t>
    </rPh>
    <rPh sb="2" eb="3">
      <t>ナシ</t>
    </rPh>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</si>
  <si>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</si>
  <si>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</si>
  <si>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</si>
  <si>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</si>
  <si>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</si>
  <si>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廃止に向けた取組状況</t>
    <phoneticPr fontId="1"/>
  </si>
  <si>
    <t>記録の
有無</t>
    <phoneticPr fontId="1"/>
  </si>
  <si>
    <t>※　身体拘束の有無が「有」の場合は、下表に詳細を記入すること。</t>
    <phoneticPr fontId="1"/>
  </si>
  <si>
    <t>居室</t>
    <rPh sb="0" eb="2">
      <t>キョシツ</t>
    </rPh>
    <phoneticPr fontId="1"/>
  </si>
  <si>
    <t>部屋名</t>
    <rPh sb="0" eb="3">
      <t>ヘヤメイ</t>
    </rPh>
    <phoneticPr fontId="1"/>
  </si>
  <si>
    <t>ベッド数</t>
    <rPh sb="3" eb="4">
      <t>スウ</t>
    </rPh>
    <phoneticPr fontId="1"/>
  </si>
  <si>
    <t>従来型
単価の
有無</t>
    <phoneticPr fontId="1"/>
  </si>
  <si>
    <t>居宅介護（介
護予防）支援
事業所名</t>
    <phoneticPr fontId="1"/>
  </si>
  <si>
    <t>4 利用者一覧表（基準月の前々月から基準月までの３か月の利用者について作成）</t>
    <phoneticPr fontId="1"/>
  </si>
  <si>
    <t>(介護予防)短期入所生活介護計画の作成年月日</t>
    <phoneticPr fontId="1"/>
  </si>
  <si>
    <t>【4 利用者一覧表】</t>
    <phoneticPr fontId="1"/>
  </si>
  <si>
    <t>１　利用者名簿等既存の資料がある場合は、当該資料（コピー等）の利用可（ただし、上記の項目を満たさない場合は、手書き等により追記すること）。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</si>
  <si>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年齢「６７→６８」、要介護度「３→２」等）。介護予防事業所の場合は「要介護度」欄に「要支援１」→「支１」のように記入すること。</t>
    <phoneticPr fontId="1"/>
  </si>
  <si>
    <t>３　「負担軽減」欄：　社会福祉法人の減免の場合は“社”、生活保護法による介護扶助を受けている場合は“生”、その他の公費負担による軽減がある場合は“他”と記入すること。</t>
    <phoneticPr fontId="1"/>
  </si>
  <si>
    <t>４　ユニット型の施設はベッド数の記入を省略することができる。</t>
    <phoneticPr fontId="1"/>
  </si>
  <si>
    <t>５　従来型の個室に入居し、従来型個室単価を適用している場合に○を記入すること。</t>
    <phoneticPr fontId="1"/>
  </si>
  <si>
    <t>施設で既に作成している資料があれば、当該資料（コピー等）の利用可。</t>
    <phoneticPr fontId="1"/>
  </si>
  <si>
    <t>６　「利用期間」欄：　○月○日～△月△日と利用日を具体的に記載すること。</t>
    <phoneticPr fontId="1"/>
  </si>
  <si>
    <t>７　「居宅（介護予防）サービス計画書入手」欄：　</t>
    <phoneticPr fontId="1"/>
  </si>
  <si>
    <t>①　居宅サービス計画書第１～3表、第6、7表の全部を入手している場合は「有」、１つでも未入手の場合は「無」に○をつけること。</t>
    <phoneticPr fontId="1"/>
  </si>
  <si>
    <t>②　介護予防サービス計画書を入手している場合は「有」、未入手の場合は「無」に○をつけること。</t>
    <phoneticPr fontId="1"/>
  </si>
  <si>
    <t>８　「行動障害」欄：　行動障害がある場合に内容を記入すること（食事行為の障害、物壊し、他害、徘徊、奇声又は排泄行為の障害等）。</t>
    <phoneticPr fontId="1"/>
  </si>
  <si>
    <t>【1 前年度利用者実績調べ】</t>
    <phoneticPr fontId="1"/>
  </si>
  <si>
    <t xml:space="preserve">２　外泊期間（介護報酬を算定しない期間）は、利用者に含めないこと。
</t>
  </si>
  <si>
    <t xml:space="preserve">３　入所した日を含め、退所した日は含めないこと。
</t>
  </si>
  <si>
    <t>１　新設又は増減床があった場合は、老企第２５号第２－２－(5)－②に基づき利用者数を算出すること。</t>
    <phoneticPr fontId="1"/>
  </si>
  <si>
    <t>介護‐4</t>
    <rPh sb="0" eb="2">
      <t>カイゴ</t>
    </rPh>
    <phoneticPr fontId="1"/>
  </si>
  <si>
    <t>3 身体拘束の状況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</si>
  <si>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</si>
  <si>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</si>
  <si>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</si>
  <si>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</si>
  <si>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</si>
  <si>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</si>
  <si>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</si>
  <si>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</si>
  <si>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</si>
  <si>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</si>
  <si>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</si>
  <si>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</si>
  <si>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</si>
  <si>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</si>
  <si>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</si>
  <si>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</si>
  <si>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</si>
  <si>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</si>
  <si>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</si>
  <si>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</si>
  <si>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5 義務化項目の取り組み状況</t>
    <phoneticPr fontId="1"/>
  </si>
  <si>
    <t>【3 身体拘束の状況】</t>
    <phoneticPr fontId="1"/>
  </si>
  <si>
    <t>(5)介護現場の生産性の向上</t>
    <phoneticPr fontId="1"/>
  </si>
  <si>
    <t>過去1年間の生産性向上のための委員会の開催状況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</si>
</sst>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 numFmtId="183" formatCode="#,###.00&quot;人&quot;"/>
    <numFmt numFmtId="184" formatCode="#,##0&quot;日&quot;"/>
    <numFmt numFmtId="185" formatCode="[$-411]ge\.m\.d&quot;～&quot;;@"/>
  </numFmts>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3">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0" fontId="2" fillId="0" borderId="0" xfId="0" applyFont="1" applyAlignment="1">
      <alignment horizontal="left" vertical="center" indent="2"/>
    </xf>
    <xf numFmtId="0" fontId="2" fillId="0" borderId="2" xfId="0" applyFont="1" applyBorder="1" applyAlignment="1">
      <alignment horizontal="center" vertical="center"/>
    </xf>
    <xf numFmtId="0" fontId="2"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7" xfId="0" applyFont="1" applyBorder="1" applyAlignment="1">
      <alignment vertical="center"/>
    </xf>
    <xf numFmtId="38" fontId="2" fillId="0" borderId="10" xfId="1" applyFont="1" applyBorder="1">
      <alignment vertical="center"/>
    </xf>
    <xf numFmtId="38" fontId="2" fillId="3" borderId="10" xfId="1" applyFont="1" applyFill="1" applyBorder="1">
      <alignment vertical="center"/>
    </xf>
    <xf numFmtId="38" fontId="2" fillId="0" borderId="10" xfId="1" applyFont="1" applyFill="1" applyBorder="1">
      <alignment vertical="center"/>
    </xf>
    <xf numFmtId="38" fontId="2" fillId="0" borderId="12" xfId="1" applyFont="1" applyFill="1" applyBorder="1">
      <alignment vertical="center"/>
    </xf>
    <xf numFmtId="181" fontId="2" fillId="0" borderId="0" xfId="0" applyNumberFormat="1" applyFont="1" applyAlignment="1">
      <alignment horizontal="center"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6" fillId="0" borderId="0" xfId="0" applyFont="1" applyFill="1">
      <alignment vertical="center"/>
    </xf>
    <xf numFmtId="185" fontId="2" fillId="0" borderId="22" xfId="0" applyNumberFormat="1" applyFont="1" applyBorder="1" applyAlignment="1">
      <alignment horizontal="left" vertical="center" shrinkToFit="1"/>
    </xf>
    <xf numFmtId="181" fontId="2" fillId="0" borderId="23" xfId="0" applyNumberFormat="1" applyFont="1" applyBorder="1" applyAlignment="1">
      <alignment horizontal="left" vertical="center" shrinkToFit="1"/>
    </xf>
    <xf numFmtId="0" fontId="2" fillId="2" borderId="10" xfId="0" applyFont="1" applyFill="1" applyBorder="1" applyAlignment="1">
      <alignment horizontal="distributed" vertical="distributed" textRotation="255" wrapText="1" justifyLastLine="1"/>
    </xf>
    <xf numFmtId="0" fontId="2" fillId="0" borderId="25"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183"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indent="1"/>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0" xfId="0" applyFont="1" applyBorder="1" applyAlignment="1">
      <alignment vertical="top" wrapText="1"/>
    </xf>
    <xf numFmtId="0" fontId="2" fillId="0" borderId="10" xfId="0" applyFont="1" applyBorder="1" applyAlignment="1">
      <alignment horizontal="center" vertical="top" wrapText="1"/>
    </xf>
    <xf numFmtId="184" fontId="2" fillId="3" borderId="21" xfId="0" applyNumberFormat="1" applyFont="1" applyFill="1" applyBorder="1" applyAlignment="1">
      <alignment vertical="top" shrinkToFit="1"/>
    </xf>
    <xf numFmtId="184" fontId="2" fillId="3" borderId="24" xfId="0" applyNumberFormat="1" applyFont="1" applyFill="1" applyBorder="1" applyAlignment="1">
      <alignment vertical="top" shrinkToFit="1"/>
    </xf>
    <xf numFmtId="0" fontId="2" fillId="2" borderId="1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wrapText="1" justifyLastLine="1"/>
    </xf>
    <xf numFmtId="0" fontId="2" fillId="2" borderId="13" xfId="0" applyFont="1" applyFill="1" applyBorder="1" applyAlignment="1">
      <alignment horizontal="distributed" vertical="center" wrapText="1" justifyLastLine="1"/>
    </xf>
    <xf numFmtId="181" fontId="2" fillId="2" borderId="22" xfId="0" applyNumberFormat="1" applyFont="1" applyFill="1" applyBorder="1" applyAlignment="1">
      <alignment horizontal="distributed" vertical="center" wrapText="1" justifyLastLine="1"/>
    </xf>
    <xf numFmtId="181" fontId="2" fillId="2" borderId="21" xfId="0" applyNumberFormat="1" applyFont="1" applyFill="1" applyBorder="1" applyAlignment="1">
      <alignment horizontal="distributed" vertical="center" wrapText="1" justifyLastLine="1"/>
    </xf>
    <xf numFmtId="181" fontId="2" fillId="2" borderId="23" xfId="0" applyNumberFormat="1" applyFont="1" applyFill="1" applyBorder="1" applyAlignment="1">
      <alignment horizontal="distributed" vertical="center" wrapText="1" justifyLastLine="1"/>
    </xf>
    <xf numFmtId="181" fontId="2" fillId="2" borderId="24" xfId="0" applyNumberFormat="1" applyFont="1" applyFill="1" applyBorder="1" applyAlignment="1">
      <alignment horizontal="distributed" vertical="center" wrapText="1" justifyLastLine="1"/>
    </xf>
    <xf numFmtId="181" fontId="2" fillId="0" borderId="10" xfId="0" applyNumberFormat="1" applyFont="1" applyBorder="1" applyAlignment="1">
      <alignment horizontal="center" vertical="top"/>
    </xf>
    <xf numFmtId="0" fontId="2" fillId="2" borderId="18" xfId="0" applyFont="1" applyFill="1" applyBorder="1" applyAlignment="1">
      <alignment horizontal="distributed" vertical="center" wrapText="1" justifyLastLine="1"/>
    </xf>
    <xf numFmtId="0" fontId="2" fillId="2" borderId="19" xfId="0" applyFont="1" applyFill="1" applyBorder="1" applyAlignment="1">
      <alignment horizontal="distributed" vertical="center" wrapText="1" justifyLastLine="1"/>
    </xf>
    <xf numFmtId="0" fontId="2" fillId="2" borderId="20" xfId="0" applyFont="1" applyFill="1" applyBorder="1" applyAlignment="1">
      <alignment horizontal="distributed" vertical="center" wrapText="1" justifyLastLine="1"/>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12" xfId="0" applyFont="1" applyFill="1" applyBorder="1" applyAlignment="1">
      <alignment horizontal="center" vertical="distributed" textRotation="255" justifyLastLine="1"/>
    </xf>
    <xf numFmtId="0" fontId="2" fillId="2" borderId="13" xfId="0" applyFont="1" applyFill="1" applyBorder="1" applyAlignment="1">
      <alignment horizontal="center" vertical="distributed" textRotation="255" justifyLastLine="1"/>
    </xf>
    <xf numFmtId="0" fontId="2" fillId="0" borderId="10" xfId="0" applyFont="1" applyBorder="1" applyAlignment="1">
      <alignment vertical="top"/>
    </xf>
    <xf numFmtId="0" fontId="2" fillId="0" borderId="10" xfId="0" applyFont="1" applyBorder="1" applyAlignment="1">
      <alignment vertical="top" shrinkToFit="1"/>
    </xf>
    <xf numFmtId="0" fontId="2" fillId="0" borderId="12" xfId="0" applyFont="1" applyBorder="1" applyAlignment="1">
      <alignment vertical="center"/>
    </xf>
    <xf numFmtId="0" fontId="2" fillId="0" borderId="1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0" xfId="0" applyFont="1" applyAlignment="1">
      <alignment horizontal="left" vertical="center" shrinkToFit="1"/>
    </xf>
    <xf numFmtId="0" fontId="2" fillId="0" borderId="10" xfId="0" applyFont="1" applyBorder="1" applyAlignment="1">
      <alignment vertical="center" wrapText="1"/>
    </xf>
    <xf numFmtId="0" fontId="2" fillId="3" borderId="26" xfId="0" applyFont="1" applyFill="1" applyBorder="1" applyAlignment="1">
      <alignment vertical="center"/>
    </xf>
    <xf numFmtId="0" fontId="2" fillId="3"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22</xdr:row>
      <xdr:rowOff>171450</xdr:rowOff>
    </xdr:from>
    <xdr:to>
      <xdr:col>10</xdr:col>
      <xdr:colOff>685799</xdr:colOff>
      <xdr:row>23</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0007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46"/>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120</v>
      </c>
    </row>
    <row r="2" spans="1:11" ht="18" customHeight="1">
      <c r="B2" s="3" t="s">
        <v>123</v>
      </c>
    </row>
    <row r="3" spans="1:11" ht="18" customHeight="1">
      <c r="B3" s="3" t="s">
        <v>121</v>
      </c>
    </row>
    <row r="4" spans="1:11" ht="18" customHeight="1">
      <c r="B4" s="3" t="s">
        <v>122</v>
      </c>
    </row>
    <row r="6" spans="1:11" ht="18" customHeight="1">
      <c r="A6" s="28" t="s">
        <v>53</v>
      </c>
    </row>
    <row r="7" spans="1:11" ht="18" customHeight="1">
      <c r="B7" s="3" t="s">
        <v>54</v>
      </c>
    </row>
    <row r="8" spans="1:11" ht="18" customHeight="1">
      <c r="B8" s="3" t="s">
        <v>55</v>
      </c>
    </row>
    <row r="9" spans="1:11" ht="18" customHeight="1">
      <c r="B9" s="3" t="s">
        <v>78</v>
      </c>
    </row>
    <row r="10" spans="1:11" ht="36" customHeight="1">
      <c r="B10" s="59" t="s">
        <v>79</v>
      </c>
      <c r="C10" s="59"/>
      <c r="D10" s="59"/>
      <c r="E10" s="59"/>
      <c r="F10" s="59"/>
      <c r="G10" s="59"/>
      <c r="H10" s="59"/>
      <c r="I10" s="59"/>
      <c r="J10" s="59"/>
      <c r="K10" s="59"/>
    </row>
    <row r="11" spans="1:11" ht="18" customHeight="1">
      <c r="B11" s="3" t="s">
        <v>80</v>
      </c>
    </row>
    <row r="12" spans="1:11" ht="36" customHeight="1">
      <c r="B12" s="59" t="s">
        <v>81</v>
      </c>
      <c r="C12" s="59"/>
      <c r="D12" s="59"/>
      <c r="E12" s="59"/>
      <c r="F12" s="59"/>
      <c r="G12" s="59"/>
      <c r="H12" s="59"/>
      <c r="I12" s="59"/>
      <c r="J12" s="59"/>
      <c r="K12" s="59"/>
    </row>
    <row r="13" spans="1:11" ht="18" customHeight="1">
      <c r="B13" s="3" t="s">
        <v>82</v>
      </c>
    </row>
    <row r="14" spans="1:11" ht="9" customHeight="1"/>
    <row r="15" spans="1:11" ht="18" customHeight="1">
      <c r="B15" s="3" t="s">
        <v>90</v>
      </c>
    </row>
    <row r="16" spans="1:11" ht="54">
      <c r="B16" s="19" t="s">
        <v>4</v>
      </c>
      <c r="C16" s="19" t="s">
        <v>5</v>
      </c>
      <c r="D16" s="20" t="s">
        <v>8</v>
      </c>
      <c r="E16" s="21" t="s">
        <v>10</v>
      </c>
      <c r="F16" s="24" t="s">
        <v>9</v>
      </c>
      <c r="G16" s="20" t="s">
        <v>11</v>
      </c>
      <c r="H16" s="20" t="s">
        <v>12</v>
      </c>
      <c r="I16" s="20" t="s">
        <v>13</v>
      </c>
      <c r="J16" s="19" t="s">
        <v>6</v>
      </c>
      <c r="K16" s="20" t="s">
        <v>7</v>
      </c>
    </row>
    <row r="17" spans="2:11" ht="18" customHeight="1">
      <c r="B17" s="29" t="s">
        <v>18</v>
      </c>
      <c r="C17" s="16" t="s">
        <v>16</v>
      </c>
      <c r="D17" s="29" t="s">
        <v>85</v>
      </c>
      <c r="E17" s="22">
        <v>40</v>
      </c>
      <c r="F17" s="26">
        <f t="shared" ref="F17:F25" si="0">IF(E17&gt;0,ROUNDDOWN($E17/$J$28,2),"")</f>
        <v>1</v>
      </c>
      <c r="G17" s="30">
        <v>38443</v>
      </c>
      <c r="H17" s="30">
        <v>38626</v>
      </c>
      <c r="I17" s="31" t="s">
        <v>21</v>
      </c>
      <c r="J17" s="29" t="s">
        <v>85</v>
      </c>
      <c r="K17" s="30"/>
    </row>
    <row r="18" spans="2:11" ht="18" customHeight="1">
      <c r="B18" s="29" t="s">
        <v>83</v>
      </c>
      <c r="C18" s="16" t="s">
        <v>84</v>
      </c>
      <c r="D18" s="29" t="s">
        <v>85</v>
      </c>
      <c r="E18" s="22">
        <v>4</v>
      </c>
      <c r="F18" s="26">
        <f>IF(E18&gt;0,ROUNDDOWN($E18/$J$28,2),"")</f>
        <v>0.1</v>
      </c>
      <c r="G18" s="30">
        <v>38443</v>
      </c>
      <c r="H18" s="30">
        <v>38443</v>
      </c>
      <c r="I18" s="31" t="s">
        <v>87</v>
      </c>
      <c r="J18" s="16" t="s">
        <v>84</v>
      </c>
      <c r="K18" s="30">
        <v>28946</v>
      </c>
    </row>
    <row r="19" spans="2:11" ht="18" customHeight="1">
      <c r="B19" s="29" t="s">
        <v>19</v>
      </c>
      <c r="C19" s="16"/>
      <c r="D19" s="16" t="s">
        <v>86</v>
      </c>
      <c r="E19" s="22">
        <v>36</v>
      </c>
      <c r="F19" s="26">
        <f t="shared" si="0"/>
        <v>0.9</v>
      </c>
      <c r="G19" s="30" t="s">
        <v>22</v>
      </c>
      <c r="H19" s="30" t="s">
        <v>57</v>
      </c>
      <c r="I19" s="31" t="s">
        <v>21</v>
      </c>
      <c r="J19" s="29" t="s">
        <v>85</v>
      </c>
      <c r="K19" s="30"/>
    </row>
    <row r="20" spans="2:11" ht="18" customHeight="1">
      <c r="B20" s="29" t="s">
        <v>20</v>
      </c>
      <c r="C20" s="16" t="s">
        <v>56</v>
      </c>
      <c r="D20" s="29" t="s">
        <v>85</v>
      </c>
      <c r="E20" s="22">
        <v>40</v>
      </c>
      <c r="F20" s="26">
        <f t="shared" si="0"/>
        <v>1</v>
      </c>
      <c r="G20" s="30">
        <v>38808</v>
      </c>
      <c r="H20" s="30">
        <v>38838</v>
      </c>
      <c r="I20" s="31" t="s">
        <v>21</v>
      </c>
      <c r="J20" s="16" t="s">
        <v>58</v>
      </c>
      <c r="K20" s="30">
        <v>38838</v>
      </c>
    </row>
    <row r="21" spans="2:11" ht="18" customHeight="1">
      <c r="B21" s="29" t="s">
        <v>23</v>
      </c>
      <c r="C21" s="16" t="s">
        <v>59</v>
      </c>
      <c r="D21" s="29" t="s">
        <v>85</v>
      </c>
      <c r="E21" s="22">
        <v>24</v>
      </c>
      <c r="F21" s="26">
        <f t="shared" si="0"/>
        <v>0.6</v>
      </c>
      <c r="G21" s="30">
        <v>38504</v>
      </c>
      <c r="H21" s="30">
        <v>38504</v>
      </c>
      <c r="I21" s="31" t="s">
        <v>21</v>
      </c>
      <c r="J21" s="16" t="s">
        <v>60</v>
      </c>
      <c r="K21" s="30">
        <v>34425</v>
      </c>
    </row>
    <row r="22" spans="2:11" ht="18" customHeight="1">
      <c r="B22" s="29" t="s">
        <v>19</v>
      </c>
      <c r="C22" s="29" t="s">
        <v>62</v>
      </c>
      <c r="D22" s="16" t="s">
        <v>61</v>
      </c>
      <c r="E22" s="22">
        <v>16</v>
      </c>
      <c r="F22" s="26">
        <f t="shared" si="0"/>
        <v>0.4</v>
      </c>
      <c r="G22" s="30">
        <v>38443</v>
      </c>
      <c r="H22" s="30">
        <v>38443</v>
      </c>
      <c r="I22" s="31" t="s">
        <v>21</v>
      </c>
      <c r="J22" s="29" t="s">
        <v>85</v>
      </c>
      <c r="K22" s="30"/>
    </row>
    <row r="23" spans="2:11" ht="18" customHeight="1">
      <c r="B23" s="29"/>
      <c r="C23" s="16"/>
      <c r="D23" s="16"/>
      <c r="E23" s="22"/>
      <c r="F23" s="26" t="str">
        <f t="shared" si="0"/>
        <v/>
      </c>
      <c r="G23" s="30"/>
      <c r="H23" s="30"/>
      <c r="I23" s="29"/>
      <c r="J23" s="16"/>
      <c r="K23" s="30"/>
    </row>
    <row r="24" spans="2:11" ht="18" customHeight="1">
      <c r="B24" s="29"/>
      <c r="C24" s="16"/>
      <c r="D24" s="16"/>
      <c r="E24" s="22"/>
      <c r="F24" s="26" t="str">
        <f t="shared" si="0"/>
        <v/>
      </c>
      <c r="G24" s="30"/>
      <c r="H24" s="30"/>
      <c r="I24" s="29"/>
      <c r="J24" s="16"/>
      <c r="K24" s="30"/>
    </row>
    <row r="25" spans="2:11" ht="18" customHeight="1">
      <c r="B25" s="29" t="s">
        <v>63</v>
      </c>
      <c r="C25" s="16" t="s">
        <v>64</v>
      </c>
      <c r="D25" s="16"/>
      <c r="E25" s="22">
        <v>12</v>
      </c>
      <c r="F25" s="26">
        <f t="shared" si="0"/>
        <v>0.3</v>
      </c>
      <c r="G25" s="30">
        <v>39022</v>
      </c>
      <c r="H25" s="30">
        <v>39022</v>
      </c>
      <c r="I25" s="29" t="s">
        <v>65</v>
      </c>
      <c r="J25" s="16" t="s">
        <v>66</v>
      </c>
      <c r="K25" s="30"/>
    </row>
    <row r="26" spans="2:11" ht="18" customHeight="1">
      <c r="B26" s="15" t="s">
        <v>14</v>
      </c>
      <c r="C26" s="27">
        <v>40</v>
      </c>
      <c r="D26" s="17"/>
      <c r="E26" s="18"/>
      <c r="F26" s="25"/>
      <c r="G26" s="17"/>
      <c r="H26" s="17"/>
      <c r="I26" s="17"/>
      <c r="J26" s="17"/>
      <c r="K26" s="17"/>
    </row>
    <row r="27" spans="2:11" ht="18" customHeight="1">
      <c r="E27" s="14"/>
      <c r="F27" s="23"/>
    </row>
    <row r="28" spans="2:11" ht="18" customHeight="1">
      <c r="B28" s="60" t="s">
        <v>15</v>
      </c>
      <c r="C28" s="60"/>
      <c r="D28" s="60"/>
      <c r="E28" s="60"/>
      <c r="F28" s="60"/>
      <c r="G28" s="60"/>
      <c r="H28" s="60"/>
      <c r="I28" s="60"/>
      <c r="J28" s="61">
        <v>40</v>
      </c>
      <c r="K28" s="61"/>
    </row>
    <row r="29" spans="2:11" ht="18" customHeight="1">
      <c r="B29" s="60" t="s">
        <v>89</v>
      </c>
      <c r="C29" s="60"/>
      <c r="D29" s="60"/>
      <c r="E29" s="60"/>
      <c r="F29" s="60"/>
      <c r="G29" s="60"/>
      <c r="H29" s="60"/>
      <c r="I29" s="60"/>
      <c r="J29" s="62">
        <v>35</v>
      </c>
      <c r="K29" s="62"/>
    </row>
    <row r="30" spans="2:11" ht="18" customHeight="1">
      <c r="B30" s="60" t="s">
        <v>75</v>
      </c>
      <c r="C30" s="60"/>
      <c r="D30" s="60"/>
      <c r="E30" s="60"/>
      <c r="F30" s="60"/>
      <c r="G30" s="60"/>
      <c r="H30" s="60"/>
      <c r="I30" s="60"/>
      <c r="J30" s="62">
        <v>33</v>
      </c>
      <c r="K30" s="62"/>
    </row>
    <row r="31" spans="2:11" ht="18" customHeight="1">
      <c r="B31" s="39" t="s">
        <v>76</v>
      </c>
    </row>
    <row r="32" spans="2:11" ht="18" customHeight="1">
      <c r="B32" s="39"/>
    </row>
    <row r="33" spans="1:11" ht="18" customHeight="1">
      <c r="A33" s="28" t="s">
        <v>147</v>
      </c>
      <c r="B33" s="39"/>
    </row>
    <row r="34" spans="1:11" ht="18" customHeight="1">
      <c r="A34" s="28"/>
      <c r="B34" s="3" t="s">
        <v>114</v>
      </c>
    </row>
    <row r="36" spans="1:11" ht="18" customHeight="1">
      <c r="A36" s="28" t="s">
        <v>108</v>
      </c>
    </row>
    <row r="37" spans="1:11" ht="18" customHeight="1">
      <c r="B37" s="3" t="s">
        <v>109</v>
      </c>
    </row>
    <row r="38" spans="1:11" ht="36" customHeight="1">
      <c r="B38" s="59" t="s">
        <v>110</v>
      </c>
      <c r="C38" s="59"/>
      <c r="D38" s="59"/>
      <c r="E38" s="59"/>
      <c r="F38" s="59"/>
      <c r="G38" s="59"/>
      <c r="H38" s="59"/>
      <c r="I38" s="59"/>
      <c r="J38" s="59"/>
      <c r="K38" s="59"/>
    </row>
    <row r="39" spans="1:11" ht="36" customHeight="1">
      <c r="B39" s="59" t="s">
        <v>111</v>
      </c>
      <c r="C39" s="59"/>
      <c r="D39" s="59"/>
      <c r="E39" s="59"/>
      <c r="F39" s="59"/>
      <c r="G39" s="59"/>
      <c r="H39" s="59"/>
      <c r="I39" s="59"/>
      <c r="J39" s="59"/>
      <c r="K39" s="59"/>
    </row>
    <row r="40" spans="1:11" ht="18" customHeight="1">
      <c r="B40" s="3" t="s">
        <v>112</v>
      </c>
    </row>
    <row r="41" spans="1:11" ht="18" customHeight="1">
      <c r="B41" s="3" t="s">
        <v>113</v>
      </c>
    </row>
    <row r="42" spans="1:11" ht="18" customHeight="1">
      <c r="B42" s="3" t="s">
        <v>115</v>
      </c>
    </row>
    <row r="43" spans="1:11" ht="18" customHeight="1">
      <c r="B43" s="3" t="s">
        <v>116</v>
      </c>
    </row>
    <row r="44" spans="1:11" ht="18" customHeight="1">
      <c r="B44" s="37" t="s">
        <v>117</v>
      </c>
    </row>
    <row r="45" spans="1:11" ht="18" customHeight="1">
      <c r="B45" s="37" t="s">
        <v>118</v>
      </c>
    </row>
    <row r="46" spans="1:11" ht="18" customHeight="1">
      <c r="B46" s="3" t="s">
        <v>119</v>
      </c>
    </row>
  </sheetData>
  <mergeCells count="10">
    <mergeCell ref="B10:K10"/>
    <mergeCell ref="B12:K12"/>
    <mergeCell ref="B38:K38"/>
    <mergeCell ref="B39:K39"/>
    <mergeCell ref="B28:I28"/>
    <mergeCell ref="J28:K28"/>
    <mergeCell ref="B29:I29"/>
    <mergeCell ref="J29:K29"/>
    <mergeCell ref="B30:I30"/>
    <mergeCell ref="J30:K30"/>
  </mergeCells>
  <phoneticPr fontId="1"/>
  <dataValidations count="3">
    <dataValidation type="decimal" allowBlank="1" showInputMessage="1" showErrorMessage="1" errorTitle="入力エラー" error="32.0～40.0の間の数字で入力してください。" sqref="J28:K28"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6:E27" xr:uid="{07A7962D-1994-414D-8734-73F4A1BE0845}">
      <formula1>0</formula1>
    </dataValidation>
    <dataValidation imeMode="on" allowBlank="1" showInputMessage="1" showErrorMessage="1" sqref="B16:B30 C16:D27"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8" t="s">
        <v>124</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65" t="s">
        <v>68</v>
      </c>
      <c r="D3" s="65"/>
      <c r="E3" s="65"/>
      <c r="F3" s="65"/>
      <c r="G3" s="65"/>
      <c r="H3" s="65"/>
      <c r="I3" s="65"/>
      <c r="J3" s="65"/>
      <c r="K3" s="65"/>
      <c r="L3" s="12"/>
      <c r="M3" s="6"/>
    </row>
    <row r="4" spans="1:13" ht="18" customHeight="1">
      <c r="A4" s="4"/>
      <c r="B4" s="12"/>
      <c r="C4" s="65"/>
      <c r="D4" s="65"/>
      <c r="E4" s="65"/>
      <c r="F4" s="65"/>
      <c r="G4" s="65"/>
      <c r="H4" s="65"/>
      <c r="I4" s="65"/>
      <c r="J4" s="65"/>
      <c r="K4" s="65"/>
      <c r="L4" s="12"/>
      <c r="M4" s="6"/>
    </row>
    <row r="5" spans="1:13" ht="18" customHeight="1">
      <c r="A5" s="4"/>
      <c r="B5" s="12"/>
      <c r="C5" s="65"/>
      <c r="D5" s="65"/>
      <c r="E5" s="65"/>
      <c r="F5" s="65"/>
      <c r="G5" s="65"/>
      <c r="H5" s="65"/>
      <c r="I5" s="65"/>
      <c r="J5" s="65"/>
      <c r="K5" s="65"/>
      <c r="L5" s="12"/>
      <c r="M5" s="6"/>
    </row>
    <row r="6" spans="1:13" ht="18" customHeight="1">
      <c r="A6" s="4"/>
      <c r="B6" s="12"/>
      <c r="C6" s="65"/>
      <c r="D6" s="65"/>
      <c r="E6" s="65"/>
      <c r="F6" s="65"/>
      <c r="G6" s="65"/>
      <c r="H6" s="65"/>
      <c r="I6" s="65"/>
      <c r="J6" s="65"/>
      <c r="K6" s="65"/>
      <c r="L6" s="12"/>
      <c r="M6" s="6"/>
    </row>
    <row r="7" spans="1:13" ht="18" customHeight="1">
      <c r="A7" s="4"/>
      <c r="B7" s="12"/>
      <c r="C7" s="65"/>
      <c r="D7" s="65"/>
      <c r="E7" s="65"/>
      <c r="F7" s="65"/>
      <c r="G7" s="65"/>
      <c r="H7" s="65"/>
      <c r="I7" s="65"/>
      <c r="J7" s="65"/>
      <c r="K7" s="65"/>
      <c r="L7" s="12"/>
      <c r="M7" s="6"/>
    </row>
    <row r="8" spans="1:13" ht="18" customHeight="1">
      <c r="A8" s="4"/>
      <c r="B8" s="12"/>
      <c r="C8" s="65"/>
      <c r="D8" s="65"/>
      <c r="E8" s="65"/>
      <c r="F8" s="65"/>
      <c r="G8" s="65"/>
      <c r="H8" s="65"/>
      <c r="I8" s="65"/>
      <c r="J8" s="65"/>
      <c r="K8" s="65"/>
      <c r="L8" s="12"/>
      <c r="M8" s="6"/>
    </row>
    <row r="9" spans="1:13" ht="18" customHeight="1">
      <c r="A9" s="4"/>
      <c r="B9" s="12"/>
      <c r="C9" s="65"/>
      <c r="D9" s="65"/>
      <c r="E9" s="65"/>
      <c r="F9" s="65"/>
      <c r="G9" s="65"/>
      <c r="H9" s="65"/>
      <c r="I9" s="65"/>
      <c r="J9" s="65"/>
      <c r="K9" s="65"/>
      <c r="L9" s="12"/>
      <c r="M9" s="6"/>
    </row>
    <row r="10" spans="1:13" ht="18" customHeight="1">
      <c r="A10" s="4"/>
      <c r="B10" s="12"/>
      <c r="C10" s="65"/>
      <c r="D10" s="65"/>
      <c r="E10" s="65"/>
      <c r="F10" s="65"/>
      <c r="G10" s="65"/>
      <c r="H10" s="65"/>
      <c r="I10" s="65"/>
      <c r="J10" s="65"/>
      <c r="K10" s="65"/>
      <c r="L10" s="12"/>
      <c r="M10" s="6"/>
    </row>
    <row r="11" spans="1:13" ht="18" customHeight="1">
      <c r="A11" s="4"/>
      <c r="B11" s="12"/>
      <c r="C11" s="65"/>
      <c r="D11" s="65"/>
      <c r="E11" s="65"/>
      <c r="F11" s="65"/>
      <c r="G11" s="65"/>
      <c r="H11" s="65"/>
      <c r="I11" s="65"/>
      <c r="J11" s="65"/>
      <c r="K11" s="65"/>
      <c r="L11" s="12"/>
      <c r="M11" s="6"/>
    </row>
    <row r="12" spans="1:13" ht="18" customHeight="1">
      <c r="A12" s="4"/>
      <c r="B12" s="12"/>
      <c r="C12" s="65"/>
      <c r="D12" s="65"/>
      <c r="E12" s="65"/>
      <c r="F12" s="65"/>
      <c r="G12" s="65"/>
      <c r="H12" s="65"/>
      <c r="I12" s="65"/>
      <c r="J12" s="65"/>
      <c r="K12" s="65"/>
      <c r="L12" s="12"/>
      <c r="M12" s="6"/>
    </row>
    <row r="13" spans="1:13" ht="18" customHeight="1">
      <c r="A13" s="4"/>
      <c r="B13" s="12"/>
      <c r="C13" s="65"/>
      <c r="D13" s="65"/>
      <c r="E13" s="65"/>
      <c r="F13" s="65"/>
      <c r="G13" s="65"/>
      <c r="H13" s="65"/>
      <c r="I13" s="65"/>
      <c r="J13" s="65"/>
      <c r="K13" s="65"/>
      <c r="L13" s="12"/>
      <c r="M13" s="6"/>
    </row>
    <row r="14" spans="1:13" ht="18" customHeight="1">
      <c r="A14" s="4"/>
      <c r="B14" s="12"/>
      <c r="C14" s="65"/>
      <c r="D14" s="65"/>
      <c r="E14" s="65"/>
      <c r="F14" s="65"/>
      <c r="G14" s="65"/>
      <c r="H14" s="65"/>
      <c r="I14" s="65"/>
      <c r="J14" s="65"/>
      <c r="K14" s="65"/>
      <c r="L14" s="12"/>
      <c r="M14" s="6"/>
    </row>
    <row r="15" spans="1:13" ht="18" customHeight="1">
      <c r="A15" s="4"/>
      <c r="B15" s="12"/>
      <c r="C15" s="65"/>
      <c r="D15" s="65"/>
      <c r="E15" s="65"/>
      <c r="F15" s="65"/>
      <c r="G15" s="65"/>
      <c r="H15" s="65"/>
      <c r="I15" s="65"/>
      <c r="J15" s="65"/>
      <c r="K15" s="65"/>
      <c r="L15" s="12"/>
      <c r="M15" s="6"/>
    </row>
    <row r="16" spans="1:13" ht="18" customHeight="1">
      <c r="A16" s="4"/>
      <c r="B16" s="12"/>
      <c r="C16" s="65"/>
      <c r="D16" s="65"/>
      <c r="E16" s="65"/>
      <c r="F16" s="65"/>
      <c r="G16" s="65"/>
      <c r="H16" s="65"/>
      <c r="I16" s="65"/>
      <c r="J16" s="65"/>
      <c r="K16" s="65"/>
      <c r="L16" s="12"/>
      <c r="M16" s="6"/>
    </row>
    <row r="17" spans="1:13" ht="18" customHeight="1">
      <c r="A17" s="4"/>
      <c r="B17" s="12"/>
      <c r="C17" s="65"/>
      <c r="D17" s="65"/>
      <c r="E17" s="65"/>
      <c r="F17" s="65"/>
      <c r="G17" s="65"/>
      <c r="H17" s="65"/>
      <c r="I17" s="65"/>
      <c r="J17" s="65"/>
      <c r="K17" s="65"/>
      <c r="L17" s="12"/>
      <c r="M17" s="6"/>
    </row>
    <row r="18" spans="1:13" ht="18" customHeight="1">
      <c r="A18" s="4"/>
      <c r="B18" s="12"/>
      <c r="C18" s="65"/>
      <c r="D18" s="65"/>
      <c r="E18" s="65"/>
      <c r="F18" s="65"/>
      <c r="G18" s="65"/>
      <c r="H18" s="65"/>
      <c r="I18" s="65"/>
      <c r="J18" s="65"/>
      <c r="K18" s="65"/>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66" t="s">
        <v>49</v>
      </c>
      <c r="F21" s="66"/>
      <c r="G21" s="67"/>
      <c r="H21" s="67"/>
      <c r="I21" s="67"/>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63" t="s">
        <v>0</v>
      </c>
      <c r="D24" s="63"/>
      <c r="E24" s="64"/>
      <c r="F24" s="64"/>
      <c r="G24" s="64"/>
      <c r="H24" s="64"/>
      <c r="I24" s="64"/>
      <c r="J24" s="64"/>
      <c r="K24" s="64"/>
      <c r="L24" s="11"/>
      <c r="M24" s="6"/>
    </row>
    <row r="25" spans="1:13" ht="18" customHeight="1">
      <c r="A25" s="4"/>
      <c r="B25" s="11"/>
      <c r="C25" s="63"/>
      <c r="D25" s="63"/>
      <c r="E25" s="64"/>
      <c r="F25" s="64"/>
      <c r="G25" s="64"/>
      <c r="H25" s="64"/>
      <c r="I25" s="64"/>
      <c r="J25" s="64"/>
      <c r="K25" s="64"/>
      <c r="L25" s="11"/>
      <c r="M25" s="6"/>
    </row>
    <row r="26" spans="1:13" ht="18" customHeight="1">
      <c r="A26" s="4"/>
      <c r="B26" s="11"/>
      <c r="C26" s="63"/>
      <c r="D26" s="63"/>
      <c r="E26" s="64"/>
      <c r="F26" s="64"/>
      <c r="G26" s="64"/>
      <c r="H26" s="64"/>
      <c r="I26" s="64"/>
      <c r="J26" s="64"/>
      <c r="K26" s="64"/>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F17"/>
  <sheetViews>
    <sheetView view="pageBreakPreview" zoomScaleNormal="100" zoomScaleSheetLayoutView="100" workbookViewId="0">
      <selection activeCell="B4" sqref="B4"/>
    </sheetView>
  </sheetViews>
  <sheetFormatPr defaultRowHeight="18" customHeight="1"/>
  <cols>
    <col min="1" max="1" width="9" style="3"/>
    <col min="2" max="5" width="14.625" style="3" customWidth="1"/>
    <col min="6" max="6" width="20.625" style="3" customWidth="1"/>
    <col min="7" max="16384" width="9" style="3"/>
  </cols>
  <sheetData>
    <row r="1" spans="1:6" ht="18" customHeight="1">
      <c r="A1" s="3" t="s">
        <v>51</v>
      </c>
    </row>
    <row r="2" spans="1:6" ht="40.5">
      <c r="A2" s="68"/>
      <c r="B2" s="36" t="s">
        <v>69</v>
      </c>
      <c r="C2" s="36" t="s">
        <v>70</v>
      </c>
      <c r="D2" s="36" t="s">
        <v>26</v>
      </c>
      <c r="E2" s="36" t="s">
        <v>71</v>
      </c>
      <c r="F2" s="34" t="s">
        <v>73</v>
      </c>
    </row>
    <row r="3" spans="1:6" ht="18" customHeight="1">
      <c r="A3" s="68"/>
      <c r="B3" s="35" t="s">
        <v>24</v>
      </c>
      <c r="C3" s="35" t="s">
        <v>25</v>
      </c>
      <c r="D3" s="35" t="s">
        <v>27</v>
      </c>
      <c r="E3" s="35" t="s">
        <v>28</v>
      </c>
      <c r="F3" s="35" t="s">
        <v>72</v>
      </c>
    </row>
    <row r="4" spans="1:6" ht="18" customHeight="1">
      <c r="A4" s="15" t="s">
        <v>29</v>
      </c>
      <c r="B4" s="44"/>
      <c r="C4" s="44"/>
      <c r="D4" s="45">
        <f>SUM(B4:C4)</f>
        <v>0</v>
      </c>
      <c r="E4" s="46"/>
      <c r="F4" s="69"/>
    </row>
    <row r="5" spans="1:6" ht="18" customHeight="1">
      <c r="A5" s="15" t="s">
        <v>30</v>
      </c>
      <c r="B5" s="44"/>
      <c r="C5" s="44"/>
      <c r="D5" s="45">
        <f t="shared" ref="D5:D15" si="0">SUM(B5:C5)</f>
        <v>0</v>
      </c>
      <c r="E5" s="46"/>
      <c r="F5" s="69"/>
    </row>
    <row r="6" spans="1:6" ht="18" customHeight="1">
      <c r="A6" s="15" t="s">
        <v>31</v>
      </c>
      <c r="B6" s="44"/>
      <c r="C6" s="44"/>
      <c r="D6" s="45">
        <f t="shared" si="0"/>
        <v>0</v>
      </c>
      <c r="E6" s="46"/>
      <c r="F6" s="69"/>
    </row>
    <row r="7" spans="1:6" ht="18" customHeight="1">
      <c r="A7" s="15" t="s">
        <v>32</v>
      </c>
      <c r="B7" s="44"/>
      <c r="C7" s="44"/>
      <c r="D7" s="45">
        <f t="shared" si="0"/>
        <v>0</v>
      </c>
      <c r="E7" s="46"/>
      <c r="F7" s="69"/>
    </row>
    <row r="8" spans="1:6" ht="18" customHeight="1">
      <c r="A8" s="15" t="s">
        <v>33</v>
      </c>
      <c r="B8" s="44"/>
      <c r="C8" s="44"/>
      <c r="D8" s="45">
        <f t="shared" si="0"/>
        <v>0</v>
      </c>
      <c r="E8" s="46"/>
      <c r="F8" s="69"/>
    </row>
    <row r="9" spans="1:6" ht="18" customHeight="1">
      <c r="A9" s="15" t="s">
        <v>34</v>
      </c>
      <c r="B9" s="44"/>
      <c r="C9" s="44"/>
      <c r="D9" s="45">
        <f t="shared" si="0"/>
        <v>0</v>
      </c>
      <c r="E9" s="46"/>
      <c r="F9" s="69"/>
    </row>
    <row r="10" spans="1:6" ht="18" customHeight="1">
      <c r="A10" s="15" t="s">
        <v>35</v>
      </c>
      <c r="B10" s="44"/>
      <c r="C10" s="44"/>
      <c r="D10" s="45">
        <f t="shared" si="0"/>
        <v>0</v>
      </c>
      <c r="E10" s="46"/>
      <c r="F10" s="69"/>
    </row>
    <row r="11" spans="1:6" ht="18" customHeight="1">
      <c r="A11" s="15" t="s">
        <v>36</v>
      </c>
      <c r="B11" s="44"/>
      <c r="C11" s="44"/>
      <c r="D11" s="45">
        <f t="shared" si="0"/>
        <v>0</v>
      </c>
      <c r="E11" s="46"/>
      <c r="F11" s="69"/>
    </row>
    <row r="12" spans="1:6" ht="18" customHeight="1">
      <c r="A12" s="15" t="s">
        <v>37</v>
      </c>
      <c r="B12" s="44"/>
      <c r="C12" s="44"/>
      <c r="D12" s="45">
        <f t="shared" si="0"/>
        <v>0</v>
      </c>
      <c r="E12" s="46"/>
      <c r="F12" s="69"/>
    </row>
    <row r="13" spans="1:6" ht="18" customHeight="1">
      <c r="A13" s="15" t="s">
        <v>38</v>
      </c>
      <c r="B13" s="44"/>
      <c r="C13" s="44"/>
      <c r="D13" s="45">
        <f t="shared" si="0"/>
        <v>0</v>
      </c>
      <c r="E13" s="46"/>
      <c r="F13" s="69"/>
    </row>
    <row r="14" spans="1:6" ht="18" customHeight="1">
      <c r="A14" s="15" t="s">
        <v>39</v>
      </c>
      <c r="B14" s="44"/>
      <c r="C14" s="44"/>
      <c r="D14" s="45">
        <f t="shared" si="0"/>
        <v>0</v>
      </c>
      <c r="E14" s="47"/>
      <c r="F14" s="70"/>
    </row>
    <row r="15" spans="1:6" ht="18" customHeight="1" thickBot="1">
      <c r="A15" s="15" t="s">
        <v>74</v>
      </c>
      <c r="B15" s="44"/>
      <c r="C15" s="44"/>
      <c r="D15" s="45">
        <f t="shared" si="0"/>
        <v>0</v>
      </c>
      <c r="E15" s="47"/>
      <c r="F15" s="70"/>
    </row>
    <row r="16" spans="1:6" ht="18" customHeight="1" thickTop="1" thickBot="1">
      <c r="A16" s="15" t="s">
        <v>14</v>
      </c>
      <c r="B16" s="45">
        <f>SUM(B4:B15)</f>
        <v>0</v>
      </c>
      <c r="C16" s="45">
        <f>SUM(C4:C15)</f>
        <v>0</v>
      </c>
      <c r="D16" s="45">
        <f>SUM(B16:C16)</f>
        <v>0</v>
      </c>
      <c r="E16" s="45">
        <f>SUM(E4:E15)</f>
        <v>0</v>
      </c>
      <c r="F16" s="40" t="e">
        <f>ROUNDUP(D16/E16,2)</f>
        <v>#DIV/0!</v>
      </c>
    </row>
    <row r="17" ht="18" customHeight="1" thickTop="1"/>
  </sheetData>
  <mergeCells count="2">
    <mergeCell ref="A2:A3"/>
    <mergeCell ref="F4:F15"/>
  </mergeCells>
  <phoneticPr fontId="1"/>
  <dataValidations count="3">
    <dataValidation type="whole" imeMode="off" allowBlank="1" showInputMessage="1" showErrorMessage="1" errorTitle="入力エラー" error="0から31までの値を入力してください。" sqref="E5 E7:E8 E10 E12:E13 E15" xr:uid="{32357A80-9106-43C5-BF78-8033C28538CD}">
      <formula1>0</formula1>
      <formula2>31</formula2>
    </dataValidation>
    <dataValidation type="whole" imeMode="off" allowBlank="1" showInputMessage="1" showErrorMessage="1" errorTitle="入力エラー" error="0から30までの値を入力してください。" sqref="E4 E6 E9 E11" xr:uid="{A4ABF99A-FC17-4E93-AD2A-ADB48C7AA06E}">
      <formula1>0</formula1>
      <formula2>30</formula2>
    </dataValidation>
    <dataValidation type="whole" imeMode="off" allowBlank="1" showInputMessage="1" showErrorMessage="1" errorTitle="入力エラー" error="0から29までの値を入力してください。" sqref="E14" xr:uid="{D0121F74-70A4-4A7A-9FE7-02DB829DB74B}">
      <formula1>0</formula1>
      <formula2>29</formula2>
    </dataValidation>
  </dataValidation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5"/>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52</v>
      </c>
      <c r="J1" s="13" t="s">
        <v>3</v>
      </c>
    </row>
    <row r="2" spans="1:12" ht="54" customHeight="1">
      <c r="A2" s="19" t="s">
        <v>4</v>
      </c>
      <c r="B2" s="19" t="s">
        <v>5</v>
      </c>
      <c r="C2" s="20" t="s">
        <v>50</v>
      </c>
      <c r="D2" s="21" t="s">
        <v>10</v>
      </c>
      <c r="E2" s="24" t="s">
        <v>9</v>
      </c>
      <c r="F2" s="20" t="s">
        <v>11</v>
      </c>
      <c r="G2" s="20" t="s">
        <v>12</v>
      </c>
      <c r="H2" s="20" t="s">
        <v>13</v>
      </c>
      <c r="I2" s="19" t="s">
        <v>6</v>
      </c>
      <c r="J2" s="20" t="s">
        <v>7</v>
      </c>
      <c r="L2" s="28" t="s">
        <v>17</v>
      </c>
    </row>
    <row r="3" spans="1:12" ht="18" customHeight="1">
      <c r="A3" s="16"/>
      <c r="B3" s="16" t="s">
        <v>16</v>
      </c>
      <c r="C3" s="16"/>
      <c r="D3" s="22"/>
      <c r="E3" s="26" t="str">
        <f>IF(D3&gt;0,ROUNDDOWN($D3/$I$22,2),"")</f>
        <v/>
      </c>
      <c r="F3" s="30"/>
      <c r="G3" s="30"/>
      <c r="H3" s="29"/>
      <c r="I3" s="16"/>
      <c r="J3" s="30"/>
    </row>
    <row r="4" spans="1:12" ht="18" customHeight="1">
      <c r="A4" s="16"/>
      <c r="B4" s="16"/>
      <c r="C4" s="16"/>
      <c r="D4" s="22"/>
      <c r="E4" s="26" t="str">
        <f>IF(D4&gt;0,ROUNDDOWN($D4/$I$22,2),"")</f>
        <v/>
      </c>
      <c r="F4" s="30"/>
      <c r="G4" s="30"/>
      <c r="H4" s="29"/>
      <c r="I4" s="16"/>
      <c r="J4" s="30"/>
    </row>
    <row r="5" spans="1:12" ht="18" customHeight="1">
      <c r="A5" s="16"/>
      <c r="B5" s="16"/>
      <c r="C5" s="16"/>
      <c r="D5" s="22"/>
      <c r="E5" s="26" t="str">
        <f t="shared" ref="E5:E19" si="0">IF(D5&gt;0,ROUNDDOWN($D5/$I$22,2),"")</f>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IF(D18&gt;0,ROUNDDOWN($D18/$I$22,2),"")</f>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14</v>
      </c>
      <c r="B20" s="27">
        <f>COUNTA(A3:A19)</f>
        <v>0</v>
      </c>
      <c r="C20" s="17"/>
      <c r="D20" s="18"/>
      <c r="E20" s="25"/>
      <c r="F20" s="17"/>
      <c r="G20" s="17"/>
      <c r="H20" s="17"/>
      <c r="I20" s="17"/>
      <c r="J20" s="17"/>
    </row>
    <row r="22" spans="1:10" ht="18" customHeight="1">
      <c r="A22" s="60" t="s">
        <v>15</v>
      </c>
      <c r="B22" s="60"/>
      <c r="C22" s="60"/>
      <c r="D22" s="60"/>
      <c r="E22" s="60"/>
      <c r="F22" s="60"/>
      <c r="G22" s="60"/>
      <c r="H22" s="60"/>
      <c r="I22" s="61"/>
      <c r="J22" s="61"/>
    </row>
    <row r="23" spans="1:10" ht="18" customHeight="1">
      <c r="A23" s="60" t="s">
        <v>89</v>
      </c>
      <c r="B23" s="60"/>
      <c r="C23" s="60"/>
      <c r="D23" s="60"/>
      <c r="E23" s="60"/>
      <c r="F23" s="60"/>
      <c r="G23" s="60"/>
      <c r="H23" s="60"/>
      <c r="I23" s="62"/>
      <c r="J23" s="62"/>
    </row>
    <row r="24" spans="1:10" ht="18" customHeight="1">
      <c r="A24" s="60" t="s">
        <v>88</v>
      </c>
      <c r="B24" s="60"/>
      <c r="C24" s="60"/>
      <c r="D24" s="60"/>
      <c r="E24" s="60"/>
      <c r="F24" s="60"/>
      <c r="G24" s="60"/>
      <c r="H24" s="60"/>
      <c r="I24" s="62" t="e">
        <f>ROUNDUP('1 前年度利用者実績調べ'!F16/3,2)</f>
        <v>#DIV/0!</v>
      </c>
      <c r="J24" s="62"/>
    </row>
    <row r="25" spans="1:10" s="32" customFormat="1" ht="18" customHeight="1">
      <c r="A25" s="71" t="s">
        <v>77</v>
      </c>
      <c r="B25" s="71"/>
      <c r="C25" s="71"/>
      <c r="D25" s="71"/>
      <c r="E25" s="71"/>
      <c r="F25" s="71"/>
      <c r="G25" s="71"/>
      <c r="H25" s="71"/>
      <c r="I25" s="43"/>
      <c r="J25" s="43"/>
    </row>
  </sheetData>
  <mergeCells count="7">
    <mergeCell ref="A25:H25"/>
    <mergeCell ref="I22:J22"/>
    <mergeCell ref="A22:H22"/>
    <mergeCell ref="A23:H23"/>
    <mergeCell ref="A24:H24"/>
    <mergeCell ref="I23:J23"/>
    <mergeCell ref="I24:J24"/>
  </mergeCells>
  <phoneticPr fontId="1"/>
  <dataValidations count="3">
    <dataValidation imeMode="on" allowBlank="1" showInputMessage="1" showErrorMessage="1" sqref="A1:A1048576 B1:C21 B26:C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6: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6E7B-A8AB-46D5-B70F-19AB964BDEFB}">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125</v>
      </c>
    </row>
    <row r="2" spans="1:10" ht="9" customHeight="1"/>
    <row r="3" spans="1:10" ht="18" customHeight="1">
      <c r="A3" s="75" t="s">
        <v>91</v>
      </c>
      <c r="B3" s="75"/>
      <c r="C3" s="41" t="s">
        <v>92</v>
      </c>
    </row>
    <row r="4" spans="1:10" ht="9" customHeight="1"/>
    <row r="5" spans="1:10" ht="18" customHeight="1">
      <c r="A5" s="3" t="s">
        <v>100</v>
      </c>
    </row>
    <row r="6" spans="1:10" ht="54" customHeight="1">
      <c r="A6" s="19" t="s">
        <v>4</v>
      </c>
      <c r="B6" s="19" t="s">
        <v>93</v>
      </c>
      <c r="C6" s="19" t="s">
        <v>94</v>
      </c>
      <c r="D6" s="19" t="s">
        <v>95</v>
      </c>
      <c r="E6" s="19" t="s">
        <v>96</v>
      </c>
      <c r="F6" s="19" t="s">
        <v>97</v>
      </c>
      <c r="G6" s="19" t="s">
        <v>99</v>
      </c>
      <c r="H6" s="19" t="s">
        <v>98</v>
      </c>
      <c r="J6" s="51" t="s">
        <v>17</v>
      </c>
    </row>
    <row r="7" spans="1:10" ht="18" customHeight="1">
      <c r="A7" s="73"/>
      <c r="B7" s="49"/>
      <c r="C7" s="72"/>
      <c r="D7" s="72"/>
      <c r="E7" s="72"/>
      <c r="F7" s="74"/>
      <c r="G7" s="74"/>
      <c r="H7" s="72"/>
    </row>
    <row r="8" spans="1:10" ht="18" customHeight="1">
      <c r="A8" s="73"/>
      <c r="B8" s="50"/>
      <c r="C8" s="72"/>
      <c r="D8" s="72"/>
      <c r="E8" s="72"/>
      <c r="F8" s="74"/>
      <c r="G8" s="74"/>
      <c r="H8" s="72"/>
    </row>
    <row r="9" spans="1:10" ht="18" customHeight="1">
      <c r="A9" s="73"/>
      <c r="B9" s="49"/>
      <c r="C9" s="72"/>
      <c r="D9" s="72"/>
      <c r="E9" s="72"/>
      <c r="F9" s="74"/>
      <c r="G9" s="74"/>
      <c r="H9" s="72"/>
    </row>
    <row r="10" spans="1:10" ht="18" customHeight="1">
      <c r="A10" s="73"/>
      <c r="B10" s="50"/>
      <c r="C10" s="72"/>
      <c r="D10" s="72"/>
      <c r="E10" s="72"/>
      <c r="F10" s="74"/>
      <c r="G10" s="74"/>
      <c r="H10" s="72"/>
    </row>
    <row r="11" spans="1:10" ht="18" customHeight="1">
      <c r="A11" s="73"/>
      <c r="B11" s="49"/>
      <c r="C11" s="72"/>
      <c r="D11" s="72"/>
      <c r="E11" s="72"/>
      <c r="F11" s="74"/>
      <c r="G11" s="74"/>
      <c r="H11" s="72"/>
    </row>
    <row r="12" spans="1:10" ht="18" customHeight="1">
      <c r="A12" s="73"/>
      <c r="B12" s="50"/>
      <c r="C12" s="72"/>
      <c r="D12" s="72"/>
      <c r="E12" s="72"/>
      <c r="F12" s="74"/>
      <c r="G12" s="74"/>
      <c r="H12" s="72"/>
    </row>
    <row r="13" spans="1:10" ht="18" customHeight="1">
      <c r="A13" s="73"/>
      <c r="B13" s="49"/>
      <c r="C13" s="72"/>
      <c r="D13" s="72"/>
      <c r="E13" s="72"/>
      <c r="F13" s="74"/>
      <c r="G13" s="74"/>
      <c r="H13" s="72"/>
    </row>
    <row r="14" spans="1:10" ht="18" customHeight="1">
      <c r="A14" s="73"/>
      <c r="B14" s="50"/>
      <c r="C14" s="72"/>
      <c r="D14" s="72"/>
      <c r="E14" s="72"/>
      <c r="F14" s="74"/>
      <c r="G14" s="74"/>
      <c r="H14" s="72"/>
    </row>
    <row r="15" spans="1:10" ht="18" customHeight="1">
      <c r="A15" s="73"/>
      <c r="B15" s="49"/>
      <c r="C15" s="72"/>
      <c r="D15" s="72"/>
      <c r="E15" s="72"/>
      <c r="F15" s="74"/>
      <c r="G15" s="74"/>
      <c r="H15" s="72"/>
    </row>
    <row r="16" spans="1:10" ht="18" customHeight="1">
      <c r="A16" s="73"/>
      <c r="B16" s="50"/>
      <c r="C16" s="72"/>
      <c r="D16" s="72"/>
      <c r="E16" s="72"/>
      <c r="F16" s="74"/>
      <c r="G16" s="74"/>
      <c r="H16" s="72"/>
    </row>
    <row r="17" spans="1:1" ht="18" customHeight="1">
      <c r="A17" s="32"/>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3C023B3E-AEC9-475E-AC67-2A6E376183F1}">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R31"/>
  <sheetViews>
    <sheetView view="pageBreakPreview" zoomScaleNormal="100" zoomScaleSheetLayoutView="100" workbookViewId="0">
      <selection activeCell="A4" sqref="A4:A5"/>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6" width="5.625" style="42" customWidth="1"/>
    <col min="7" max="7" width="20.625" style="3" customWidth="1"/>
    <col min="8" max="8" width="8.625" style="3" customWidth="1"/>
    <col min="9" max="9" width="4.25" style="3" bestFit="1" customWidth="1"/>
    <col min="10" max="10" width="7.375" style="3" bestFit="1" customWidth="1"/>
    <col min="11" max="11" width="12.625" style="48" customWidth="1"/>
    <col min="12" max="12" width="7.75" style="48" bestFit="1" customWidth="1"/>
    <col min="13" max="13" width="20.625" style="3" customWidth="1"/>
    <col min="14" max="14" width="7.875" style="3" bestFit="1" customWidth="1"/>
    <col min="15" max="16" width="9.75" style="3" bestFit="1" customWidth="1"/>
    <col min="17" max="17" width="12.625" style="3" customWidth="1"/>
    <col min="18" max="16384" width="9" style="3"/>
  </cols>
  <sheetData>
    <row r="1" spans="1:18" ht="18" customHeight="1">
      <c r="A1" s="3" t="s">
        <v>106</v>
      </c>
    </row>
    <row r="2" spans="1:18" ht="18" customHeight="1">
      <c r="A2" s="92" t="s">
        <v>40</v>
      </c>
      <c r="B2" s="94" t="s">
        <v>41</v>
      </c>
      <c r="C2" s="94" t="s">
        <v>4</v>
      </c>
      <c r="D2" s="96" t="s">
        <v>42</v>
      </c>
      <c r="E2" s="96" t="s">
        <v>43</v>
      </c>
      <c r="F2" s="96" t="s">
        <v>44</v>
      </c>
      <c r="G2" s="82" t="s">
        <v>45</v>
      </c>
      <c r="H2" s="89" t="s">
        <v>101</v>
      </c>
      <c r="I2" s="90"/>
      <c r="J2" s="91"/>
      <c r="K2" s="84" t="s">
        <v>47</v>
      </c>
      <c r="L2" s="85"/>
      <c r="M2" s="82" t="s">
        <v>105</v>
      </c>
      <c r="N2" s="80" t="s">
        <v>46</v>
      </c>
      <c r="O2" s="80" t="s">
        <v>107</v>
      </c>
      <c r="P2" s="82" t="s">
        <v>48</v>
      </c>
      <c r="Q2" s="82" t="s">
        <v>67</v>
      </c>
      <c r="R2" s="33" t="s">
        <v>17</v>
      </c>
    </row>
    <row r="3" spans="1:18" ht="72" customHeight="1">
      <c r="A3" s="93"/>
      <c r="B3" s="95"/>
      <c r="C3" s="95"/>
      <c r="D3" s="97"/>
      <c r="E3" s="97"/>
      <c r="F3" s="97"/>
      <c r="G3" s="83"/>
      <c r="H3" s="20" t="s">
        <v>102</v>
      </c>
      <c r="I3" s="54" t="s">
        <v>103</v>
      </c>
      <c r="J3" s="20" t="s">
        <v>104</v>
      </c>
      <c r="K3" s="86"/>
      <c r="L3" s="87"/>
      <c r="M3" s="83"/>
      <c r="N3" s="81"/>
      <c r="O3" s="81"/>
      <c r="P3" s="83"/>
      <c r="Q3" s="83"/>
      <c r="R3" s="33"/>
    </row>
    <row r="4" spans="1:18" ht="18" customHeight="1">
      <c r="A4" s="98"/>
      <c r="B4" s="98"/>
      <c r="C4" s="99"/>
      <c r="D4" s="74"/>
      <c r="E4" s="74"/>
      <c r="F4" s="74"/>
      <c r="G4" s="76"/>
      <c r="H4" s="76"/>
      <c r="I4" s="76"/>
      <c r="J4" s="77"/>
      <c r="K4" s="52"/>
      <c r="L4" s="78" t="str">
        <f>IF(K5&gt;0,_xlfn.DAYS(K5,K4)-1,"")</f>
        <v/>
      </c>
      <c r="M4" s="76"/>
      <c r="N4" s="88"/>
      <c r="O4" s="88"/>
      <c r="P4" s="88"/>
      <c r="Q4" s="76"/>
    </row>
    <row r="5" spans="1:18" ht="18" customHeight="1">
      <c r="A5" s="98"/>
      <c r="B5" s="98"/>
      <c r="C5" s="99"/>
      <c r="D5" s="74"/>
      <c r="E5" s="74"/>
      <c r="F5" s="74"/>
      <c r="G5" s="76"/>
      <c r="H5" s="76"/>
      <c r="I5" s="76"/>
      <c r="J5" s="77"/>
      <c r="K5" s="53"/>
      <c r="L5" s="79"/>
      <c r="M5" s="76"/>
      <c r="N5" s="88"/>
      <c r="O5" s="88"/>
      <c r="P5" s="88"/>
      <c r="Q5" s="76"/>
    </row>
    <row r="6" spans="1:18" ht="18" customHeight="1">
      <c r="A6" s="98"/>
      <c r="B6" s="98"/>
      <c r="C6" s="99"/>
      <c r="D6" s="74"/>
      <c r="E6" s="74"/>
      <c r="F6" s="74"/>
      <c r="G6" s="76"/>
      <c r="H6" s="76"/>
      <c r="I6" s="76"/>
      <c r="J6" s="77"/>
      <c r="K6" s="52"/>
      <c r="L6" s="78" t="str">
        <f t="shared" ref="L6" si="0">IF(K7&gt;0,_xlfn.DAYS(K7,K6)-1,"")</f>
        <v/>
      </c>
      <c r="M6" s="76"/>
      <c r="N6" s="88"/>
      <c r="O6" s="88"/>
      <c r="P6" s="88"/>
      <c r="Q6" s="76"/>
    </row>
    <row r="7" spans="1:18" ht="18" customHeight="1">
      <c r="A7" s="98"/>
      <c r="B7" s="98"/>
      <c r="C7" s="99"/>
      <c r="D7" s="74"/>
      <c r="E7" s="74"/>
      <c r="F7" s="74"/>
      <c r="G7" s="76"/>
      <c r="H7" s="76"/>
      <c r="I7" s="76"/>
      <c r="J7" s="77"/>
      <c r="K7" s="53"/>
      <c r="L7" s="79"/>
      <c r="M7" s="76"/>
      <c r="N7" s="88"/>
      <c r="O7" s="88"/>
      <c r="P7" s="88"/>
      <c r="Q7" s="76"/>
    </row>
    <row r="8" spans="1:18" ht="18" customHeight="1">
      <c r="A8" s="98"/>
      <c r="B8" s="98"/>
      <c r="C8" s="99"/>
      <c r="D8" s="74"/>
      <c r="E8" s="74"/>
      <c r="F8" s="74"/>
      <c r="G8" s="76"/>
      <c r="H8" s="76"/>
      <c r="I8" s="76"/>
      <c r="J8" s="77"/>
      <c r="K8" s="52"/>
      <c r="L8" s="78" t="str">
        <f t="shared" ref="L8" si="1">IF(K9&gt;0,_xlfn.DAYS(K9,K8)-1,"")</f>
        <v/>
      </c>
      <c r="M8" s="76"/>
      <c r="N8" s="88"/>
      <c r="O8" s="88"/>
      <c r="P8" s="88"/>
      <c r="Q8" s="76"/>
    </row>
    <row r="9" spans="1:18" ht="18" customHeight="1">
      <c r="A9" s="98"/>
      <c r="B9" s="98"/>
      <c r="C9" s="99"/>
      <c r="D9" s="74"/>
      <c r="E9" s="74"/>
      <c r="F9" s="74"/>
      <c r="G9" s="76"/>
      <c r="H9" s="76"/>
      <c r="I9" s="76"/>
      <c r="J9" s="77"/>
      <c r="K9" s="53"/>
      <c r="L9" s="79"/>
      <c r="M9" s="76"/>
      <c r="N9" s="88"/>
      <c r="O9" s="88"/>
      <c r="P9" s="88"/>
      <c r="Q9" s="76"/>
    </row>
    <row r="10" spans="1:18" ht="18" customHeight="1">
      <c r="A10" s="98"/>
      <c r="B10" s="98"/>
      <c r="C10" s="99"/>
      <c r="D10" s="74"/>
      <c r="E10" s="74"/>
      <c r="F10" s="74"/>
      <c r="G10" s="76"/>
      <c r="H10" s="76"/>
      <c r="I10" s="76"/>
      <c r="J10" s="77"/>
      <c r="K10" s="52"/>
      <c r="L10" s="78" t="str">
        <f t="shared" ref="L10" si="2">IF(K11&gt;0,_xlfn.DAYS(K11,K10)-1,"")</f>
        <v/>
      </c>
      <c r="M10" s="76"/>
      <c r="N10" s="88"/>
      <c r="O10" s="88"/>
      <c r="P10" s="88"/>
      <c r="Q10" s="76"/>
    </row>
    <row r="11" spans="1:18" ht="18" customHeight="1">
      <c r="A11" s="98"/>
      <c r="B11" s="98"/>
      <c r="C11" s="99"/>
      <c r="D11" s="74"/>
      <c r="E11" s="74"/>
      <c r="F11" s="74"/>
      <c r="G11" s="76"/>
      <c r="H11" s="76"/>
      <c r="I11" s="76"/>
      <c r="J11" s="77"/>
      <c r="K11" s="53"/>
      <c r="L11" s="79"/>
      <c r="M11" s="76"/>
      <c r="N11" s="88"/>
      <c r="O11" s="88"/>
      <c r="P11" s="88"/>
      <c r="Q11" s="76"/>
    </row>
    <row r="12" spans="1:18" ht="18" customHeight="1">
      <c r="A12" s="98"/>
      <c r="B12" s="98"/>
      <c r="C12" s="99"/>
      <c r="D12" s="74"/>
      <c r="E12" s="74"/>
      <c r="F12" s="74"/>
      <c r="G12" s="76"/>
      <c r="H12" s="76"/>
      <c r="I12" s="76"/>
      <c r="J12" s="77"/>
      <c r="K12" s="52"/>
      <c r="L12" s="78" t="str">
        <f t="shared" ref="L12" si="3">IF(K13&gt;0,_xlfn.DAYS(K13,K12)-1,"")</f>
        <v/>
      </c>
      <c r="M12" s="76"/>
      <c r="N12" s="88"/>
      <c r="O12" s="88"/>
      <c r="P12" s="88"/>
      <c r="Q12" s="76"/>
    </row>
    <row r="13" spans="1:18" ht="18" customHeight="1">
      <c r="A13" s="98"/>
      <c r="B13" s="98"/>
      <c r="C13" s="99"/>
      <c r="D13" s="74"/>
      <c r="E13" s="74"/>
      <c r="F13" s="74"/>
      <c r="G13" s="76"/>
      <c r="H13" s="76"/>
      <c r="I13" s="76"/>
      <c r="J13" s="77"/>
      <c r="K13" s="53"/>
      <c r="L13" s="79"/>
      <c r="M13" s="76"/>
      <c r="N13" s="88"/>
      <c r="O13" s="88"/>
      <c r="P13" s="88"/>
      <c r="Q13" s="76"/>
    </row>
    <row r="14" spans="1:18" ht="18" customHeight="1">
      <c r="A14" s="98"/>
      <c r="B14" s="98"/>
      <c r="C14" s="99"/>
      <c r="D14" s="74"/>
      <c r="E14" s="74"/>
      <c r="F14" s="74"/>
      <c r="G14" s="76"/>
      <c r="H14" s="76"/>
      <c r="I14" s="76"/>
      <c r="J14" s="77"/>
      <c r="K14" s="52"/>
      <c r="L14" s="78" t="str">
        <f t="shared" ref="L14" si="4">IF(K15&gt;0,_xlfn.DAYS(K15,K14)-1,"")</f>
        <v/>
      </c>
      <c r="M14" s="76"/>
      <c r="N14" s="88"/>
      <c r="O14" s="88"/>
      <c r="P14" s="88"/>
      <c r="Q14" s="76"/>
    </row>
    <row r="15" spans="1:18" ht="18" customHeight="1">
      <c r="A15" s="98"/>
      <c r="B15" s="98"/>
      <c r="C15" s="99"/>
      <c r="D15" s="74"/>
      <c r="E15" s="74"/>
      <c r="F15" s="74"/>
      <c r="G15" s="76"/>
      <c r="H15" s="76"/>
      <c r="I15" s="76"/>
      <c r="J15" s="77"/>
      <c r="K15" s="53"/>
      <c r="L15" s="79"/>
      <c r="M15" s="76"/>
      <c r="N15" s="88"/>
      <c r="O15" s="88"/>
      <c r="P15" s="88"/>
      <c r="Q15" s="76"/>
    </row>
    <row r="16" spans="1:18" ht="18" customHeight="1">
      <c r="A16" s="98"/>
      <c r="B16" s="98"/>
      <c r="C16" s="99"/>
      <c r="D16" s="74"/>
      <c r="E16" s="74"/>
      <c r="F16" s="74"/>
      <c r="G16" s="76"/>
      <c r="H16" s="76"/>
      <c r="I16" s="76"/>
      <c r="J16" s="77"/>
      <c r="K16" s="52"/>
      <c r="L16" s="78" t="str">
        <f t="shared" ref="L16" si="5">IF(K17&gt;0,_xlfn.DAYS(K17,K16)-1,"")</f>
        <v/>
      </c>
      <c r="M16" s="76"/>
      <c r="N16" s="88"/>
      <c r="O16" s="88"/>
      <c r="P16" s="88"/>
      <c r="Q16" s="76"/>
    </row>
    <row r="17" spans="1:17" ht="18" customHeight="1">
      <c r="A17" s="98"/>
      <c r="B17" s="98"/>
      <c r="C17" s="99"/>
      <c r="D17" s="74"/>
      <c r="E17" s="74"/>
      <c r="F17" s="74"/>
      <c r="G17" s="76"/>
      <c r="H17" s="76"/>
      <c r="I17" s="76"/>
      <c r="J17" s="77"/>
      <c r="K17" s="53"/>
      <c r="L17" s="79"/>
      <c r="M17" s="76"/>
      <c r="N17" s="88"/>
      <c r="O17" s="88"/>
      <c r="P17" s="88"/>
      <c r="Q17" s="76"/>
    </row>
    <row r="18" spans="1:17" ht="18" customHeight="1">
      <c r="A18" s="98"/>
      <c r="B18" s="98"/>
      <c r="C18" s="99"/>
      <c r="D18" s="74"/>
      <c r="E18" s="74"/>
      <c r="F18" s="74"/>
      <c r="G18" s="76"/>
      <c r="H18" s="76"/>
      <c r="I18" s="76"/>
      <c r="J18" s="77"/>
      <c r="K18" s="52"/>
      <c r="L18" s="78" t="str">
        <f t="shared" ref="L18" si="6">IF(K19&gt;0,_xlfn.DAYS(K19,K18)-1,"")</f>
        <v/>
      </c>
      <c r="M18" s="76"/>
      <c r="N18" s="88"/>
      <c r="O18" s="88"/>
      <c r="P18" s="88"/>
      <c r="Q18" s="76"/>
    </row>
    <row r="19" spans="1:17" ht="18" customHeight="1">
      <c r="A19" s="98"/>
      <c r="B19" s="98"/>
      <c r="C19" s="99"/>
      <c r="D19" s="74"/>
      <c r="E19" s="74"/>
      <c r="F19" s="74"/>
      <c r="G19" s="76"/>
      <c r="H19" s="76"/>
      <c r="I19" s="76"/>
      <c r="J19" s="77"/>
      <c r="K19" s="53"/>
      <c r="L19" s="79"/>
      <c r="M19" s="76"/>
      <c r="N19" s="88"/>
      <c r="O19" s="88"/>
      <c r="P19" s="88"/>
      <c r="Q19" s="76"/>
    </row>
    <row r="20" spans="1:17" ht="18" customHeight="1">
      <c r="A20" s="98"/>
      <c r="B20" s="98"/>
      <c r="C20" s="99"/>
      <c r="D20" s="74"/>
      <c r="E20" s="74"/>
      <c r="F20" s="74"/>
      <c r="G20" s="76"/>
      <c r="H20" s="76"/>
      <c r="I20" s="76"/>
      <c r="J20" s="77"/>
      <c r="K20" s="52"/>
      <c r="L20" s="78" t="str">
        <f t="shared" ref="L20" si="7">IF(K21&gt;0,_xlfn.DAYS(K21,K20)-1,"")</f>
        <v/>
      </c>
      <c r="M20" s="76"/>
      <c r="N20" s="88"/>
      <c r="O20" s="88"/>
      <c r="P20" s="88"/>
      <c r="Q20" s="76"/>
    </row>
    <row r="21" spans="1:17" ht="18" customHeight="1">
      <c r="A21" s="98"/>
      <c r="B21" s="98"/>
      <c r="C21" s="99"/>
      <c r="D21" s="74"/>
      <c r="E21" s="74"/>
      <c r="F21" s="74"/>
      <c r="G21" s="76"/>
      <c r="H21" s="76"/>
      <c r="I21" s="76"/>
      <c r="J21" s="77"/>
      <c r="K21" s="53"/>
      <c r="L21" s="79"/>
      <c r="M21" s="76"/>
      <c r="N21" s="88"/>
      <c r="O21" s="88"/>
      <c r="P21" s="88"/>
      <c r="Q21" s="76"/>
    </row>
    <row r="22" spans="1:17" ht="18" customHeight="1">
      <c r="A22" s="98"/>
      <c r="B22" s="98"/>
      <c r="C22" s="99"/>
      <c r="D22" s="74"/>
      <c r="E22" s="74"/>
      <c r="F22" s="74"/>
      <c r="G22" s="76"/>
      <c r="H22" s="76"/>
      <c r="I22" s="76"/>
      <c r="J22" s="77"/>
      <c r="K22" s="52"/>
      <c r="L22" s="78" t="str">
        <f t="shared" ref="L22" si="8">IF(K23&gt;0,_xlfn.DAYS(K23,K22)-1,"")</f>
        <v/>
      </c>
      <c r="M22" s="76"/>
      <c r="N22" s="88"/>
      <c r="O22" s="88"/>
      <c r="P22" s="88"/>
      <c r="Q22" s="76"/>
    </row>
    <row r="23" spans="1:17" ht="18" customHeight="1">
      <c r="A23" s="98"/>
      <c r="B23" s="98"/>
      <c r="C23" s="99"/>
      <c r="D23" s="74"/>
      <c r="E23" s="74"/>
      <c r="F23" s="74"/>
      <c r="G23" s="76"/>
      <c r="H23" s="76"/>
      <c r="I23" s="76"/>
      <c r="J23" s="77"/>
      <c r="K23" s="53"/>
      <c r="L23" s="79"/>
      <c r="M23" s="76"/>
      <c r="N23" s="88"/>
      <c r="O23" s="88"/>
      <c r="P23" s="88"/>
      <c r="Q23" s="76"/>
    </row>
    <row r="24" spans="1:17" ht="18" customHeight="1">
      <c r="A24" s="98"/>
      <c r="B24" s="98"/>
      <c r="C24" s="99"/>
      <c r="D24" s="74"/>
      <c r="E24" s="74"/>
      <c r="F24" s="74"/>
      <c r="G24" s="76"/>
      <c r="H24" s="76"/>
      <c r="I24" s="76"/>
      <c r="J24" s="77"/>
      <c r="K24" s="52"/>
      <c r="L24" s="78" t="str">
        <f t="shared" ref="L24" si="9">IF(K25&gt;0,_xlfn.DAYS(K25,K24)-1,"")</f>
        <v/>
      </c>
      <c r="M24" s="76"/>
      <c r="N24" s="88"/>
      <c r="O24" s="88"/>
      <c r="P24" s="88"/>
      <c r="Q24" s="76"/>
    </row>
    <row r="25" spans="1:17" ht="18" customHeight="1">
      <c r="A25" s="98"/>
      <c r="B25" s="98"/>
      <c r="C25" s="99"/>
      <c r="D25" s="74"/>
      <c r="E25" s="74"/>
      <c r="F25" s="74"/>
      <c r="G25" s="76"/>
      <c r="H25" s="76"/>
      <c r="I25" s="76"/>
      <c r="J25" s="77"/>
      <c r="K25" s="53"/>
      <c r="L25" s="79"/>
      <c r="M25" s="76"/>
      <c r="N25" s="88"/>
      <c r="O25" s="88"/>
      <c r="P25" s="88"/>
      <c r="Q25" s="76"/>
    </row>
    <row r="26" spans="1:17" ht="18" customHeight="1">
      <c r="A26" s="98"/>
      <c r="B26" s="98"/>
      <c r="C26" s="99"/>
      <c r="D26" s="74"/>
      <c r="E26" s="74"/>
      <c r="F26" s="74"/>
      <c r="G26" s="76"/>
      <c r="H26" s="76"/>
      <c r="I26" s="76"/>
      <c r="J26" s="77"/>
      <c r="K26" s="52"/>
      <c r="L26" s="78" t="str">
        <f t="shared" ref="L26" si="10">IF(K27&gt;0,_xlfn.DAYS(K27,K26)-1,"")</f>
        <v/>
      </c>
      <c r="M26" s="76"/>
      <c r="N26" s="88"/>
      <c r="O26" s="88"/>
      <c r="P26" s="88"/>
      <c r="Q26" s="76"/>
    </row>
    <row r="27" spans="1:17" ht="18" customHeight="1">
      <c r="A27" s="98"/>
      <c r="B27" s="98"/>
      <c r="C27" s="99"/>
      <c r="D27" s="74"/>
      <c r="E27" s="74"/>
      <c r="F27" s="74"/>
      <c r="G27" s="76"/>
      <c r="H27" s="76"/>
      <c r="I27" s="76"/>
      <c r="J27" s="77"/>
      <c r="K27" s="53"/>
      <c r="L27" s="79"/>
      <c r="M27" s="76"/>
      <c r="N27" s="88"/>
      <c r="O27" s="88"/>
      <c r="P27" s="88"/>
      <c r="Q27" s="76"/>
    </row>
    <row r="28" spans="1:17" ht="18" customHeight="1">
      <c r="A28" s="98"/>
      <c r="B28" s="98"/>
      <c r="C28" s="99"/>
      <c r="D28" s="74"/>
      <c r="E28" s="74"/>
      <c r="F28" s="74"/>
      <c r="G28" s="76"/>
      <c r="H28" s="76"/>
      <c r="I28" s="76"/>
      <c r="J28" s="77"/>
      <c r="K28" s="52"/>
      <c r="L28" s="78" t="str">
        <f t="shared" ref="L28" si="11">IF(K29&gt;0,_xlfn.DAYS(K29,K28)-1,"")</f>
        <v/>
      </c>
      <c r="M28" s="76"/>
      <c r="N28" s="88"/>
      <c r="O28" s="88"/>
      <c r="P28" s="88"/>
      <c r="Q28" s="76"/>
    </row>
    <row r="29" spans="1:17" ht="18" customHeight="1">
      <c r="A29" s="98"/>
      <c r="B29" s="98"/>
      <c r="C29" s="99"/>
      <c r="D29" s="74"/>
      <c r="E29" s="74"/>
      <c r="F29" s="74"/>
      <c r="G29" s="76"/>
      <c r="H29" s="76"/>
      <c r="I29" s="76"/>
      <c r="J29" s="77"/>
      <c r="K29" s="53"/>
      <c r="L29" s="79"/>
      <c r="M29" s="76"/>
      <c r="N29" s="88"/>
      <c r="O29" s="88"/>
      <c r="P29" s="88"/>
      <c r="Q29" s="76"/>
    </row>
    <row r="30" spans="1:17" ht="18" customHeight="1">
      <c r="A30" s="98"/>
      <c r="B30" s="98"/>
      <c r="C30" s="99"/>
      <c r="D30" s="74"/>
      <c r="E30" s="74"/>
      <c r="F30" s="74"/>
      <c r="G30" s="76"/>
      <c r="H30" s="76"/>
      <c r="I30" s="76"/>
      <c r="J30" s="77"/>
      <c r="K30" s="52"/>
      <c r="L30" s="78" t="str">
        <f t="shared" ref="L30" si="12">IF(K31&gt;0,_xlfn.DAYS(K31,K30)-1,"")</f>
        <v/>
      </c>
      <c r="M30" s="76"/>
      <c r="N30" s="88"/>
      <c r="O30" s="88"/>
      <c r="P30" s="88"/>
      <c r="Q30" s="76"/>
    </row>
    <row r="31" spans="1:17" ht="18" customHeight="1">
      <c r="A31" s="98"/>
      <c r="B31" s="98"/>
      <c r="C31" s="99"/>
      <c r="D31" s="74"/>
      <c r="E31" s="74"/>
      <c r="F31" s="74"/>
      <c r="G31" s="76"/>
      <c r="H31" s="76"/>
      <c r="I31" s="76"/>
      <c r="J31" s="77"/>
      <c r="K31" s="53"/>
      <c r="L31" s="79"/>
      <c r="M31" s="76"/>
      <c r="N31" s="88"/>
      <c r="O31" s="88"/>
      <c r="P31" s="88"/>
      <c r="Q31" s="76"/>
    </row>
  </sheetData>
  <mergeCells count="238">
    <mergeCell ref="P30:P31"/>
    <mergeCell ref="Q30:Q31"/>
    <mergeCell ref="A30:A31"/>
    <mergeCell ref="B30:B31"/>
    <mergeCell ref="C30:C31"/>
    <mergeCell ref="D30:D31"/>
    <mergeCell ref="E30:E31"/>
    <mergeCell ref="F30:F31"/>
    <mergeCell ref="G30:G31"/>
    <mergeCell ref="N30:N31"/>
    <mergeCell ref="O30:O31"/>
    <mergeCell ref="L20:L21"/>
    <mergeCell ref="M20:M21"/>
    <mergeCell ref="H22:H23"/>
    <mergeCell ref="I22:I23"/>
    <mergeCell ref="O28:O29"/>
    <mergeCell ref="P28:P29"/>
    <mergeCell ref="Q28:Q29"/>
    <mergeCell ref="A28:A29"/>
    <mergeCell ref="B28:B29"/>
    <mergeCell ref="C28:C29"/>
    <mergeCell ref="D28:D29"/>
    <mergeCell ref="E28:E29"/>
    <mergeCell ref="F28:F29"/>
    <mergeCell ref="G28:G29"/>
    <mergeCell ref="N28:N29"/>
    <mergeCell ref="G24:G25"/>
    <mergeCell ref="N24:N25"/>
    <mergeCell ref="O24:O25"/>
    <mergeCell ref="P24:P25"/>
    <mergeCell ref="A26:A27"/>
    <mergeCell ref="B26:B27"/>
    <mergeCell ref="C26:C27"/>
    <mergeCell ref="P22:P23"/>
    <mergeCell ref="A24:A25"/>
    <mergeCell ref="B24:B25"/>
    <mergeCell ref="C24:C25"/>
    <mergeCell ref="D24:D25"/>
    <mergeCell ref="E24:E25"/>
    <mergeCell ref="F24:F25"/>
    <mergeCell ref="A22:A23"/>
    <mergeCell ref="B22:B23"/>
    <mergeCell ref="C22:C23"/>
    <mergeCell ref="D22:D23"/>
    <mergeCell ref="E22:E23"/>
    <mergeCell ref="F22:F23"/>
    <mergeCell ref="G22:G23"/>
    <mergeCell ref="N22:N23"/>
    <mergeCell ref="A14:A15"/>
    <mergeCell ref="B14:B15"/>
    <mergeCell ref="C14:C15"/>
    <mergeCell ref="D14:D15"/>
    <mergeCell ref="E14:E15"/>
    <mergeCell ref="O18:O19"/>
    <mergeCell ref="P18:P19"/>
    <mergeCell ref="A20:A21"/>
    <mergeCell ref="B20:B21"/>
    <mergeCell ref="C20:C21"/>
    <mergeCell ref="D20:D21"/>
    <mergeCell ref="E20:E21"/>
    <mergeCell ref="F20:F21"/>
    <mergeCell ref="G20:G21"/>
    <mergeCell ref="N20:N21"/>
    <mergeCell ref="O20:O21"/>
    <mergeCell ref="P20:P21"/>
    <mergeCell ref="A18:A19"/>
    <mergeCell ref="B18:B19"/>
    <mergeCell ref="C18:C19"/>
    <mergeCell ref="D18:D19"/>
    <mergeCell ref="E18:E19"/>
    <mergeCell ref="F18:F19"/>
    <mergeCell ref="G18:G19"/>
    <mergeCell ref="A16:A17"/>
    <mergeCell ref="B16:B17"/>
    <mergeCell ref="C16:C17"/>
    <mergeCell ref="D16:D17"/>
    <mergeCell ref="E16:E17"/>
    <mergeCell ref="F16:F17"/>
    <mergeCell ref="G16:G17"/>
    <mergeCell ref="N16:N17"/>
    <mergeCell ref="O16:O17"/>
    <mergeCell ref="A12:A13"/>
    <mergeCell ref="B12:B13"/>
    <mergeCell ref="C12:C13"/>
    <mergeCell ref="D12:D13"/>
    <mergeCell ref="E12:E13"/>
    <mergeCell ref="F12:F13"/>
    <mergeCell ref="G12:G13"/>
    <mergeCell ref="N12:N13"/>
    <mergeCell ref="O12:O13"/>
    <mergeCell ref="H14:H15"/>
    <mergeCell ref="I14:I15"/>
    <mergeCell ref="J14:J15"/>
    <mergeCell ref="L14:L15"/>
    <mergeCell ref="M14:M15"/>
    <mergeCell ref="H16:H17"/>
    <mergeCell ref="I16:I17"/>
    <mergeCell ref="J16:J17"/>
    <mergeCell ref="L16:L17"/>
    <mergeCell ref="M16:M17"/>
    <mergeCell ref="Q6:Q7"/>
    <mergeCell ref="F14:F15"/>
    <mergeCell ref="G14:G15"/>
    <mergeCell ref="N14:N15"/>
    <mergeCell ref="O10:O11"/>
    <mergeCell ref="P10:P11"/>
    <mergeCell ref="Q10:Q11"/>
    <mergeCell ref="Q8:Q9"/>
    <mergeCell ref="Q12:Q13"/>
    <mergeCell ref="Q14:Q15"/>
    <mergeCell ref="H6:H7"/>
    <mergeCell ref="I6:I7"/>
    <mergeCell ref="J6:J7"/>
    <mergeCell ref="L6:L7"/>
    <mergeCell ref="M6:M7"/>
    <mergeCell ref="H8:H9"/>
    <mergeCell ref="I8:I9"/>
    <mergeCell ref="J8:J9"/>
    <mergeCell ref="L8:L9"/>
    <mergeCell ref="M8:M9"/>
    <mergeCell ref="H10:H11"/>
    <mergeCell ref="P12:P13"/>
    <mergeCell ref="O14:O15"/>
    <mergeCell ref="P14:P15"/>
    <mergeCell ref="O6:O7"/>
    <mergeCell ref="P6:P7"/>
    <mergeCell ref="D10:D11"/>
    <mergeCell ref="E10:E11"/>
    <mergeCell ref="F10:F11"/>
    <mergeCell ref="G10:G11"/>
    <mergeCell ref="N10:N11"/>
    <mergeCell ref="A8:A9"/>
    <mergeCell ref="B8:B9"/>
    <mergeCell ref="C8:C9"/>
    <mergeCell ref="D8:D9"/>
    <mergeCell ref="E8:E9"/>
    <mergeCell ref="F8:F9"/>
    <mergeCell ref="G8:G9"/>
    <mergeCell ref="N8:N9"/>
    <mergeCell ref="O8:O9"/>
    <mergeCell ref="P8:P9"/>
    <mergeCell ref="A10:A11"/>
    <mergeCell ref="B10:B11"/>
    <mergeCell ref="C10:C11"/>
    <mergeCell ref="A6:A7"/>
    <mergeCell ref="B6:B7"/>
    <mergeCell ref="C6:C7"/>
    <mergeCell ref="D6:D7"/>
    <mergeCell ref="E6:E7"/>
    <mergeCell ref="F6:F7"/>
    <mergeCell ref="G6:G7"/>
    <mergeCell ref="N6:N7"/>
    <mergeCell ref="G4:G5"/>
    <mergeCell ref="N4:N5"/>
    <mergeCell ref="A4:A5"/>
    <mergeCell ref="B4:B5"/>
    <mergeCell ref="C4:C5"/>
    <mergeCell ref="D4:D5"/>
    <mergeCell ref="E4:E5"/>
    <mergeCell ref="F4:F5"/>
    <mergeCell ref="Q16:Q17"/>
    <mergeCell ref="Q18:Q19"/>
    <mergeCell ref="Q20:Q21"/>
    <mergeCell ref="Q22:Q23"/>
    <mergeCell ref="Q24:Q25"/>
    <mergeCell ref="Q26:Q27"/>
    <mergeCell ref="D26:D27"/>
    <mergeCell ref="E26:E27"/>
    <mergeCell ref="F26:F27"/>
    <mergeCell ref="G26:G27"/>
    <mergeCell ref="N26:N27"/>
    <mergeCell ref="O26:O27"/>
    <mergeCell ref="P26:P27"/>
    <mergeCell ref="H18:H19"/>
    <mergeCell ref="I18:I19"/>
    <mergeCell ref="J18:J19"/>
    <mergeCell ref="L18:L19"/>
    <mergeCell ref="M18:M19"/>
    <mergeCell ref="H20:H21"/>
    <mergeCell ref="I20:I21"/>
    <mergeCell ref="J20:J21"/>
    <mergeCell ref="N18:N19"/>
    <mergeCell ref="P16:P17"/>
    <mergeCell ref="O22:O23"/>
    <mergeCell ref="H2:J2"/>
    <mergeCell ref="A2:A3"/>
    <mergeCell ref="B2:B3"/>
    <mergeCell ref="C2:C3"/>
    <mergeCell ref="D2:D3"/>
    <mergeCell ref="E2:E3"/>
    <mergeCell ref="F2:F3"/>
    <mergeCell ref="G2:G3"/>
    <mergeCell ref="H4:H5"/>
    <mergeCell ref="I4:I5"/>
    <mergeCell ref="J4:J5"/>
    <mergeCell ref="N2:N3"/>
    <mergeCell ref="O2:O3"/>
    <mergeCell ref="P2:P3"/>
    <mergeCell ref="M4:M5"/>
    <mergeCell ref="L4:L5"/>
    <mergeCell ref="K2:L3"/>
    <mergeCell ref="O4:O5"/>
    <mergeCell ref="Q2:Q3"/>
    <mergeCell ref="M2:M3"/>
    <mergeCell ref="P4:P5"/>
    <mergeCell ref="Q4:Q5"/>
    <mergeCell ref="I10:I11"/>
    <mergeCell ref="J10:J11"/>
    <mergeCell ref="L10:L11"/>
    <mergeCell ref="M10:M11"/>
    <mergeCell ref="H12:H13"/>
    <mergeCell ref="I12:I13"/>
    <mergeCell ref="J12:J13"/>
    <mergeCell ref="L12:L13"/>
    <mergeCell ref="M12:M13"/>
    <mergeCell ref="J22:J23"/>
    <mergeCell ref="L22:L23"/>
    <mergeCell ref="M22:M23"/>
    <mergeCell ref="H24:H25"/>
    <mergeCell ref="I24:I25"/>
    <mergeCell ref="J24:J25"/>
    <mergeCell ref="L24:L25"/>
    <mergeCell ref="M24:M25"/>
    <mergeCell ref="H26:H27"/>
    <mergeCell ref="I26:I27"/>
    <mergeCell ref="J26:J27"/>
    <mergeCell ref="L26:L27"/>
    <mergeCell ref="M26:M27"/>
    <mergeCell ref="H28:H29"/>
    <mergeCell ref="I28:I29"/>
    <mergeCell ref="J28:J29"/>
    <mergeCell ref="L28:L29"/>
    <mergeCell ref="M28:M29"/>
    <mergeCell ref="H30:H31"/>
    <mergeCell ref="I30:I31"/>
    <mergeCell ref="J30:J31"/>
    <mergeCell ref="L30:L31"/>
    <mergeCell ref="M30:M31"/>
  </mergeCells>
  <phoneticPr fontId="1"/>
  <dataValidations count="5">
    <dataValidation type="list" allowBlank="1" showInputMessage="1" showErrorMessage="1" sqref="F4:F31" xr:uid="{A63AE67C-C1CC-46DE-AF66-324D1CA99BCD}">
      <formula1>"社,障,生,他"</formula1>
    </dataValidation>
    <dataValidation type="list" allowBlank="1" showInputMessage="1" showErrorMessage="1" sqref="N4:N31" xr:uid="{A9F48E5F-C03D-4485-AEAC-B89816D2398F}">
      <formula1>"有,無"</formula1>
    </dataValidation>
    <dataValidation type="list" imeMode="off" allowBlank="1" showInputMessage="1" showErrorMessage="1" sqref="J4:J31" xr:uid="{F07CC55D-E1BD-4976-9BBE-D2A75DAF67BE}">
      <formula1>"有,無"</formula1>
    </dataValidation>
    <dataValidation imeMode="off" allowBlank="1" showInputMessage="1" showErrorMessage="1" sqref="D1:D1048576 K4:K31" xr:uid="{3C4AA908-D7BC-4D20-B455-38565BDA67BD}"/>
    <dataValidation imeMode="on" allowBlank="1" showInputMessage="1" showErrorMessage="1" sqref="C1:C1048576" xr:uid="{4BE692FC-9FA5-4EC4-87D4-D651C0E16C28}"/>
  </dataValidations>
  <pageMargins left="0.70866141732283472" right="0.70866141732283472" top="0.74803149606299213" bottom="0.74803149606299213" header="0.31496062992125984" footer="0.31496062992125984"/>
  <pageSetup paperSize="9" scale="71"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D1F5-CFE2-4A25-9D59-7C4BBBEEBC57}">
  <sheetPr>
    <pageSetUpPr fitToPage="1"/>
  </sheetPr>
  <dimension ref="A1:P26"/>
  <sheetViews>
    <sheetView view="pageBreakPreview" zoomScaleNormal="100" zoomScaleSheetLayoutView="100" workbookViewId="0">
      <selection activeCell="H5" sqref="H5"/>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146</v>
      </c>
    </row>
    <row r="2" spans="1:8" ht="9" customHeight="1"/>
    <row r="3" spans="1:8" ht="18" customHeight="1">
      <c r="B3" s="105" t="s">
        <v>126</v>
      </c>
      <c r="C3" s="106"/>
      <c r="D3" s="106"/>
      <c r="E3" s="106"/>
      <c r="F3" s="106"/>
      <c r="G3" s="106"/>
      <c r="H3" s="106"/>
    </row>
    <row r="4" spans="1:8" ht="18" customHeight="1">
      <c r="B4" s="55"/>
      <c r="C4" s="101" t="s">
        <v>127</v>
      </c>
      <c r="D4" s="101"/>
      <c r="E4" s="101"/>
      <c r="F4" s="101"/>
      <c r="G4" s="101"/>
      <c r="H4" s="56"/>
    </row>
    <row r="5" spans="1:8" ht="18" customHeight="1">
      <c r="B5" s="57"/>
      <c r="C5" s="101" t="s">
        <v>128</v>
      </c>
      <c r="D5" s="101"/>
      <c r="E5" s="101"/>
      <c r="F5" s="101"/>
      <c r="G5" s="101"/>
      <c r="H5" s="56"/>
    </row>
    <row r="6" spans="1:8" ht="18" customHeight="1">
      <c r="B6" s="107" t="s">
        <v>129</v>
      </c>
      <c r="C6" s="108"/>
      <c r="D6" s="108"/>
      <c r="E6" s="108"/>
      <c r="F6" s="108"/>
      <c r="G6" s="108"/>
      <c r="H6" s="108"/>
    </row>
    <row r="7" spans="1:8" ht="18" customHeight="1">
      <c r="B7" s="55"/>
      <c r="C7" s="100" t="s">
        <v>130</v>
      </c>
      <c r="D7" s="101"/>
      <c r="E7" s="101"/>
      <c r="F7" s="101"/>
      <c r="G7" s="101"/>
      <c r="H7" s="56"/>
    </row>
    <row r="8" spans="1:8" ht="18" customHeight="1">
      <c r="B8" s="55"/>
      <c r="C8" s="55"/>
      <c r="D8" s="101" t="s">
        <v>131</v>
      </c>
      <c r="E8" s="101"/>
      <c r="F8" s="101"/>
      <c r="G8" s="101"/>
      <c r="H8" s="56"/>
    </row>
    <row r="9" spans="1:8" ht="18" customHeight="1">
      <c r="B9" s="55"/>
      <c r="C9" s="57"/>
      <c r="D9" s="101" t="s">
        <v>132</v>
      </c>
      <c r="E9" s="101"/>
      <c r="F9" s="101"/>
      <c r="G9" s="101"/>
      <c r="H9" s="56"/>
    </row>
    <row r="10" spans="1:8" ht="18" customHeight="1">
      <c r="B10" s="55"/>
      <c r="C10" s="100" t="s">
        <v>133</v>
      </c>
      <c r="D10" s="101"/>
      <c r="E10" s="101"/>
      <c r="F10" s="101"/>
      <c r="G10" s="101"/>
      <c r="H10" s="56"/>
    </row>
    <row r="11" spans="1:8" ht="18" customHeight="1">
      <c r="B11" s="55"/>
      <c r="C11" s="55"/>
      <c r="D11" s="101" t="s">
        <v>131</v>
      </c>
      <c r="E11" s="101"/>
      <c r="F11" s="101"/>
      <c r="G11" s="101"/>
      <c r="H11" s="56"/>
    </row>
    <row r="12" spans="1:8" ht="18" customHeight="1">
      <c r="B12" s="57"/>
      <c r="C12" s="57"/>
      <c r="D12" s="101" t="s">
        <v>132</v>
      </c>
      <c r="E12" s="101"/>
      <c r="F12" s="101"/>
      <c r="G12" s="101"/>
      <c r="H12" s="56"/>
    </row>
    <row r="13" spans="1:8" ht="18" customHeight="1">
      <c r="B13" s="105" t="s">
        <v>134</v>
      </c>
      <c r="C13" s="106"/>
      <c r="D13" s="106"/>
      <c r="E13" s="106"/>
      <c r="F13" s="106"/>
      <c r="G13" s="106"/>
      <c r="H13" s="106"/>
    </row>
    <row r="14" spans="1:8" ht="18" customHeight="1">
      <c r="B14" s="55"/>
      <c r="C14" s="101" t="s">
        <v>135</v>
      </c>
      <c r="D14" s="101"/>
      <c r="E14" s="101"/>
      <c r="F14" s="101"/>
      <c r="G14" s="101"/>
      <c r="H14" s="56"/>
    </row>
    <row r="15" spans="1:8" ht="18" customHeight="1">
      <c r="B15" s="55"/>
      <c r="C15" s="101" t="s">
        <v>136</v>
      </c>
      <c r="D15" s="101"/>
      <c r="E15" s="101"/>
      <c r="F15" s="101"/>
      <c r="G15" s="101"/>
      <c r="H15" s="56"/>
    </row>
    <row r="16" spans="1:8" ht="36" customHeight="1">
      <c r="B16" s="55"/>
      <c r="C16" s="110" t="s">
        <v>137</v>
      </c>
      <c r="D16" s="110"/>
      <c r="E16" s="110"/>
      <c r="F16" s="110"/>
      <c r="G16" s="110"/>
      <c r="H16" s="56"/>
    </row>
    <row r="17" spans="2:16" ht="36" customHeight="1">
      <c r="B17" s="57"/>
      <c r="C17" s="110" t="s">
        <v>138</v>
      </c>
      <c r="D17" s="110"/>
      <c r="E17" s="110"/>
      <c r="F17" s="110"/>
      <c r="G17" s="110"/>
      <c r="H17" s="56"/>
    </row>
    <row r="18" spans="2:16" ht="18" customHeight="1">
      <c r="B18" s="105" t="s">
        <v>139</v>
      </c>
      <c r="C18" s="106"/>
      <c r="D18" s="106"/>
      <c r="E18" s="106"/>
      <c r="F18" s="106"/>
      <c r="G18" s="106"/>
      <c r="H18" s="106"/>
      <c r="I18" s="111" t="str">
        <f>IF(H19="掲載済","※掲載済の場合は、重要事項が掲載されているURLを下欄に記載してください。","")</f>
        <v/>
      </c>
      <c r="J18" s="112"/>
      <c r="K18" s="112"/>
      <c r="L18" s="112"/>
      <c r="M18" s="112"/>
      <c r="N18" s="112"/>
      <c r="O18" s="112"/>
      <c r="P18" s="112"/>
    </row>
    <row r="19" spans="2:16" ht="18" customHeight="1">
      <c r="B19" s="57"/>
      <c r="C19" s="101" t="s">
        <v>140</v>
      </c>
      <c r="D19" s="101"/>
      <c r="E19" s="101"/>
      <c r="F19" s="101"/>
      <c r="G19" s="101"/>
      <c r="H19" s="56"/>
      <c r="I19" s="58" t="str">
        <f>IF(H19="掲載済","URL:","")</f>
        <v/>
      </c>
      <c r="J19" s="109"/>
      <c r="K19" s="109"/>
      <c r="L19" s="109"/>
      <c r="M19" s="109"/>
      <c r="N19" s="109"/>
      <c r="O19" s="109"/>
      <c r="P19" s="109"/>
    </row>
    <row r="20" spans="2:16" ht="18" customHeight="1">
      <c r="B20" s="105" t="s">
        <v>141</v>
      </c>
      <c r="C20" s="106"/>
      <c r="D20" s="106"/>
      <c r="E20" s="106"/>
      <c r="F20" s="106"/>
      <c r="G20" s="106"/>
      <c r="H20" s="106"/>
    </row>
    <row r="21" spans="2:16" ht="18" customHeight="1">
      <c r="B21" s="55"/>
      <c r="C21" s="101" t="s">
        <v>142</v>
      </c>
      <c r="D21" s="101"/>
      <c r="E21" s="101"/>
      <c r="F21" s="101"/>
      <c r="G21" s="101"/>
      <c r="H21" s="56"/>
    </row>
    <row r="22" spans="2:16" ht="18" customHeight="1">
      <c r="B22" s="55"/>
      <c r="C22" s="101" t="s">
        <v>143</v>
      </c>
      <c r="D22" s="101"/>
      <c r="E22" s="101"/>
      <c r="F22" s="101"/>
      <c r="G22" s="101"/>
      <c r="H22" s="56"/>
    </row>
    <row r="23" spans="2:16" ht="36" customHeight="1">
      <c r="B23" s="55"/>
      <c r="C23" s="110" t="s">
        <v>144</v>
      </c>
      <c r="D23" s="110"/>
      <c r="E23" s="110"/>
      <c r="F23" s="110"/>
      <c r="G23" s="110"/>
      <c r="H23" s="56"/>
    </row>
    <row r="24" spans="2:16" ht="36" customHeight="1">
      <c r="B24" s="57"/>
      <c r="C24" s="110" t="s">
        <v>145</v>
      </c>
      <c r="D24" s="110"/>
      <c r="E24" s="110"/>
      <c r="F24" s="110"/>
      <c r="G24" s="110"/>
      <c r="H24" s="56"/>
    </row>
    <row r="25" spans="2:16" ht="18" customHeight="1">
      <c r="B25" s="100" t="s">
        <v>148</v>
      </c>
      <c r="C25" s="101"/>
      <c r="D25" s="101"/>
      <c r="E25" s="101"/>
      <c r="F25" s="101"/>
      <c r="G25" s="101"/>
      <c r="H25" s="101"/>
    </row>
    <row r="26" spans="2:16" ht="18" customHeight="1">
      <c r="B26" s="57"/>
      <c r="C26" s="102" t="s">
        <v>149</v>
      </c>
      <c r="D26" s="103"/>
      <c r="E26" s="103"/>
      <c r="F26" s="103"/>
      <c r="G26" s="104"/>
      <c r="H26" s="56"/>
    </row>
  </sheetData>
  <mergeCells count="26">
    <mergeCell ref="J19:P19"/>
    <mergeCell ref="D9:G9"/>
    <mergeCell ref="C10:G10"/>
    <mergeCell ref="D11:G11"/>
    <mergeCell ref="D12:G12"/>
    <mergeCell ref="B13:H13"/>
    <mergeCell ref="C14:G14"/>
    <mergeCell ref="C15:G15"/>
    <mergeCell ref="C16:G16"/>
    <mergeCell ref="C17:G17"/>
    <mergeCell ref="B18:H18"/>
    <mergeCell ref="I18:P18"/>
    <mergeCell ref="B25:H25"/>
    <mergeCell ref="C26:G26"/>
    <mergeCell ref="D8:G8"/>
    <mergeCell ref="B3:H3"/>
    <mergeCell ref="C4:G4"/>
    <mergeCell ref="C5:G5"/>
    <mergeCell ref="B6:H6"/>
    <mergeCell ref="C7:G7"/>
    <mergeCell ref="C19:G19"/>
    <mergeCell ref="B20:H20"/>
    <mergeCell ref="C21:G21"/>
    <mergeCell ref="C22:G22"/>
    <mergeCell ref="C23:G23"/>
    <mergeCell ref="C24:G24"/>
  </mergeCells>
  <phoneticPr fontId="1"/>
  <dataValidations count="8">
    <dataValidation type="list" allowBlank="1" showInputMessage="1" showErrorMessage="1" sqref="H8:H9 H11:H12 H16:H17 H23" xr:uid="{B375E478-5216-4685-BBBE-7D05EB785042}">
      <formula1>"未実施,1回実施,2回実施,3回以上実施"</formula1>
    </dataValidation>
    <dataValidation type="list" allowBlank="1" showInputMessage="1" showErrorMessage="1" sqref="H5" xr:uid="{9B676B8C-67AB-41C6-96D0-7A809E6966CA}">
      <formula1>"対応指針(マニュアル)を策定済,未対応"</formula1>
    </dataValidation>
    <dataValidation type="list" allowBlank="1" showInputMessage="1" showErrorMessage="1" sqref="H19" xr:uid="{DDE28F42-DDC1-4BAB-A077-DEDAD54C400A}">
      <formula1>"掲載済,未掲載"</formula1>
    </dataValidation>
    <dataValidation imeMode="on" allowBlank="1" showInputMessage="1" showErrorMessage="1" sqref="H24" xr:uid="{06A02261-1963-4D61-865E-E8885CD63BA7}"/>
    <dataValidation type="list" allowBlank="1" showInputMessage="1" showErrorMessage="1" sqref="H15 H22 H26" xr:uid="{122EA627-1537-4742-AF66-D5C347189976}">
      <formula1>"未開催,1回開催,2回開催,3回開催,4回以上開催"</formula1>
    </dataValidation>
    <dataValidation type="list" allowBlank="1" showInputMessage="1" showErrorMessage="1" sqref="H14 H21" xr:uid="{802F53AD-1AE3-4A62-8724-A9ACEFD2F524}">
      <formula1>"整備済,未整備"</formula1>
    </dataValidation>
    <dataValidation type="list" showInputMessage="1" showErrorMessage="1" sqref="H7 H10" xr:uid="{CE7C3652-55DA-4683-AB92-323052C63A00}">
      <formula1>"策定済,未策定"</formula1>
    </dataValidation>
    <dataValidation type="list" allowBlank="1" showInputMessage="1" showErrorMessage="1" sqref="H4" xr:uid="{31D51277-9A90-44B1-B560-CB10C8B5156B}">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記入要領</vt:lpstr>
      <vt:lpstr>表紙</vt:lpstr>
      <vt:lpstr>1 前年度利用者実績調べ</vt:lpstr>
      <vt:lpstr>2 職員に関する調べ</vt:lpstr>
      <vt:lpstr>3 身体拘束の状況</vt:lpstr>
      <vt:lpstr>4 利用者一覧表</vt:lpstr>
      <vt:lpstr>5 義務化項目の取り組み状況</vt:lpstr>
      <vt:lpstr>'1 前年度利用者実績調べ'!Print_Area</vt:lpstr>
      <vt:lpstr>'2 職員に関する調べ'!Print_Area</vt:lpstr>
      <vt:lpstr>'3 身体拘束の状況'!Print_Area</vt:lpstr>
      <vt:lpstr>'4 利用者一覧表'!Print_Area</vt:lpstr>
      <vt:lpstr>'5 義務化項目の取り組み状況'!Print_Area</vt:lpstr>
      <vt:lpstr>記入要領!Print_Area</vt:lpstr>
      <vt:lpstr>'2 職員に関する調べ'!Print_Titles</vt:lpstr>
      <vt:lpstr>'4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2024-10-22T23:32:57Z</cp:lastPrinted>
  <dcterms:created xsi:type="dcterms:W3CDTF">2024-06-24T09:15:43Z</dcterms:created>
  <dcterms:modified xsi:type="dcterms:W3CDTF">2024-10-22T23:33:24Z</dcterms:modified>
</cp:coreProperties>
</file>