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Y:\◆各種様式\補助金様式\"/>
    </mc:Choice>
  </mc:AlternateContent>
  <xr:revisionPtr revIDLastSave="0" documentId="13_ncr:1_{9C1FFC60-322F-4BF1-B7B1-3DCC77A81482}" xr6:coauthVersionLast="47" xr6:coauthVersionMax="47" xr10:uidLastSave="{00000000-0000-0000-0000-000000000000}"/>
  <bookViews>
    <workbookView xWindow="4980" yWindow="0" windowWidth="23820" windowHeight="15585" tabRatio="719" xr2:uid="{9F1425C5-ED6E-4BC4-A490-5750F1A53EF5}"/>
  </bookViews>
  <sheets>
    <sheet name="入力表" sheetId="8" r:id="rId1"/>
    <sheet name="交付申請書" sheetId="1" r:id="rId2"/>
    <sheet name="収支予算書" sheetId="3" r:id="rId3"/>
    <sheet name="事業計画書" sheetId="4" r:id="rId4"/>
    <sheet name="委任状" sheetId="7" r:id="rId5"/>
    <sheet name="念書" sheetId="5" r:id="rId6"/>
    <sheet name="既存汚水処理施設の処理方法確認書" sheetId="12" r:id="rId7"/>
    <sheet name="実績報告書" sheetId="6" r:id="rId8"/>
    <sheet name="請求書" sheetId="10" r:id="rId9"/>
    <sheet name="収支決算書" sheetId="11" r:id="rId10"/>
    <sheet name="プルダウンリスト" sheetId="9" state="hidden" r:id="rId11"/>
    <sheet name="Sheet2" sheetId="2" state="hidden" r:id="rId12"/>
  </sheets>
  <definedNames>
    <definedName name="_xlnm._FilterDatabase" localSheetId="1" hidden="1">交付申請書!$B$17:$V$52</definedName>
    <definedName name="_xlnm.Print_Area" localSheetId="4">委任状!$B$5:$AE$30</definedName>
    <definedName name="_xlnm.Print_Area" localSheetId="6">既存汚水処理施設の処理方法確認書!$B$7:$T$43</definedName>
    <definedName name="_xlnm.Print_Area" localSheetId="1">交付申請書!$B$8:$V$52</definedName>
    <definedName name="_xlnm.Print_Area" localSheetId="3">事業計画書!$B$7:$AB$41</definedName>
    <definedName name="_xlnm.Print_Area" localSheetId="7">実績報告書!$B$7:$V$44</definedName>
    <definedName name="_xlnm.Print_Area" localSheetId="9">収支決算書!$B$5:$W$27</definedName>
    <definedName name="_xlnm.Print_Area" localSheetId="2">収支予算書!$B$2:$T$24</definedName>
    <definedName name="_xlnm.Print_Area" localSheetId="8">請求書!$B$2:$AC$22</definedName>
    <definedName name="_xlnm.Print_Area" localSheetId="0">入力表!$A$1:$V$95</definedName>
    <definedName name="_xlnm.Print_Area" localSheetId="5">念書!$B$6:$AB$27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0" l="1"/>
  <c r="B11" i="6"/>
  <c r="C18" i="5"/>
  <c r="C15" i="7"/>
  <c r="B10" i="4"/>
  <c r="T19" i="7"/>
  <c r="J12" i="12"/>
  <c r="J11" i="12"/>
  <c r="G22" i="3"/>
  <c r="G21" i="3"/>
  <c r="U67" i="8"/>
  <c r="U65" i="8"/>
  <c r="U63" i="8"/>
  <c r="U61" i="8"/>
  <c r="U59" i="8"/>
  <c r="U57" i="8"/>
  <c r="U47" i="8"/>
  <c r="U45" i="8"/>
  <c r="U43" i="8"/>
  <c r="U41" i="8"/>
  <c r="G39" i="8"/>
  <c r="U35" i="8" s="1"/>
  <c r="G41" i="8"/>
  <c r="U37" i="8" s="1"/>
  <c r="G43" i="8"/>
  <c r="U39" i="8" s="1"/>
  <c r="G37" i="8"/>
  <c r="O25" i="1"/>
  <c r="F23" i="11"/>
  <c r="N23" i="11" s="1"/>
  <c r="U20" i="10"/>
  <c r="AA22" i="5"/>
  <c r="Q19" i="4"/>
  <c r="Z10" i="10"/>
  <c r="Q18" i="4"/>
  <c r="Q17" i="4"/>
  <c r="J16" i="11"/>
  <c r="G10" i="10"/>
  <c r="J11" i="10"/>
  <c r="G11" i="10"/>
  <c r="U53" i="8" l="1"/>
  <c r="U69" i="8"/>
  <c r="G23" i="3" s="1"/>
  <c r="U33" i="8"/>
  <c r="F22" i="11"/>
  <c r="N22" i="11" s="1"/>
  <c r="F9" i="11"/>
  <c r="N9" i="11" s="1"/>
  <c r="J27" i="11"/>
  <c r="K14" i="10"/>
  <c r="K12" i="10"/>
  <c r="G22" i="10"/>
  <c r="G21" i="10"/>
  <c r="G20" i="10"/>
  <c r="Q19" i="10"/>
  <c r="G19" i="10"/>
  <c r="O8" i="10"/>
  <c r="O7" i="10"/>
  <c r="O6" i="10"/>
  <c r="S4" i="10"/>
  <c r="Q29" i="6"/>
  <c r="I29" i="6"/>
  <c r="R28" i="6"/>
  <c r="J28" i="6"/>
  <c r="G25" i="6"/>
  <c r="G21" i="6"/>
  <c r="R20" i="6"/>
  <c r="E20" i="6"/>
  <c r="L18" i="6"/>
  <c r="L16" i="6"/>
  <c r="L14" i="6"/>
  <c r="L12" i="6"/>
  <c r="O10" i="6"/>
  <c r="T25" i="7"/>
  <c r="P24" i="7"/>
  <c r="P22" i="7"/>
  <c r="P21" i="7"/>
  <c r="C13" i="7"/>
  <c r="C16" i="5"/>
  <c r="K35" i="4"/>
  <c r="K33" i="4"/>
  <c r="K26" i="4"/>
  <c r="W24" i="4"/>
  <c r="J24" i="4"/>
  <c r="L23" i="4"/>
  <c r="U21" i="4"/>
  <c r="J21" i="4"/>
  <c r="Q20" i="4"/>
  <c r="J16" i="4"/>
  <c r="P13" i="4"/>
  <c r="P12" i="4"/>
  <c r="P11" i="4"/>
  <c r="S9" i="4"/>
  <c r="G6" i="3"/>
  <c r="Q34" i="1"/>
  <c r="I34" i="1"/>
  <c r="R33" i="1"/>
  <c r="R32" i="1"/>
  <c r="R31" i="1"/>
  <c r="R30" i="1"/>
  <c r="R29" i="1"/>
  <c r="R28" i="1"/>
  <c r="G25" i="1"/>
  <c r="G23" i="1"/>
  <c r="G19" i="1"/>
  <c r="P11" i="1"/>
  <c r="E19" i="1"/>
  <c r="N17" i="1"/>
  <c r="M16" i="1"/>
  <c r="M15" i="1"/>
  <c r="M14" i="1"/>
  <c r="M13" i="1"/>
  <c r="G20" i="3"/>
  <c r="G19" i="3"/>
  <c r="G18" i="3"/>
  <c r="G17" i="3"/>
  <c r="F20" i="11" l="1"/>
  <c r="U55" i="8"/>
  <c r="R27" i="1"/>
  <c r="F21" i="11"/>
  <c r="N21" i="11" s="1"/>
  <c r="F16" i="11"/>
  <c r="F10" i="11" s="1"/>
  <c r="N10" i="11" s="1"/>
  <c r="N16" i="11" s="1"/>
  <c r="J23" i="4"/>
  <c r="J22" i="4"/>
  <c r="J27" i="6"/>
  <c r="K32" i="4"/>
  <c r="R27" i="6"/>
  <c r="K31" i="4"/>
  <c r="G13" i="3"/>
  <c r="G7" i="3" s="1"/>
  <c r="R26" i="1"/>
  <c r="N20" i="11" l="1"/>
  <c r="N27" i="11" s="1"/>
  <c r="F27" i="11"/>
  <c r="G24" i="3"/>
  <c r="G30" i="1" l="1"/>
  <c r="G2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F15" authorId="0" shapeId="0" xr:uid="{42473190-1A3E-49B9-9C96-0F4D9A1519FA}">
      <text>
        <r>
          <rPr>
            <b/>
            <sz val="9"/>
            <color indexed="10"/>
            <rFont val="BIZ UDPゴシック"/>
            <family val="3"/>
            <charset val="128"/>
          </rPr>
          <t>完納証明書に記載のとおりに入力してください。</t>
        </r>
      </text>
    </comment>
    <comment ref="F17" authorId="0" shapeId="0" xr:uid="{F6C4626D-CE31-457E-8F68-035F2F4BCBE0}">
      <text>
        <r>
          <rPr>
            <b/>
            <sz val="9"/>
            <color indexed="10"/>
            <rFont val="BIZ UDPゴシック"/>
            <family val="3"/>
            <charset val="128"/>
          </rPr>
          <t>完納証明書に記載のとおりに入力してください。</t>
        </r>
      </text>
    </comment>
    <comment ref="F19" authorId="0" shapeId="0" xr:uid="{C7F1068A-6D22-4E45-B504-DC5190FAE5C2}">
      <text>
        <r>
          <rPr>
            <b/>
            <sz val="9"/>
            <color indexed="10"/>
            <rFont val="BIZ UDPゴシック"/>
            <family val="3"/>
            <charset val="128"/>
          </rPr>
          <t>完納証明書または住民票に記載のとおりに入力してください。</t>
        </r>
      </text>
    </comment>
    <comment ref="F23" authorId="0" shapeId="0" xr:uid="{3949EBA3-B98D-4250-AFB7-22849066615C}">
      <text>
        <r>
          <rPr>
            <b/>
            <sz val="9"/>
            <color indexed="10"/>
            <rFont val="BIZ UDPゴシック"/>
            <family val="3"/>
            <charset val="128"/>
          </rPr>
          <t>完納証明書または住民票に記載のとおりに入力してください。</t>
        </r>
      </text>
    </comment>
    <comment ref="K29" authorId="0" shapeId="0" xr:uid="{568C0412-445D-4656-B895-D73BFBF5CA8D}">
      <text>
        <r>
          <rPr>
            <b/>
            <sz val="9"/>
            <color indexed="10"/>
            <rFont val="BIZ UDPゴシック"/>
            <family val="3"/>
            <charset val="128"/>
          </rPr>
          <t>撤去工事の有無について選択してください。</t>
        </r>
      </text>
    </comment>
    <comment ref="F47" authorId="0" shapeId="0" xr:uid="{6AFDE341-281E-404E-9734-B677BB94CCC2}">
      <text>
        <r>
          <rPr>
            <b/>
            <sz val="9"/>
            <color indexed="10"/>
            <rFont val="BIZ UDPゴシック"/>
            <family val="3"/>
            <charset val="128"/>
          </rPr>
          <t>※ 着工日は、申請日の２週間以降です。</t>
        </r>
      </text>
    </comment>
    <comment ref="J47" authorId="0" shapeId="0" xr:uid="{AD1D4690-EB8C-4335-B1E2-626F509EEE8F}">
      <text>
        <r>
          <rPr>
            <b/>
            <sz val="9"/>
            <color indexed="10"/>
            <rFont val="BIZ UDPゴシック"/>
            <family val="3"/>
            <charset val="128"/>
          </rPr>
          <t>予定工期を過ぎると変更申請が必要になりますので、余裕を持った工期にしてください。</t>
        </r>
      </text>
    </comment>
    <comment ref="J49" authorId="0" shapeId="0" xr:uid="{D0F6AD42-D607-4070-9AA8-09808A74BC6C}">
      <text>
        <r>
          <rPr>
            <b/>
            <sz val="9"/>
            <color indexed="10"/>
            <rFont val="BIZ UDPゴシック"/>
            <family val="3"/>
            <charset val="128"/>
          </rPr>
          <t>提出する書類の中で一番遅い書類の日付に合わせてください。</t>
        </r>
      </text>
    </comment>
    <comment ref="F63" authorId="0" shapeId="0" xr:uid="{B290CF6E-26BF-40FF-B2A2-378F710E0F41}">
      <text>
        <r>
          <rPr>
            <b/>
            <sz val="9"/>
            <color indexed="10"/>
            <rFont val="BIZ UDPゴシック"/>
            <family val="3"/>
            <charset val="128"/>
          </rPr>
          <t xml:space="preserve">併用住宅の場合に入力してください。
</t>
        </r>
      </text>
    </comment>
    <comment ref="F67" authorId="0" shapeId="0" xr:uid="{19436EA4-1A8B-46C6-B33F-40DD9B97AE38}">
      <text>
        <r>
          <rPr>
            <b/>
            <sz val="9"/>
            <color indexed="10"/>
            <rFont val="BIZ UDPゴシック"/>
            <family val="3"/>
            <charset val="128"/>
          </rPr>
          <t xml:space="preserve">併用住宅の場合に入力してください。
</t>
        </r>
      </text>
    </comment>
    <comment ref="F81" authorId="0" shapeId="0" xr:uid="{CBE0DE7C-21E0-4715-A349-93F4B97BA237}">
      <text>
        <r>
          <rPr>
            <b/>
            <sz val="9"/>
            <color indexed="10"/>
            <rFont val="BIZ UDPゴシック"/>
            <family val="3"/>
            <charset val="128"/>
          </rPr>
          <t>番号のみ入力してください。</t>
        </r>
      </text>
    </comment>
    <comment ref="F85" authorId="0" shapeId="0" xr:uid="{511D0ED1-523E-4F89-9685-62773EAAC737}">
      <text>
        <r>
          <rPr>
            <b/>
            <sz val="9"/>
            <color indexed="10"/>
            <rFont val="BIZ UDPゴシック"/>
            <family val="3"/>
            <charset val="128"/>
          </rPr>
          <t>番号のみ入力してください。</t>
        </r>
      </text>
    </comment>
  </commentList>
</comments>
</file>

<file path=xl/sharedStrings.xml><?xml version="1.0" encoding="utf-8"?>
<sst xmlns="http://schemas.openxmlformats.org/spreadsheetml/2006/main" count="569" uniqueCount="335">
  <si>
    <t>様式第１号（規則第４条関係）</t>
    <rPh sb="0" eb="3">
      <t>ヨウシキダイ</t>
    </rPh>
    <rPh sb="4" eb="5">
      <t>ゴウ</t>
    </rPh>
    <rPh sb="6" eb="8">
      <t>キソク</t>
    </rPh>
    <rPh sb="8" eb="9">
      <t>ダイ</t>
    </rPh>
    <rPh sb="10" eb="13">
      <t>ジョウカンケイ</t>
    </rPh>
    <phoneticPr fontId="2"/>
  </si>
  <si>
    <t>補助金交付申請書</t>
    <rPh sb="0" eb="3">
      <t>ホジョキン</t>
    </rPh>
    <rPh sb="3" eb="5">
      <t>コウフ</t>
    </rPh>
    <rPh sb="5" eb="8">
      <t>シンセイショ</t>
    </rPh>
    <phoneticPr fontId="2"/>
  </si>
  <si>
    <t>住所</t>
    <rPh sb="0" eb="2">
      <t>ジュウショ</t>
    </rPh>
    <phoneticPr fontId="2"/>
  </si>
  <si>
    <t>ふりがな</t>
    <phoneticPr fontId="2"/>
  </si>
  <si>
    <t>氏名</t>
    <rPh sb="0" eb="2">
      <t>シメイ</t>
    </rPh>
    <phoneticPr fontId="2"/>
  </si>
  <si>
    <t>電話番号</t>
    <rPh sb="0" eb="4">
      <t>デンワバンゴウ</t>
    </rPh>
    <phoneticPr fontId="2"/>
  </si>
  <si>
    <t>　福島市補助金等の交付等に関する規則第４条第１項の規定により、次のとおり申請します。</t>
    <rPh sb="1" eb="4">
      <t>フクシマシ</t>
    </rPh>
    <rPh sb="4" eb="8">
      <t>ホジョキントウ</t>
    </rPh>
    <rPh sb="9" eb="12">
      <t>コウフトウ</t>
    </rPh>
    <rPh sb="13" eb="14">
      <t>カン</t>
    </rPh>
    <rPh sb="16" eb="18">
      <t>キソク</t>
    </rPh>
    <rPh sb="18" eb="19">
      <t>ダイ</t>
    </rPh>
    <rPh sb="20" eb="22">
      <t>ジョウダイ</t>
    </rPh>
    <rPh sb="23" eb="24">
      <t>コウ</t>
    </rPh>
    <rPh sb="25" eb="27">
      <t>キテイ</t>
    </rPh>
    <rPh sb="31" eb="32">
      <t>ツギ</t>
    </rPh>
    <rPh sb="36" eb="38">
      <t>シンセイ</t>
    </rPh>
    <phoneticPr fontId="2"/>
  </si>
  <si>
    <t>補助年度</t>
    <rPh sb="0" eb="4">
      <t>ホジョネンド</t>
    </rPh>
    <phoneticPr fontId="2"/>
  </si>
  <si>
    <t>設置する浄化槽</t>
    <rPh sb="0" eb="2">
      <t>セッチ</t>
    </rPh>
    <rPh sb="4" eb="7">
      <t>ジョウカソウ</t>
    </rPh>
    <phoneticPr fontId="2"/>
  </si>
  <si>
    <t>浄化槽設置費用</t>
    <rPh sb="0" eb="3">
      <t>ジョウカソウ</t>
    </rPh>
    <rPh sb="3" eb="7">
      <t>セッチヒヨウ</t>
    </rPh>
    <phoneticPr fontId="2"/>
  </si>
  <si>
    <t>撤去費用</t>
    <rPh sb="0" eb="4">
      <t>テッキョヒヨウ</t>
    </rPh>
    <phoneticPr fontId="2"/>
  </si>
  <si>
    <t>宅内配管費用</t>
    <rPh sb="0" eb="2">
      <t>タクナイ</t>
    </rPh>
    <rPh sb="2" eb="6">
      <t>ハイカンヒヨウ</t>
    </rPh>
    <phoneticPr fontId="2"/>
  </si>
  <si>
    <t>雨水貯留槽再利用費用</t>
    <rPh sb="0" eb="2">
      <t>ウスイ</t>
    </rPh>
    <rPh sb="2" eb="5">
      <t>チョリュウソウ</t>
    </rPh>
    <rPh sb="5" eb="10">
      <t>サイリヨウヒヨウ</t>
    </rPh>
    <phoneticPr fontId="2"/>
  </si>
  <si>
    <t>着手・完了予定月日</t>
    <rPh sb="0" eb="2">
      <t>チャクシュ</t>
    </rPh>
    <rPh sb="3" eb="5">
      <t>カンリョウ</t>
    </rPh>
    <rPh sb="5" eb="9">
      <t>ヨテイガッピ</t>
    </rPh>
    <phoneticPr fontId="2"/>
  </si>
  <si>
    <t>添付書類</t>
    <rPh sb="0" eb="4">
      <t>テンプショルイ</t>
    </rPh>
    <phoneticPr fontId="2"/>
  </si>
  <si>
    <t>事業計画書</t>
    <rPh sb="0" eb="4">
      <t>ジギョウケイカク</t>
    </rPh>
    <rPh sb="4" eb="5">
      <t>ショ</t>
    </rPh>
    <phoneticPr fontId="2"/>
  </si>
  <si>
    <t>収支予算書</t>
    <rPh sb="0" eb="5">
      <t>シュウシヨサンショ</t>
    </rPh>
    <phoneticPr fontId="2"/>
  </si>
  <si>
    <t>浄化槽の設置に要する工事費の見積書の写し</t>
    <rPh sb="0" eb="3">
      <t>ジョウカソウ</t>
    </rPh>
    <rPh sb="4" eb="6">
      <t>セッチ</t>
    </rPh>
    <rPh sb="7" eb="8">
      <t>ヨウ</t>
    </rPh>
    <rPh sb="10" eb="13">
      <t>コウジヒ</t>
    </rPh>
    <rPh sb="14" eb="17">
      <t>ミツモリショ</t>
    </rPh>
    <rPh sb="18" eb="19">
      <t>ウツ</t>
    </rPh>
    <phoneticPr fontId="2"/>
  </si>
  <si>
    <t>浄化槽設置届出書又は建築確認済証の写し</t>
    <rPh sb="0" eb="3">
      <t>ジョウカソウ</t>
    </rPh>
    <rPh sb="3" eb="8">
      <t>セッチトドケデショ</t>
    </rPh>
    <rPh sb="8" eb="9">
      <t>マタ</t>
    </rPh>
    <rPh sb="10" eb="12">
      <t>ケンチク</t>
    </rPh>
    <rPh sb="12" eb="14">
      <t>カクニン</t>
    </rPh>
    <rPh sb="14" eb="15">
      <t>スミ</t>
    </rPh>
    <rPh sb="15" eb="16">
      <t>ショウ</t>
    </rPh>
    <rPh sb="17" eb="18">
      <t>ウツ</t>
    </rPh>
    <phoneticPr fontId="2"/>
  </si>
  <si>
    <t>合併理処理浄化槽の設置場所の案内図</t>
    <rPh sb="0" eb="2">
      <t>ガッペイ</t>
    </rPh>
    <rPh sb="2" eb="8">
      <t>リショリジョウカソウ</t>
    </rPh>
    <rPh sb="9" eb="13">
      <t>セッチバショ</t>
    </rPh>
    <rPh sb="14" eb="17">
      <t>アンナイズ</t>
    </rPh>
    <phoneticPr fontId="2"/>
  </si>
  <si>
    <t>合併処理浄化槽を設置する建築物の平面図及び配置配管図等の図面</t>
    <rPh sb="0" eb="7">
      <t>ガッペイショリジョウカソウ</t>
    </rPh>
    <rPh sb="8" eb="10">
      <t>セッチ</t>
    </rPh>
    <rPh sb="12" eb="15">
      <t>ケンチクブツ</t>
    </rPh>
    <rPh sb="16" eb="19">
      <t>ヘイメンズ</t>
    </rPh>
    <rPh sb="19" eb="20">
      <t>オヨ</t>
    </rPh>
    <rPh sb="21" eb="27">
      <t>ハイチハイカンズトウ</t>
    </rPh>
    <rPh sb="28" eb="30">
      <t>ズメン</t>
    </rPh>
    <phoneticPr fontId="2"/>
  </si>
  <si>
    <t>合併処理浄化槽の構造図</t>
    <rPh sb="0" eb="7">
      <t>ガッペイショリジョウカソウ</t>
    </rPh>
    <rPh sb="8" eb="11">
      <t>コウゾウズ</t>
    </rPh>
    <phoneticPr fontId="2"/>
  </si>
  <si>
    <t>登録浄化槽管理表（Ｃ票）及び登録証の写し</t>
    <rPh sb="0" eb="5">
      <t>トウロクジョウカソウ</t>
    </rPh>
    <rPh sb="5" eb="8">
      <t>カンリヒョウ</t>
    </rPh>
    <rPh sb="10" eb="11">
      <t>ヒョウ</t>
    </rPh>
    <rPh sb="12" eb="13">
      <t>オヨ</t>
    </rPh>
    <rPh sb="14" eb="17">
      <t>トウロクショウ</t>
    </rPh>
    <rPh sb="18" eb="19">
      <t>ウツ</t>
    </rPh>
    <phoneticPr fontId="2"/>
  </si>
  <si>
    <t>完納証明書（</t>
    <rPh sb="0" eb="5">
      <t>カンノウショウメイショ</t>
    </rPh>
    <phoneticPr fontId="2"/>
  </si>
  <si>
    <t>その他（</t>
    <rPh sb="2" eb="3">
      <t>タ</t>
    </rPh>
    <phoneticPr fontId="2"/>
  </si>
  <si>
    <t>単独処理浄化槽・くみ取り便槽・既設配管　撤去前の写真</t>
    <rPh sb="0" eb="7">
      <t>タンドクショリジョウカソウ</t>
    </rPh>
    <rPh sb="10" eb="11">
      <t>ト</t>
    </rPh>
    <rPh sb="12" eb="14">
      <t>ベンソウ</t>
    </rPh>
    <rPh sb="15" eb="17">
      <t>キセツ</t>
    </rPh>
    <rPh sb="17" eb="19">
      <t>ハイカン</t>
    </rPh>
    <rPh sb="20" eb="22">
      <t>テッキョ</t>
    </rPh>
    <rPh sb="22" eb="23">
      <t>マエ</t>
    </rPh>
    <rPh sb="24" eb="26">
      <t>シャシン</t>
    </rPh>
    <phoneticPr fontId="2"/>
  </si>
  <si>
    <t>摘要（審査欄）</t>
    <rPh sb="0" eb="2">
      <t>テキヨウ</t>
    </rPh>
    <rPh sb="3" eb="6">
      <t>シンサラン</t>
    </rPh>
    <phoneticPr fontId="2"/>
  </si>
  <si>
    <t>日</t>
    <rPh sb="0" eb="1">
      <t>ニチ</t>
    </rPh>
    <phoneticPr fontId="2"/>
  </si>
  <si>
    <t>月</t>
    <rPh sb="0" eb="1">
      <t>ガツ</t>
    </rPh>
    <phoneticPr fontId="2"/>
  </si>
  <si>
    <t>年</t>
    <rPh sb="0" eb="1">
      <t>ネン</t>
    </rPh>
    <phoneticPr fontId="2"/>
  </si>
  <si>
    <t>令和</t>
    <rPh sb="0" eb="2">
      <t>レイワ</t>
    </rPh>
    <phoneticPr fontId="2"/>
  </si>
  <si>
    <t>補助事業の
目的及び内容</t>
    <rPh sb="0" eb="4">
      <t>ホジョジギョウ</t>
    </rPh>
    <rPh sb="6" eb="8">
      <t>モクテキ</t>
    </rPh>
    <rPh sb="8" eb="9">
      <t>オヨ</t>
    </rPh>
    <rPh sb="10" eb="12">
      <t>ナイヨウ</t>
    </rPh>
    <phoneticPr fontId="2"/>
  </si>
  <si>
    <t>補助事業の
経費所要額</t>
    <rPh sb="0" eb="4">
      <t>ホジョジギョウ</t>
    </rPh>
    <rPh sb="6" eb="8">
      <t>ケイヒ</t>
    </rPh>
    <rPh sb="8" eb="11">
      <t>ショヨウガク</t>
    </rPh>
    <phoneticPr fontId="2"/>
  </si>
  <si>
    <t>補助金交付申請額</t>
    <rPh sb="0" eb="3">
      <t>ホジョキン</t>
    </rPh>
    <rPh sb="3" eb="5">
      <t>コウフ</t>
    </rPh>
    <rPh sb="5" eb="8">
      <t>シンセイガク</t>
    </rPh>
    <phoneticPr fontId="2"/>
  </si>
  <si>
    <t>生活排水による公共用水域の水質汚濁を防止するため、浄化槽を設置する。</t>
    <rPh sb="0" eb="4">
      <t>セイカツハイスイ</t>
    </rPh>
    <rPh sb="7" eb="10">
      <t>コウキョウヨウ</t>
    </rPh>
    <rPh sb="10" eb="12">
      <t>スイイキ</t>
    </rPh>
    <rPh sb="13" eb="17">
      <t>スイシツオダク</t>
    </rPh>
    <rPh sb="18" eb="20">
      <t>ボウシ</t>
    </rPh>
    <rPh sb="25" eb="28">
      <t>ジョウカソウ</t>
    </rPh>
    <rPh sb="29" eb="31">
      <t>セッチ</t>
    </rPh>
    <phoneticPr fontId="2"/>
  </si>
  <si>
    <t>福島市浄化槽設置整備事業補助金</t>
    <rPh sb="0" eb="3">
      <t>フクシマシ</t>
    </rPh>
    <rPh sb="3" eb="6">
      <t>ジョウカソウ</t>
    </rPh>
    <rPh sb="6" eb="8">
      <t>セッチ</t>
    </rPh>
    <rPh sb="8" eb="12">
      <t>セイビジギョウ</t>
    </rPh>
    <rPh sb="12" eb="15">
      <t>ホジョキン</t>
    </rPh>
    <phoneticPr fontId="2"/>
  </si>
  <si>
    <t>補助金の名称</t>
    <rPh sb="0" eb="3">
      <t>ホジョキン</t>
    </rPh>
    <rPh sb="4" eb="6">
      <t>メイショウ</t>
    </rPh>
    <phoneticPr fontId="2"/>
  </si>
  <si>
    <t>円</t>
    <rPh sb="0" eb="1">
      <t>エン</t>
    </rPh>
    <phoneticPr fontId="2"/>
  </si>
  <si>
    <t>着手</t>
    <rPh sb="0" eb="2">
      <t>チャクシュ</t>
    </rPh>
    <phoneticPr fontId="2"/>
  </si>
  <si>
    <t>完了</t>
    <rPh sb="0" eb="2">
      <t>カンリョウ</t>
    </rPh>
    <phoneticPr fontId="2"/>
  </si>
  <si>
    <t>（</t>
    <phoneticPr fontId="2"/>
  </si>
  <si>
    <t>撤去</t>
    <rPh sb="0" eb="2">
      <t>テッキョ</t>
    </rPh>
    <phoneticPr fontId="2"/>
  </si>
  <si>
    <t>設置</t>
    <rPh sb="0" eb="2">
      <t>セッチ</t>
    </rPh>
    <phoneticPr fontId="2"/>
  </si>
  <si>
    <t>宅内配管</t>
    <rPh sb="0" eb="4">
      <t>タクナイハイカン</t>
    </rPh>
    <phoneticPr fontId="2"/>
  </si>
  <si>
    <t>）</t>
    <phoneticPr fontId="2"/>
  </si>
  <si>
    <t>・</t>
    <phoneticPr fontId="2"/>
  </si>
  <si>
    <t>書類審査</t>
    <rPh sb="0" eb="4">
      <t>ショルイシンサ</t>
    </rPh>
    <phoneticPr fontId="2"/>
  </si>
  <si>
    <t>指導記録・連絡事項</t>
    <rPh sb="0" eb="2">
      <t>シドウ</t>
    </rPh>
    <rPh sb="2" eb="4">
      <t>キロク</t>
    </rPh>
    <rPh sb="5" eb="9">
      <t>レンラクジコウ</t>
    </rPh>
    <phoneticPr fontId="2"/>
  </si>
  <si>
    <t>着工前確認年月日</t>
    <rPh sb="0" eb="2">
      <t>チャッコウ</t>
    </rPh>
    <rPh sb="2" eb="3">
      <t>マエ</t>
    </rPh>
    <rPh sb="3" eb="5">
      <t>カクニン</t>
    </rPh>
    <rPh sb="5" eb="8">
      <t>ネンガッピ</t>
    </rPh>
    <phoneticPr fontId="2"/>
  </si>
  <si>
    <t>工事種別</t>
    <rPh sb="0" eb="4">
      <t>コウジシュベツ</t>
    </rPh>
    <phoneticPr fontId="2"/>
  </si>
  <si>
    <t>設置許可</t>
    <rPh sb="0" eb="4">
      <t>セッチキョカ</t>
    </rPh>
    <phoneticPr fontId="2"/>
  </si>
  <si>
    <t>新設　・　汲取→合併　・　単独→合併</t>
    <rPh sb="0" eb="2">
      <t>シンセツ</t>
    </rPh>
    <rPh sb="5" eb="7">
      <t>クミト</t>
    </rPh>
    <rPh sb="8" eb="10">
      <t>ガッペイ</t>
    </rPh>
    <rPh sb="13" eb="15">
      <t>タンドク</t>
    </rPh>
    <rPh sb="16" eb="18">
      <t>ガッペイ</t>
    </rPh>
    <phoneticPr fontId="2"/>
  </si>
  <si>
    <t>建築確認（ 新築 ・ 増築 ）　・　設置届</t>
    <rPh sb="0" eb="4">
      <t>ケンチクカクニン</t>
    </rPh>
    <rPh sb="6" eb="8">
      <t>シンチク</t>
    </rPh>
    <rPh sb="11" eb="13">
      <t>ゾウチク</t>
    </rPh>
    <rPh sb="18" eb="21">
      <t>セッチトドケ</t>
    </rPh>
    <phoneticPr fontId="2"/>
  </si>
  <si>
    <t>該当　・　一部該当　・　無</t>
    <rPh sb="0" eb="2">
      <t>ガイトウ</t>
    </rPh>
    <rPh sb="5" eb="9">
      <t>イチブガイトウ</t>
    </rPh>
    <rPh sb="12" eb="13">
      <t>ナシ</t>
    </rPh>
    <phoneticPr fontId="2"/>
  </si>
  <si>
    <t>.　　　.</t>
    <phoneticPr fontId="2"/>
  </si>
  <si>
    <t>補助事業の
施工場所</t>
    <rPh sb="0" eb="4">
      <t>ホジョジギョウ</t>
    </rPh>
    <rPh sb="6" eb="10">
      <t>セコウバショ</t>
    </rPh>
    <phoneticPr fontId="2"/>
  </si>
  <si>
    <t>人槽</t>
    <rPh sb="0" eb="2">
      <t>ニンソウ</t>
    </rPh>
    <phoneticPr fontId="2"/>
  </si>
  <si>
    <t>工事の内容</t>
    <rPh sb="0" eb="2">
      <t>コウジ</t>
    </rPh>
    <rPh sb="3" eb="5">
      <t>ナイヨウ</t>
    </rPh>
    <phoneticPr fontId="2"/>
  </si>
  <si>
    <t>雨水貯留槽再利用</t>
    <rPh sb="0" eb="4">
      <t>ウスイチョリュウ</t>
    </rPh>
    <rPh sb="4" eb="5">
      <t>ソウ</t>
    </rPh>
    <rPh sb="5" eb="8">
      <t>サイリヨウ</t>
    </rPh>
    <phoneticPr fontId="2"/>
  </si>
  <si>
    <t>小型合併処理浄化槽機能保証登録証</t>
    <rPh sb="0" eb="2">
      <t>コガタ</t>
    </rPh>
    <rPh sb="2" eb="9">
      <t>ガッペイショリジョウカソウ</t>
    </rPh>
    <rPh sb="9" eb="11">
      <t>キノウ</t>
    </rPh>
    <rPh sb="11" eb="13">
      <t>ホショウ</t>
    </rPh>
    <rPh sb="13" eb="16">
      <t>トウロクショウ</t>
    </rPh>
    <phoneticPr fontId="2"/>
  </si>
  <si>
    <t>□</t>
  </si>
  <si>
    <t>□</t>
    <phoneticPr fontId="2"/>
  </si>
  <si>
    <t>☑</t>
  </si>
  <si>
    <t>☑</t>
    <phoneticPr fontId="2"/>
  </si>
  <si>
    <t>新設</t>
    <rPh sb="0" eb="2">
      <t>シンセツ</t>
    </rPh>
    <phoneticPr fontId="2"/>
  </si>
  <si>
    <t>汲取→合併</t>
    <rPh sb="0" eb="2">
      <t>クミト</t>
    </rPh>
    <rPh sb="3" eb="5">
      <t>ガッペイ</t>
    </rPh>
    <phoneticPr fontId="2"/>
  </si>
  <si>
    <t>単独→合併</t>
    <rPh sb="0" eb="2">
      <t>タンドク</t>
    </rPh>
    <rPh sb="3" eb="5">
      <t>ガッペイ</t>
    </rPh>
    <phoneticPr fontId="2"/>
  </si>
  <si>
    <t>設置届</t>
    <rPh sb="0" eb="3">
      <t>セッチトドケ</t>
    </rPh>
    <phoneticPr fontId="2"/>
  </si>
  <si>
    <t>該当</t>
    <rPh sb="0" eb="2">
      <t>ガイトウ</t>
    </rPh>
    <phoneticPr fontId="2"/>
  </si>
  <si>
    <t>一部該当</t>
    <rPh sb="0" eb="4">
      <t>イチブガイトウ</t>
    </rPh>
    <phoneticPr fontId="2"/>
  </si>
  <si>
    <t>無</t>
    <rPh sb="0" eb="1">
      <t>ナシ</t>
    </rPh>
    <phoneticPr fontId="2"/>
  </si>
  <si>
    <t>（単位：円）</t>
    <rPh sb="1" eb="3">
      <t>タンイ</t>
    </rPh>
    <rPh sb="4" eb="5">
      <t>エン</t>
    </rPh>
    <phoneticPr fontId="2"/>
  </si>
  <si>
    <t>項　　目</t>
    <rPh sb="0" eb="1">
      <t>コウ</t>
    </rPh>
    <rPh sb="3" eb="4">
      <t>メ</t>
    </rPh>
    <phoneticPr fontId="2"/>
  </si>
  <si>
    <t>予　算　額</t>
    <rPh sb="0" eb="1">
      <t>ヨ</t>
    </rPh>
    <rPh sb="2" eb="3">
      <t>サン</t>
    </rPh>
    <rPh sb="4" eb="5">
      <t>ガク</t>
    </rPh>
    <phoneticPr fontId="2"/>
  </si>
  <si>
    <t>摘　　要</t>
    <rPh sb="0" eb="1">
      <t>テキ</t>
    </rPh>
    <rPh sb="3" eb="4">
      <t>ヨウ</t>
    </rPh>
    <phoneticPr fontId="2"/>
  </si>
  <si>
    <t>浄化槽設置整備
事業費</t>
    <rPh sb="0" eb="3">
      <t>ジョウカソウ</t>
    </rPh>
    <rPh sb="3" eb="5">
      <t>セッチ</t>
    </rPh>
    <rPh sb="5" eb="7">
      <t>セイビ</t>
    </rPh>
    <rPh sb="8" eb="11">
      <t>ジギョウヒ</t>
    </rPh>
    <phoneticPr fontId="2"/>
  </si>
  <si>
    <t>設置浄化槽本体</t>
    <rPh sb="0" eb="5">
      <t>セッチジョウカソウ</t>
    </rPh>
    <rPh sb="5" eb="7">
      <t>ホンタイ</t>
    </rPh>
    <phoneticPr fontId="2"/>
  </si>
  <si>
    <t>据え付け工事費</t>
    <rPh sb="0" eb="1">
      <t>ス</t>
    </rPh>
    <rPh sb="2" eb="3">
      <t>ツ</t>
    </rPh>
    <rPh sb="4" eb="7">
      <t>コウジヒ</t>
    </rPh>
    <phoneticPr fontId="2"/>
  </si>
  <si>
    <t>諸経費</t>
    <rPh sb="0" eb="3">
      <t>ショケイヒ</t>
    </rPh>
    <phoneticPr fontId="2"/>
  </si>
  <si>
    <t>配管工事費</t>
    <rPh sb="0" eb="5">
      <t>ハイカンコウジヒ</t>
    </rPh>
    <phoneticPr fontId="2"/>
  </si>
  <si>
    <t>撤去工事費</t>
    <rPh sb="0" eb="5">
      <t>テッキョコウジヒ</t>
    </rPh>
    <phoneticPr fontId="2"/>
  </si>
  <si>
    <t>消費税</t>
    <rPh sb="0" eb="3">
      <t>ショウヒゼイ</t>
    </rPh>
    <phoneticPr fontId="2"/>
  </si>
  <si>
    <t>合　　計</t>
    <rPh sb="0" eb="1">
      <t>ゴウ</t>
    </rPh>
    <rPh sb="3" eb="4">
      <t>ケイ</t>
    </rPh>
    <phoneticPr fontId="2"/>
  </si>
  <si>
    <t>補助金</t>
    <rPh sb="0" eb="3">
      <t>ホジョキン</t>
    </rPh>
    <phoneticPr fontId="2"/>
  </si>
  <si>
    <t>自己資金</t>
    <rPh sb="0" eb="4">
      <t>ジコシキン</t>
    </rPh>
    <phoneticPr fontId="2"/>
  </si>
  <si>
    <t xml:space="preserve"> </t>
    <phoneticPr fontId="2"/>
  </si>
  <si>
    <t>事業計画書</t>
    <rPh sb="0" eb="5">
      <t>ジギョウケイカクショ</t>
    </rPh>
    <phoneticPr fontId="2"/>
  </si>
  <si>
    <t>部分に入力してください。</t>
    <rPh sb="0" eb="2">
      <t>ブブン</t>
    </rPh>
    <rPh sb="3" eb="5">
      <t>ニュウリョク</t>
    </rPh>
    <phoneticPr fontId="2"/>
  </si>
  <si>
    <t>申請者</t>
    <rPh sb="0" eb="3">
      <t>シンセイシャ</t>
    </rPh>
    <phoneticPr fontId="2"/>
  </si>
  <si>
    <t>合併処理浄化槽設置の事業計画は次のとおりです。</t>
    <rPh sb="0" eb="9">
      <t>ガッペイショリジョウカソウセッチ</t>
    </rPh>
    <rPh sb="10" eb="14">
      <t>ジギョウケイカク</t>
    </rPh>
    <rPh sb="15" eb="16">
      <t>ツギ</t>
    </rPh>
    <phoneticPr fontId="2"/>
  </si>
  <si>
    <t>設置場所</t>
    <rPh sb="0" eb="4">
      <t>セッチバショ</t>
    </rPh>
    <phoneticPr fontId="2"/>
  </si>
  <si>
    <t>合併処理浄化槽</t>
    <rPh sb="0" eb="7">
      <t>ガッペイショリジョウカソウ</t>
    </rPh>
    <phoneticPr fontId="2"/>
  </si>
  <si>
    <t>名称(ﾒｰｶｰ･型式)</t>
    <rPh sb="0" eb="2">
      <t>メイショウ</t>
    </rPh>
    <rPh sb="8" eb="10">
      <t>カタシキ</t>
    </rPh>
    <phoneticPr fontId="2"/>
  </si>
  <si>
    <t>型式適合認定番号</t>
    <rPh sb="0" eb="2">
      <t>カタシキ</t>
    </rPh>
    <rPh sb="2" eb="4">
      <t>テキゴウ</t>
    </rPh>
    <rPh sb="4" eb="8">
      <t>ニンテイバンゴウ</t>
    </rPh>
    <phoneticPr fontId="2"/>
  </si>
  <si>
    <t>処理対象人員</t>
    <rPh sb="0" eb="6">
      <t>ショリタイショウジンイン</t>
    </rPh>
    <phoneticPr fontId="2"/>
  </si>
  <si>
    <t>使用予定人員</t>
    <rPh sb="0" eb="2">
      <t>シヨウ</t>
    </rPh>
    <rPh sb="2" eb="6">
      <t>ヨテイジンイン</t>
    </rPh>
    <phoneticPr fontId="2"/>
  </si>
  <si>
    <t>人　≦（設置する浄化槽</t>
    <rPh sb="0" eb="1">
      <t>ニン</t>
    </rPh>
    <rPh sb="4" eb="6">
      <t>セッチ</t>
    </rPh>
    <rPh sb="8" eb="11">
      <t>ジョウカソウ</t>
    </rPh>
    <phoneticPr fontId="2"/>
  </si>
  <si>
    <t>人槽）</t>
    <rPh sb="0" eb="2">
      <t>ニンソウ</t>
    </rPh>
    <phoneticPr fontId="2"/>
  </si>
  <si>
    <t>建築物の用途</t>
    <rPh sb="0" eb="3">
      <t>ケンチクブツ</t>
    </rPh>
    <rPh sb="4" eb="6">
      <t>ヨウト</t>
    </rPh>
    <phoneticPr fontId="2"/>
  </si>
  <si>
    <t>１</t>
  </si>
  <si>
    <t>専用住宅</t>
    <rPh sb="0" eb="4">
      <t>センヨウジュウタク</t>
    </rPh>
    <phoneticPr fontId="2"/>
  </si>
  <si>
    <t>２</t>
  </si>
  <si>
    <t>兼）併用住宅</t>
    <rPh sb="0" eb="1">
      <t>ケン</t>
    </rPh>
    <rPh sb="2" eb="6">
      <t>ヘイヨウジュウタク</t>
    </rPh>
    <phoneticPr fontId="2"/>
  </si>
  <si>
    <t>建築物の延べ床面積</t>
    <rPh sb="0" eb="3">
      <t>ケンチクブツ</t>
    </rPh>
    <rPh sb="4" eb="5">
      <t>ノ</t>
    </rPh>
    <rPh sb="6" eb="9">
      <t>ユカメンセキ</t>
    </rPh>
    <phoneticPr fontId="2"/>
  </si>
  <si>
    <t>㎡</t>
    <phoneticPr fontId="2"/>
  </si>
  <si>
    <t>（併用住宅の住宅部分の面積</t>
    <rPh sb="1" eb="5">
      <t>ヘイヨウジュウタク</t>
    </rPh>
    <rPh sb="6" eb="10">
      <t>ジュウタクブブン</t>
    </rPh>
    <rPh sb="11" eb="13">
      <t>メンセキ</t>
    </rPh>
    <phoneticPr fontId="2"/>
  </si>
  <si>
    <t>6-1</t>
    <phoneticPr fontId="2"/>
  </si>
  <si>
    <t>工事の種別</t>
    <rPh sb="0" eb="2">
      <t>コウジ</t>
    </rPh>
    <rPh sb="3" eb="5">
      <t>シュベツ</t>
    </rPh>
    <phoneticPr fontId="2"/>
  </si>
  <si>
    <t>新築に伴う浄化槽の設置</t>
    <rPh sb="0" eb="2">
      <t>シンチク</t>
    </rPh>
    <rPh sb="3" eb="4">
      <t>トモナ</t>
    </rPh>
    <rPh sb="5" eb="8">
      <t>ジョウカソウ</t>
    </rPh>
    <rPh sb="9" eb="11">
      <t>セッチ</t>
    </rPh>
    <phoneticPr fontId="2"/>
  </si>
  <si>
    <t xml:space="preserve">
6-2</t>
    <phoneticPr fontId="2"/>
  </si>
  <si>
    <t>単独処理浄化槽</t>
    <rPh sb="0" eb="4">
      <t>タンドクショリ</t>
    </rPh>
    <rPh sb="4" eb="7">
      <t>ジョウカソウ</t>
    </rPh>
    <phoneticPr fontId="2"/>
  </si>
  <si>
    <t>単独処理浄化槽撤去（</t>
    <rPh sb="0" eb="9">
      <t>タンドクショリジョウカソウテッキョ</t>
    </rPh>
    <phoneticPr fontId="2"/>
  </si>
  <si>
    <t>くみ取り便槽</t>
    <rPh sb="2" eb="3">
      <t>ト</t>
    </rPh>
    <rPh sb="4" eb="6">
      <t>ベンソウ</t>
    </rPh>
    <phoneticPr fontId="2"/>
  </si>
  <si>
    <t>浄化槽の設置場所（</t>
    <rPh sb="0" eb="3">
      <t>ジョウカソウ</t>
    </rPh>
    <rPh sb="4" eb="8">
      <t>セッチバショ</t>
    </rPh>
    <phoneticPr fontId="2"/>
  </si>
  <si>
    <t>撤去制度</t>
    <rPh sb="0" eb="4">
      <t>テッキョセイド</t>
    </rPh>
    <phoneticPr fontId="2"/>
  </si>
  <si>
    <t>くみ取り便槽撤去（</t>
    <rPh sb="2" eb="3">
      <t>ト</t>
    </rPh>
    <rPh sb="4" eb="6">
      <t>ベンソウ</t>
    </rPh>
    <rPh sb="6" eb="8">
      <t>テッキョ</t>
    </rPh>
    <phoneticPr fontId="2"/>
  </si>
  <si>
    <t>7</t>
    <phoneticPr fontId="2"/>
  </si>
  <si>
    <t>設置に要する工事費</t>
    <rPh sb="0" eb="2">
      <t>セッチ</t>
    </rPh>
    <rPh sb="3" eb="4">
      <t>ヨウ</t>
    </rPh>
    <rPh sb="6" eb="9">
      <t>コウジヒ</t>
    </rPh>
    <phoneticPr fontId="2"/>
  </si>
  <si>
    <t>※見積書の写しを添付</t>
    <rPh sb="1" eb="4">
      <t>ミツモリショ</t>
    </rPh>
    <rPh sb="5" eb="6">
      <t>ウツ</t>
    </rPh>
    <rPh sb="8" eb="10">
      <t>テンプ</t>
    </rPh>
    <phoneticPr fontId="2"/>
  </si>
  <si>
    <t>円）</t>
    <rPh sb="0" eb="1">
      <t>エン</t>
    </rPh>
    <phoneticPr fontId="2"/>
  </si>
  <si>
    <t>撤去費用がある場合は記入</t>
    <rPh sb="0" eb="4">
      <t>テッキョヒヨウ</t>
    </rPh>
    <rPh sb="7" eb="9">
      <t>バアイ</t>
    </rPh>
    <rPh sb="10" eb="12">
      <t>キニュウ</t>
    </rPh>
    <phoneticPr fontId="2"/>
  </si>
  <si>
    <t>単独処理浄化槽又はくみ取り便槽の転換に伴う宅内配管費用がある場合は記入</t>
    <rPh sb="0" eb="7">
      <t>タンドクショリジョウカソウ</t>
    </rPh>
    <rPh sb="7" eb="8">
      <t>マタ</t>
    </rPh>
    <rPh sb="11" eb="12">
      <t>ト</t>
    </rPh>
    <rPh sb="13" eb="15">
      <t>ベンソウ</t>
    </rPh>
    <rPh sb="16" eb="18">
      <t>テンカン</t>
    </rPh>
    <rPh sb="19" eb="20">
      <t>トモナ</t>
    </rPh>
    <rPh sb="21" eb="27">
      <t>タクナイハイカンヒヨウ</t>
    </rPh>
    <rPh sb="30" eb="32">
      <t>バアイ</t>
    </rPh>
    <rPh sb="33" eb="35">
      <t>キニュウ</t>
    </rPh>
    <phoneticPr fontId="2"/>
  </si>
  <si>
    <t>雨水貯留槽再利用費用がある場合は記入</t>
    <rPh sb="0" eb="5">
      <t>ウスイチョリュウソウ</t>
    </rPh>
    <rPh sb="5" eb="10">
      <t>サイリヨウヒヨウ</t>
    </rPh>
    <rPh sb="13" eb="15">
      <t>バアイ</t>
    </rPh>
    <rPh sb="16" eb="18">
      <t>キニュウ</t>
    </rPh>
    <phoneticPr fontId="2"/>
  </si>
  <si>
    <t>【事前協議欄】</t>
    <rPh sb="1" eb="6">
      <t>ジゼンキョウギラン</t>
    </rPh>
    <phoneticPr fontId="2"/>
  </si>
  <si>
    <t>※ 協議上の注意：</t>
    <rPh sb="2" eb="4">
      <t>キョウギ</t>
    </rPh>
    <rPh sb="4" eb="5">
      <t>ジョウ</t>
    </rPh>
    <rPh sb="6" eb="8">
      <t>チュウイ</t>
    </rPh>
    <phoneticPr fontId="2"/>
  </si>
  <si>
    <t>協議にあたっては、浄化槽設置届出書・建築確認済証の原本を必要としますので、忘れずに準備してください。</t>
    <rPh sb="0" eb="2">
      <t>キョウギ</t>
    </rPh>
    <rPh sb="9" eb="17">
      <t>ジョウカソウセッチトドケデショ</t>
    </rPh>
    <rPh sb="18" eb="22">
      <t>ケンチクカクニン</t>
    </rPh>
    <rPh sb="22" eb="23">
      <t>ズ</t>
    </rPh>
    <rPh sb="23" eb="24">
      <t>ショウ</t>
    </rPh>
    <rPh sb="25" eb="27">
      <t>ゲンポン</t>
    </rPh>
    <rPh sb="28" eb="30">
      <t>ヒツヨウ</t>
    </rPh>
    <rPh sb="37" eb="38">
      <t>ワス</t>
    </rPh>
    <rPh sb="41" eb="43">
      <t>ジュンビ</t>
    </rPh>
    <phoneticPr fontId="2"/>
  </si>
  <si>
    <t>協議先</t>
    <rPh sb="0" eb="3">
      <t>キョウギサキ</t>
    </rPh>
    <phoneticPr fontId="2"/>
  </si>
  <si>
    <t>協議事項</t>
    <rPh sb="0" eb="4">
      <t>キョウギジコウ</t>
    </rPh>
    <phoneticPr fontId="2"/>
  </si>
  <si>
    <t>協議結果</t>
    <rPh sb="0" eb="4">
      <t>キョウギケッカ</t>
    </rPh>
    <phoneticPr fontId="2"/>
  </si>
  <si>
    <t>月日</t>
    <rPh sb="0" eb="2">
      <t>ガッピ</t>
    </rPh>
    <phoneticPr fontId="2"/>
  </si>
  <si>
    <t>担当者印</t>
    <rPh sb="0" eb="3">
      <t>タントウシャ</t>
    </rPh>
    <rPh sb="3" eb="4">
      <t>イン</t>
    </rPh>
    <phoneticPr fontId="2"/>
  </si>
  <si>
    <t>開発建築指導課</t>
    <rPh sb="0" eb="7">
      <t>カイハツケンチクシドウカ</t>
    </rPh>
    <phoneticPr fontId="2"/>
  </si>
  <si>
    <t>合併処理浄化槽の構造基準</t>
    <rPh sb="0" eb="7">
      <t>ガッペイショリジョウカソウ</t>
    </rPh>
    <rPh sb="8" eb="12">
      <t>コウゾウキジュン</t>
    </rPh>
    <phoneticPr fontId="2"/>
  </si>
  <si>
    <t>適　・　不適</t>
    <rPh sb="0" eb="1">
      <t>テキ</t>
    </rPh>
    <rPh sb="4" eb="6">
      <t>フテキ</t>
    </rPh>
    <phoneticPr fontId="2"/>
  </si>
  <si>
    <t>下水道整備課</t>
    <rPh sb="0" eb="6">
      <t>ゲスイドウセイビカ</t>
    </rPh>
    <phoneticPr fontId="2"/>
  </si>
  <si>
    <t>下水道事業認可区域</t>
    <rPh sb="0" eb="5">
      <t>ゲスイドウジギョウ</t>
    </rPh>
    <rPh sb="5" eb="9">
      <t>ニンカクイキ</t>
    </rPh>
    <phoneticPr fontId="2"/>
  </si>
  <si>
    <t>区域内 ・ 区域外</t>
    <rPh sb="0" eb="3">
      <t>クイキナイ</t>
    </rPh>
    <rPh sb="6" eb="9">
      <t>クイキガイ</t>
    </rPh>
    <phoneticPr fontId="2"/>
  </si>
  <si>
    <t>農業集落排水事業認可区域</t>
    <rPh sb="0" eb="12">
      <t>ノウギョウシュウラクハイスイジギョウニンカクイキ</t>
    </rPh>
    <phoneticPr fontId="2"/>
  </si>
  <si>
    <t>念　　書</t>
    <rPh sb="0" eb="1">
      <t>ネン</t>
    </rPh>
    <rPh sb="3" eb="4">
      <t>ショ</t>
    </rPh>
    <phoneticPr fontId="2"/>
  </si>
  <si>
    <t>福島市浄化槽設置整備事業補助金の交付申請にあたって</t>
    <rPh sb="0" eb="3">
      <t>フクシマシ</t>
    </rPh>
    <rPh sb="3" eb="6">
      <t>ジョウカソウ</t>
    </rPh>
    <rPh sb="6" eb="12">
      <t>セッチセイビジギョウ</t>
    </rPh>
    <rPh sb="12" eb="15">
      <t>ホジョキン</t>
    </rPh>
    <rPh sb="16" eb="20">
      <t>コウフシンセイ</t>
    </rPh>
    <phoneticPr fontId="2"/>
  </si>
  <si>
    <t>住　所</t>
    <rPh sb="0" eb="1">
      <t>ジュウ</t>
    </rPh>
    <rPh sb="2" eb="3">
      <t>ショ</t>
    </rPh>
    <phoneticPr fontId="2"/>
  </si>
  <si>
    <t>氏　名</t>
    <rPh sb="0" eb="1">
      <t>シ</t>
    </rPh>
    <rPh sb="2" eb="3">
      <t>ナ</t>
    </rPh>
    <phoneticPr fontId="2"/>
  </si>
  <si>
    <t>様式第３号（規則第14条関係）</t>
    <rPh sb="0" eb="3">
      <t>ヨウシキダイ</t>
    </rPh>
    <rPh sb="4" eb="5">
      <t>ゴウ</t>
    </rPh>
    <rPh sb="6" eb="8">
      <t>キソク</t>
    </rPh>
    <rPh sb="8" eb="9">
      <t>ダイ</t>
    </rPh>
    <rPh sb="11" eb="14">
      <t>ジョウカンケイ</t>
    </rPh>
    <phoneticPr fontId="2"/>
  </si>
  <si>
    <t>補助事業実績報告書</t>
    <rPh sb="0" eb="4">
      <t>ホジョジギョウ</t>
    </rPh>
    <rPh sb="4" eb="9">
      <t>ジッセキホウコクショ</t>
    </rPh>
    <phoneticPr fontId="2"/>
  </si>
  <si>
    <t>　福島市補助金等の交付等に関する規則第14条の規定により、次のとおり報告します。</t>
    <rPh sb="1" eb="4">
      <t>フクシマシ</t>
    </rPh>
    <rPh sb="4" eb="8">
      <t>ホジョキントウ</t>
    </rPh>
    <rPh sb="9" eb="12">
      <t>コウフトウ</t>
    </rPh>
    <rPh sb="13" eb="14">
      <t>カン</t>
    </rPh>
    <rPh sb="16" eb="18">
      <t>キソク</t>
    </rPh>
    <rPh sb="18" eb="19">
      <t>ダイ</t>
    </rPh>
    <rPh sb="21" eb="22">
      <t>ジョウ</t>
    </rPh>
    <rPh sb="23" eb="25">
      <t>キテイ</t>
    </rPh>
    <rPh sb="29" eb="30">
      <t>ツギ</t>
    </rPh>
    <rPh sb="34" eb="36">
      <t>ホウコク</t>
    </rPh>
    <phoneticPr fontId="2"/>
  </si>
  <si>
    <t>交付決定
指 令 日</t>
    <rPh sb="0" eb="4">
      <t>コウフケッテイ</t>
    </rPh>
    <rPh sb="5" eb="6">
      <t>ユビ</t>
    </rPh>
    <rPh sb="7" eb="8">
      <t>レイ</t>
    </rPh>
    <rPh sb="9" eb="10">
      <t>ニチ</t>
    </rPh>
    <phoneticPr fontId="2"/>
  </si>
  <si>
    <t>交付決定
指令番号</t>
    <rPh sb="0" eb="4">
      <t>コウフケッテイ</t>
    </rPh>
    <rPh sb="5" eb="7">
      <t>シレイ</t>
    </rPh>
    <rPh sb="7" eb="9">
      <t>バンゴウ</t>
    </rPh>
    <phoneticPr fontId="2"/>
  </si>
  <si>
    <t>福島市指令 第</t>
    <rPh sb="0" eb="5">
      <t>フクシマシシレイ</t>
    </rPh>
    <rPh sb="6" eb="7">
      <t>ダイ</t>
    </rPh>
    <phoneticPr fontId="2"/>
  </si>
  <si>
    <t>号</t>
    <rPh sb="0" eb="1">
      <t>ゴウ</t>
    </rPh>
    <phoneticPr fontId="2"/>
  </si>
  <si>
    <t>公共用水域の水質汚濁を防止するため、合併処理浄化槽を設置。</t>
    <rPh sb="0" eb="3">
      <t>コウキョウヨウ</t>
    </rPh>
    <rPh sb="3" eb="5">
      <t>スイイキ</t>
    </rPh>
    <rPh sb="6" eb="10">
      <t>スイシツオダク</t>
    </rPh>
    <rPh sb="11" eb="13">
      <t>ボウシ</t>
    </rPh>
    <rPh sb="18" eb="20">
      <t>ガッペイ</t>
    </rPh>
    <rPh sb="20" eb="22">
      <t>ショリ</t>
    </rPh>
    <rPh sb="22" eb="25">
      <t>ジョウカソウ</t>
    </rPh>
    <rPh sb="26" eb="28">
      <t>セッチ</t>
    </rPh>
    <phoneticPr fontId="2"/>
  </si>
  <si>
    <t>補助事業の
経費精算額</t>
    <rPh sb="0" eb="4">
      <t>ホジョジギョウ</t>
    </rPh>
    <rPh sb="6" eb="8">
      <t>ケイヒ</t>
    </rPh>
    <rPh sb="8" eb="10">
      <t>セイサン</t>
    </rPh>
    <rPh sb="10" eb="11">
      <t>ガク</t>
    </rPh>
    <phoneticPr fontId="2"/>
  </si>
  <si>
    <t>計画額</t>
    <rPh sb="0" eb="3">
      <t>ケイカクガク</t>
    </rPh>
    <phoneticPr fontId="2"/>
  </si>
  <si>
    <t>確定額</t>
    <rPh sb="0" eb="3">
      <t>カクテイガク</t>
    </rPh>
    <phoneticPr fontId="2"/>
  </si>
  <si>
    <t>補助金の額</t>
    <rPh sb="0" eb="3">
      <t>ホジョキン</t>
    </rPh>
    <rPh sb="4" eb="5">
      <t>ガク</t>
    </rPh>
    <phoneticPr fontId="2"/>
  </si>
  <si>
    <t>既に通知を
受けている額</t>
    <rPh sb="0" eb="1">
      <t>スデ</t>
    </rPh>
    <rPh sb="2" eb="4">
      <t>ツウチ</t>
    </rPh>
    <rPh sb="6" eb="7">
      <t>ウ</t>
    </rPh>
    <rPh sb="11" eb="12">
      <t>ガク</t>
    </rPh>
    <phoneticPr fontId="2"/>
  </si>
  <si>
    <t>確定見込額</t>
    <rPh sb="0" eb="5">
      <t>カクテイミコミガク</t>
    </rPh>
    <phoneticPr fontId="2"/>
  </si>
  <si>
    <t>着手・完了月日</t>
    <rPh sb="0" eb="2">
      <t>チャクシュ</t>
    </rPh>
    <rPh sb="3" eb="5">
      <t>カンリョウ</t>
    </rPh>
    <rPh sb="5" eb="7">
      <t>ガッピ</t>
    </rPh>
    <phoneticPr fontId="2"/>
  </si>
  <si>
    <t>着　手</t>
    <rPh sb="0" eb="1">
      <t>キ</t>
    </rPh>
    <rPh sb="2" eb="3">
      <t>テ</t>
    </rPh>
    <phoneticPr fontId="2"/>
  </si>
  <si>
    <t>完　了</t>
    <rPh sb="0" eb="1">
      <t>カン</t>
    </rPh>
    <rPh sb="2" eb="3">
      <t>リョウ</t>
    </rPh>
    <phoneticPr fontId="2"/>
  </si>
  <si>
    <t>合併処理浄化槽の設置又は宅内配管の補助金申請をしている場合、その工事費の領収書の写し</t>
    <rPh sb="0" eb="2">
      <t>ガッペイ</t>
    </rPh>
    <rPh sb="2" eb="4">
      <t>ショリ</t>
    </rPh>
    <rPh sb="4" eb="7">
      <t>ジョウカソウ</t>
    </rPh>
    <rPh sb="20" eb="22">
      <t>シンセイ</t>
    </rPh>
    <rPh sb="32" eb="35">
      <t>コウジヒ</t>
    </rPh>
    <rPh sb="36" eb="39">
      <t>リョウシュウショ</t>
    </rPh>
    <rPh sb="40" eb="41">
      <t>ウツ</t>
    </rPh>
    <phoneticPr fontId="2"/>
  </si>
  <si>
    <t>収支決算書</t>
    <rPh sb="0" eb="5">
      <t>シュウシケッサンショ</t>
    </rPh>
    <phoneticPr fontId="2"/>
  </si>
  <si>
    <t>浄化槽保守点検業者及び浄化槽清掃業者との維持管理委託契約書の写し</t>
    <rPh sb="0" eb="3">
      <t>ジョウカソウ</t>
    </rPh>
    <rPh sb="3" eb="9">
      <t>ホシュテンケンギョウシャ</t>
    </rPh>
    <rPh sb="9" eb="10">
      <t>オヨ</t>
    </rPh>
    <rPh sb="11" eb="14">
      <t>ジョウカソウ</t>
    </rPh>
    <rPh sb="14" eb="18">
      <t>セイソウギョウシャ</t>
    </rPh>
    <rPh sb="20" eb="24">
      <t>イジカンリ</t>
    </rPh>
    <rPh sb="24" eb="26">
      <t>イタク</t>
    </rPh>
    <rPh sb="26" eb="28">
      <t>ケイヤク</t>
    </rPh>
    <rPh sb="28" eb="29">
      <t>ショ</t>
    </rPh>
    <rPh sb="30" eb="31">
      <t>ウツ</t>
    </rPh>
    <phoneticPr fontId="2"/>
  </si>
  <si>
    <t>法第７条に基づく浄化槽の水質に関する検査申込書の写し及び検査領収書の写し</t>
    <rPh sb="0" eb="1">
      <t>ホウ</t>
    </rPh>
    <rPh sb="1" eb="2">
      <t>ダイ</t>
    </rPh>
    <rPh sb="3" eb="4">
      <t>ジョウ</t>
    </rPh>
    <rPh sb="5" eb="6">
      <t>モト</t>
    </rPh>
    <rPh sb="8" eb="11">
      <t>ジョウカソウ</t>
    </rPh>
    <rPh sb="12" eb="14">
      <t>スイシツ</t>
    </rPh>
    <rPh sb="15" eb="16">
      <t>カン</t>
    </rPh>
    <rPh sb="18" eb="23">
      <t>ケンサモウシコミショ</t>
    </rPh>
    <rPh sb="24" eb="25">
      <t>ウツ</t>
    </rPh>
    <rPh sb="26" eb="27">
      <t>オヨ</t>
    </rPh>
    <rPh sb="28" eb="33">
      <t>ケンサリョウシュウショ</t>
    </rPh>
    <rPh sb="34" eb="35">
      <t>ウツ</t>
    </rPh>
    <phoneticPr fontId="2"/>
  </si>
  <si>
    <r>
      <t>合併処理浄化槽の設置工事等の写真</t>
    </r>
    <r>
      <rPr>
        <sz val="10"/>
        <color theme="1"/>
        <rFont val="BIZ UDP明朝 Medium"/>
        <family val="1"/>
        <charset val="128"/>
      </rPr>
      <t xml:space="preserve">
（宅内配管の補助金を申請している場合、宅内配管工事の写真を含む。）</t>
    </r>
    <rPh sb="0" eb="7">
      <t>ガッペイショリジョウカソウ</t>
    </rPh>
    <rPh sb="8" eb="13">
      <t>セッチコウジトウ</t>
    </rPh>
    <rPh sb="14" eb="16">
      <t>シャシン</t>
    </rPh>
    <rPh sb="18" eb="22">
      <t>タクナイハイカン</t>
    </rPh>
    <rPh sb="23" eb="26">
      <t>ホジョキン</t>
    </rPh>
    <rPh sb="27" eb="29">
      <t>シンセイ</t>
    </rPh>
    <rPh sb="33" eb="35">
      <t>バアイ</t>
    </rPh>
    <rPh sb="36" eb="42">
      <t>タクナイハイカンコウジ</t>
    </rPh>
    <rPh sb="43" eb="45">
      <t>シャシン</t>
    </rPh>
    <rPh sb="46" eb="47">
      <t>フク</t>
    </rPh>
    <phoneticPr fontId="2"/>
  </si>
  <si>
    <t>浄化槽設備士が証する検査項目チェックリスト</t>
    <rPh sb="0" eb="3">
      <t>ジョウカソウ</t>
    </rPh>
    <rPh sb="3" eb="6">
      <t>セツビシ</t>
    </rPh>
    <rPh sb="7" eb="8">
      <t>ショウ</t>
    </rPh>
    <rPh sb="10" eb="14">
      <t>ケンサコウモク</t>
    </rPh>
    <phoneticPr fontId="2"/>
  </si>
  <si>
    <t>単独処理浄化槽・くみ取り便槽・既設配管　撤去時、撤去後の写真</t>
    <rPh sb="0" eb="7">
      <t>タンドクショリジョウカソウ</t>
    </rPh>
    <rPh sb="10" eb="11">
      <t>ト</t>
    </rPh>
    <rPh sb="12" eb="14">
      <t>ベンソウ</t>
    </rPh>
    <rPh sb="15" eb="17">
      <t>キセツ</t>
    </rPh>
    <rPh sb="17" eb="19">
      <t>ハイカン</t>
    </rPh>
    <rPh sb="20" eb="22">
      <t>テッキョ</t>
    </rPh>
    <rPh sb="22" eb="23">
      <t>ジ</t>
    </rPh>
    <rPh sb="24" eb="27">
      <t>テッキョゴ</t>
    </rPh>
    <rPh sb="28" eb="30">
      <t>シャシン</t>
    </rPh>
    <phoneticPr fontId="2"/>
  </si>
  <si>
    <t>産業廃棄物管理票（マニフェスト）Ａ票の写し</t>
    <rPh sb="0" eb="5">
      <t>サンギョウハイキブツ</t>
    </rPh>
    <rPh sb="5" eb="8">
      <t>カンリヒョウ</t>
    </rPh>
    <rPh sb="17" eb="18">
      <t>ヒョウ</t>
    </rPh>
    <rPh sb="19" eb="20">
      <t>ウツ</t>
    </rPh>
    <phoneticPr fontId="2"/>
  </si>
  <si>
    <t>竣工後確認年月日</t>
    <rPh sb="0" eb="3">
      <t>シュンコウゴ</t>
    </rPh>
    <rPh sb="3" eb="5">
      <t>カクニン</t>
    </rPh>
    <rPh sb="5" eb="8">
      <t>ネンガッピ</t>
    </rPh>
    <phoneticPr fontId="2"/>
  </si>
  <si>
    <t>(住民基本台帳)</t>
    <phoneticPr fontId="2"/>
  </si>
  <si>
    <t>委任状</t>
    <rPh sb="0" eb="3">
      <t>イニンジョウ</t>
    </rPh>
    <phoneticPr fontId="2"/>
  </si>
  <si>
    <t>（浄化槽補助事業代行手続用）</t>
    <rPh sb="1" eb="4">
      <t>ジョウカソウ</t>
    </rPh>
    <rPh sb="4" eb="6">
      <t>ホジョ</t>
    </rPh>
    <rPh sb="6" eb="8">
      <t>ジギョウ</t>
    </rPh>
    <rPh sb="8" eb="10">
      <t>ダイコウ</t>
    </rPh>
    <rPh sb="10" eb="13">
      <t>テツヅキヨウ</t>
    </rPh>
    <phoneticPr fontId="2"/>
  </si>
  <si>
    <t>（電話番号</t>
    <rPh sb="1" eb="5">
      <t>デンワバンゴウ</t>
    </rPh>
    <phoneticPr fontId="2"/>
  </si>
  <si>
    <t>設置者</t>
    <rPh sb="0" eb="3">
      <t>セッチシャ</t>
    </rPh>
    <phoneticPr fontId="2"/>
  </si>
  <si>
    <t>(委任者)</t>
    <rPh sb="1" eb="4">
      <t>イニンシャ</t>
    </rPh>
    <phoneticPr fontId="2"/>
  </si>
  <si>
    <t>工事業者</t>
    <rPh sb="0" eb="4">
      <t>コウジギョウシャ</t>
    </rPh>
    <phoneticPr fontId="2"/>
  </si>
  <si>
    <t>(受任者)</t>
    <rPh sb="1" eb="4">
      <t>ジュニンシャ</t>
    </rPh>
    <phoneticPr fontId="2"/>
  </si>
  <si>
    <t>　福島市浄化槽設置整備事業補助金の交付申請手続きを下記の浄化槽工事業者及びその担当者に委任します。
  また、補助金手続に伴う現場確認について、当方が不在であっても福島市職員が敷地内に入り現場確認することに同意いたします。</t>
    <phoneticPr fontId="2"/>
  </si>
  <si>
    <t>（福島県知事〈　　-　　〉第　　　　　号）</t>
    <rPh sb="1" eb="6">
      <t>フクシマケンチジ</t>
    </rPh>
    <rPh sb="13" eb="14">
      <t>ダイ</t>
    </rPh>
    <rPh sb="19" eb="20">
      <t>ゴウ</t>
    </rPh>
    <phoneticPr fontId="2"/>
  </si>
  <si>
    <t>代表者名</t>
    <rPh sb="0" eb="4">
      <t>ダイヒョウシャメイ</t>
    </rPh>
    <phoneticPr fontId="2"/>
  </si>
  <si>
    <t>現地確認者名</t>
    <rPh sb="0" eb="2">
      <t>ゲンチ</t>
    </rPh>
    <rPh sb="2" eb="4">
      <t>カクニン</t>
    </rPh>
    <rPh sb="4" eb="5">
      <t>シャ</t>
    </rPh>
    <rPh sb="5" eb="6">
      <t>メイ</t>
    </rPh>
    <phoneticPr fontId="2"/>
  </si>
  <si>
    <t>担当者名</t>
    <rPh sb="0" eb="3">
      <t>タントウシャ</t>
    </rPh>
    <rPh sb="3" eb="4">
      <t>メイ</t>
    </rPh>
    <phoneticPr fontId="2"/>
  </si>
  <si>
    <t>住　　所</t>
    <rPh sb="0" eb="1">
      <t>ジュウ</t>
    </rPh>
    <rPh sb="3" eb="4">
      <t>ショ</t>
    </rPh>
    <phoneticPr fontId="2"/>
  </si>
  <si>
    <t>名　　称</t>
    <rPh sb="0" eb="1">
      <t>ナ</t>
    </rPh>
    <rPh sb="3" eb="4">
      <t>ショウ</t>
    </rPh>
    <phoneticPr fontId="2"/>
  </si>
  <si>
    <t>※委任者本人が自書してください。</t>
    <rPh sb="1" eb="6">
      <t>イニンシャホンニン</t>
    </rPh>
    <rPh sb="7" eb="9">
      <t>ジショ</t>
    </rPh>
    <phoneticPr fontId="2"/>
  </si>
  <si>
    <t>工事施工業者</t>
    <rPh sb="0" eb="6">
      <t>コウジセコウギョウシャ</t>
    </rPh>
    <phoneticPr fontId="2"/>
  </si>
  <si>
    <t>浄化槽設置場所</t>
    <rPh sb="0" eb="3">
      <t>ジョウカソウ</t>
    </rPh>
    <rPh sb="3" eb="7">
      <t>セッチバショ</t>
    </rPh>
    <phoneticPr fontId="2"/>
  </si>
  <si>
    <t>補助事業の経費</t>
    <rPh sb="0" eb="4">
      <t>ホジョジギョウ</t>
    </rPh>
    <rPh sb="5" eb="7">
      <t>ケイヒ</t>
    </rPh>
    <phoneticPr fontId="2"/>
  </si>
  <si>
    <t>浄化槽設置費用</t>
    <rPh sb="0" eb="7">
      <t>ジョウカソウセッチヒヨウ</t>
    </rPh>
    <phoneticPr fontId="2"/>
  </si>
  <si>
    <t>宅内配管費用</t>
    <rPh sb="0" eb="6">
      <t>タクナイハイカンヒヨウ</t>
    </rPh>
    <phoneticPr fontId="2"/>
  </si>
  <si>
    <t>雨水貯留槽再利用費用</t>
    <rPh sb="0" eb="5">
      <t>ウスイチョリュウソウ</t>
    </rPh>
    <rPh sb="5" eb="10">
      <t>サイリヨウヒヨウ</t>
    </rPh>
    <phoneticPr fontId="2"/>
  </si>
  <si>
    <t>補助金交付申請額</t>
    <rPh sb="0" eb="3">
      <t>ホジョキン</t>
    </rPh>
    <rPh sb="3" eb="8">
      <t>コウフシンセイガク</t>
    </rPh>
    <phoneticPr fontId="2"/>
  </si>
  <si>
    <t>※申請時</t>
    <rPh sb="1" eb="3">
      <t>シンセイ</t>
    </rPh>
    <rPh sb="3" eb="4">
      <t>ジ</t>
    </rPh>
    <phoneticPr fontId="2"/>
  </si>
  <si>
    <t>※実績報告時</t>
    <rPh sb="1" eb="3">
      <t>ジッセキ</t>
    </rPh>
    <rPh sb="3" eb="6">
      <t>ホウコクジ</t>
    </rPh>
    <phoneticPr fontId="2"/>
  </si>
  <si>
    <t>使用予定人員</t>
    <rPh sb="0" eb="6">
      <t>シヨウヨテイジンイン</t>
    </rPh>
    <phoneticPr fontId="2"/>
  </si>
  <si>
    <t>併用住宅の住宅部分の面積</t>
    <rPh sb="0" eb="4">
      <t>ヘイヨウジュウタク</t>
    </rPh>
    <rPh sb="5" eb="9">
      <t>ジュウタクブブン</t>
    </rPh>
    <rPh sb="10" eb="12">
      <t>メンセキ</t>
    </rPh>
    <phoneticPr fontId="2"/>
  </si>
  <si>
    <t>収入</t>
    <rPh sb="0" eb="2">
      <t>シュウニュウ</t>
    </rPh>
    <phoneticPr fontId="2"/>
  </si>
  <si>
    <t>支出</t>
    <rPh sb="0" eb="2">
      <t>シシュツ</t>
    </rPh>
    <phoneticPr fontId="2"/>
  </si>
  <si>
    <t>据付工事費</t>
    <rPh sb="0" eb="2">
      <t>スエツケ</t>
    </rPh>
    <rPh sb="2" eb="5">
      <t>コウジヒ</t>
    </rPh>
    <phoneticPr fontId="2"/>
  </si>
  <si>
    <t>交付決定</t>
    <rPh sb="0" eb="4">
      <t>コウフケッテイ</t>
    </rPh>
    <phoneticPr fontId="2"/>
  </si>
  <si>
    <t>指令番号</t>
    <rPh sb="0" eb="4">
      <t>シレイバンゴウ</t>
    </rPh>
    <phoneticPr fontId="2"/>
  </si>
  <si>
    <t>元号</t>
    <rPh sb="0" eb="2">
      <t>ゲンゴウ</t>
    </rPh>
    <phoneticPr fontId="2"/>
  </si>
  <si>
    <t>事業年度</t>
    <rPh sb="0" eb="4">
      <t>ジギョウネンド</t>
    </rPh>
    <phoneticPr fontId="2"/>
  </si>
  <si>
    <t>工期</t>
    <rPh sb="0" eb="2">
      <t>コウキ</t>
    </rPh>
    <phoneticPr fontId="2"/>
  </si>
  <si>
    <t>交付申請時予定</t>
    <rPh sb="0" eb="5">
      <t>コウフシンセイジ</t>
    </rPh>
    <rPh sb="5" eb="7">
      <t>ヨテイ</t>
    </rPh>
    <phoneticPr fontId="2"/>
  </si>
  <si>
    <t>から</t>
    <phoneticPr fontId="2"/>
  </si>
  <si>
    <t>振込口座</t>
    <rPh sb="0" eb="4">
      <t>フリコミコウザ</t>
    </rPh>
    <phoneticPr fontId="2"/>
  </si>
  <si>
    <t>金融機関名</t>
    <rPh sb="0" eb="5">
      <t>キンユウキカンメイ</t>
    </rPh>
    <phoneticPr fontId="2"/>
  </si>
  <si>
    <t>本店、支店等</t>
    <rPh sb="0" eb="2">
      <t>ホンテン</t>
    </rPh>
    <rPh sb="3" eb="6">
      <t>シテントウ</t>
    </rPh>
    <phoneticPr fontId="2"/>
  </si>
  <si>
    <t>預金種別</t>
    <rPh sb="0" eb="4">
      <t>ヨキンシュベツ</t>
    </rPh>
    <phoneticPr fontId="2"/>
  </si>
  <si>
    <t>口座番号</t>
    <rPh sb="0" eb="4">
      <t>コウザバンゴウ</t>
    </rPh>
    <phoneticPr fontId="2"/>
  </si>
  <si>
    <t>口座名義（フリガナ）</t>
    <rPh sb="0" eb="4">
      <t>コウザメイギ</t>
    </rPh>
    <phoneticPr fontId="2"/>
  </si>
  <si>
    <t>年度</t>
    <rPh sb="0" eb="2">
      <t>ネンド</t>
    </rPh>
    <phoneticPr fontId="2"/>
  </si>
  <si>
    <t>メーカー</t>
    <phoneticPr fontId="2"/>
  </si>
  <si>
    <t>型式</t>
    <rPh sb="0" eb="2">
      <t>カタシキ</t>
    </rPh>
    <phoneticPr fontId="2"/>
  </si>
  <si>
    <t>人</t>
    <rPh sb="0" eb="1">
      <t>ニン</t>
    </rPh>
    <phoneticPr fontId="2"/>
  </si>
  <si>
    <t>※併用住宅の場合</t>
    <rPh sb="1" eb="5">
      <t>ヘイヨウジュウタク</t>
    </rPh>
    <rPh sb="6" eb="8">
      <t>バアイ</t>
    </rPh>
    <phoneticPr fontId="2"/>
  </si>
  <si>
    <t>兼併用住宅</t>
    <rPh sb="0" eb="1">
      <t>ケン</t>
    </rPh>
    <rPh sb="1" eb="5">
      <t>ヘイヨウジュウタク</t>
    </rPh>
    <phoneticPr fontId="2"/>
  </si>
  <si>
    <t>既存トイレ（くみ取り便槽）の改造</t>
    <rPh sb="0" eb="2">
      <t>キゾン</t>
    </rPh>
    <rPh sb="8" eb="9">
      <t>ト</t>
    </rPh>
    <rPh sb="10" eb="12">
      <t>ベンソウ</t>
    </rPh>
    <rPh sb="14" eb="16">
      <t>カイゾウ</t>
    </rPh>
    <phoneticPr fontId="2"/>
  </si>
  <si>
    <t>既存トイレ（単独処理槽）の改造</t>
    <rPh sb="0" eb="2">
      <t>キゾン</t>
    </rPh>
    <rPh sb="6" eb="11">
      <t>タンドクショリソウ</t>
    </rPh>
    <rPh sb="13" eb="15">
      <t>カイゾウ</t>
    </rPh>
    <phoneticPr fontId="2"/>
  </si>
  <si>
    <t>雨水貯留槽再利用費用</t>
    <rPh sb="0" eb="5">
      <t>ウスイチョリュウソウ</t>
    </rPh>
    <rPh sb="5" eb="8">
      <t>サイリヨウ</t>
    </rPh>
    <rPh sb="8" eb="10">
      <t>ヒヨウ</t>
    </rPh>
    <phoneticPr fontId="2"/>
  </si>
  <si>
    <t>宅内配管工事</t>
    <rPh sb="0" eb="6">
      <t>タクナイハイカンコウジ</t>
    </rPh>
    <phoneticPr fontId="2"/>
  </si>
  <si>
    <t>金融機関</t>
    <rPh sb="0" eb="4">
      <t>キンユウキカン</t>
    </rPh>
    <phoneticPr fontId="2"/>
  </si>
  <si>
    <t>銀行</t>
    <rPh sb="0" eb="2">
      <t>ギンコウ</t>
    </rPh>
    <phoneticPr fontId="2"/>
  </si>
  <si>
    <t>金庫</t>
    <rPh sb="0" eb="2">
      <t>キンコ</t>
    </rPh>
    <phoneticPr fontId="2"/>
  </si>
  <si>
    <t>組合</t>
    <rPh sb="0" eb="2">
      <t>クミアイ</t>
    </rPh>
    <phoneticPr fontId="2"/>
  </si>
  <si>
    <t>農業協同組合</t>
    <rPh sb="0" eb="6">
      <t>ノウギョウキョウドウクミアイ</t>
    </rPh>
    <phoneticPr fontId="2"/>
  </si>
  <si>
    <t>信用組合</t>
    <rPh sb="0" eb="4">
      <t>シンヨウクミアイ</t>
    </rPh>
    <phoneticPr fontId="2"/>
  </si>
  <si>
    <t>本店</t>
    <rPh sb="0" eb="2">
      <t>ホンテン</t>
    </rPh>
    <phoneticPr fontId="2"/>
  </si>
  <si>
    <t>支店</t>
    <rPh sb="0" eb="2">
      <t>シテン</t>
    </rPh>
    <phoneticPr fontId="2"/>
  </si>
  <si>
    <t>支所</t>
    <rPh sb="0" eb="2">
      <t>シショ</t>
    </rPh>
    <phoneticPr fontId="2"/>
  </si>
  <si>
    <t>出張所</t>
    <rPh sb="0" eb="3">
      <t>シュッチョウジョ</t>
    </rPh>
    <phoneticPr fontId="2"/>
  </si>
  <si>
    <t>支店等</t>
    <rPh sb="0" eb="2">
      <t>シテン</t>
    </rPh>
    <rPh sb="2" eb="3">
      <t>トウ</t>
    </rPh>
    <phoneticPr fontId="2"/>
  </si>
  <si>
    <t>口座種別</t>
    <rPh sb="0" eb="4">
      <t>コウザシュベツ</t>
    </rPh>
    <phoneticPr fontId="2"/>
  </si>
  <si>
    <t>普通預金</t>
    <rPh sb="0" eb="4">
      <t>フツウヨキン</t>
    </rPh>
    <phoneticPr fontId="2"/>
  </si>
  <si>
    <t>当座預金</t>
    <rPh sb="0" eb="4">
      <t>トウザヨキン</t>
    </rPh>
    <phoneticPr fontId="2"/>
  </si>
  <si>
    <t>（ふりがな）</t>
    <phoneticPr fontId="2"/>
  </si>
  <si>
    <t>建築確認（新築）</t>
    <rPh sb="0" eb="4">
      <t>ケンチクカクニン</t>
    </rPh>
    <rPh sb="5" eb="7">
      <t>シンチク</t>
    </rPh>
    <phoneticPr fontId="2"/>
  </si>
  <si>
    <t>建築確認（増築）</t>
    <rPh sb="0" eb="4">
      <t>ケンチクカクニン</t>
    </rPh>
    <rPh sb="5" eb="7">
      <t>ゾウチク</t>
    </rPh>
    <phoneticPr fontId="2"/>
  </si>
  <si>
    <t>届出</t>
    <rPh sb="0" eb="2">
      <t>トドケデ</t>
    </rPh>
    <phoneticPr fontId="2"/>
  </si>
  <si>
    <t>まで</t>
    <phoneticPr fontId="2"/>
  </si>
  <si>
    <t>実績報告時</t>
    <rPh sb="0" eb="2">
      <t>ジッセキ</t>
    </rPh>
    <rPh sb="2" eb="5">
      <t>ホウコクジ</t>
    </rPh>
    <phoneticPr fontId="2"/>
  </si>
  <si>
    <t>雨水貯留槽再利用費用</t>
    <phoneticPr fontId="2"/>
  </si>
  <si>
    <t>貸家</t>
    <rPh sb="0" eb="2">
      <t>カシヤ</t>
    </rPh>
    <phoneticPr fontId="2"/>
  </si>
  <si>
    <t>共同住宅</t>
    <rPh sb="0" eb="4">
      <t>キョウドウジュウタク</t>
    </rPh>
    <phoneticPr fontId="2"/>
  </si>
  <si>
    <t>増築に伴う浄化槽の設置（汲取り）</t>
    <rPh sb="0" eb="2">
      <t>ゾウチク</t>
    </rPh>
    <rPh sb="3" eb="4">
      <t>トモナ</t>
    </rPh>
    <rPh sb="5" eb="8">
      <t>ジョウカソウ</t>
    </rPh>
    <rPh sb="9" eb="11">
      <t>セッチ</t>
    </rPh>
    <rPh sb="12" eb="14">
      <t>クミト</t>
    </rPh>
    <phoneticPr fontId="2"/>
  </si>
  <si>
    <t>増築に伴う浄化槽の設置（単独処理浄化槽）</t>
    <rPh sb="0" eb="2">
      <t>ゾウチク</t>
    </rPh>
    <rPh sb="3" eb="4">
      <t>トモナ</t>
    </rPh>
    <rPh sb="5" eb="8">
      <t>ジョウカソウ</t>
    </rPh>
    <rPh sb="9" eb="11">
      <t>セッチ</t>
    </rPh>
    <rPh sb="12" eb="19">
      <t>タンドクショリジョウカソウ</t>
    </rPh>
    <phoneticPr fontId="2"/>
  </si>
  <si>
    <t>　私は、現在のところ福島市に住所を有しておりませんが、居住予定の住宅に合併処理浄化槽を設置した後は速やかに福島市市民となり、当該浄化槽を適正に維持管理することを誓約します。</t>
    <phoneticPr fontId="2"/>
  </si>
  <si>
    <t>様式第４号（規則第１７条関係）</t>
    <rPh sb="0" eb="3">
      <t>ヨウシキダイ</t>
    </rPh>
    <rPh sb="4" eb="5">
      <t>ゴウ</t>
    </rPh>
    <rPh sb="6" eb="8">
      <t>キソク</t>
    </rPh>
    <rPh sb="8" eb="9">
      <t>ダイ</t>
    </rPh>
    <rPh sb="11" eb="14">
      <t>ジョウカンケイ</t>
    </rPh>
    <phoneticPr fontId="2"/>
  </si>
  <si>
    <t>補助金交付請求書</t>
    <rPh sb="0" eb="3">
      <t>ホジョキン</t>
    </rPh>
    <rPh sb="3" eb="5">
      <t>コウフ</t>
    </rPh>
    <rPh sb="5" eb="8">
      <t>セイキュウショ</t>
    </rPh>
    <phoneticPr fontId="2"/>
  </si>
  <si>
    <t>　福島市補助金等の交付等に関する規則第１７条第２項の規定により、次のとおり請求します。</t>
    <rPh sb="1" eb="4">
      <t>フクシマシ</t>
    </rPh>
    <rPh sb="4" eb="8">
      <t>ホジョキントウ</t>
    </rPh>
    <rPh sb="9" eb="12">
      <t>コウフトウ</t>
    </rPh>
    <rPh sb="13" eb="14">
      <t>カン</t>
    </rPh>
    <rPh sb="16" eb="18">
      <t>キソク</t>
    </rPh>
    <rPh sb="18" eb="19">
      <t>ダイ</t>
    </rPh>
    <rPh sb="21" eb="23">
      <t>ジョウダイ</t>
    </rPh>
    <rPh sb="24" eb="25">
      <t>コウ</t>
    </rPh>
    <rPh sb="26" eb="28">
      <t>キテイ</t>
    </rPh>
    <rPh sb="32" eb="33">
      <t>ツギ</t>
    </rPh>
    <rPh sb="37" eb="39">
      <t>セイキュウ</t>
    </rPh>
    <phoneticPr fontId="2"/>
  </si>
  <si>
    <t>額確定
指令日</t>
    <rPh sb="0" eb="3">
      <t>ガクカクテイ</t>
    </rPh>
    <rPh sb="4" eb="7">
      <t>シレイビ</t>
    </rPh>
    <phoneticPr fontId="2"/>
  </si>
  <si>
    <t>額確定
指令番号</t>
    <rPh sb="0" eb="3">
      <t>ガクカクテイ</t>
    </rPh>
    <rPh sb="4" eb="8">
      <t>シレイバンゴウ</t>
    </rPh>
    <phoneticPr fontId="2"/>
  </si>
  <si>
    <t>補助の名称</t>
    <rPh sb="0" eb="2">
      <t>ホジョ</t>
    </rPh>
    <rPh sb="3" eb="5">
      <t>メイショウ</t>
    </rPh>
    <phoneticPr fontId="2"/>
  </si>
  <si>
    <t>①</t>
    <phoneticPr fontId="2"/>
  </si>
  <si>
    <t>補助金の交付決定額</t>
    <rPh sb="0" eb="3">
      <t>ホジョキン</t>
    </rPh>
    <rPh sb="4" eb="6">
      <t>コウフ</t>
    </rPh>
    <rPh sb="6" eb="8">
      <t>ケッテイ</t>
    </rPh>
    <rPh sb="8" eb="9">
      <t>ガク</t>
    </rPh>
    <phoneticPr fontId="2"/>
  </si>
  <si>
    <t>②</t>
    <phoneticPr fontId="2"/>
  </si>
  <si>
    <t>既交付金額</t>
    <rPh sb="0" eb="1">
      <t>キ</t>
    </rPh>
    <rPh sb="1" eb="3">
      <t>コウフ</t>
    </rPh>
    <rPh sb="3" eb="5">
      <t>キンガク</t>
    </rPh>
    <phoneticPr fontId="2"/>
  </si>
  <si>
    <t>③</t>
    <phoneticPr fontId="2"/>
  </si>
  <si>
    <t>今回交付請求金額</t>
    <rPh sb="0" eb="2">
      <t>コンカイ</t>
    </rPh>
    <rPh sb="2" eb="4">
      <t>コウフ</t>
    </rPh>
    <rPh sb="4" eb="6">
      <t>セイキュウ</t>
    </rPh>
    <rPh sb="6" eb="8">
      <t>キンガク</t>
    </rPh>
    <phoneticPr fontId="2"/>
  </si>
  <si>
    <t>未交付額（①－②－③）</t>
    <rPh sb="0" eb="1">
      <t>ミ</t>
    </rPh>
    <rPh sb="1" eb="4">
      <t>コウフガク</t>
    </rPh>
    <phoneticPr fontId="2"/>
  </si>
  <si>
    <t>摘　要</t>
    <rPh sb="0" eb="1">
      <t>テキ</t>
    </rPh>
    <rPh sb="2" eb="3">
      <t>ヨウ</t>
    </rPh>
    <phoneticPr fontId="2"/>
  </si>
  <si>
    <t>口座振込依頼書</t>
    <rPh sb="0" eb="7">
      <t>コウザフリコミイライショ</t>
    </rPh>
    <phoneticPr fontId="2"/>
  </si>
  <si>
    <t>福島市指令　第</t>
    <rPh sb="0" eb="5">
      <t>フクシマシシレイ</t>
    </rPh>
    <rPh sb="6" eb="7">
      <t>ダイ</t>
    </rPh>
    <phoneticPr fontId="2"/>
  </si>
  <si>
    <t>福島市浄化槽設置整備事業補助金</t>
    <rPh sb="0" eb="3">
      <t>フクシマシ</t>
    </rPh>
    <rPh sb="3" eb="6">
      <t>ジョウカソウ</t>
    </rPh>
    <rPh sb="6" eb="8">
      <t>セッチ</t>
    </rPh>
    <rPh sb="8" eb="10">
      <t>セイビ</t>
    </rPh>
    <rPh sb="10" eb="12">
      <t>ジギョウ</t>
    </rPh>
    <rPh sb="12" eb="15">
      <t>ホジョキン</t>
    </rPh>
    <phoneticPr fontId="2"/>
  </si>
  <si>
    <t>フリガナ</t>
    <phoneticPr fontId="2"/>
  </si>
  <si>
    <t>口座名義</t>
    <rPh sb="0" eb="4">
      <t>コウザメイギ</t>
    </rPh>
    <phoneticPr fontId="2"/>
  </si>
  <si>
    <t>部分はプルダウンリストから選択してください。</t>
    <rPh sb="0" eb="2">
      <t>ブブン</t>
    </rPh>
    <rPh sb="13" eb="15">
      <t>センタク</t>
    </rPh>
    <phoneticPr fontId="2"/>
  </si>
  <si>
    <t>入力後に、各帳票のシートを開き入力内容を確認してください。</t>
    <rPh sb="0" eb="3">
      <t>ニュウリョクゴ</t>
    </rPh>
    <rPh sb="5" eb="6">
      <t>カク</t>
    </rPh>
    <rPh sb="6" eb="8">
      <t>チョウヒョウ</t>
    </rPh>
    <rPh sb="13" eb="14">
      <t>ヒラ</t>
    </rPh>
    <rPh sb="15" eb="19">
      <t>ニュウリョクナイヨウ</t>
    </rPh>
    <rPh sb="20" eb="22">
      <t>カクニン</t>
    </rPh>
    <phoneticPr fontId="2"/>
  </si>
  <si>
    <r>
      <t>単独槽又はくみ取り槽からの転換の場合は、
「</t>
    </r>
    <r>
      <rPr>
        <sz val="11"/>
        <color rgb="FFFF0000"/>
        <rFont val="BIZ UD明朝 Medium"/>
        <family val="1"/>
        <charset val="128"/>
      </rPr>
      <t>既存処理施設の処理方法の確認書</t>
    </r>
    <r>
      <rPr>
        <sz val="11"/>
        <color theme="1"/>
        <rFont val="BIZ UD明朝 Medium"/>
        <family val="1"/>
        <charset val="128"/>
      </rPr>
      <t>」を添付し、その他に「既存処理施設の処理方法の確認書」と入力してください。</t>
    </r>
    <rPh sb="0" eb="3">
      <t>タンドクソウ</t>
    </rPh>
    <rPh sb="3" eb="4">
      <t>マタ</t>
    </rPh>
    <rPh sb="7" eb="8">
      <t>ト</t>
    </rPh>
    <rPh sb="9" eb="10">
      <t>ソウ</t>
    </rPh>
    <rPh sb="13" eb="15">
      <t>テンカン</t>
    </rPh>
    <rPh sb="16" eb="18">
      <t>バアイ</t>
    </rPh>
    <rPh sb="22" eb="28">
      <t>キゾンショリシセツ</t>
    </rPh>
    <rPh sb="29" eb="33">
      <t>ショリホウホウ</t>
    </rPh>
    <rPh sb="34" eb="37">
      <t>カクニンショ</t>
    </rPh>
    <rPh sb="39" eb="41">
      <t>テンプ</t>
    </rPh>
    <rPh sb="45" eb="46">
      <t>タ</t>
    </rPh>
    <rPh sb="65" eb="67">
      <t>ニュウリョク</t>
    </rPh>
    <phoneticPr fontId="2"/>
  </si>
  <si>
    <t>１</t>
    <phoneticPr fontId="2"/>
  </si>
  <si>
    <t>２</t>
    <phoneticPr fontId="2"/>
  </si>
  <si>
    <t>全撤去</t>
    <rPh sb="0" eb="3">
      <t>ゼンテッキョ</t>
    </rPh>
    <phoneticPr fontId="2"/>
  </si>
  <si>
    <t>一致する</t>
    <rPh sb="0" eb="2">
      <t>イッチ</t>
    </rPh>
    <phoneticPr fontId="2"/>
  </si>
  <si>
    <t>一部撤去</t>
    <rPh sb="0" eb="4">
      <t>イチブテッキョ</t>
    </rPh>
    <phoneticPr fontId="2"/>
  </si>
  <si>
    <t>一部一致</t>
    <rPh sb="0" eb="4">
      <t>イチブイッチ</t>
    </rPh>
    <phoneticPr fontId="2"/>
  </si>
  <si>
    <t>一致しない</t>
    <rPh sb="0" eb="2">
      <t>イッチ</t>
    </rPh>
    <phoneticPr fontId="2"/>
  </si>
  <si>
    <t>部分は、プルダウンリストから選択してください。</t>
    <rPh sb="0" eb="2">
      <t>ブブン</t>
    </rPh>
    <rPh sb="14" eb="16">
      <t>センタク</t>
    </rPh>
    <phoneticPr fontId="2"/>
  </si>
  <si>
    <t>１　収　　入</t>
    <rPh sb="2" eb="3">
      <t>オサム</t>
    </rPh>
    <rPh sb="5" eb="6">
      <t>ニュウ</t>
    </rPh>
    <phoneticPr fontId="2"/>
  </si>
  <si>
    <t>２　支　　出</t>
    <rPh sb="2" eb="3">
      <t>シ</t>
    </rPh>
    <rPh sb="5" eb="6">
      <t>デ</t>
    </rPh>
    <phoneticPr fontId="2"/>
  </si>
  <si>
    <t>申請者が福島市外に居住している場合に添付してください。</t>
    <rPh sb="0" eb="3">
      <t>シンセイシャ</t>
    </rPh>
    <rPh sb="4" eb="7">
      <t>フクシマシ</t>
    </rPh>
    <rPh sb="7" eb="8">
      <t>ソト</t>
    </rPh>
    <rPh sb="9" eb="11">
      <t>キョジュウ</t>
    </rPh>
    <rPh sb="15" eb="17">
      <t>バアイ</t>
    </rPh>
    <rPh sb="18" eb="20">
      <t>テンプ</t>
    </rPh>
    <phoneticPr fontId="2"/>
  </si>
  <si>
    <t>住民票などを添付した場合は、その書類名を入力してください。</t>
    <rPh sb="0" eb="3">
      <t>ジュウミンヒョウ</t>
    </rPh>
    <rPh sb="6" eb="8">
      <t>テンプ</t>
    </rPh>
    <rPh sb="10" eb="12">
      <t>バアイ</t>
    </rPh>
    <rPh sb="16" eb="19">
      <t>ショルイメイ</t>
    </rPh>
    <rPh sb="20" eb="22">
      <t>ニュウリョク</t>
    </rPh>
    <phoneticPr fontId="2"/>
  </si>
  <si>
    <t>決　算　額</t>
    <rPh sb="0" eb="1">
      <t>ケッ</t>
    </rPh>
    <rPh sb="2" eb="3">
      <t>サン</t>
    </rPh>
    <rPh sb="4" eb="5">
      <t>ガク</t>
    </rPh>
    <phoneticPr fontId="2"/>
  </si>
  <si>
    <t>工事費</t>
    <rPh sb="0" eb="3">
      <t>コウジヒ</t>
    </rPh>
    <phoneticPr fontId="2"/>
  </si>
  <si>
    <t>差引増減額</t>
    <rPh sb="0" eb="2">
      <t>サシヒキ</t>
    </rPh>
    <rPh sb="2" eb="5">
      <t>ゾウゲンガク</t>
    </rPh>
    <phoneticPr fontId="2"/>
  </si>
  <si>
    <t>福島市</t>
    <rPh sb="0" eb="3">
      <t>フクシマシ</t>
    </rPh>
    <phoneticPr fontId="2"/>
  </si>
  <si>
    <t>令和　　年　　月　　日</t>
    <rPh sb="0" eb="2">
      <t>レイワ</t>
    </rPh>
    <rPh sb="4" eb="5">
      <t>ネン</t>
    </rPh>
    <rPh sb="7" eb="8">
      <t>ガツ</t>
    </rPh>
    <rPh sb="10" eb="11">
      <t>ニチ</t>
    </rPh>
    <phoneticPr fontId="2"/>
  </si>
  <si>
    <t>雨水貯留槽再利用費用</t>
    <rPh sb="0" eb="2">
      <t>ウスイ</t>
    </rPh>
    <rPh sb="2" eb="5">
      <t>チョリュウソウ</t>
    </rPh>
    <rPh sb="5" eb="8">
      <t>サイリヨウ</t>
    </rPh>
    <rPh sb="8" eb="10">
      <t>ヒヨウ</t>
    </rPh>
    <phoneticPr fontId="2"/>
  </si>
  <si>
    <t>【収支予算】</t>
    <rPh sb="1" eb="5">
      <t>シュウシヨサン</t>
    </rPh>
    <phoneticPr fontId="2"/>
  </si>
  <si>
    <t>申請者が自書するか押印してください。</t>
    <rPh sb="0" eb="3">
      <t>シンセイシャ</t>
    </rPh>
    <rPh sb="4" eb="6">
      <t>ジショ</t>
    </rPh>
    <rPh sb="9" eb="11">
      <t>オウイン</t>
    </rPh>
    <phoneticPr fontId="2"/>
  </si>
  <si>
    <t>※ 申請者が自書するか押印してください。</t>
    <rPh sb="2" eb="5">
      <t>シンセイシャ</t>
    </rPh>
    <rPh sb="6" eb="8">
      <t>ジショ</t>
    </rPh>
    <rPh sb="11" eb="13">
      <t>オウイン</t>
    </rPh>
    <phoneticPr fontId="2"/>
  </si>
  <si>
    <t>（方書）</t>
    <rPh sb="1" eb="2">
      <t>カタ</t>
    </rPh>
    <rPh sb="2" eb="3">
      <t>ショ</t>
    </rPh>
    <phoneticPr fontId="2"/>
  </si>
  <si>
    <t>社　名</t>
    <rPh sb="0" eb="1">
      <t>シャ</t>
    </rPh>
    <rPh sb="2" eb="3">
      <t>ナ</t>
    </rPh>
    <phoneticPr fontId="2"/>
  </si>
  <si>
    <t>名　称</t>
    <rPh sb="0" eb="1">
      <t>ナ</t>
    </rPh>
    <rPh sb="2" eb="3">
      <t>ショウ</t>
    </rPh>
    <phoneticPr fontId="2"/>
  </si>
  <si>
    <t>指 令 日</t>
    <rPh sb="0" eb="1">
      <t>ユビ</t>
    </rPh>
    <rPh sb="2" eb="3">
      <t>レイ</t>
    </rPh>
    <rPh sb="4" eb="5">
      <t>ニチ</t>
    </rPh>
    <phoneticPr fontId="2"/>
  </si>
  <si>
    <t>代表取締役</t>
    <rPh sb="0" eb="5">
      <t>ダイヒョウトリシマリヤク</t>
    </rPh>
    <phoneticPr fontId="2"/>
  </si>
  <si>
    <t>浄化槽設置工事</t>
    <rPh sb="0" eb="3">
      <t>ジョウカソウ</t>
    </rPh>
    <rPh sb="3" eb="7">
      <t>セッチコウジ</t>
    </rPh>
    <phoneticPr fontId="2"/>
  </si>
  <si>
    <t>雨水貯留槽再利用費用</t>
    <rPh sb="0" eb="4">
      <t>ウスイチョリュウ</t>
    </rPh>
    <rPh sb="4" eb="5">
      <t>ソウ</t>
    </rPh>
    <rPh sb="5" eb="8">
      <t>サイリヨウ</t>
    </rPh>
    <rPh sb="8" eb="10">
      <t>ヒヨウ</t>
    </rPh>
    <phoneticPr fontId="2"/>
  </si>
  <si>
    <t>補助額</t>
    <rPh sb="0" eb="3">
      <t>ホジョガク</t>
    </rPh>
    <phoneticPr fontId="2"/>
  </si>
  <si>
    <t>設置浄化槽
本体</t>
    <rPh sb="0" eb="2">
      <t>セッチ</t>
    </rPh>
    <rPh sb="2" eb="5">
      <t>ジョウカソウ</t>
    </rPh>
    <rPh sb="6" eb="8">
      <t>ホンタイ</t>
    </rPh>
    <phoneticPr fontId="2"/>
  </si>
  <si>
    <t>事業費・補助額</t>
    <rPh sb="0" eb="3">
      <t>ジギョウヒ</t>
    </rPh>
    <rPh sb="4" eb="7">
      <t>ホジョガク</t>
    </rPh>
    <phoneticPr fontId="2"/>
  </si>
  <si>
    <t>型</t>
    <rPh sb="0" eb="1">
      <t>カタ</t>
    </rPh>
    <phoneticPr fontId="2"/>
  </si>
  <si>
    <t>額の確定</t>
    <rPh sb="0" eb="1">
      <t>ガク</t>
    </rPh>
    <rPh sb="2" eb="4">
      <t>カクテイ</t>
    </rPh>
    <phoneticPr fontId="2"/>
  </si>
  <si>
    <t>工事費</t>
    <rPh sb="0" eb="2">
      <t>コウジ</t>
    </rPh>
    <rPh sb="2" eb="3">
      <t>ヒ</t>
    </rPh>
    <phoneticPr fontId="2"/>
  </si>
  <si>
    <t>既存汚水処理施設の処理方法確認書</t>
    <rPh sb="0" eb="8">
      <t>キゾンオスイショリシセツ</t>
    </rPh>
    <rPh sb="9" eb="13">
      <t>ショリホウホウ</t>
    </rPh>
    <rPh sb="13" eb="16">
      <t>カクニンショ</t>
    </rPh>
    <phoneticPr fontId="2"/>
  </si>
  <si>
    <t>単独槽処理浄化槽</t>
    <rPh sb="0" eb="3">
      <t>タンドクソウ</t>
    </rPh>
    <rPh sb="3" eb="5">
      <t>ショリ</t>
    </rPh>
    <rPh sb="5" eb="8">
      <t>ジョウカソウ</t>
    </rPh>
    <phoneticPr fontId="2"/>
  </si>
  <si>
    <t>既存汚水処理施設の撤去の可否について</t>
    <rPh sb="0" eb="8">
      <t>キゾンオスイショリシセツ</t>
    </rPh>
    <rPh sb="9" eb="11">
      <t>テッキョ</t>
    </rPh>
    <rPh sb="12" eb="14">
      <t>カヒ</t>
    </rPh>
    <phoneticPr fontId="2"/>
  </si>
  <si>
    <t>撤去可能</t>
    <rPh sb="0" eb="4">
      <t>テッキョカノウ</t>
    </rPh>
    <phoneticPr fontId="2"/>
  </si>
  <si>
    <t>撤去不可能</t>
    <rPh sb="0" eb="5">
      <t>テッキョフカノウ</t>
    </rPh>
    <phoneticPr fontId="2"/>
  </si>
  <si>
    <t>家屋等の損壊につながる恐れがある。</t>
    <rPh sb="0" eb="3">
      <t>カオクトウ</t>
    </rPh>
    <rPh sb="4" eb="6">
      <t>ソンカイ</t>
    </rPh>
    <rPh sb="11" eb="12">
      <t>オソ</t>
    </rPh>
    <phoneticPr fontId="2"/>
  </si>
  <si>
    <t>塀等の工作物が壊れる恐れがある。</t>
    <rPh sb="0" eb="2">
      <t>ヘイトウ</t>
    </rPh>
    <rPh sb="3" eb="6">
      <t>コウサクブツ</t>
    </rPh>
    <rPh sb="7" eb="8">
      <t>コワ</t>
    </rPh>
    <rPh sb="10" eb="11">
      <t>オソ</t>
    </rPh>
    <phoneticPr fontId="2"/>
  </si>
  <si>
    <t>庭木（高木）等が障害となる恐れがある。</t>
    <rPh sb="0" eb="2">
      <t>ニワキ</t>
    </rPh>
    <rPh sb="3" eb="5">
      <t>コウボク</t>
    </rPh>
    <rPh sb="6" eb="7">
      <t>トウ</t>
    </rPh>
    <rPh sb="8" eb="10">
      <t>ショウガイ</t>
    </rPh>
    <rPh sb="13" eb="14">
      <t>オソ</t>
    </rPh>
    <phoneticPr fontId="2"/>
  </si>
  <si>
    <t>再利用する</t>
    <rPh sb="0" eb="3">
      <t>サイリヨウ</t>
    </rPh>
    <phoneticPr fontId="2"/>
  </si>
  <si>
    <t>　上記に対し、具体的に理由を記載のこと。</t>
    <rPh sb="1" eb="3">
      <t>ジョウキ</t>
    </rPh>
    <rPh sb="4" eb="5">
      <t>タイ</t>
    </rPh>
    <rPh sb="7" eb="10">
      <t>グタイテキ</t>
    </rPh>
    <rPh sb="11" eb="13">
      <t>リユウ</t>
    </rPh>
    <rPh sb="14" eb="16">
      <t>キサイ</t>
    </rPh>
    <phoneticPr fontId="2"/>
  </si>
  <si>
    <t>令和　　 年　 　月 　　日</t>
    <rPh sb="0" eb="2">
      <t>レイワ</t>
    </rPh>
    <rPh sb="5" eb="6">
      <t>ネン</t>
    </rPh>
    <rPh sb="9" eb="10">
      <t>ガツ</t>
    </rPh>
    <rPh sb="13" eb="14">
      <t>ニチ</t>
    </rPh>
    <phoneticPr fontId="2"/>
  </si>
  <si>
    <t>④</t>
    <phoneticPr fontId="2"/>
  </si>
  <si>
    <t>⑤</t>
    <phoneticPr fontId="2"/>
  </si>
  <si>
    <t>Ａ</t>
    <phoneticPr fontId="2"/>
  </si>
  <si>
    <t>（障害）</t>
    <rPh sb="1" eb="3">
      <t>ショウガイ</t>
    </rPh>
    <phoneticPr fontId="2"/>
  </si>
  <si>
    <t>Ｂ</t>
    <phoneticPr fontId="2"/>
  </si>
  <si>
    <t>（再利用）</t>
  </si>
  <si>
    <t>Ｃ</t>
    <phoneticPr fontId="2"/>
  </si>
  <si>
    <t>（その他）</t>
  </si>
  <si>
    <t>撤去できない理由</t>
    <rPh sb="0" eb="2">
      <t>テッキョ</t>
    </rPh>
    <rPh sb="6" eb="8">
      <t>リユウ</t>
    </rPh>
    <phoneticPr fontId="2"/>
  </si>
  <si>
    <t>分　類</t>
    <rPh sb="0" eb="1">
      <t>ブン</t>
    </rPh>
    <rPh sb="2" eb="3">
      <t>タグイ</t>
    </rPh>
    <phoneticPr fontId="2"/>
  </si>
  <si>
    <t>※</t>
    <phoneticPr fontId="2"/>
  </si>
  <si>
    <t>注意事項</t>
    <rPh sb="0" eb="4">
      <t>チュウイジコウ</t>
    </rPh>
    <phoneticPr fontId="2"/>
  </si>
  <si>
    <t>撤去補助金を利用する、しないに関わらず、完全撤去することが原則です。</t>
    <phoneticPr fontId="2"/>
  </si>
  <si>
    <t>撤去できない場合は、状況写真を添付してください。</t>
    <rPh sb="0" eb="2">
      <t>テッキョ</t>
    </rPh>
    <rPh sb="6" eb="8">
      <t>バアイ</t>
    </rPh>
    <rPh sb="10" eb="14">
      <t>ジョウキョウシャシン</t>
    </rPh>
    <rPh sb="15" eb="17">
      <t>テンプ</t>
    </rPh>
    <phoneticPr fontId="2"/>
  </si>
  <si>
    <t>撤去した場合は、実績報告書を提出の際に、マニフェストＡ票と施工写真（施工前・施工中・施工後）を添付してください。</t>
    <rPh sb="0" eb="2">
      <t>テッキョ</t>
    </rPh>
    <rPh sb="4" eb="6">
      <t>バアイ</t>
    </rPh>
    <rPh sb="8" eb="13">
      <t>ジッセキホウコクショ</t>
    </rPh>
    <rPh sb="14" eb="16">
      <t>テイシュツ</t>
    </rPh>
    <rPh sb="17" eb="18">
      <t>サイ</t>
    </rPh>
    <rPh sb="27" eb="28">
      <t>ヒョウ</t>
    </rPh>
    <rPh sb="29" eb="33">
      <t>セコウシャシン</t>
    </rPh>
    <rPh sb="34" eb="37">
      <t>セコウマエ</t>
    </rPh>
    <rPh sb="38" eb="41">
      <t>セコウチュウ</t>
    </rPh>
    <rPh sb="42" eb="45">
      <t>セコウゴ</t>
    </rPh>
    <rPh sb="47" eb="49">
      <t>テンプ</t>
    </rPh>
    <phoneticPr fontId="2"/>
  </si>
  <si>
    <t>　既存の汚水処理施設（産業廃棄物扱い）については、「産業廃棄物の処理及び清掃に関する法律」第１６条により適正に処理することが義務付けられておりますので、下記により処理方法について確認いたします。
　既存の浄化槽又はくみ取り便槽の撤去処分該当するものを、以下の中から選んで○印を付け、具体的な理由を記入してください。</t>
    <rPh sb="1" eb="3">
      <t>キゾン</t>
    </rPh>
    <rPh sb="4" eb="10">
      <t>オスイショリシセツ</t>
    </rPh>
    <rPh sb="11" eb="17">
      <t>サンギョウハイキブツアツカ</t>
    </rPh>
    <rPh sb="26" eb="31">
      <t>サンギョウハイキブツ</t>
    </rPh>
    <rPh sb="32" eb="34">
      <t>ショリ</t>
    </rPh>
    <rPh sb="34" eb="35">
      <t>オヨ</t>
    </rPh>
    <rPh sb="36" eb="38">
      <t>セイソウ</t>
    </rPh>
    <rPh sb="39" eb="40">
      <t>カン</t>
    </rPh>
    <rPh sb="42" eb="44">
      <t>ホウリツ</t>
    </rPh>
    <rPh sb="45" eb="46">
      <t>ダイ</t>
    </rPh>
    <rPh sb="48" eb="49">
      <t>ジョウ</t>
    </rPh>
    <rPh sb="52" eb="54">
      <t>テキセイ</t>
    </rPh>
    <rPh sb="55" eb="57">
      <t>ショリ</t>
    </rPh>
    <rPh sb="62" eb="65">
      <t>ギムヅ</t>
    </rPh>
    <rPh sb="76" eb="78">
      <t>カキ</t>
    </rPh>
    <rPh sb="81" eb="85">
      <t>ショリホウホウ</t>
    </rPh>
    <rPh sb="89" eb="91">
      <t>カクニン</t>
    </rPh>
    <rPh sb="99" eb="101">
      <t>キゾン</t>
    </rPh>
    <rPh sb="102" eb="106">
      <t>ジョウカソウマタ</t>
    </rPh>
    <rPh sb="109" eb="110">
      <t>ト</t>
    </rPh>
    <rPh sb="111" eb="113">
      <t>ベンソウ</t>
    </rPh>
    <rPh sb="114" eb="120">
      <t>テッキョショブンガイトウ</t>
    </rPh>
    <rPh sb="126" eb="128">
      <t>イカ</t>
    </rPh>
    <rPh sb="138" eb="139">
      <t>ツ</t>
    </rPh>
    <rPh sb="141" eb="144">
      <t>グタイテキ</t>
    </rPh>
    <rPh sb="145" eb="147">
      <t>リユウ</t>
    </rPh>
    <rPh sb="148" eb="150">
      <t>キニュウ</t>
    </rPh>
    <phoneticPr fontId="2"/>
  </si>
  <si>
    <t>既存の汚水処理槽について</t>
    <rPh sb="0" eb="2">
      <t>キゾン</t>
    </rPh>
    <rPh sb="3" eb="5">
      <t>オスイ</t>
    </rPh>
    <rPh sb="5" eb="7">
      <t>ショリ</t>
    </rPh>
    <rPh sb="7" eb="8">
      <t>ソウ</t>
    </rPh>
    <phoneticPr fontId="2"/>
  </si>
  <si>
    <r>
      <t>「２撤去不可能」と答えた方は、下記のＡからＣの分類から該当するものを選び、</t>
    </r>
    <r>
      <rPr>
        <b/>
        <sz val="10"/>
        <color rgb="FFFF0000"/>
        <rFont val="BIZ UD明朝 Medium"/>
        <family val="1"/>
        <charset val="128"/>
      </rPr>
      <t>○</t>
    </r>
    <r>
      <rPr>
        <sz val="10"/>
        <color theme="1"/>
        <rFont val="BIZ UD明朝 Medium"/>
        <family val="1"/>
        <charset val="128"/>
      </rPr>
      <t>印をつけてください。</t>
    </r>
    <rPh sb="2" eb="7">
      <t>テッキョフカノウ</t>
    </rPh>
    <rPh sb="9" eb="10">
      <t>コタ</t>
    </rPh>
    <rPh sb="12" eb="13">
      <t>カタ</t>
    </rPh>
    <rPh sb="15" eb="17">
      <t>カキ</t>
    </rPh>
    <rPh sb="23" eb="25">
      <t>ブンルイ</t>
    </rPh>
    <rPh sb="27" eb="29">
      <t>ガイトウ</t>
    </rPh>
    <rPh sb="34" eb="35">
      <t>エラ</t>
    </rPh>
    <rPh sb="38" eb="39">
      <t>シルシ</t>
    </rPh>
    <phoneticPr fontId="2"/>
  </si>
  <si>
    <t>収支決算書</t>
    <rPh sb="0" eb="2">
      <t>シュウシ</t>
    </rPh>
    <rPh sb="2" eb="4">
      <t>ケッサン</t>
    </rPh>
    <rPh sb="4" eb="5">
      <t>ショ</t>
    </rPh>
    <phoneticPr fontId="2"/>
  </si>
  <si>
    <t>←</t>
    <phoneticPr fontId="2"/>
  </si>
  <si>
    <t>　福島市上下水道事業管理者　様</t>
    <rPh sb="1" eb="4">
      <t>フクシマシ</t>
    </rPh>
    <rPh sb="4" eb="6">
      <t>ジョウゲ</t>
    </rPh>
    <rPh sb="6" eb="8">
      <t>スイドウ</t>
    </rPh>
    <rPh sb="8" eb="10">
      <t>ジギョウ</t>
    </rPh>
    <rPh sb="10" eb="13">
      <t>カンリシャ</t>
    </rPh>
    <rPh sb="14" eb="15">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</si>
</sst>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DBNum3][$-411]0"/>
    <numFmt numFmtId="177" formatCode="#,##0_ "/>
    <numFmt numFmtId="178" formatCode="[$-411]ggge&quot;年&quot;m&quot;月&quot;d&quot;日&quot;;@"/>
    <numFmt numFmtId="179" formatCode="#,##0.00_ "/>
    <numFmt numFmtId="180" formatCode="[$]ggge&quot;年&quot;m&quot;月&quot;d&quot;日&quot;;@" x16r2:formatCode16="[$-ja-JP-x-gannen]ggge&quot;年&quot;m&quot;月&quot;d&quot;日&quot;;@"/>
    <numFmt numFmtId="181" formatCode="_ &quot;¥&quot;_*\ #,##0_ &quot;円&quot;;_ &quot;¥&quot;* \-#,##0_ ;_ &quot;¥&quot;* &quot;-&quot;_ ;_ @_ "/>
    <numFmt numFmtId="182" formatCode="_ &quot;¥&quot;_*\ #,##0_ &quot;円&quot;;_ &quot;¥&quot;* \-#,##0_ ;_ &quot;¥&quot;* &quot;-　円&quot;\ ;_ @_ "/>
    <numFmt numFmtId="183" formatCode="[DBNum3][$-411]ggge&quot;年&quot;m&quot;月&quot;d&quot;日&quot;;@"/>
    <numFmt numFmtId="184" formatCode="[DBNum3][$-411]##,#00.00_)"/>
    <numFmt numFmtId="185" formatCode="[DBNum3]@"/>
  </numFmts>
  <fonts count="4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10"/>
      <color theme="1"/>
      <name val="BIZ UD明朝 Medium"/>
      <family val="1"/>
      <charset val="128"/>
    </font>
    <font>
      <sz val="9"/>
      <color theme="1"/>
      <name val="BIZ UD明朝 Medium"/>
      <family val="1"/>
      <charset val="128"/>
    </font>
    <font>
      <sz val="11"/>
      <color theme="1"/>
      <name val="BIZ UDP明朝 Medium"/>
      <family val="1"/>
      <charset val="128"/>
    </font>
    <font>
      <sz val="9"/>
      <color theme="1"/>
      <name val="BIZ UDP明朝 Medium"/>
      <family val="1"/>
      <charset val="128"/>
    </font>
    <font>
      <sz val="10"/>
      <color theme="1"/>
      <name val="BIZ UDP明朝 Medium"/>
      <family val="1"/>
      <charset val="128"/>
    </font>
    <font>
      <sz val="8"/>
      <color theme="1"/>
      <name val="BIZ UD明朝 Medium"/>
      <family val="1"/>
      <charset val="128"/>
    </font>
    <font>
      <sz val="12"/>
      <color theme="1"/>
      <name val="BIZ UD明朝 Medium"/>
      <family val="1"/>
      <charset val="128"/>
    </font>
    <font>
      <sz val="8"/>
      <color theme="1"/>
      <name val="BIZ UDP明朝 Medium"/>
      <family val="1"/>
      <charset val="128"/>
    </font>
    <font>
      <sz val="18"/>
      <color theme="1"/>
      <name val="BIZ UD明朝 Medium"/>
      <family val="1"/>
      <charset val="128"/>
    </font>
    <font>
      <sz val="11"/>
      <color theme="1"/>
      <name val="Segoe UI Symbol"/>
      <family val="2"/>
    </font>
    <font>
      <sz val="11"/>
      <color rgb="FFFF0000"/>
      <name val="BIZ UD明朝 Medium"/>
      <family val="1"/>
      <charset val="128"/>
    </font>
    <font>
      <sz val="16"/>
      <color theme="1"/>
      <name val="BIZ UDゴシック"/>
      <family val="3"/>
      <charset val="128"/>
    </font>
    <font>
      <sz val="11"/>
      <color theme="1"/>
      <name val="BIZ UDゴシック"/>
      <family val="3"/>
      <charset val="128"/>
    </font>
    <font>
      <sz val="12"/>
      <color theme="1"/>
      <name val="BIZ UDゴシック"/>
      <family val="3"/>
      <charset val="128"/>
    </font>
    <font>
      <sz val="10"/>
      <color theme="1"/>
      <name val="BIZ UDゴシック"/>
      <family val="3"/>
      <charset val="128"/>
    </font>
    <font>
      <sz val="20"/>
      <color theme="1"/>
      <name val="BIZ UD明朝 Medium"/>
      <family val="1"/>
      <charset val="128"/>
    </font>
    <font>
      <sz val="12"/>
      <color rgb="FFFF0000"/>
      <name val="BIZ UDPゴシック"/>
      <family val="3"/>
      <charset val="128"/>
    </font>
    <font>
      <sz val="11"/>
      <color theme="1"/>
      <name val="BIZ UDPゴシック"/>
      <family val="3"/>
      <charset val="128"/>
    </font>
    <font>
      <sz val="10"/>
      <color theme="1"/>
      <name val="BIZ UDPゴシック"/>
      <family val="3"/>
      <charset val="128"/>
    </font>
    <font>
      <sz val="14"/>
      <color theme="1"/>
      <name val="BIZ UD明朝 Medium"/>
      <family val="1"/>
      <charset val="128"/>
    </font>
    <font>
      <sz val="13"/>
      <color theme="1"/>
      <name val="BIZ UD明朝 Medium"/>
      <family val="1"/>
      <charset val="128"/>
    </font>
    <font>
      <b/>
      <sz val="12"/>
      <color rgb="FFFF0000"/>
      <name val="BIZ UD明朝 Medium"/>
      <family val="1"/>
      <charset val="128"/>
    </font>
    <font>
      <sz val="10"/>
      <color theme="1"/>
      <name val="游ゴシック"/>
      <family val="2"/>
      <charset val="128"/>
      <scheme val="minor"/>
    </font>
    <font>
      <sz val="10"/>
      <color theme="1"/>
      <name val="游ゴシック"/>
      <family val="3"/>
      <charset val="128"/>
      <scheme val="minor"/>
    </font>
    <font>
      <sz val="11"/>
      <color theme="1"/>
      <name val="ＭＳ ゴシック"/>
      <family val="3"/>
      <charset val="128"/>
    </font>
    <font>
      <sz val="18"/>
      <color theme="1"/>
      <name val="BIZ UDP明朝 Medium"/>
      <family val="1"/>
      <charset val="128"/>
    </font>
    <font>
      <sz val="14"/>
      <color theme="1"/>
      <name val="BIZ UDP明朝 Medium"/>
      <family val="1"/>
      <charset val="128"/>
    </font>
    <font>
      <sz val="11"/>
      <color rgb="FFFF0000"/>
      <name val="BIZ UDPゴシック"/>
      <family val="3"/>
      <charset val="128"/>
    </font>
    <font>
      <sz val="11"/>
      <color rgb="FFC00000"/>
      <name val="BIZ UDPゴシック"/>
      <family val="3"/>
      <charset val="128"/>
    </font>
    <font>
      <sz val="12"/>
      <color rgb="FFC00000"/>
      <name val="BIZ UDPゴシック"/>
      <family val="3"/>
      <charset val="128"/>
    </font>
    <font>
      <sz val="14"/>
      <color theme="1"/>
      <name val="BIZ UDPゴシック"/>
      <family val="3"/>
      <charset val="128"/>
    </font>
    <font>
      <b/>
      <sz val="9"/>
      <color rgb="FFFF0000"/>
      <name val="BIZ UDPゴシック"/>
      <family val="3"/>
      <charset val="128"/>
    </font>
    <font>
      <b/>
      <sz val="9"/>
      <color indexed="10"/>
      <name val="BIZ UDPゴシック"/>
      <family val="3"/>
      <charset val="128"/>
    </font>
    <font>
      <b/>
      <sz val="10"/>
      <color rgb="FFFF0000"/>
      <name val="BIZ UD明朝 Medium"/>
      <family val="1"/>
      <charset val="128"/>
    </font>
    <font>
      <b/>
      <sz val="11"/>
      <color rgb="FFFF0000"/>
      <name val="BIZ UDPゴシック"/>
      <family val="3"/>
      <charset val="128"/>
    </font>
    <font>
      <b/>
      <sz val="11"/>
      <color rgb="FFFF0000"/>
      <name val="BIZ UD明朝 Medium"/>
      <family val="1"/>
      <charset val="128"/>
    </font>
  </fonts>
  <fills count="9">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EBFFEB"/>
        <bgColor indexed="64"/>
      </patternFill>
    </fill>
    <fill>
      <patternFill patternType="solid">
        <fgColor rgb="FFD9ECFF"/>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BF5FF"/>
        <bgColor indexed="64"/>
      </patternFill>
    </fill>
  </fills>
  <borders count="6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bottom style="thin">
        <color theme="0" tint="-0.499984740745262"/>
      </bottom>
      <diagonal/>
    </border>
    <border>
      <left/>
      <right/>
      <top style="thin">
        <color theme="0" tint="-0.499984740745262"/>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style="thick">
        <color theme="0" tint="-0.499984740745262"/>
      </left>
      <right/>
      <top/>
      <bottom style="thick">
        <color theme="0" tint="-0.499984740745262"/>
      </bottom>
      <diagonal/>
    </border>
    <border>
      <left style="thick">
        <color theme="0" tint="-0.499984740745262"/>
      </left>
      <right style="thin">
        <color theme="0" tint="-0.499984740745262"/>
      </right>
      <top/>
      <bottom style="thin">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ck">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ck">
        <color theme="0" tint="-0.499984740745262"/>
      </left>
      <right style="thin">
        <color theme="0" tint="-0.499984740745262"/>
      </right>
      <top style="thin">
        <color theme="0" tint="-0.499984740745262"/>
      </top>
      <bottom style="thick">
        <color theme="0" tint="-0.499984740745262"/>
      </bottom>
      <diagonal/>
    </border>
    <border>
      <left style="thick">
        <color theme="0" tint="-0.499984740745262"/>
      </left>
      <right style="thin">
        <color theme="0" tint="-0.499984740745262"/>
      </right>
      <top style="thick">
        <color theme="0" tint="-0.499984740745262"/>
      </top>
      <bottom/>
      <diagonal/>
    </border>
    <border>
      <left style="thick">
        <color theme="0" tint="-0.499984740745262"/>
      </left>
      <right style="thin">
        <color theme="0" tint="-0.499984740745262"/>
      </right>
      <top/>
      <bottom/>
      <diagonal/>
    </border>
    <border>
      <left style="thin">
        <color theme="0" tint="-0.499984740745262"/>
      </left>
      <right style="thin">
        <color theme="0" tint="-0.499984740745262"/>
      </right>
      <top style="thick">
        <color theme="0" tint="-0.499984740745262"/>
      </top>
      <bottom/>
      <diagonal/>
    </border>
    <border>
      <left style="thin">
        <color theme="0" tint="-0.499984740745262"/>
      </left>
      <right/>
      <top style="thick">
        <color theme="0" tint="-0.499984740745262"/>
      </top>
      <bottom/>
      <diagonal/>
    </border>
    <border>
      <left style="thin">
        <color theme="0" tint="-0.499984740745262"/>
      </left>
      <right/>
      <top/>
      <bottom/>
      <diagonal/>
    </border>
    <border>
      <left style="thin">
        <color theme="0" tint="-0.499984740745262"/>
      </left>
      <right/>
      <top/>
      <bottom style="thin">
        <color theme="0" tint="-0.499984740745262"/>
      </bottom>
      <diagonal/>
    </border>
    <border>
      <left style="thin">
        <color theme="0" tint="-0.499984740745262"/>
      </left>
      <right/>
      <top style="thin">
        <color theme="0" tint="-0.499984740745262"/>
      </top>
      <bottom/>
      <diagonal/>
    </border>
    <border>
      <left style="thin">
        <color theme="0" tint="-0.499984740745262"/>
      </left>
      <right/>
      <top/>
      <bottom style="thick">
        <color theme="0" tint="-0.499984740745262"/>
      </bottom>
      <diagonal/>
    </border>
    <border>
      <left style="thick">
        <color theme="0" tint="-0.499984740745262"/>
      </left>
      <right/>
      <top style="thick">
        <color theme="0" tint="-0.499984740745262"/>
      </top>
      <bottom/>
      <diagonal/>
    </border>
    <border>
      <left/>
      <right style="thick">
        <color theme="0" tint="-0.499984740745262"/>
      </right>
      <top/>
      <bottom/>
      <diagonal/>
    </border>
    <border>
      <left style="thin">
        <color theme="0" tint="-0.499984740745262"/>
      </left>
      <right style="thin">
        <color theme="0" tint="-0.499984740745262"/>
      </right>
      <top style="thin">
        <color theme="0" tint="-0.499984740745262"/>
      </top>
      <bottom/>
      <diagonal/>
    </border>
    <border>
      <left/>
      <right style="double">
        <color theme="0" tint="-0.499984740745262"/>
      </right>
      <top/>
      <bottom style="thin">
        <color theme="0" tint="-0.499984740745262"/>
      </bottom>
      <diagonal/>
    </border>
    <border>
      <left style="thin">
        <color theme="0" tint="-0.499984740745262"/>
      </left>
      <right style="thin">
        <color theme="0" tint="-0.499984740745262"/>
      </right>
      <top/>
      <bottom style="thick">
        <color theme="0" tint="-0.499984740745262"/>
      </bottom>
      <diagonal/>
    </border>
    <border>
      <left/>
      <right style="double">
        <color theme="0" tint="-0.499984740745262"/>
      </right>
      <top style="thin">
        <color theme="0" tint="-0.499984740745262"/>
      </top>
      <bottom/>
      <diagonal/>
    </border>
    <border>
      <left/>
      <right style="double">
        <color theme="0" tint="-0.499984740745262"/>
      </right>
      <top/>
      <bottom style="thick">
        <color theme="0" tint="-0.499984740745262"/>
      </bottom>
      <diagonal/>
    </border>
    <border>
      <left style="double">
        <color theme="0" tint="-0.499984740745262"/>
      </left>
      <right/>
      <top style="thick">
        <color theme="0" tint="-0.499984740745262"/>
      </top>
      <bottom style="thin">
        <color theme="0" tint="-0.499984740745262"/>
      </bottom>
      <diagonal/>
    </border>
    <border>
      <left/>
      <right/>
      <top style="thick">
        <color theme="0" tint="-0.499984740745262"/>
      </top>
      <bottom style="thin">
        <color theme="0" tint="-0.499984740745262"/>
      </bottom>
      <diagonal/>
    </border>
    <border>
      <left/>
      <right style="thick">
        <color theme="0" tint="-0.499984740745262"/>
      </right>
      <top style="thick">
        <color theme="0" tint="-0.499984740745262"/>
      </top>
      <bottom style="thin">
        <color theme="0" tint="-0.499984740745262"/>
      </bottom>
      <diagonal/>
    </border>
    <border>
      <left style="double">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ck">
        <color theme="0" tint="-0.499984740745262"/>
      </right>
      <top style="thin">
        <color theme="0" tint="-0.499984740745262"/>
      </top>
      <bottom style="thin">
        <color theme="0" tint="-0.499984740745262"/>
      </bottom>
      <diagonal/>
    </border>
    <border>
      <left style="double">
        <color theme="0" tint="-0.499984740745262"/>
      </left>
      <right/>
      <top/>
      <bottom style="thin">
        <color theme="0" tint="-0.499984740745262"/>
      </bottom>
      <diagonal/>
    </border>
    <border>
      <left/>
      <right style="thick">
        <color theme="0" tint="-0.499984740745262"/>
      </right>
      <top/>
      <bottom style="thin">
        <color theme="0" tint="-0.499984740745262"/>
      </bottom>
      <diagonal/>
    </border>
    <border>
      <left/>
      <right style="thick">
        <color theme="0" tint="-0.499984740745262"/>
      </right>
      <top style="thin">
        <color theme="0" tint="-0.499984740745262"/>
      </top>
      <bottom/>
      <diagonal/>
    </border>
    <border>
      <left style="double">
        <color theme="0" tint="-0.499984740745262"/>
      </left>
      <right/>
      <top style="thin">
        <color theme="0" tint="-0.499984740745262"/>
      </top>
      <bottom/>
      <diagonal/>
    </border>
    <border>
      <left/>
      <right style="double">
        <color theme="0" tint="-0.499984740745262"/>
      </right>
      <top style="thick">
        <color theme="0" tint="-0.499984740745262"/>
      </top>
      <bottom/>
      <diagonal/>
    </border>
    <border>
      <left/>
      <right style="double">
        <color theme="0" tint="-0.499984740745262"/>
      </right>
      <top/>
      <bottom/>
      <diagonal/>
    </border>
    <border>
      <left style="double">
        <color theme="0" tint="-0.499984740745262"/>
      </left>
      <right/>
      <top/>
      <bottom style="thick">
        <color theme="0"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81">
    <xf numFmtId="0" fontId="0" fillId="0" borderId="0" xfId="0">
      <alignment vertical="center"/>
    </xf>
    <xf numFmtId="0" fontId="3" fillId="0" borderId="0" xfId="0" applyFont="1">
      <alignment vertical="center"/>
    </xf>
    <xf numFmtId="0" fontId="5" fillId="0" borderId="0" xfId="0" applyFont="1">
      <alignment vertical="center"/>
    </xf>
    <xf numFmtId="0" fontId="4" fillId="0" borderId="0" xfId="0" applyFont="1">
      <alignment vertical="center"/>
    </xf>
    <xf numFmtId="0" fontId="13" fillId="0" borderId="0" xfId="0" applyFont="1">
      <alignment vertical="center"/>
    </xf>
    <xf numFmtId="0" fontId="3" fillId="0" borderId="0" xfId="0" applyFont="1" applyProtection="1">
      <alignment vertical="center"/>
      <protection locked="0"/>
    </xf>
    <xf numFmtId="0" fontId="3" fillId="2" borderId="0" xfId="0" applyFont="1" applyFill="1" applyAlignment="1" applyProtection="1">
      <alignment horizontal="center" vertical="center"/>
      <protection locked="0"/>
    </xf>
    <xf numFmtId="0" fontId="16" fillId="0" borderId="0" xfId="0" applyFont="1">
      <alignment vertical="center"/>
    </xf>
    <xf numFmtId="0" fontId="6" fillId="0" borderId="0" xfId="0" applyFont="1">
      <alignment vertical="center"/>
    </xf>
    <xf numFmtId="0" fontId="4" fillId="0" borderId="0" xfId="0" applyFont="1" applyProtection="1">
      <alignment vertical="center"/>
      <protection locked="0"/>
    </xf>
    <xf numFmtId="49" fontId="4" fillId="0" borderId="0" xfId="0" applyNumberFormat="1" applyFont="1">
      <alignment vertical="center"/>
    </xf>
    <xf numFmtId="0" fontId="20" fillId="0" borderId="0" xfId="0" applyFont="1">
      <alignment vertical="center"/>
    </xf>
    <xf numFmtId="0" fontId="4" fillId="3" borderId="0" xfId="0" applyFont="1" applyFill="1" applyAlignment="1" applyProtection="1">
      <alignment horizontal="center" vertical="center"/>
      <protection locked="0"/>
    </xf>
    <xf numFmtId="0" fontId="10" fillId="0" borderId="0" xfId="0" applyFont="1">
      <alignment vertical="center"/>
    </xf>
    <xf numFmtId="0" fontId="4" fillId="2" borderId="0" xfId="0" applyFont="1" applyFill="1" applyAlignment="1" applyProtection="1">
      <alignment horizontal="center" vertical="center"/>
      <protection locked="0"/>
    </xf>
    <xf numFmtId="0" fontId="25" fillId="0" borderId="0" xfId="0" applyFont="1" applyAlignment="1">
      <alignment vertical="top"/>
    </xf>
    <xf numFmtId="41" fontId="0" fillId="0" borderId="0" xfId="0" applyNumberFormat="1">
      <alignment vertical="center"/>
    </xf>
    <xf numFmtId="0" fontId="0" fillId="0" borderId="0" xfId="0" applyProtection="1">
      <alignment vertical="center"/>
      <protection locked="0"/>
    </xf>
    <xf numFmtId="0" fontId="0" fillId="0" borderId="0" xfId="0" applyAlignment="1"/>
    <xf numFmtId="0" fontId="10" fillId="0" borderId="0" xfId="0" applyFont="1" applyProtection="1">
      <alignment vertical="center"/>
      <protection locked="0"/>
    </xf>
    <xf numFmtId="41" fontId="0" fillId="2" borderId="9" xfId="0" applyNumberFormat="1" applyFill="1" applyBorder="1">
      <alignment vertical="center"/>
    </xf>
    <xf numFmtId="41" fontId="0" fillId="3" borderId="9" xfId="0" applyNumberFormat="1" applyFill="1" applyBorder="1">
      <alignment vertical="center"/>
    </xf>
    <xf numFmtId="49" fontId="3" fillId="0" borderId="0" xfId="0" applyNumberFormat="1" applyFont="1">
      <alignment vertical="center"/>
    </xf>
    <xf numFmtId="0" fontId="28" fillId="3" borderId="0" xfId="0" applyFont="1" applyFill="1" applyAlignment="1" applyProtection="1">
      <alignment horizontal="center" vertical="center"/>
      <protection locked="0"/>
    </xf>
    <xf numFmtId="0" fontId="3" fillId="4" borderId="0" xfId="0" applyFont="1" applyFill="1">
      <alignment vertical="center"/>
    </xf>
    <xf numFmtId="0" fontId="3" fillId="4" borderId="0" xfId="0" applyFont="1" applyFill="1" applyAlignment="1">
      <alignment horizontal="center" vertical="center"/>
    </xf>
    <xf numFmtId="0" fontId="16" fillId="0" borderId="0" xfId="0" applyFont="1" applyProtection="1">
      <alignment vertical="center"/>
      <protection locked="0"/>
    </xf>
    <xf numFmtId="0" fontId="10" fillId="4" borderId="0" xfId="0" applyFont="1" applyFill="1">
      <alignment vertical="center"/>
    </xf>
    <xf numFmtId="0" fontId="10" fillId="4" borderId="0" xfId="0" applyFont="1" applyFill="1" applyAlignment="1">
      <alignment horizontal="center" vertical="center"/>
    </xf>
    <xf numFmtId="0" fontId="10" fillId="4" borderId="0" xfId="0" applyFont="1" applyFill="1" applyAlignment="1">
      <alignment horizontal="distributed"/>
    </xf>
    <xf numFmtId="0" fontId="10" fillId="4" borderId="0" xfId="0" applyFont="1" applyFill="1" applyAlignment="1"/>
    <xf numFmtId="0" fontId="10" fillId="4" borderId="0" xfId="0" applyFont="1" applyFill="1" applyAlignment="1">
      <alignment horizontal="distributed" vertical="top"/>
    </xf>
    <xf numFmtId="0" fontId="32" fillId="0" borderId="0" xfId="0" applyFont="1">
      <alignment vertical="center"/>
    </xf>
    <xf numFmtId="0" fontId="33" fillId="0" borderId="0" xfId="0" applyFont="1">
      <alignment vertical="center"/>
    </xf>
    <xf numFmtId="0" fontId="6" fillId="5" borderId="0" xfId="0" applyFont="1" applyFill="1" applyAlignment="1">
      <alignment vertical="top"/>
    </xf>
    <xf numFmtId="0" fontId="6" fillId="5" borderId="0" xfId="0" applyFont="1" applyFill="1">
      <alignment vertical="center"/>
    </xf>
    <xf numFmtId="0" fontId="16" fillId="5" borderId="3" xfId="0" applyFont="1" applyFill="1" applyBorder="1">
      <alignment vertical="center"/>
    </xf>
    <xf numFmtId="0" fontId="6" fillId="5" borderId="4" xfId="0" applyFont="1" applyFill="1" applyBorder="1">
      <alignment vertical="center"/>
    </xf>
    <xf numFmtId="0" fontId="6" fillId="5" borderId="12" xfId="0" applyFont="1" applyFill="1" applyBorder="1">
      <alignment vertical="center"/>
    </xf>
    <xf numFmtId="0" fontId="6" fillId="5" borderId="0" xfId="0" applyFont="1" applyFill="1" applyAlignment="1">
      <alignment horizontal="left" vertical="top"/>
    </xf>
    <xf numFmtId="0" fontId="30" fillId="5" borderId="0" xfId="0" applyFont="1" applyFill="1">
      <alignment vertical="center"/>
    </xf>
    <xf numFmtId="0" fontId="4" fillId="5" borderId="0" xfId="0" applyFont="1" applyFill="1">
      <alignment vertical="center"/>
    </xf>
    <xf numFmtId="0" fontId="4" fillId="5" borderId="0" xfId="0" applyFont="1" applyFill="1" applyAlignment="1">
      <alignment horizontal="center" vertical="center"/>
    </xf>
    <xf numFmtId="0" fontId="4" fillId="5" borderId="0" xfId="0" applyFont="1" applyFill="1" applyAlignment="1">
      <alignment horizontal="center"/>
    </xf>
    <xf numFmtId="0" fontId="5" fillId="5" borderId="0" xfId="0" applyFont="1" applyFill="1" applyAlignment="1">
      <alignment horizontal="left" indent="1" shrinkToFit="1"/>
    </xf>
    <xf numFmtId="0" fontId="4" fillId="5" borderId="0" xfId="0" applyFont="1" applyFill="1" applyAlignment="1">
      <alignment horizontal="left" vertical="center" indent="1"/>
    </xf>
    <xf numFmtId="0" fontId="4" fillId="5" borderId="3" xfId="0" applyFont="1" applyFill="1" applyBorder="1" applyAlignment="1">
      <alignment horizontal="left" vertical="center"/>
    </xf>
    <xf numFmtId="0" fontId="3" fillId="5" borderId="0" xfId="0" applyFont="1" applyFill="1" applyAlignment="1">
      <alignment horizontal="center" vertical="center"/>
    </xf>
    <xf numFmtId="0" fontId="4" fillId="5" borderId="0" xfId="0" applyFont="1" applyFill="1" applyAlignment="1"/>
    <xf numFmtId="0" fontId="4" fillId="5" borderId="5" xfId="0" applyFont="1" applyFill="1" applyBorder="1" applyAlignment="1"/>
    <xf numFmtId="0" fontId="4" fillId="5" borderId="5" xfId="0" applyFont="1" applyFill="1" applyBorder="1">
      <alignment vertical="center"/>
    </xf>
    <xf numFmtId="0" fontId="4" fillId="5" borderId="7" xfId="0" applyFont="1" applyFill="1" applyBorder="1">
      <alignment vertical="center"/>
    </xf>
    <xf numFmtId="0" fontId="4" fillId="5" borderId="8" xfId="0" applyFont="1" applyFill="1" applyBorder="1">
      <alignment vertical="center"/>
    </xf>
    <xf numFmtId="0" fontId="11" fillId="5" borderId="0" xfId="0" applyFont="1" applyFill="1">
      <alignment vertical="center"/>
    </xf>
    <xf numFmtId="0" fontId="9" fillId="5" borderId="0" xfId="0" applyFont="1" applyFill="1">
      <alignment vertical="center"/>
    </xf>
    <xf numFmtId="0" fontId="9" fillId="5" borderId="18" xfId="0" applyFont="1" applyFill="1" applyBorder="1">
      <alignment vertical="center"/>
    </xf>
    <xf numFmtId="0" fontId="11" fillId="5" borderId="20" xfId="0" applyFont="1" applyFill="1" applyBorder="1">
      <alignment vertical="center"/>
    </xf>
    <xf numFmtId="0" fontId="9" fillId="5" borderId="20" xfId="0" applyFont="1" applyFill="1" applyBorder="1">
      <alignment vertical="center"/>
    </xf>
    <xf numFmtId="0" fontId="9" fillId="5" borderId="21" xfId="0" applyFont="1" applyFill="1" applyBorder="1">
      <alignment vertical="center"/>
    </xf>
    <xf numFmtId="0" fontId="3" fillId="5" borderId="0" xfId="0" applyFont="1" applyFill="1">
      <alignment vertical="center"/>
    </xf>
    <xf numFmtId="0" fontId="3" fillId="5" borderId="0" xfId="0" applyFont="1" applyFill="1" applyAlignment="1">
      <alignment horizontal="right" vertical="center"/>
    </xf>
    <xf numFmtId="0" fontId="3" fillId="5" borderId="5" xfId="0" applyFont="1" applyFill="1" applyBorder="1">
      <alignment vertical="center"/>
    </xf>
    <xf numFmtId="0" fontId="28" fillId="5" borderId="0" xfId="0" applyFont="1" applyFill="1" applyAlignment="1">
      <alignment horizontal="center" vertical="center"/>
    </xf>
    <xf numFmtId="0" fontId="8" fillId="5" borderId="0" xfId="0" applyFont="1" applyFill="1" applyAlignment="1">
      <alignment horizontal="center" vertical="center"/>
    </xf>
    <xf numFmtId="0" fontId="3" fillId="5" borderId="7" xfId="0" applyFont="1" applyFill="1" applyBorder="1">
      <alignment vertical="center"/>
    </xf>
    <xf numFmtId="0" fontId="3" fillId="5" borderId="8" xfId="0" applyFont="1" applyFill="1" applyBorder="1">
      <alignment vertical="center"/>
    </xf>
    <xf numFmtId="0" fontId="5" fillId="5" borderId="0" xfId="0" applyFont="1" applyFill="1">
      <alignment vertical="center"/>
    </xf>
    <xf numFmtId="0" fontId="5" fillId="5" borderId="20" xfId="0" applyFont="1" applyFill="1" applyBorder="1">
      <alignment vertical="center"/>
    </xf>
    <xf numFmtId="0" fontId="16" fillId="5" borderId="0" xfId="0" applyFont="1" applyFill="1">
      <alignment vertical="center"/>
    </xf>
    <xf numFmtId="0" fontId="17" fillId="5" borderId="0" xfId="0" applyFont="1" applyFill="1">
      <alignment vertical="center"/>
    </xf>
    <xf numFmtId="0" fontId="3" fillId="5" borderId="0" xfId="0" applyFont="1" applyFill="1" applyAlignment="1">
      <alignment horizontal="right"/>
    </xf>
    <xf numFmtId="0" fontId="16" fillId="5" borderId="0" xfId="0" applyFont="1" applyFill="1" applyAlignment="1">
      <alignment horizontal="center" vertical="center"/>
    </xf>
    <xf numFmtId="177" fontId="17" fillId="5" borderId="0" xfId="0" applyNumberFormat="1" applyFont="1" applyFill="1" applyAlignment="1"/>
    <xf numFmtId="0" fontId="16" fillId="5" borderId="0" xfId="0" applyFont="1" applyFill="1" applyAlignment="1">
      <alignment horizontal="left" vertical="center" indent="1"/>
    </xf>
    <xf numFmtId="49" fontId="19" fillId="5" borderId="0" xfId="0" applyNumberFormat="1" applyFont="1" applyFill="1" applyAlignment="1">
      <alignment horizontal="distributed" vertical="center" indent="15"/>
    </xf>
    <xf numFmtId="49" fontId="4" fillId="5" borderId="0" xfId="0" applyNumberFormat="1" applyFont="1" applyFill="1">
      <alignment vertical="center"/>
    </xf>
    <xf numFmtId="49" fontId="4" fillId="5" borderId="1" xfId="0" applyNumberFormat="1" applyFont="1" applyFill="1" applyBorder="1" applyAlignment="1">
      <alignment horizontal="center" vertical="center"/>
    </xf>
    <xf numFmtId="49" fontId="4" fillId="5" borderId="4" xfId="0" applyNumberFormat="1" applyFont="1" applyFill="1" applyBorder="1" applyAlignment="1">
      <alignment horizontal="center" vertical="center"/>
    </xf>
    <xf numFmtId="0" fontId="5" fillId="5" borderId="0" xfId="0" applyFont="1" applyFill="1" applyAlignment="1">
      <alignment horizontal="right" vertical="center"/>
    </xf>
    <xf numFmtId="0" fontId="22" fillId="5" borderId="0" xfId="0" applyFont="1" applyFill="1">
      <alignment vertical="center"/>
    </xf>
    <xf numFmtId="0" fontId="7" fillId="5" borderId="0" xfId="0" applyFont="1" applyFill="1" applyAlignment="1"/>
    <xf numFmtId="0" fontId="7" fillId="5" borderId="0" xfId="0" applyFont="1" applyFill="1">
      <alignment vertical="center"/>
    </xf>
    <xf numFmtId="0" fontId="7" fillId="5" borderId="5" xfId="0" applyFont="1" applyFill="1" applyBorder="1">
      <alignment vertical="center"/>
    </xf>
    <xf numFmtId="0" fontId="4" fillId="5" borderId="7" xfId="0" applyFont="1" applyFill="1" applyBorder="1" applyAlignment="1"/>
    <xf numFmtId="0" fontId="7" fillId="5" borderId="7" xfId="0" applyFont="1" applyFill="1" applyBorder="1" applyAlignment="1"/>
    <xf numFmtId="0" fontId="7" fillId="5" borderId="7" xfId="0" applyFont="1" applyFill="1" applyBorder="1">
      <alignment vertical="center"/>
    </xf>
    <xf numFmtId="0" fontId="7" fillId="5" borderId="8" xfId="0" applyFont="1" applyFill="1" applyBorder="1">
      <alignment vertical="center"/>
    </xf>
    <xf numFmtId="49" fontId="4" fillId="5" borderId="0" xfId="0" applyNumberFormat="1" applyFont="1" applyFill="1" applyAlignment="1">
      <alignment horizontal="center" vertical="top"/>
    </xf>
    <xf numFmtId="0" fontId="0" fillId="5" borderId="0" xfId="0" applyFill="1" applyAlignment="1">
      <alignment horizontal="distributed" vertical="center" indent="1"/>
    </xf>
    <xf numFmtId="0" fontId="8" fillId="5" borderId="0" xfId="0" applyFont="1" applyFill="1">
      <alignment vertical="center"/>
    </xf>
    <xf numFmtId="49" fontId="23" fillId="5" borderId="0" xfId="0" applyNumberFormat="1" applyFont="1" applyFill="1" applyAlignment="1">
      <alignment vertical="top"/>
    </xf>
    <xf numFmtId="0" fontId="5" fillId="5" borderId="0" xfId="0" applyFont="1" applyFill="1" applyAlignment="1">
      <alignment vertical="top"/>
    </xf>
    <xf numFmtId="0" fontId="4" fillId="5" borderId="7" xfId="0" applyFont="1" applyFill="1" applyBorder="1" applyAlignment="1">
      <alignment horizontal="left" vertical="center" indent="1"/>
    </xf>
    <xf numFmtId="0" fontId="6" fillId="0" borderId="0" xfId="0" applyFont="1" applyProtection="1">
      <alignment vertical="center"/>
      <protection locked="0"/>
    </xf>
    <xf numFmtId="0" fontId="3" fillId="5" borderId="17" xfId="0" applyFont="1" applyFill="1" applyBorder="1" applyAlignment="1">
      <alignment vertical="center" wrapText="1"/>
    </xf>
    <xf numFmtId="0" fontId="3" fillId="5" borderId="0" xfId="0" applyFont="1" applyFill="1" applyAlignment="1">
      <alignment vertical="center" wrapText="1"/>
    </xf>
    <xf numFmtId="0" fontId="3" fillId="5" borderId="17" xfId="0" applyFont="1" applyFill="1" applyBorder="1">
      <alignment vertical="center"/>
    </xf>
    <xf numFmtId="0" fontId="4" fillId="5" borderId="0" xfId="0" applyFont="1" applyFill="1" applyAlignment="1">
      <alignment horizontal="right" vertical="center"/>
    </xf>
    <xf numFmtId="0" fontId="3" fillId="5" borderId="2" xfId="0" applyFont="1" applyFill="1" applyBorder="1">
      <alignment vertical="center"/>
    </xf>
    <xf numFmtId="0" fontId="5" fillId="4" borderId="0" xfId="0" applyFont="1" applyFill="1">
      <alignment vertical="center"/>
    </xf>
    <xf numFmtId="0" fontId="0" fillId="0" borderId="27" xfId="0" applyBorder="1">
      <alignment vertical="center"/>
    </xf>
    <xf numFmtId="0" fontId="0" fillId="0" borderId="28" xfId="0" applyBorder="1">
      <alignment vertical="center"/>
    </xf>
    <xf numFmtId="41" fontId="0" fillId="0" borderId="29" xfId="0" applyNumberFormat="1" applyBorder="1">
      <alignment vertical="center"/>
    </xf>
    <xf numFmtId="41" fontId="0" fillId="0" borderId="30" xfId="0" applyNumberFormat="1" applyBorder="1">
      <alignment vertical="center"/>
    </xf>
    <xf numFmtId="0" fontId="0" fillId="6" borderId="0" xfId="0" applyFill="1" applyAlignment="1"/>
    <xf numFmtId="41" fontId="0" fillId="7" borderId="0" xfId="0" applyNumberFormat="1" applyFill="1">
      <alignment vertical="center"/>
    </xf>
    <xf numFmtId="0" fontId="0" fillId="7" borderId="0" xfId="0" applyFill="1" applyAlignment="1"/>
    <xf numFmtId="0" fontId="0" fillId="0" borderId="0" xfId="0" applyAlignment="1" applyProtection="1">
      <protection locked="0"/>
    </xf>
    <xf numFmtId="0" fontId="0" fillId="7" borderId="0" xfId="0" applyFill="1" applyAlignment="1">
      <alignment horizontal="center"/>
    </xf>
    <xf numFmtId="176" fontId="0" fillId="7" borderId="0" xfId="0" applyNumberFormat="1" applyFill="1" applyAlignment="1">
      <alignment horizontal="center"/>
    </xf>
    <xf numFmtId="0" fontId="31" fillId="0" borderId="0" xfId="0" applyFont="1">
      <alignment vertical="center"/>
    </xf>
    <xf numFmtId="0" fontId="27" fillId="7" borderId="0" xfId="0" applyFont="1" applyFill="1" applyAlignment="1"/>
    <xf numFmtId="180" fontId="0" fillId="7" borderId="0" xfId="0" applyNumberFormat="1" applyFill="1" applyAlignment="1">
      <alignment horizontal="left"/>
    </xf>
    <xf numFmtId="180" fontId="0" fillId="7" borderId="0" xfId="0" applyNumberFormat="1" applyFill="1" applyAlignment="1"/>
    <xf numFmtId="0" fontId="0" fillId="7" borderId="0" xfId="0" applyFill="1">
      <alignment vertical="center"/>
    </xf>
    <xf numFmtId="0" fontId="0" fillId="7" borderId="0" xfId="0" applyFill="1" applyAlignment="1">
      <alignment horizontal="left"/>
    </xf>
    <xf numFmtId="49" fontId="0" fillId="7" borderId="0" xfId="0" applyNumberFormat="1" applyFill="1" applyAlignment="1"/>
    <xf numFmtId="41" fontId="0" fillId="0" borderId="32" xfId="0" applyNumberFormat="1" applyBorder="1">
      <alignment vertical="center"/>
    </xf>
    <xf numFmtId="41" fontId="0" fillId="0" borderId="32" xfId="0" applyNumberFormat="1" applyBorder="1" applyAlignment="1"/>
    <xf numFmtId="0" fontId="27" fillId="0" borderId="33" xfId="0" applyFont="1" applyBorder="1" applyAlignment="1"/>
    <xf numFmtId="41" fontId="0" fillId="6" borderId="0" xfId="0" applyNumberFormat="1" applyFill="1">
      <alignment vertical="center"/>
    </xf>
    <xf numFmtId="180" fontId="0" fillId="6" borderId="0" xfId="0" applyNumberFormat="1" applyFill="1" applyAlignment="1"/>
    <xf numFmtId="0" fontId="0" fillId="6" borderId="0" xfId="0" applyFill="1">
      <alignment vertical="center"/>
    </xf>
    <xf numFmtId="0" fontId="0" fillId="6" borderId="0" xfId="0" applyFill="1" applyAlignment="1">
      <alignment horizontal="center"/>
    </xf>
    <xf numFmtId="0" fontId="0" fillId="6" borderId="0" xfId="0" applyFill="1" applyAlignment="1">
      <alignment horizontal="center" vertical="center"/>
    </xf>
    <xf numFmtId="176" fontId="16" fillId="2" borderId="0" xfId="0" applyNumberFormat="1" applyFont="1" applyFill="1" applyAlignment="1" applyProtection="1">
      <alignment horizontal="center"/>
      <protection locked="0"/>
    </xf>
    <xf numFmtId="0" fontId="16" fillId="2" borderId="0" xfId="0" applyFont="1" applyFill="1" applyAlignment="1" applyProtection="1">
      <alignment horizontal="center"/>
      <protection locked="0"/>
    </xf>
    <xf numFmtId="0" fontId="16" fillId="7" borderId="0" xfId="0" applyFont="1" applyFill="1" applyAlignment="1"/>
    <xf numFmtId="0" fontId="16" fillId="3" borderId="0" xfId="0" applyFont="1" applyFill="1" applyAlignment="1" applyProtection="1">
      <alignment horizontal="center"/>
      <protection locked="0"/>
    </xf>
    <xf numFmtId="180" fontId="16" fillId="7" borderId="0" xfId="0" applyNumberFormat="1" applyFont="1" applyFill="1" applyAlignment="1"/>
    <xf numFmtId="0" fontId="16" fillId="7" borderId="0" xfId="0" applyFont="1" applyFill="1" applyAlignment="1">
      <alignment horizontal="left"/>
    </xf>
    <xf numFmtId="176" fontId="16" fillId="2" borderId="0" xfId="0" applyNumberFormat="1" applyFont="1" applyFill="1" applyAlignment="1" applyProtection="1">
      <protection locked="0"/>
    </xf>
    <xf numFmtId="184" fontId="16" fillId="2" borderId="0" xfId="0" applyNumberFormat="1" applyFont="1" applyFill="1" applyAlignment="1" applyProtection="1">
      <protection locked="0"/>
    </xf>
    <xf numFmtId="184" fontId="16" fillId="7" borderId="0" xfId="0" applyNumberFormat="1" applyFont="1" applyFill="1" applyAlignment="1"/>
    <xf numFmtId="0" fontId="0" fillId="0" borderId="0" xfId="0" applyAlignment="1">
      <alignment horizontal="center" vertical="center"/>
    </xf>
    <xf numFmtId="41" fontId="16" fillId="6" borderId="0" xfId="0" applyNumberFormat="1" applyFont="1" applyFill="1" applyAlignment="1">
      <alignment horizontal="right" vertical="center"/>
    </xf>
    <xf numFmtId="41" fontId="0" fillId="6" borderId="45" xfId="0" applyNumberFormat="1" applyFill="1" applyBorder="1">
      <alignment vertical="center"/>
    </xf>
    <xf numFmtId="41" fontId="0" fillId="6" borderId="27" xfId="0" applyNumberFormat="1" applyFill="1" applyBorder="1" applyAlignment="1"/>
    <xf numFmtId="0" fontId="26" fillId="6" borderId="28" xfId="0" applyFont="1" applyFill="1" applyBorder="1" applyAlignment="1"/>
    <xf numFmtId="41" fontId="0" fillId="7" borderId="29" xfId="0" applyNumberFormat="1" applyFill="1" applyBorder="1">
      <alignment vertical="center"/>
    </xf>
    <xf numFmtId="41" fontId="0" fillId="7" borderId="0" xfId="0" applyNumberFormat="1" applyFill="1" applyAlignment="1"/>
    <xf numFmtId="0" fontId="26" fillId="7" borderId="46" xfId="0" applyFont="1" applyFill="1" applyBorder="1" applyAlignment="1"/>
    <xf numFmtId="41" fontId="0" fillId="6" borderId="29" xfId="0" applyNumberFormat="1" applyFill="1" applyBorder="1">
      <alignment vertical="center"/>
    </xf>
    <xf numFmtId="41" fontId="0" fillId="6" borderId="0" xfId="0" applyNumberFormat="1" applyFill="1" applyAlignment="1"/>
    <xf numFmtId="0" fontId="27" fillId="6" borderId="46" xfId="0" applyFont="1" applyFill="1" applyBorder="1" applyAlignment="1"/>
    <xf numFmtId="0" fontId="27" fillId="7" borderId="46" xfId="0" applyFont="1" applyFill="1" applyBorder="1" applyAlignment="1"/>
    <xf numFmtId="0" fontId="0" fillId="0" borderId="30" xfId="0" applyBorder="1">
      <alignment vertical="center"/>
    </xf>
    <xf numFmtId="41" fontId="0" fillId="6" borderId="32" xfId="0" applyNumberFormat="1" applyFill="1" applyBorder="1" applyAlignment="1"/>
    <xf numFmtId="0" fontId="27" fillId="6" borderId="33" xfId="0" applyFont="1" applyFill="1" applyBorder="1" applyAlignment="1"/>
    <xf numFmtId="0" fontId="0" fillId="0" borderId="45" xfId="0" applyBorder="1" applyAlignment="1"/>
    <xf numFmtId="41" fontId="0" fillId="0" borderId="0" xfId="0" applyNumberFormat="1" applyAlignment="1"/>
    <xf numFmtId="0" fontId="26" fillId="0" borderId="46" xfId="0" applyFont="1" applyBorder="1" applyAlignment="1"/>
    <xf numFmtId="0" fontId="27" fillId="0" borderId="46" xfId="0" applyFont="1" applyBorder="1" applyAlignment="1"/>
    <xf numFmtId="0" fontId="0" fillId="7" borderId="29" xfId="0" applyFill="1" applyBorder="1" applyAlignment="1"/>
    <xf numFmtId="0" fontId="0" fillId="7" borderId="46" xfId="0" applyFill="1" applyBorder="1">
      <alignment vertical="center"/>
    </xf>
    <xf numFmtId="0" fontId="16" fillId="6" borderId="0" xfId="0" applyFont="1" applyFill="1" applyAlignment="1">
      <alignment horizontal="center"/>
    </xf>
    <xf numFmtId="176" fontId="16" fillId="6" borderId="0" xfId="0" applyNumberFormat="1" applyFont="1" applyFill="1" applyAlignment="1">
      <alignment horizontal="center"/>
    </xf>
    <xf numFmtId="0" fontId="16" fillId="6" borderId="0" xfId="0" applyFont="1" applyFill="1" applyAlignment="1"/>
    <xf numFmtId="41" fontId="0" fillId="2" borderId="26" xfId="0" applyNumberFormat="1" applyFill="1" applyBorder="1" applyProtection="1">
      <alignment vertical="center"/>
      <protection locked="0"/>
    </xf>
    <xf numFmtId="41" fontId="0" fillId="2" borderId="47" xfId="0" applyNumberFormat="1" applyFill="1" applyBorder="1">
      <alignment vertical="center"/>
    </xf>
    <xf numFmtId="41" fontId="0" fillId="2" borderId="49" xfId="0" applyNumberFormat="1" applyFill="1" applyBorder="1" applyProtection="1">
      <alignment vertical="center"/>
      <protection locked="0"/>
    </xf>
    <xf numFmtId="41" fontId="0" fillId="0" borderId="47" xfId="0" applyNumberFormat="1" applyBorder="1">
      <alignment vertical="center"/>
    </xf>
    <xf numFmtId="41" fontId="0" fillId="0" borderId="26" xfId="0" applyNumberFormat="1" applyBorder="1">
      <alignment vertical="center"/>
    </xf>
    <xf numFmtId="41" fontId="0" fillId="0" borderId="49" xfId="0" applyNumberFormat="1" applyBorder="1">
      <alignment vertical="center"/>
    </xf>
    <xf numFmtId="0" fontId="27" fillId="0" borderId="0" xfId="0" applyFont="1" applyAlignment="1"/>
    <xf numFmtId="176" fontId="16" fillId="6" borderId="0" xfId="0" applyNumberFormat="1" applyFont="1" applyFill="1" applyAlignment="1"/>
    <xf numFmtId="184" fontId="16" fillId="6" borderId="0" xfId="0" applyNumberFormat="1" applyFont="1" applyFill="1" applyAlignment="1"/>
    <xf numFmtId="0" fontId="35" fillId="0" borderId="0" xfId="0" applyFont="1" applyAlignment="1"/>
    <xf numFmtId="41" fontId="0" fillId="2" borderId="26" xfId="0" applyNumberFormat="1" applyFill="1" applyBorder="1" applyAlignment="1" applyProtection="1">
      <alignment horizontal="center" vertical="center"/>
      <protection locked="0"/>
    </xf>
    <xf numFmtId="41" fontId="0" fillId="2" borderId="47" xfId="0" applyNumberFormat="1" applyFill="1" applyBorder="1" applyAlignment="1">
      <alignment horizontal="center" vertical="center"/>
    </xf>
    <xf numFmtId="0" fontId="3" fillId="8" borderId="0" xfId="0" applyFont="1" applyFill="1">
      <alignment vertical="center"/>
    </xf>
    <xf numFmtId="49" fontId="3" fillId="8" borderId="0" xfId="0" applyNumberFormat="1" applyFont="1" applyFill="1">
      <alignment vertical="center"/>
    </xf>
    <xf numFmtId="49" fontId="3" fillId="8" borderId="0" xfId="0" applyNumberFormat="1" applyFont="1" applyFill="1" applyAlignment="1">
      <alignment horizontal="center" vertical="center"/>
    </xf>
    <xf numFmtId="0" fontId="3" fillId="8" borderId="18" xfId="0" applyFont="1" applyFill="1" applyBorder="1">
      <alignment vertical="center"/>
    </xf>
    <xf numFmtId="0" fontId="3" fillId="3" borderId="0" xfId="0" applyFont="1" applyFill="1" applyAlignment="1" applyProtection="1">
      <alignment horizontal="center" vertical="center"/>
      <protection locked="0"/>
    </xf>
    <xf numFmtId="49" fontId="3" fillId="3" borderId="0" xfId="0" applyNumberFormat="1" applyFont="1" applyFill="1" applyAlignment="1" applyProtection="1">
      <alignment horizontal="center" vertical="center"/>
      <protection locked="0"/>
    </xf>
    <xf numFmtId="0" fontId="3" fillId="8" borderId="17" xfId="0" applyFont="1" applyFill="1" applyBorder="1" applyAlignment="1">
      <alignment horizontal="center" vertical="center"/>
    </xf>
    <xf numFmtId="0" fontId="5" fillId="8" borderId="0" xfId="0" applyFont="1" applyFill="1">
      <alignment vertical="center"/>
    </xf>
    <xf numFmtId="49" fontId="17" fillId="8" borderId="0" xfId="0" applyNumberFormat="1" applyFont="1" applyFill="1">
      <alignment vertical="center"/>
    </xf>
    <xf numFmtId="0" fontId="17" fillId="8" borderId="0" xfId="0" applyFont="1" applyFill="1">
      <alignment vertical="center"/>
    </xf>
    <xf numFmtId="0" fontId="4" fillId="8" borderId="0" xfId="0" applyFont="1" applyFill="1">
      <alignment vertical="center"/>
    </xf>
    <xf numFmtId="0" fontId="38" fillId="0" borderId="0" xfId="0" applyFont="1" applyAlignment="1">
      <alignment horizontal="right" vertical="center"/>
    </xf>
    <xf numFmtId="0" fontId="39" fillId="0" borderId="0" xfId="0" applyFont="1">
      <alignment vertical="center"/>
    </xf>
    <xf numFmtId="0" fontId="16" fillId="6" borderId="0" xfId="0" applyFont="1" applyFill="1" applyAlignment="1">
      <alignment horizontal="right" vertical="center"/>
    </xf>
    <xf numFmtId="0" fontId="16" fillId="2" borderId="0" xfId="0" applyFont="1" applyFill="1" applyAlignment="1" applyProtection="1">
      <alignment horizontal="center"/>
      <protection locked="0"/>
    </xf>
    <xf numFmtId="0" fontId="16" fillId="3" borderId="0" xfId="0" applyFont="1" applyFill="1" applyAlignment="1" applyProtection="1">
      <alignment horizontal="center"/>
      <protection locked="0"/>
    </xf>
    <xf numFmtId="0" fontId="16" fillId="3" borderId="0" xfId="0" applyFont="1" applyFill="1" applyAlignment="1" applyProtection="1">
      <protection locked="0"/>
    </xf>
    <xf numFmtId="41" fontId="0" fillId="0" borderId="43" xfId="0" applyNumberFormat="1" applyBorder="1" applyAlignment="1">
      <alignment horizontal="center" vertical="center"/>
    </xf>
    <xf numFmtId="41" fontId="0" fillId="0" borderId="11" xfId="0" applyNumberFormat="1" applyBorder="1" applyAlignment="1">
      <alignment horizontal="center" vertical="center"/>
    </xf>
    <xf numFmtId="41" fontId="0" fillId="0" borderId="50" xfId="0" applyNumberFormat="1" applyBorder="1" applyAlignment="1">
      <alignment horizontal="center" vertical="center"/>
    </xf>
    <xf numFmtId="41" fontId="0" fillId="2" borderId="58" xfId="0" applyNumberFormat="1" applyFill="1" applyBorder="1" applyProtection="1">
      <alignment vertical="center"/>
      <protection locked="0"/>
    </xf>
    <xf numFmtId="41" fontId="0" fillId="2" borderId="10" xfId="0" applyNumberFormat="1" applyFill="1" applyBorder="1" applyProtection="1">
      <alignment vertical="center"/>
      <protection locked="0"/>
    </xf>
    <xf numFmtId="41" fontId="0" fillId="2" borderId="59" xfId="0" applyNumberFormat="1" applyFill="1" applyBorder="1" applyProtection="1">
      <alignment vertical="center"/>
      <protection locked="0"/>
    </xf>
    <xf numFmtId="41" fontId="0" fillId="0" borderId="42" xfId="0" applyNumberFormat="1" applyBorder="1" applyAlignment="1">
      <alignment horizontal="center" vertical="center"/>
    </xf>
    <xf numFmtId="41" fontId="0" fillId="0" borderId="10" xfId="0" applyNumberFormat="1" applyBorder="1" applyAlignment="1">
      <alignment horizontal="center" vertical="center"/>
    </xf>
    <xf numFmtId="41" fontId="0" fillId="0" borderId="48" xfId="0" applyNumberFormat="1"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7" xfId="0" applyBorder="1" applyAlignment="1">
      <alignment horizontal="center" vertical="center"/>
    </xf>
    <xf numFmtId="41" fontId="0" fillId="2" borderId="61" xfId="0" applyNumberFormat="1" applyFill="1" applyBorder="1">
      <alignment vertical="center"/>
    </xf>
    <xf numFmtId="0" fontId="0" fillId="2" borderId="11" xfId="0" applyFill="1" applyBorder="1">
      <alignment vertical="center"/>
    </xf>
    <xf numFmtId="0" fontId="0" fillId="2" borderId="60" xfId="0" applyFill="1" applyBorder="1">
      <alignment vertical="center"/>
    </xf>
    <xf numFmtId="41" fontId="0" fillId="2" borderId="11" xfId="0" applyNumberFormat="1" applyFill="1" applyBorder="1">
      <alignment vertical="center"/>
    </xf>
    <xf numFmtId="41" fontId="0" fillId="2" borderId="60" xfId="0" applyNumberFormat="1" applyFill="1" applyBorder="1">
      <alignment vertical="center"/>
    </xf>
    <xf numFmtId="41" fontId="0" fillId="6" borderId="0" xfId="0" applyNumberFormat="1" applyFill="1">
      <alignment vertical="center"/>
    </xf>
    <xf numFmtId="0" fontId="16" fillId="2" borderId="0" xfId="0" applyFont="1" applyFill="1" applyAlignment="1" applyProtection="1">
      <protection locked="0"/>
    </xf>
    <xf numFmtId="0" fontId="16" fillId="0" borderId="0" xfId="0" applyFont="1" applyAlignment="1" applyProtection="1">
      <protection locked="0"/>
    </xf>
    <xf numFmtId="0" fontId="0" fillId="0" borderId="39"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31" xfId="0" applyBorder="1" applyAlignment="1">
      <alignment horizontal="center" vertical="center"/>
    </xf>
    <xf numFmtId="0" fontId="0" fillId="0" borderId="40" xfId="0" applyBorder="1" applyAlignment="1">
      <alignment horizontal="center" vertical="center" wrapText="1"/>
    </xf>
    <xf numFmtId="0" fontId="0" fillId="0" borderId="27" xfId="0" applyBorder="1" applyAlignment="1">
      <alignment horizontal="center" vertical="center" wrapText="1"/>
    </xf>
    <xf numFmtId="0" fontId="0" fillId="0" borderId="62" xfId="0" applyBorder="1" applyAlignment="1">
      <alignment horizontal="center" vertical="center" wrapText="1"/>
    </xf>
    <xf numFmtId="0" fontId="0" fillId="0" borderId="41" xfId="0" applyBorder="1" applyAlignment="1">
      <alignment horizontal="center" vertical="center" wrapText="1"/>
    </xf>
    <xf numFmtId="0" fontId="0" fillId="0" borderId="0" xfId="0" applyAlignment="1">
      <alignment horizontal="center" vertical="center" wrapText="1"/>
    </xf>
    <xf numFmtId="0" fontId="0" fillId="0" borderId="63" xfId="0" applyBorder="1" applyAlignment="1">
      <alignment horizontal="center" vertical="center" wrapText="1"/>
    </xf>
    <xf numFmtId="0" fontId="0" fillId="0" borderId="42" xfId="0" applyBorder="1" applyAlignment="1">
      <alignment horizontal="center" vertical="center" wrapText="1"/>
    </xf>
    <xf numFmtId="0" fontId="0" fillId="0" borderId="10" xfId="0" applyBorder="1" applyAlignment="1">
      <alignment horizontal="center" vertical="center" wrapText="1"/>
    </xf>
    <xf numFmtId="0" fontId="0" fillId="0" borderId="48" xfId="0" applyBorder="1" applyAlignment="1">
      <alignment horizontal="center" vertical="center" wrapText="1"/>
    </xf>
    <xf numFmtId="0" fontId="0" fillId="0" borderId="0" xfId="0" applyAlignment="1" applyProtection="1">
      <alignment horizontal="center"/>
      <protection locked="0"/>
    </xf>
    <xf numFmtId="41" fontId="0" fillId="6" borderId="32" xfId="0" applyNumberFormat="1" applyFill="1" applyBorder="1">
      <alignment vertical="center"/>
    </xf>
    <xf numFmtId="41" fontId="0" fillId="0" borderId="44" xfId="0" applyNumberFormat="1" applyBorder="1" applyAlignment="1">
      <alignment horizontal="center" vertical="center"/>
    </xf>
    <xf numFmtId="41" fontId="0" fillId="0" borderId="32" xfId="0" applyNumberFormat="1" applyBorder="1" applyAlignment="1">
      <alignment horizontal="center" vertical="center"/>
    </xf>
    <xf numFmtId="41" fontId="0" fillId="0" borderId="51" xfId="0" applyNumberFormat="1" applyBorder="1" applyAlignment="1">
      <alignment horizontal="center" vertical="center"/>
    </xf>
    <xf numFmtId="41" fontId="0" fillId="2" borderId="64" xfId="0" applyNumberFormat="1" applyFill="1" applyBorder="1" applyAlignment="1" applyProtection="1">
      <alignment horizontal="center" vertical="center"/>
      <protection locked="0"/>
    </xf>
    <xf numFmtId="41" fontId="0" fillId="2" borderId="32" xfId="0" applyNumberFormat="1" applyFill="1" applyBorder="1" applyAlignment="1" applyProtection="1">
      <alignment horizontal="center" vertical="center"/>
      <protection locked="0"/>
    </xf>
    <xf numFmtId="41" fontId="0" fillId="2" borderId="33" xfId="0" applyNumberFormat="1" applyFill="1" applyBorder="1" applyAlignment="1" applyProtection="1">
      <alignment horizontal="center" vertical="center"/>
      <protection locked="0"/>
    </xf>
    <xf numFmtId="41" fontId="0" fillId="6" borderId="27" xfId="0" applyNumberFormat="1" applyFill="1" applyBorder="1">
      <alignment vertical="center"/>
    </xf>
    <xf numFmtId="41" fontId="0" fillId="0" borderId="0" xfId="0" applyNumberFormat="1">
      <alignment vertical="center"/>
    </xf>
    <xf numFmtId="0" fontId="0" fillId="0" borderId="34" xfId="0" applyBorder="1">
      <alignment vertical="center"/>
    </xf>
    <xf numFmtId="0" fontId="0" fillId="0" borderId="36" xfId="0" applyBorder="1">
      <alignment vertical="center"/>
    </xf>
    <xf numFmtId="41" fontId="0" fillId="0" borderId="35" xfId="0" applyNumberFormat="1" applyBorder="1" applyAlignment="1">
      <alignment horizontal="center" vertical="center"/>
    </xf>
    <xf numFmtId="183" fontId="16" fillId="2" borderId="0" xfId="0" applyNumberFormat="1" applyFont="1" applyFill="1" applyAlignment="1" applyProtection="1">
      <alignment horizontal="center"/>
      <protection locked="0"/>
    </xf>
    <xf numFmtId="185" fontId="21" fillId="2" borderId="0" xfId="0" applyNumberFormat="1" applyFont="1" applyFill="1" applyAlignment="1" applyProtection="1">
      <alignment horizontal="center"/>
      <protection locked="0"/>
    </xf>
    <xf numFmtId="0" fontId="0" fillId="0" borderId="0" xfId="0" applyProtection="1">
      <alignment vertical="center"/>
      <protection locked="0"/>
    </xf>
    <xf numFmtId="176" fontId="16" fillId="2" borderId="0" xfId="0" applyNumberFormat="1" applyFont="1" applyFill="1" applyAlignment="1" applyProtection="1">
      <protection locked="0"/>
    </xf>
    <xf numFmtId="0" fontId="0" fillId="0" borderId="0" xfId="0" applyAlignment="1" applyProtection="1">
      <protection locked="0"/>
    </xf>
    <xf numFmtId="176" fontId="16" fillId="2" borderId="0" xfId="0" applyNumberFormat="1" applyFont="1" applyFill="1" applyAlignment="1" applyProtection="1">
      <alignment horizontal="center"/>
      <protection locked="0"/>
    </xf>
    <xf numFmtId="0" fontId="7" fillId="5" borderId="15" xfId="0" applyFont="1" applyFill="1" applyBorder="1" applyAlignment="1">
      <alignment horizontal="distributed" vertical="center" indent="1"/>
    </xf>
    <xf numFmtId="0" fontId="7" fillId="5" borderId="2" xfId="0" applyFont="1" applyFill="1" applyBorder="1" applyAlignment="1">
      <alignment horizontal="distributed" vertical="center" indent="1"/>
    </xf>
    <xf numFmtId="0" fontId="7" fillId="5" borderId="17" xfId="0" applyFont="1" applyFill="1" applyBorder="1" applyAlignment="1">
      <alignment horizontal="distributed" vertical="center" indent="1"/>
    </xf>
    <xf numFmtId="0" fontId="7" fillId="5" borderId="0" xfId="0" applyFont="1" applyFill="1" applyAlignment="1">
      <alignment horizontal="distributed" vertical="center" indent="1"/>
    </xf>
    <xf numFmtId="0" fontId="7" fillId="5" borderId="19" xfId="0" applyFont="1" applyFill="1" applyBorder="1" applyAlignment="1">
      <alignment horizontal="distributed" vertical="center" indent="1"/>
    </xf>
    <xf numFmtId="0" fontId="7" fillId="5" borderId="20" xfId="0" applyFont="1" applyFill="1" applyBorder="1" applyAlignment="1">
      <alignment horizontal="distributed" vertical="center" indent="1"/>
    </xf>
    <xf numFmtId="0" fontId="6" fillId="5" borderId="0" xfId="0" applyFont="1" applyFill="1">
      <alignment vertical="center"/>
    </xf>
    <xf numFmtId="0" fontId="3" fillId="5" borderId="0" xfId="0" applyFont="1" applyFill="1">
      <alignment vertical="center"/>
    </xf>
    <xf numFmtId="0" fontId="6" fillId="5" borderId="4" xfId="0" applyFont="1" applyFill="1" applyBorder="1" applyAlignment="1">
      <alignment horizontal="distributed" vertical="center" indent="1"/>
    </xf>
    <xf numFmtId="0" fontId="6" fillId="5" borderId="0" xfId="0" applyFont="1" applyFill="1" applyAlignment="1">
      <alignment horizontal="distributed" vertical="center" indent="1"/>
    </xf>
    <xf numFmtId="176" fontId="3" fillId="5" borderId="0" xfId="0" applyNumberFormat="1" applyFont="1" applyFill="1" applyAlignment="1">
      <alignment horizontal="center" vertical="center"/>
    </xf>
    <xf numFmtId="0" fontId="3" fillId="5" borderId="0" xfId="0" applyFont="1" applyFill="1" applyAlignment="1">
      <alignment horizontal="left" vertical="center"/>
    </xf>
    <xf numFmtId="0" fontId="3" fillId="5" borderId="0" xfId="0" applyFont="1" applyFill="1" applyAlignment="1">
      <alignment horizontal="center" vertical="center"/>
    </xf>
    <xf numFmtId="0" fontId="6" fillId="5" borderId="0" xfId="0" applyFont="1" applyFill="1" applyAlignment="1">
      <alignment horizontal="center" vertical="center" shrinkToFit="1"/>
    </xf>
    <xf numFmtId="0" fontId="6" fillId="5" borderId="5" xfId="0" applyFont="1" applyFill="1" applyBorder="1" applyAlignment="1">
      <alignment horizontal="center" vertical="center" shrinkToFit="1"/>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6" fillId="5" borderId="0" xfId="0" applyFont="1" applyFill="1" applyAlignment="1">
      <alignment horizontal="center" vertical="center"/>
    </xf>
    <xf numFmtId="0" fontId="11" fillId="5" borderId="0" xfId="0" applyFont="1" applyFill="1" applyAlignment="1">
      <alignment horizontal="distributed" vertical="center" indent="1"/>
    </xf>
    <xf numFmtId="0" fontId="11" fillId="5" borderId="20" xfId="0" applyFont="1" applyFill="1" applyBorder="1" applyAlignment="1">
      <alignment horizontal="distributed" vertical="center" indent="1"/>
    </xf>
    <xf numFmtId="0" fontId="5" fillId="5" borderId="2" xfId="0" applyFont="1" applyFill="1" applyBorder="1" applyAlignment="1">
      <alignment horizontal="center" vertical="center"/>
    </xf>
    <xf numFmtId="0" fontId="5" fillId="5" borderId="0" xfId="0" applyFont="1" applyFill="1" applyAlignment="1">
      <alignment horizontal="center" vertical="center"/>
    </xf>
    <xf numFmtId="177" fontId="10" fillId="5" borderId="0" xfId="0" applyNumberFormat="1" applyFont="1" applyFill="1" applyAlignment="1">
      <alignment horizontal="right" vertical="center" indent="2"/>
    </xf>
    <xf numFmtId="0" fontId="5" fillId="5" borderId="16" xfId="0" applyFont="1" applyFill="1" applyBorder="1" applyAlignment="1">
      <alignment horizontal="center" vertical="center"/>
    </xf>
    <xf numFmtId="0" fontId="5" fillId="5" borderId="18" xfId="0" applyFont="1" applyFill="1" applyBorder="1" applyAlignment="1">
      <alignment horizontal="center" vertical="center"/>
    </xf>
    <xf numFmtId="0" fontId="3" fillId="2" borderId="0" xfId="0" applyFont="1" applyFill="1" applyProtection="1">
      <alignment vertical="center"/>
      <protection locked="0"/>
    </xf>
    <xf numFmtId="41" fontId="3" fillId="5" borderId="0" xfId="0" applyNumberFormat="1" applyFont="1" applyFill="1" applyAlignment="1">
      <alignment horizontal="right" vertical="center"/>
    </xf>
    <xf numFmtId="0" fontId="8" fillId="2" borderId="0" xfId="0" applyFont="1" applyFill="1" applyAlignment="1">
      <alignment horizontal="center" vertical="center"/>
    </xf>
    <xf numFmtId="0" fontId="6" fillId="5" borderId="4" xfId="0" applyFont="1" applyFill="1" applyBorder="1" applyAlignment="1">
      <alignment horizontal="distributed" vertical="center" wrapText="1" indent="1"/>
    </xf>
    <xf numFmtId="0" fontId="6" fillId="5" borderId="6" xfId="0" applyFont="1" applyFill="1" applyBorder="1" applyAlignment="1">
      <alignment horizontal="distributed" vertical="center" indent="1"/>
    </xf>
    <xf numFmtId="0" fontId="6" fillId="5" borderId="7" xfId="0" applyFont="1" applyFill="1" applyBorder="1" applyAlignment="1">
      <alignment horizontal="distributed" vertical="center" indent="1"/>
    </xf>
    <xf numFmtId="178" fontId="6" fillId="5" borderId="0" xfId="0" applyNumberFormat="1" applyFont="1" applyFill="1" applyAlignment="1">
      <alignment horizontal="center" vertical="center"/>
    </xf>
    <xf numFmtId="178" fontId="6" fillId="5" borderId="5" xfId="0" applyNumberFormat="1" applyFont="1" applyFill="1" applyBorder="1" applyAlignment="1">
      <alignment horizontal="center" vertical="center"/>
    </xf>
    <xf numFmtId="0" fontId="4" fillId="2" borderId="0" xfId="0" applyFont="1" applyFill="1" applyAlignment="1">
      <alignment horizontal="center" vertical="center"/>
    </xf>
    <xf numFmtId="0" fontId="4" fillId="3" borderId="0" xfId="0" applyFont="1" applyFill="1" applyAlignment="1">
      <alignment horizontal="center" vertical="center"/>
    </xf>
    <xf numFmtId="0" fontId="3" fillId="0" borderId="0" xfId="0" applyFont="1" applyAlignment="1">
      <alignment vertical="center" wrapText="1"/>
    </xf>
    <xf numFmtId="0" fontId="0" fillId="0" borderId="0" xfId="0">
      <alignment vertical="center"/>
    </xf>
    <xf numFmtId="0" fontId="12" fillId="5" borderId="0" xfId="0" applyFont="1" applyFill="1" applyAlignment="1">
      <alignment horizontal="center" vertical="center"/>
    </xf>
    <xf numFmtId="0" fontId="3" fillId="5" borderId="0" xfId="0" applyFont="1" applyFill="1" applyAlignment="1">
      <alignment horizontal="left" vertical="center" indent="1" shrinkToFit="1"/>
    </xf>
    <xf numFmtId="0" fontId="3" fillId="5" borderId="0" xfId="0" applyFont="1" applyFill="1" applyAlignment="1">
      <alignment horizontal="left" vertical="center" indent="1"/>
    </xf>
    <xf numFmtId="0" fontId="5" fillId="5" borderId="0" xfId="0" applyFont="1" applyFill="1" applyAlignment="1">
      <alignment horizontal="center"/>
    </xf>
    <xf numFmtId="0" fontId="3" fillId="5" borderId="0" xfId="0" applyFont="1" applyFill="1" applyAlignment="1">
      <alignment horizontal="distributed"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0" xfId="0" applyFont="1" applyFill="1" applyAlignment="1">
      <alignment horizontal="left" vertical="center" wrapText="1" indent="1"/>
    </xf>
    <xf numFmtId="0" fontId="3" fillId="5" borderId="5" xfId="0" applyFont="1" applyFill="1" applyBorder="1" applyAlignment="1">
      <alignment horizontal="left" vertical="center" wrapText="1" indent="1"/>
    </xf>
    <xf numFmtId="0" fontId="3" fillId="0" borderId="0" xfId="0" applyFont="1">
      <alignment vertical="center"/>
    </xf>
    <xf numFmtId="0" fontId="4" fillId="5" borderId="0" xfId="0" applyFont="1" applyFill="1" applyAlignment="1">
      <alignment horizontal="left" indent="1" shrinkToFit="1"/>
    </xf>
    <xf numFmtId="177" fontId="10" fillId="5" borderId="0" xfId="1" applyNumberFormat="1" applyFont="1" applyFill="1" applyBorder="1" applyAlignment="1" applyProtection="1">
      <alignment horizontal="right" vertical="center" indent="2"/>
    </xf>
    <xf numFmtId="41" fontId="3" fillId="5" borderId="0" xfId="1" applyNumberFormat="1" applyFont="1" applyFill="1" applyBorder="1" applyAlignment="1" applyProtection="1">
      <alignment horizontal="right" vertical="center"/>
    </xf>
    <xf numFmtId="0" fontId="3" fillId="5" borderId="5" xfId="0" applyFont="1" applyFill="1" applyBorder="1" applyAlignment="1">
      <alignment horizontal="left" vertical="center" indent="1"/>
    </xf>
    <xf numFmtId="0" fontId="3" fillId="5" borderId="9" xfId="0" applyFont="1" applyFill="1" applyBorder="1" applyAlignment="1">
      <alignment horizontal="left" vertical="center" wrapText="1" indent="1"/>
    </xf>
    <xf numFmtId="41" fontId="17" fillId="5" borderId="9" xfId="0" applyNumberFormat="1" applyFont="1" applyFill="1" applyBorder="1" applyAlignment="1"/>
    <xf numFmtId="0" fontId="3" fillId="5" borderId="9" xfId="0" applyFont="1" applyFill="1" applyBorder="1" applyAlignment="1">
      <alignment horizontal="left" vertical="center" indent="1"/>
    </xf>
    <xf numFmtId="0" fontId="16" fillId="5" borderId="9" xfId="0" applyFont="1" applyFill="1" applyBorder="1" applyAlignment="1">
      <alignment horizontal="center" vertical="center"/>
    </xf>
    <xf numFmtId="0" fontId="16" fillId="5" borderId="9" xfId="0" applyFont="1" applyFill="1" applyBorder="1" applyAlignment="1">
      <alignment horizontal="left" vertical="center" indent="1"/>
    </xf>
    <xf numFmtId="41" fontId="3" fillId="5" borderId="9" xfId="0" applyNumberFormat="1" applyFont="1" applyFill="1" applyBorder="1" applyAlignment="1">
      <alignment horizontal="left" vertical="center"/>
    </xf>
    <xf numFmtId="0" fontId="3" fillId="5" borderId="9" xfId="0" applyFont="1" applyFill="1" applyBorder="1" applyAlignment="1">
      <alignment horizontal="left" vertical="center"/>
    </xf>
    <xf numFmtId="0" fontId="18" fillId="5" borderId="9" xfId="0" applyFont="1" applyFill="1" applyBorder="1" applyAlignment="1">
      <alignment horizontal="center" vertical="center"/>
    </xf>
    <xf numFmtId="0" fontId="15" fillId="5" borderId="0" xfId="0" applyFont="1" applyFill="1" applyAlignment="1">
      <alignment horizontal="distributed" vertical="center" indent="16"/>
    </xf>
    <xf numFmtId="49" fontId="19" fillId="5" borderId="0" xfId="0" applyNumberFormat="1" applyFont="1" applyFill="1" applyAlignment="1">
      <alignment horizontal="distributed" vertical="center" indent="15"/>
    </xf>
    <xf numFmtId="0" fontId="17" fillId="2" borderId="0" xfId="0" applyFont="1" applyFill="1" applyAlignment="1" applyProtection="1">
      <alignment horizontal="center" vertical="center"/>
      <protection locked="0"/>
    </xf>
    <xf numFmtId="0" fontId="4" fillId="5" borderId="0" xfId="0" applyFont="1" applyFill="1" applyAlignment="1">
      <alignment horizontal="center" vertical="center"/>
    </xf>
    <xf numFmtId="0" fontId="16" fillId="5" borderId="0" xfId="0" applyFont="1" applyFill="1" applyAlignment="1">
      <alignment vertical="center" shrinkToFit="1"/>
    </xf>
    <xf numFmtId="0" fontId="4" fillId="5" borderId="0" xfId="0" applyFont="1" applyFill="1" applyAlignment="1">
      <alignment horizontal="right" vertical="center"/>
    </xf>
    <xf numFmtId="49" fontId="4" fillId="5" borderId="0" xfId="0" applyNumberFormat="1" applyFont="1" applyFill="1">
      <alignment vertical="center"/>
    </xf>
    <xf numFmtId="0" fontId="4" fillId="5" borderId="2" xfId="0" applyFont="1" applyFill="1" applyBorder="1" applyAlignment="1">
      <alignment horizontal="distributed" vertical="center" indent="1"/>
    </xf>
    <xf numFmtId="0" fontId="16" fillId="5" borderId="2" xfId="0" applyFont="1" applyFill="1" applyBorder="1" applyAlignment="1">
      <alignment horizontal="left" vertical="center" wrapText="1" indent="1"/>
    </xf>
    <xf numFmtId="0" fontId="16" fillId="5" borderId="2" xfId="0" applyFont="1" applyFill="1" applyBorder="1" applyAlignment="1">
      <alignment horizontal="left" vertical="center" indent="1"/>
    </xf>
    <xf numFmtId="0" fontId="16" fillId="5" borderId="3" xfId="0" applyFont="1" applyFill="1" applyBorder="1" applyAlignment="1">
      <alignment horizontal="left" vertical="center" indent="1"/>
    </xf>
    <xf numFmtId="49" fontId="4" fillId="5" borderId="4" xfId="0" applyNumberFormat="1" applyFont="1" applyFill="1" applyBorder="1" applyAlignment="1">
      <alignment horizontal="center" vertical="center"/>
    </xf>
    <xf numFmtId="0" fontId="4" fillId="5" borderId="0" xfId="0" applyFont="1" applyFill="1" applyAlignment="1">
      <alignment horizontal="distributed" vertical="center" indent="1"/>
    </xf>
    <xf numFmtId="0" fontId="16" fillId="5" borderId="0" xfId="0" applyFont="1" applyFill="1" applyAlignment="1">
      <alignment horizontal="left" vertical="center" indent="1" shrinkToFit="1"/>
    </xf>
    <xf numFmtId="0" fontId="16" fillId="5" borderId="5" xfId="0" applyFont="1" applyFill="1" applyBorder="1" applyAlignment="1">
      <alignment horizontal="left" vertical="center" indent="1" shrinkToFit="1"/>
    </xf>
    <xf numFmtId="0" fontId="21" fillId="5" borderId="0" xfId="0" applyFont="1" applyFill="1" applyAlignment="1">
      <alignment horizontal="left" vertical="center" indent="1"/>
    </xf>
    <xf numFmtId="0" fontId="21" fillId="5" borderId="5" xfId="0" applyFont="1" applyFill="1" applyBorder="1" applyAlignment="1">
      <alignment horizontal="left" vertical="center" indent="1"/>
    </xf>
    <xf numFmtId="179" fontId="16" fillId="5" borderId="0" xfId="0" applyNumberFormat="1" applyFont="1" applyFill="1" applyAlignment="1">
      <alignment horizontal="right"/>
    </xf>
    <xf numFmtId="176" fontId="16" fillId="5" borderId="0" xfId="0" applyNumberFormat="1" applyFont="1" applyFill="1" applyAlignment="1">
      <alignment horizontal="center" vertical="center"/>
    </xf>
    <xf numFmtId="0" fontId="4" fillId="5" borderId="0" xfId="0" applyFont="1" applyFill="1">
      <alignment vertical="center"/>
    </xf>
    <xf numFmtId="0" fontId="4" fillId="5" borderId="5" xfId="0" applyFont="1" applyFill="1" applyBorder="1">
      <alignment vertical="center"/>
    </xf>
    <xf numFmtId="0" fontId="22" fillId="5" borderId="0" xfId="0" applyFont="1" applyFill="1" applyAlignment="1">
      <alignment horizontal="center" vertical="center"/>
    </xf>
    <xf numFmtId="0" fontId="8" fillId="5" borderId="0" xfId="0" applyFont="1" applyFill="1" applyAlignment="1">
      <alignment horizontal="distributed" vertical="center" indent="1"/>
    </xf>
    <xf numFmtId="179" fontId="16" fillId="5" borderId="0" xfId="0" applyNumberFormat="1" applyFont="1" applyFill="1" applyAlignment="1"/>
    <xf numFmtId="177" fontId="16" fillId="5" borderId="0" xfId="0" applyNumberFormat="1" applyFont="1" applyFill="1" applyAlignment="1"/>
    <xf numFmtId="0" fontId="16" fillId="5" borderId="0" xfId="0" applyFont="1" applyFill="1" applyAlignment="1"/>
    <xf numFmtId="49" fontId="4" fillId="5" borderId="4" xfId="0" applyNumberFormat="1" applyFont="1" applyFill="1" applyBorder="1" applyAlignment="1">
      <alignment horizontal="center" vertical="center" wrapText="1"/>
    </xf>
    <xf numFmtId="49" fontId="4" fillId="5" borderId="4" xfId="0" applyNumberFormat="1" applyFont="1" applyFill="1" applyBorder="1" applyAlignment="1">
      <alignment horizontal="center" vertical="top" wrapText="1"/>
    </xf>
    <xf numFmtId="49" fontId="4" fillId="5" borderId="4" xfId="0" applyNumberFormat="1" applyFont="1" applyFill="1" applyBorder="1" applyAlignment="1">
      <alignment horizontal="center" vertical="top"/>
    </xf>
    <xf numFmtId="0" fontId="4" fillId="5" borderId="0" xfId="0" applyFont="1" applyFill="1" applyAlignment="1">
      <alignment horizontal="distributed" indent="1"/>
    </xf>
    <xf numFmtId="0" fontId="22" fillId="3" borderId="0" xfId="0" applyFont="1" applyFill="1" applyAlignment="1" applyProtection="1">
      <alignment horizontal="center" vertical="center"/>
      <protection locked="0"/>
    </xf>
    <xf numFmtId="0" fontId="4" fillId="5" borderId="0" xfId="0" applyFont="1" applyFill="1" applyAlignment="1">
      <alignment horizontal="distributed" vertical="top" indent="1"/>
    </xf>
    <xf numFmtId="0" fontId="4" fillId="5" borderId="5" xfId="0" applyFont="1" applyFill="1" applyBorder="1" applyAlignment="1">
      <alignment horizontal="center" vertical="center"/>
    </xf>
    <xf numFmtId="49" fontId="4" fillId="5" borderId="4" xfId="0" applyNumberFormat="1" applyFont="1" applyFill="1" applyBorder="1" applyAlignment="1">
      <alignment horizontal="distributed" vertical="center" indent="1"/>
    </xf>
    <xf numFmtId="49" fontId="4" fillId="5" borderId="0" xfId="0" applyNumberFormat="1" applyFont="1" applyFill="1" applyAlignment="1">
      <alignment horizontal="distributed" vertical="center" indent="1"/>
    </xf>
    <xf numFmtId="49" fontId="4" fillId="5" borderId="6" xfId="0" applyNumberFormat="1" applyFont="1" applyFill="1" applyBorder="1" applyAlignment="1">
      <alignment horizontal="distributed" vertical="center" indent="1"/>
    </xf>
    <xf numFmtId="49" fontId="4" fillId="5" borderId="7" xfId="0" applyNumberFormat="1" applyFont="1" applyFill="1" applyBorder="1" applyAlignment="1">
      <alignment horizontal="distributed" vertical="center" indent="1"/>
    </xf>
    <xf numFmtId="0" fontId="4" fillId="5" borderId="7" xfId="0" applyFont="1" applyFill="1" applyBorder="1" applyAlignment="1">
      <alignment horizontal="center" vertical="center"/>
    </xf>
    <xf numFmtId="0" fontId="4" fillId="5" borderId="8" xfId="0" applyFont="1" applyFill="1" applyBorder="1" applyAlignment="1">
      <alignment horizontal="center" vertical="center"/>
    </xf>
    <xf numFmtId="0" fontId="0" fillId="0" borderId="0" xfId="0" applyAlignment="1">
      <alignment horizontal="distributed" vertical="center" indent="1"/>
    </xf>
    <xf numFmtId="0" fontId="7" fillId="5" borderId="0" xfId="0" applyFont="1" applyFill="1" applyAlignment="1">
      <alignment vertical="center" wrapText="1"/>
    </xf>
    <xf numFmtId="0" fontId="7" fillId="5" borderId="5" xfId="0" applyFont="1" applyFill="1" applyBorder="1" applyAlignment="1">
      <alignment vertical="center" wrapText="1"/>
    </xf>
    <xf numFmtId="0" fontId="4" fillId="5" borderId="0" xfId="0" applyFont="1" applyFill="1" applyAlignment="1"/>
    <xf numFmtId="177" fontId="16" fillId="5" borderId="7" xfId="0" applyNumberFormat="1" applyFont="1" applyFill="1" applyBorder="1" applyAlignment="1"/>
    <xf numFmtId="0" fontId="16" fillId="5" borderId="7" xfId="0" applyFont="1" applyFill="1" applyBorder="1" applyAlignment="1"/>
    <xf numFmtId="0" fontId="5" fillId="5" borderId="0" xfId="0" applyFont="1" applyFill="1" applyAlignment="1">
      <alignment vertical="center" wrapText="1"/>
    </xf>
    <xf numFmtId="49" fontId="4" fillId="5" borderId="1" xfId="0" applyNumberFormat="1" applyFont="1" applyFill="1" applyBorder="1" applyAlignment="1">
      <alignment horizontal="center" vertical="center"/>
    </xf>
    <xf numFmtId="49" fontId="4" fillId="5" borderId="2" xfId="0" applyNumberFormat="1" applyFont="1" applyFill="1" applyBorder="1" applyAlignment="1">
      <alignment horizontal="center" vertical="center"/>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49" fontId="4" fillId="5" borderId="6" xfId="0" applyNumberFormat="1" applyFont="1" applyFill="1" applyBorder="1" applyAlignment="1">
      <alignment horizontal="center" vertical="center"/>
    </xf>
    <xf numFmtId="0" fontId="19" fillId="4" borderId="0" xfId="0" applyFont="1" applyFill="1" applyAlignment="1">
      <alignment horizontal="distributed" vertical="center"/>
    </xf>
    <xf numFmtId="0" fontId="10" fillId="4" borderId="0" xfId="0" applyFont="1" applyFill="1" applyAlignment="1">
      <alignment vertical="distributed" wrapText="1"/>
    </xf>
    <xf numFmtId="0" fontId="10" fillId="4" borderId="0" xfId="0" applyFont="1" applyFill="1" applyAlignment="1">
      <alignment horizontal="center" vertical="center"/>
    </xf>
    <xf numFmtId="0" fontId="10" fillId="2" borderId="0" xfId="0" applyFont="1" applyFill="1" applyAlignment="1" applyProtection="1">
      <alignment horizontal="center" vertical="center"/>
      <protection locked="0"/>
    </xf>
    <xf numFmtId="0" fontId="10" fillId="4" borderId="0" xfId="0" applyFont="1" applyFill="1" applyAlignment="1"/>
    <xf numFmtId="0" fontId="10" fillId="4" borderId="0" xfId="0" applyFont="1" applyFill="1" applyAlignment="1">
      <alignment horizontal="distributed"/>
    </xf>
    <xf numFmtId="0" fontId="10" fillId="4" borderId="0" xfId="0" applyFont="1" applyFill="1" applyAlignment="1">
      <alignment horizontal="center"/>
    </xf>
    <xf numFmtId="0" fontId="5" fillId="4" borderId="0" xfId="0" applyFont="1" applyFill="1" applyAlignment="1">
      <alignment horizontal="center"/>
    </xf>
    <xf numFmtId="0" fontId="4" fillId="4" borderId="0" xfId="0" applyFont="1" applyFill="1" applyAlignment="1"/>
    <xf numFmtId="0" fontId="10" fillId="2" borderId="0" xfId="0" applyFont="1" applyFill="1" applyProtection="1">
      <alignment vertical="center"/>
      <protection locked="0"/>
    </xf>
    <xf numFmtId="0" fontId="10" fillId="4" borderId="0" xfId="0" applyFont="1" applyFill="1" applyAlignment="1">
      <alignment horizontal="distributed" vertical="center"/>
    </xf>
    <xf numFmtId="0" fontId="10" fillId="4" borderId="0" xfId="0" applyFont="1" applyFill="1" applyAlignment="1">
      <alignment horizontal="distributed" vertical="top"/>
    </xf>
    <xf numFmtId="0" fontId="20" fillId="0" borderId="0" xfId="0" applyFont="1" applyAlignment="1">
      <alignment vertical="center" wrapText="1"/>
    </xf>
    <xf numFmtId="0" fontId="3" fillId="4" borderId="0" xfId="0" applyFont="1" applyFill="1" applyAlignment="1">
      <alignment horizontal="center" vertical="center"/>
    </xf>
    <xf numFmtId="0" fontId="3" fillId="2" borderId="0" xfId="0" applyFont="1" applyFill="1" applyAlignment="1" applyProtection="1">
      <alignment vertical="center" shrinkToFit="1"/>
      <protection locked="0"/>
    </xf>
    <xf numFmtId="0" fontId="10" fillId="2" borderId="0" xfId="0" applyFont="1" applyFill="1" applyAlignment="1" applyProtection="1">
      <alignment shrinkToFit="1"/>
      <protection locked="0"/>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 fillId="4" borderId="0" xfId="0" applyFont="1" applyFill="1" applyAlignment="1">
      <alignment vertical="distributed" wrapText="1"/>
    </xf>
    <xf numFmtId="0" fontId="3" fillId="2" borderId="0" xfId="0" applyFont="1" applyFill="1" applyAlignment="1" applyProtection="1">
      <alignment horizontal="center" vertical="center"/>
      <protection locked="0"/>
    </xf>
    <xf numFmtId="0" fontId="3" fillId="8" borderId="0" xfId="0" applyFont="1" applyFill="1" applyAlignment="1">
      <alignment horizontal="distributed" vertical="center"/>
    </xf>
    <xf numFmtId="0" fontId="3" fillId="8" borderId="0" xfId="0" applyFont="1" applyFill="1" applyAlignment="1">
      <alignment vertical="distributed" wrapText="1"/>
    </xf>
    <xf numFmtId="0" fontId="23" fillId="8" borderId="0" xfId="0" applyFont="1" applyFill="1" applyAlignment="1">
      <alignment horizontal="distributed" vertical="center" indent="8"/>
    </xf>
    <xf numFmtId="0" fontId="4" fillId="8" borderId="0" xfId="0" applyFont="1" applyFill="1" applyAlignment="1">
      <alignment vertical="center" wrapText="1"/>
    </xf>
    <xf numFmtId="0" fontId="3" fillId="2" borderId="0" xfId="0" applyFont="1" applyFill="1" applyAlignment="1" applyProtection="1">
      <alignment horizontal="right" vertical="center"/>
      <protection locked="0"/>
    </xf>
    <xf numFmtId="0" fontId="3" fillId="2" borderId="18" xfId="0" applyFont="1" applyFill="1" applyBorder="1" applyProtection="1">
      <alignment vertical="center"/>
      <protection locked="0"/>
    </xf>
    <xf numFmtId="0" fontId="3" fillId="2" borderId="20" xfId="0" applyFont="1" applyFill="1" applyBorder="1" applyProtection="1">
      <alignment vertical="center"/>
      <protection locked="0"/>
    </xf>
    <xf numFmtId="0" fontId="3" fillId="2" borderId="21" xfId="0" applyFont="1" applyFill="1" applyBorder="1" applyProtection="1">
      <alignment vertical="center"/>
      <protection locked="0"/>
    </xf>
    <xf numFmtId="0" fontId="3" fillId="8" borderId="22"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24"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0" xfId="0" applyFont="1" applyFill="1">
      <alignment vertical="center"/>
    </xf>
    <xf numFmtId="0" fontId="4" fillId="8" borderId="0" xfId="0" applyFont="1" applyFill="1" applyAlignment="1">
      <alignment vertical="top" wrapText="1"/>
    </xf>
    <xf numFmtId="0" fontId="3" fillId="8" borderId="17" xfId="0" applyFont="1" applyFill="1" applyBorder="1" applyAlignment="1">
      <alignment vertical="center" wrapText="1"/>
    </xf>
    <xf numFmtId="0" fontId="3" fillId="8" borderId="0" xfId="0" applyFont="1" applyFill="1" applyAlignment="1">
      <alignment vertical="center" wrapText="1"/>
    </xf>
    <xf numFmtId="0" fontId="3" fillId="8" borderId="19" xfId="0" applyFont="1" applyFill="1" applyBorder="1" applyAlignment="1">
      <alignment vertical="center" wrapText="1"/>
    </xf>
    <xf numFmtId="0" fontId="3" fillId="8" borderId="20" xfId="0" applyFont="1" applyFill="1" applyBorder="1" applyAlignment="1">
      <alignment vertical="center" wrapText="1"/>
    </xf>
    <xf numFmtId="0" fontId="3" fillId="8" borderId="0" xfId="0" applyFont="1" applyFill="1" applyAlignment="1">
      <alignment horizontal="center" vertical="center"/>
    </xf>
    <xf numFmtId="0" fontId="4" fillId="5" borderId="0" xfId="0" applyFont="1" applyFill="1" applyAlignment="1">
      <alignment horizontal="left" vertical="center" indent="1"/>
    </xf>
    <xf numFmtId="0" fontId="0" fillId="5" borderId="0" xfId="0" applyFill="1" applyAlignment="1">
      <alignment horizontal="left" vertical="center" indent="1"/>
    </xf>
    <xf numFmtId="0" fontId="4" fillId="5" borderId="0" xfId="0" applyFont="1" applyFill="1" applyAlignment="1">
      <alignment horizontal="distributed" vertical="center"/>
    </xf>
    <xf numFmtId="0" fontId="8" fillId="5" borderId="4" xfId="0" applyFont="1" applyFill="1" applyBorder="1" applyAlignment="1">
      <alignment horizontal="distributed" vertical="center" wrapText="1" indent="1"/>
    </xf>
    <xf numFmtId="0" fontId="8" fillId="5" borderId="4" xfId="0" applyFont="1" applyFill="1" applyBorder="1" applyAlignment="1">
      <alignment horizontal="distributed" vertical="center" indent="1"/>
    </xf>
    <xf numFmtId="0" fontId="4" fillId="5" borderId="1" xfId="0" applyFont="1" applyFill="1" applyBorder="1" applyAlignment="1">
      <alignment horizontal="center" vertical="center" wrapText="1"/>
    </xf>
    <xf numFmtId="183" fontId="3" fillId="5" borderId="2" xfId="0" applyNumberFormat="1" applyFont="1" applyFill="1" applyBorder="1" applyAlignment="1">
      <alignment vertical="center" shrinkToFit="1"/>
    </xf>
    <xf numFmtId="0" fontId="8" fillId="5" borderId="2" xfId="0" applyFont="1" applyFill="1" applyBorder="1" applyAlignment="1">
      <alignment horizontal="center" vertical="center" wrapText="1"/>
    </xf>
    <xf numFmtId="0" fontId="8" fillId="5" borderId="2" xfId="0" applyFont="1" applyFill="1" applyBorder="1" applyAlignment="1">
      <alignment horizontal="center" vertical="center"/>
    </xf>
    <xf numFmtId="0" fontId="4" fillId="5" borderId="2" xfId="0" applyFont="1" applyFill="1" applyBorder="1" applyAlignment="1">
      <alignment horizontal="right" vertical="center"/>
    </xf>
    <xf numFmtId="176" fontId="3" fillId="5" borderId="2" xfId="0" applyNumberFormat="1" applyFont="1" applyFill="1" applyBorder="1" applyAlignment="1">
      <alignment horizontal="center" vertical="center"/>
    </xf>
    <xf numFmtId="0" fontId="4" fillId="5" borderId="4" xfId="0" applyFont="1" applyFill="1" applyBorder="1" applyAlignment="1">
      <alignment horizontal="center" vertical="center"/>
    </xf>
    <xf numFmtId="183" fontId="3" fillId="5" borderId="0" xfId="0" applyNumberFormat="1" applyFont="1" applyFill="1" applyAlignment="1">
      <alignment horizontal="center" vertical="center" shrinkToFit="1"/>
    </xf>
    <xf numFmtId="183" fontId="3" fillId="5" borderId="5" xfId="0" applyNumberFormat="1" applyFont="1" applyFill="1" applyBorder="1" applyAlignment="1">
      <alignment horizontal="center" vertical="center" shrinkToFit="1"/>
    </xf>
    <xf numFmtId="177" fontId="3" fillId="5" borderId="0" xfId="1" applyNumberFormat="1" applyFont="1" applyFill="1" applyBorder="1" applyAlignment="1" applyProtection="1">
      <alignment vertical="center"/>
    </xf>
    <xf numFmtId="0" fontId="9" fillId="5" borderId="2"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0" xfId="0" applyFont="1" applyFill="1" applyAlignment="1">
      <alignment horizontal="center" vertical="center"/>
    </xf>
    <xf numFmtId="0" fontId="9" fillId="5" borderId="18" xfId="0" applyFont="1" applyFill="1" applyBorder="1" applyAlignment="1">
      <alignment horizontal="center" vertical="center"/>
    </xf>
    <xf numFmtId="0" fontId="11" fillId="5" borderId="0" xfId="0" applyFont="1" applyFill="1" applyAlignment="1">
      <alignment horizontal="center" vertical="center"/>
    </xf>
    <xf numFmtId="0" fontId="7" fillId="5" borderId="0" xfId="0" applyFont="1" applyFill="1" applyAlignment="1">
      <alignment horizontal="center" vertical="center"/>
    </xf>
    <xf numFmtId="0" fontId="7" fillId="5" borderId="20" xfId="0" applyFont="1" applyFill="1" applyBorder="1" applyAlignment="1">
      <alignment horizontal="center" vertical="center"/>
    </xf>
    <xf numFmtId="0" fontId="0" fillId="5" borderId="6" xfId="0" applyFill="1" applyBorder="1" applyAlignment="1">
      <alignment horizontal="distributed" vertical="center" indent="1"/>
    </xf>
    <xf numFmtId="0" fontId="0" fillId="5" borderId="7" xfId="0" applyFill="1" applyBorder="1" applyAlignment="1">
      <alignment horizontal="distributed" vertical="center" indent="1"/>
    </xf>
    <xf numFmtId="0" fontId="4" fillId="5" borderId="0" xfId="0" applyFont="1" applyFill="1" applyAlignment="1">
      <alignment vertical="center" wrapText="1"/>
    </xf>
    <xf numFmtId="0" fontId="4" fillId="5" borderId="5" xfId="0" applyFont="1" applyFill="1" applyBorder="1" applyAlignment="1">
      <alignment vertical="center" wrapText="1"/>
    </xf>
    <xf numFmtId="0" fontId="7" fillId="5" borderId="2" xfId="0" applyFont="1" applyFill="1" applyBorder="1" applyAlignment="1">
      <alignment horizontal="center" vertical="center" wrapText="1"/>
    </xf>
    <xf numFmtId="0" fontId="5" fillId="5" borderId="0" xfId="0" applyFont="1" applyFill="1" applyAlignment="1">
      <alignment horizontal="left" indent="1" shrinkToFit="1"/>
    </xf>
    <xf numFmtId="0" fontId="4" fillId="5" borderId="0" xfId="0" applyFont="1" applyFill="1" applyAlignment="1">
      <alignment horizontal="center"/>
    </xf>
    <xf numFmtId="177" fontId="4" fillId="5" borderId="0" xfId="0" applyNumberFormat="1" applyFont="1" applyFill="1" applyAlignment="1">
      <alignment horizontal="distributed" vertical="center" wrapText="1"/>
    </xf>
    <xf numFmtId="177" fontId="4" fillId="5" borderId="0" xfId="0" applyNumberFormat="1" applyFont="1" applyFill="1" applyAlignment="1">
      <alignment horizontal="distributed" vertical="center"/>
    </xf>
    <xf numFmtId="0" fontId="16" fillId="5" borderId="0" xfId="0" applyFont="1" applyFill="1" applyAlignment="1">
      <alignment vertical="center" wrapText="1"/>
    </xf>
    <xf numFmtId="0" fontId="16" fillId="5" borderId="5" xfId="0" applyFont="1" applyFill="1" applyBorder="1" applyAlignment="1">
      <alignment vertical="center" wrapText="1"/>
    </xf>
    <xf numFmtId="0" fontId="6" fillId="5" borderId="5" xfId="0" applyFont="1" applyFill="1" applyBorder="1" applyAlignment="1">
      <alignment horizontal="center" vertical="center"/>
    </xf>
    <xf numFmtId="181" fontId="16" fillId="5" borderId="13" xfId="0" applyNumberFormat="1" applyFont="1" applyFill="1" applyBorder="1" applyAlignment="1">
      <alignment horizontal="right" vertical="center" indent="1"/>
    </xf>
    <xf numFmtId="181" fontId="16" fillId="5" borderId="14" xfId="0" applyNumberFormat="1" applyFont="1" applyFill="1" applyBorder="1" applyAlignment="1">
      <alignment horizontal="right" vertical="center" indent="1"/>
    </xf>
    <xf numFmtId="182" fontId="16" fillId="5" borderId="0" xfId="0" applyNumberFormat="1" applyFont="1" applyFill="1" applyAlignment="1">
      <alignment horizontal="right" vertical="center" indent="1"/>
    </xf>
    <xf numFmtId="0" fontId="6" fillId="5" borderId="13" xfId="0" applyFont="1" applyFill="1" applyBorder="1" applyAlignment="1">
      <alignment horizontal="distributed" vertical="center" indent="1"/>
    </xf>
    <xf numFmtId="181" fontId="16" fillId="5" borderId="0" xfId="0" applyNumberFormat="1" applyFont="1" applyFill="1" applyAlignment="1">
      <alignment horizontal="right" vertical="center" indent="1"/>
    </xf>
    <xf numFmtId="0" fontId="16" fillId="5" borderId="0" xfId="0" applyFont="1" applyFill="1" applyAlignment="1">
      <alignment horizontal="left" vertical="center"/>
    </xf>
    <xf numFmtId="0" fontId="21" fillId="5" borderId="0" xfId="0" applyFont="1" applyFill="1" applyAlignment="1">
      <alignment horizontal="center" vertical="center"/>
    </xf>
    <xf numFmtId="0" fontId="16" fillId="5" borderId="0" xfId="0" applyFont="1" applyFill="1" applyAlignment="1">
      <alignment horizontal="right" vertical="center"/>
    </xf>
    <xf numFmtId="0" fontId="29" fillId="5" borderId="0" xfId="0" applyFont="1" applyFill="1" applyAlignment="1">
      <alignment horizontal="distributed" vertical="center" indent="14"/>
    </xf>
    <xf numFmtId="0" fontId="6" fillId="5" borderId="0" xfId="0" applyFont="1" applyFill="1" applyAlignment="1">
      <alignment horizontal="center" vertical="top"/>
    </xf>
    <xf numFmtId="0" fontId="6" fillId="5" borderId="0" xfId="0" applyFont="1" applyFill="1" applyAlignment="1">
      <alignment horizontal="distributed" vertical="center"/>
    </xf>
    <xf numFmtId="0" fontId="21" fillId="5" borderId="0" xfId="0" applyFont="1" applyFill="1" applyAlignment="1">
      <alignment horizontal="left" vertical="center" wrapText="1" indent="1" shrinkToFit="1"/>
    </xf>
    <xf numFmtId="0" fontId="16" fillId="5" borderId="0" xfId="0" applyFont="1" applyFill="1" applyAlignment="1">
      <alignment horizontal="left" vertical="top" indent="1"/>
    </xf>
    <xf numFmtId="0" fontId="6" fillId="2" borderId="0" xfId="0" applyFont="1" applyFill="1" applyAlignment="1" applyProtection="1">
      <alignment horizontal="center" vertical="center"/>
      <protection locked="0"/>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xf numFmtId="176" fontId="34" fillId="5" borderId="0" xfId="0" applyNumberFormat="1" applyFont="1" applyFill="1" applyAlignment="1">
      <alignment horizontal="center" vertical="center"/>
    </xf>
    <xf numFmtId="176" fontId="34" fillId="5" borderId="5" xfId="0" applyNumberFormat="1" applyFont="1" applyFill="1" applyBorder="1" applyAlignment="1">
      <alignment horizontal="center" vertical="center"/>
    </xf>
    <xf numFmtId="0" fontId="17" fillId="5" borderId="0" xfId="0" applyFont="1" applyFill="1" applyAlignment="1">
      <alignment horizontal="left" vertical="center" indent="1"/>
    </xf>
    <xf numFmtId="0" fontId="17" fillId="5" borderId="5" xfId="0" applyFont="1" applyFill="1" applyBorder="1" applyAlignment="1">
      <alignment horizontal="left" vertical="center" indent="1"/>
    </xf>
    <xf numFmtId="0" fontId="17" fillId="5" borderId="7" xfId="0" applyFont="1" applyFill="1" applyBorder="1" applyAlignment="1">
      <alignment horizontal="left" vertical="center" indent="1"/>
    </xf>
    <xf numFmtId="0" fontId="17" fillId="5" borderId="8" xfId="0" applyFont="1" applyFill="1" applyBorder="1" applyAlignment="1">
      <alignment horizontal="left" vertical="center" indent="1"/>
    </xf>
    <xf numFmtId="0" fontId="6" fillId="5" borderId="6" xfId="0" applyFont="1" applyFill="1" applyBorder="1" applyAlignment="1">
      <alignment horizontal="left" vertical="top"/>
    </xf>
    <xf numFmtId="0" fontId="6" fillId="5" borderId="7" xfId="0" applyFont="1" applyFill="1" applyBorder="1" applyAlignment="1">
      <alignment horizontal="left" vertical="top"/>
    </xf>
    <xf numFmtId="0" fontId="6" fillId="5" borderId="8" xfId="0" applyFont="1" applyFill="1" applyBorder="1" applyAlignment="1">
      <alignment horizontal="left" vertical="top"/>
    </xf>
    <xf numFmtId="0" fontId="17" fillId="5" borderId="2" xfId="0" applyFont="1" applyFill="1" applyBorder="1" applyAlignment="1">
      <alignment horizontal="left" vertical="center" indent="1"/>
    </xf>
    <xf numFmtId="0" fontId="17" fillId="5" borderId="3" xfId="0" applyFont="1" applyFill="1" applyBorder="1" applyAlignment="1">
      <alignment horizontal="left" vertical="center" indent="1"/>
    </xf>
    <xf numFmtId="0" fontId="6" fillId="5" borderId="1" xfId="0" applyFont="1" applyFill="1" applyBorder="1" applyAlignment="1">
      <alignment horizontal="distributed" vertical="center" wrapText="1" indent="1"/>
    </xf>
    <xf numFmtId="0" fontId="6" fillId="5" borderId="2" xfId="0" applyFont="1" applyFill="1" applyBorder="1" applyAlignment="1">
      <alignment horizontal="distributed" vertical="center" indent="1"/>
    </xf>
    <xf numFmtId="0" fontId="6" fillId="5" borderId="2" xfId="0" applyFont="1" applyFill="1" applyBorder="1" applyAlignment="1">
      <alignment horizontal="distributed" vertical="center" wrapText="1" indent="1"/>
    </xf>
    <xf numFmtId="183" fontId="16" fillId="5" borderId="2" xfId="0" applyNumberFormat="1" applyFont="1" applyFill="1" applyBorder="1" applyAlignment="1">
      <alignment horizontal="center" vertical="center"/>
    </xf>
    <xf numFmtId="0" fontId="16" fillId="5" borderId="2" xfId="0" applyFont="1" applyFill="1" applyBorder="1" applyAlignment="1">
      <alignment horizontal="center" vertical="center"/>
    </xf>
    <xf numFmtId="0" fontId="16" fillId="5" borderId="2" xfId="0" applyFont="1" applyFill="1" applyBorder="1" applyAlignment="1">
      <alignment horizontal="right" vertical="center"/>
    </xf>
    <xf numFmtId="0" fontId="18" fillId="5" borderId="22" xfId="0" applyFont="1" applyFill="1" applyBorder="1" applyAlignment="1">
      <alignment horizontal="center" vertical="center"/>
    </xf>
    <xf numFmtId="0" fontId="18" fillId="5" borderId="23" xfId="0" applyFont="1" applyFill="1" applyBorder="1" applyAlignment="1">
      <alignment horizontal="center" vertical="center"/>
    </xf>
    <xf numFmtId="0" fontId="18" fillId="5" borderId="24" xfId="0" applyFont="1" applyFill="1" applyBorder="1" applyAlignment="1">
      <alignment horizontal="center" vertical="center"/>
    </xf>
    <xf numFmtId="0" fontId="3" fillId="5" borderId="17" xfId="0" applyFont="1" applyFill="1" applyBorder="1" applyAlignment="1">
      <alignment horizontal="left" vertical="center" wrapText="1" indent="1"/>
    </xf>
    <xf numFmtId="41" fontId="17" fillId="5" borderId="0" xfId="0" applyNumberFormat="1" applyFont="1" applyFill="1" applyAlignment="1"/>
    <xf numFmtId="0" fontId="3" fillId="5" borderId="18" xfId="0" applyFont="1" applyFill="1" applyBorder="1" applyAlignment="1">
      <alignment horizontal="left" vertical="center" indent="1"/>
    </xf>
    <xf numFmtId="41" fontId="17" fillId="2" borderId="0" xfId="0" applyNumberFormat="1" applyFont="1" applyFill="1" applyAlignment="1" applyProtection="1">
      <protection locked="0"/>
    </xf>
    <xf numFmtId="0" fontId="16" fillId="5" borderId="19" xfId="0" applyFont="1" applyFill="1" applyBorder="1" applyAlignment="1">
      <alignment horizontal="center" vertical="center"/>
    </xf>
    <xf numFmtId="0" fontId="16" fillId="5" borderId="20" xfId="0" applyFont="1" applyFill="1" applyBorder="1" applyAlignment="1">
      <alignment horizontal="center" vertical="center"/>
    </xf>
    <xf numFmtId="41" fontId="17" fillId="5" borderId="20" xfId="0" applyNumberFormat="1" applyFont="1" applyFill="1" applyBorder="1" applyAlignment="1"/>
    <xf numFmtId="0" fontId="16" fillId="5" borderId="20" xfId="0" applyFont="1" applyFill="1" applyBorder="1" applyAlignment="1">
      <alignment horizontal="left" vertical="center" indent="1"/>
    </xf>
    <xf numFmtId="0" fontId="16" fillId="5" borderId="21" xfId="0" applyFont="1" applyFill="1" applyBorder="1" applyAlignment="1">
      <alignment horizontal="left" vertical="center" indent="1"/>
    </xf>
    <xf numFmtId="41" fontId="3" fillId="5" borderId="0" xfId="0" applyNumberFormat="1" applyFont="1" applyFill="1" applyAlignment="1">
      <alignment horizontal="left" vertical="center"/>
    </xf>
    <xf numFmtId="0" fontId="3" fillId="5" borderId="18" xfId="0" applyFont="1" applyFill="1" applyBorder="1" applyAlignment="1">
      <alignment horizontal="left" vertical="center"/>
    </xf>
    <xf numFmtId="0" fontId="6" fillId="5" borderId="0" xfId="0" applyFont="1" applyFill="1" applyAlignment="1">
      <alignment horizontal="left" vertical="center" wrapText="1" indent="1"/>
    </xf>
    <xf numFmtId="0" fontId="6" fillId="5" borderId="18" xfId="0" applyFont="1" applyFill="1" applyBorder="1" applyAlignment="1">
      <alignment horizontal="left" vertical="center" wrapText="1" indent="1"/>
    </xf>
    <xf numFmtId="0" fontId="4" fillId="5" borderId="0" xfId="0" applyNumberFormat="1" applyFont="1" applyFill="1">
      <alignment vertical="center"/>
    </xf>
    <xf numFmtId="0" fontId="23" fillId="4" borderId="0" xfId="0" applyFont="1" applyFill="1" applyAlignment="1">
      <alignment horizontal="center" vertical="center"/>
    </xf>
    <xf numFmtId="0" fontId="3" fillId="4" borderId="0" xfId="0" applyFont="1" applyFill="1" applyAlignment="1">
      <alignment vertical="center"/>
    </xf>
  </cellXfs>
  <cellStyles count="2">
    <cellStyle name="桁区切り" xfId="1" builtinId="6"/>
    <cellStyle name="標準" xfId="0" builtinId="0"/>
  </cellStyles>
  <dxfs count="0"/>
  <tableStyles count="0" defaultTableStyle="TableStyleMedium2" defaultPivotStyle="PivotStyleLight16"/>
  <colors>
    <mruColors>
      <color rgb="FFEBF5FF"/>
      <color rgb="FFFFFF99"/>
      <color rgb="FFEBFFEB"/>
      <color rgb="FFD9ECFF"/>
      <color rgb="FF99CCFF"/>
      <color rgb="FFE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hyperlink" Target="#&#20132;&#20184;&#30003;&#35531;&#26360;!A1"/><Relationship Id="rId3" Type="http://schemas.openxmlformats.org/officeDocument/2006/relationships/hyperlink" Target="#&#21454;&#25903;&#27770;&#31639;&#26360;!A1"/><Relationship Id="rId7" Type="http://schemas.openxmlformats.org/officeDocument/2006/relationships/hyperlink" Target="#&#24565;&#26360;!A1"/><Relationship Id="rId2" Type="http://schemas.openxmlformats.org/officeDocument/2006/relationships/hyperlink" Target="#&#35531;&#27714;&#26360;!A1"/><Relationship Id="rId1" Type="http://schemas.openxmlformats.org/officeDocument/2006/relationships/hyperlink" Target="#&#23455;&#32318;&#22577;&#21578;&#26360;!A1"/><Relationship Id="rId6" Type="http://schemas.openxmlformats.org/officeDocument/2006/relationships/hyperlink" Target="#&#22996;&#20219;&#29366;!A1"/><Relationship Id="rId5" Type="http://schemas.openxmlformats.org/officeDocument/2006/relationships/hyperlink" Target="#&#20107;&#26989;&#35336;&#30011;&#26360;!A1"/><Relationship Id="rId4" Type="http://schemas.openxmlformats.org/officeDocument/2006/relationships/hyperlink" Target="#&#21454;&#25903;&#20104;&#31639;&#26360;!A1"/><Relationship Id="rId9" Type="http://schemas.openxmlformats.org/officeDocument/2006/relationships/hyperlink" Target="#&#26082;&#23384;&#27738;&#27700;&#20966;&#29702;&#26045;&#35373;&#12398;&#20966;&#29702;&#26041;&#27861;&#30906;&#35469;&#26360;!A1"/></Relationships>
</file>

<file path=xl/drawings/_rels/drawing10.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2.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3.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4.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5.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6.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7.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8.xml.rels><?xml version="1.0" encoding="UTF-8" standalone="yes"?>
<Relationships xmlns="http://schemas.openxmlformats.org/package/2006/relationships"><Relationship Id="rId1" Type="http://schemas.openxmlformats.org/officeDocument/2006/relationships/hyperlink" Target="#&#20837;&#21147;&#34920;!A1"/></Relationships>
</file>

<file path=xl/drawings/_rels/drawing9.xml.rels><?xml version="1.0" encoding="UTF-8" standalone="yes"?>
<Relationships xmlns="http://schemas.openxmlformats.org/package/2006/relationships"><Relationship Id="rId1" Type="http://schemas.openxmlformats.org/officeDocument/2006/relationships/hyperlink" Target="#&#20837;&#21147;&#34920;!A1"/></Relationships>
</file>

<file path=xl/drawings/drawing1.xml><?xml version="1.0" encoding="utf-8"?>
<xdr:wsDr xmlns:xdr="http://schemas.openxmlformats.org/drawingml/2006/spreadsheetDrawing" xmlns:a="http://schemas.openxmlformats.org/drawingml/2006/main">
  <xdr:twoCellAnchor>
    <xdr:from>
      <xdr:col>21</xdr:col>
      <xdr:colOff>0</xdr:colOff>
      <xdr:row>32</xdr:row>
      <xdr:rowOff>0</xdr:rowOff>
    </xdr:from>
    <xdr:to>
      <xdr:col>21</xdr:col>
      <xdr:colOff>226218</xdr:colOff>
      <xdr:row>34</xdr:row>
      <xdr:rowOff>5953</xdr:rowOff>
    </xdr:to>
    <xdr:sp macro="" textlink="">
      <xdr:nvSpPr>
        <xdr:cNvPr id="17" name="正方形/長方形 16">
          <a:extLst>
            <a:ext uri="{FF2B5EF4-FFF2-40B4-BE49-F238E27FC236}">
              <a16:creationId xmlns:a16="http://schemas.microsoft.com/office/drawing/2014/main" id="{2D69887B-78E1-4040-9668-230B7230B673}"/>
            </a:ext>
          </a:extLst>
        </xdr:cNvPr>
        <xdr:cNvSpPr/>
      </xdr:nvSpPr>
      <xdr:spPr>
        <a:xfrm>
          <a:off x="5655469" y="38100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34</xdr:row>
      <xdr:rowOff>0</xdr:rowOff>
    </xdr:from>
    <xdr:to>
      <xdr:col>21</xdr:col>
      <xdr:colOff>226218</xdr:colOff>
      <xdr:row>36</xdr:row>
      <xdr:rowOff>5953</xdr:rowOff>
    </xdr:to>
    <xdr:sp macro="" textlink="">
      <xdr:nvSpPr>
        <xdr:cNvPr id="18" name="正方形/長方形 17">
          <a:extLst>
            <a:ext uri="{FF2B5EF4-FFF2-40B4-BE49-F238E27FC236}">
              <a16:creationId xmlns:a16="http://schemas.microsoft.com/office/drawing/2014/main" id="{B364A165-D226-4025-8EAA-3E11CBAACD8E}"/>
            </a:ext>
          </a:extLst>
        </xdr:cNvPr>
        <xdr:cNvSpPr/>
      </xdr:nvSpPr>
      <xdr:spPr>
        <a:xfrm>
          <a:off x="5655469" y="404812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36</xdr:row>
      <xdr:rowOff>0</xdr:rowOff>
    </xdr:from>
    <xdr:to>
      <xdr:col>21</xdr:col>
      <xdr:colOff>226218</xdr:colOff>
      <xdr:row>38</xdr:row>
      <xdr:rowOff>5953</xdr:rowOff>
    </xdr:to>
    <xdr:sp macro="" textlink="">
      <xdr:nvSpPr>
        <xdr:cNvPr id="19" name="正方形/長方形 18">
          <a:extLst>
            <a:ext uri="{FF2B5EF4-FFF2-40B4-BE49-F238E27FC236}">
              <a16:creationId xmlns:a16="http://schemas.microsoft.com/office/drawing/2014/main" id="{AA5CE6E6-6594-49B1-8F9D-4FB48F4B5323}"/>
            </a:ext>
          </a:extLst>
        </xdr:cNvPr>
        <xdr:cNvSpPr/>
      </xdr:nvSpPr>
      <xdr:spPr>
        <a:xfrm>
          <a:off x="5655469" y="428625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38</xdr:row>
      <xdr:rowOff>0</xdr:rowOff>
    </xdr:from>
    <xdr:to>
      <xdr:col>21</xdr:col>
      <xdr:colOff>226218</xdr:colOff>
      <xdr:row>40</xdr:row>
      <xdr:rowOff>5953</xdr:rowOff>
    </xdr:to>
    <xdr:sp macro="" textlink="">
      <xdr:nvSpPr>
        <xdr:cNvPr id="20" name="正方形/長方形 19">
          <a:extLst>
            <a:ext uri="{FF2B5EF4-FFF2-40B4-BE49-F238E27FC236}">
              <a16:creationId xmlns:a16="http://schemas.microsoft.com/office/drawing/2014/main" id="{232FAE51-42D4-4951-8819-D7CD98045595}"/>
            </a:ext>
          </a:extLst>
        </xdr:cNvPr>
        <xdr:cNvSpPr/>
      </xdr:nvSpPr>
      <xdr:spPr>
        <a:xfrm>
          <a:off x="5655469" y="4524375"/>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0</xdr:colOff>
      <xdr:row>40</xdr:row>
      <xdr:rowOff>0</xdr:rowOff>
    </xdr:from>
    <xdr:to>
      <xdr:col>21</xdr:col>
      <xdr:colOff>226218</xdr:colOff>
      <xdr:row>42</xdr:row>
      <xdr:rowOff>5953</xdr:rowOff>
    </xdr:to>
    <xdr:sp macro="" textlink="">
      <xdr:nvSpPr>
        <xdr:cNvPr id="21" name="正方形/長方形 20">
          <a:extLst>
            <a:ext uri="{FF2B5EF4-FFF2-40B4-BE49-F238E27FC236}">
              <a16:creationId xmlns:a16="http://schemas.microsoft.com/office/drawing/2014/main" id="{072504E9-FD66-4FEC-9D1B-0606DD6139B3}"/>
            </a:ext>
          </a:extLst>
        </xdr:cNvPr>
        <xdr:cNvSpPr/>
      </xdr:nvSpPr>
      <xdr:spPr>
        <a:xfrm>
          <a:off x="5655469" y="4762500"/>
          <a:ext cx="226218" cy="24407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2</xdr:colOff>
      <xdr:row>18</xdr:row>
      <xdr:rowOff>114300</xdr:rowOff>
    </xdr:from>
    <xdr:ext cx="1258097" cy="379172"/>
    <xdr:sp macro="" textlink="">
      <xdr:nvSpPr>
        <xdr:cNvPr id="23" name="四角形: 角を丸くする 22">
          <a:hlinkClick xmlns:r="http://schemas.openxmlformats.org/officeDocument/2006/relationships" r:id="rId1"/>
          <a:extLst>
            <a:ext uri="{FF2B5EF4-FFF2-40B4-BE49-F238E27FC236}">
              <a16:creationId xmlns:a16="http://schemas.microsoft.com/office/drawing/2014/main" id="{37B45DB2-5EC8-4CA6-A540-2817838C66A7}"/>
            </a:ext>
          </a:extLst>
        </xdr:cNvPr>
        <xdr:cNvSpPr/>
      </xdr:nvSpPr>
      <xdr:spPr>
        <a:xfrm>
          <a:off x="12544427" y="316230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実績報告書へ</a:t>
          </a:r>
        </a:p>
      </xdr:txBody>
    </xdr:sp>
    <xdr:clientData/>
  </xdr:oneCellAnchor>
  <xdr:oneCellAnchor>
    <xdr:from>
      <xdr:col>18</xdr:col>
      <xdr:colOff>0</xdr:colOff>
      <xdr:row>22</xdr:row>
      <xdr:rowOff>104775</xdr:rowOff>
    </xdr:from>
    <xdr:ext cx="1165724" cy="379172"/>
    <xdr:sp macro="" textlink="">
      <xdr:nvSpPr>
        <xdr:cNvPr id="24" name="四角形: 角を丸くする 23">
          <a:hlinkClick xmlns:r="http://schemas.openxmlformats.org/officeDocument/2006/relationships" r:id="rId2"/>
          <a:extLst>
            <a:ext uri="{FF2B5EF4-FFF2-40B4-BE49-F238E27FC236}">
              <a16:creationId xmlns:a16="http://schemas.microsoft.com/office/drawing/2014/main" id="{6DCDDA93-4AE9-4457-B780-302F11155068}"/>
            </a:ext>
          </a:extLst>
        </xdr:cNvPr>
        <xdr:cNvSpPr/>
      </xdr:nvSpPr>
      <xdr:spPr>
        <a:xfrm>
          <a:off x="12544425" y="3667125"/>
          <a:ext cx="1165724"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請 求 書 へ</a:t>
          </a:r>
        </a:p>
      </xdr:txBody>
    </xdr:sp>
    <xdr:clientData/>
  </xdr:oneCellAnchor>
  <xdr:twoCellAnchor>
    <xdr:from>
      <xdr:col>2</xdr:col>
      <xdr:colOff>1047750</xdr:colOff>
      <xdr:row>1</xdr:row>
      <xdr:rowOff>104775</xdr:rowOff>
    </xdr:from>
    <xdr:to>
      <xdr:col>11</xdr:col>
      <xdr:colOff>371475</xdr:colOff>
      <xdr:row>7</xdr:row>
      <xdr:rowOff>104775</xdr:rowOff>
    </xdr:to>
    <xdr:sp macro="" textlink="">
      <xdr:nvSpPr>
        <xdr:cNvPr id="29" name="四角形: 角を丸くする 28">
          <a:extLst>
            <a:ext uri="{FF2B5EF4-FFF2-40B4-BE49-F238E27FC236}">
              <a16:creationId xmlns:a16="http://schemas.microsoft.com/office/drawing/2014/main" id="{CDA74B7F-F924-4CBD-9FE7-B348988D4103}"/>
            </a:ext>
          </a:extLst>
        </xdr:cNvPr>
        <xdr:cNvSpPr/>
      </xdr:nvSpPr>
      <xdr:spPr>
        <a:xfrm>
          <a:off x="1733550" y="104775"/>
          <a:ext cx="4733925" cy="1066800"/>
        </a:xfrm>
        <a:custGeom>
          <a:avLst/>
          <a:gdLst>
            <a:gd name="connsiteX0" fmla="*/ 0 w 4733925"/>
            <a:gd name="connsiteY0" fmla="*/ 177804 h 1066800"/>
            <a:gd name="connsiteX1" fmla="*/ 177804 w 4733925"/>
            <a:gd name="connsiteY1" fmla="*/ 0 h 1066800"/>
            <a:gd name="connsiteX2" fmla="*/ 768877 w 4733925"/>
            <a:gd name="connsiteY2" fmla="*/ 0 h 1066800"/>
            <a:gd name="connsiteX3" fmla="*/ 1228600 w 4733925"/>
            <a:gd name="connsiteY3" fmla="*/ 0 h 1066800"/>
            <a:gd name="connsiteX4" fmla="*/ 1863456 w 4733925"/>
            <a:gd name="connsiteY4" fmla="*/ 0 h 1066800"/>
            <a:gd name="connsiteX5" fmla="*/ 2323179 w 4733925"/>
            <a:gd name="connsiteY5" fmla="*/ 0 h 1066800"/>
            <a:gd name="connsiteX6" fmla="*/ 2782903 w 4733925"/>
            <a:gd name="connsiteY6" fmla="*/ 0 h 1066800"/>
            <a:gd name="connsiteX7" fmla="*/ 3198843 w 4733925"/>
            <a:gd name="connsiteY7" fmla="*/ 0 h 1066800"/>
            <a:gd name="connsiteX8" fmla="*/ 3614783 w 4733925"/>
            <a:gd name="connsiteY8" fmla="*/ 0 h 1066800"/>
            <a:gd name="connsiteX9" fmla="*/ 4074506 w 4733925"/>
            <a:gd name="connsiteY9" fmla="*/ 0 h 1066800"/>
            <a:gd name="connsiteX10" fmla="*/ 4556121 w 4733925"/>
            <a:gd name="connsiteY10" fmla="*/ 0 h 1066800"/>
            <a:gd name="connsiteX11" fmla="*/ 4733925 w 4733925"/>
            <a:gd name="connsiteY11" fmla="*/ 177804 h 1066800"/>
            <a:gd name="connsiteX12" fmla="*/ 4733925 w 4733925"/>
            <a:gd name="connsiteY12" fmla="*/ 512064 h 1066800"/>
            <a:gd name="connsiteX13" fmla="*/ 4733925 w 4733925"/>
            <a:gd name="connsiteY13" fmla="*/ 888996 h 1066800"/>
            <a:gd name="connsiteX14" fmla="*/ 4556121 w 4733925"/>
            <a:gd name="connsiteY14" fmla="*/ 1066800 h 1066800"/>
            <a:gd name="connsiteX15" fmla="*/ 4096398 w 4733925"/>
            <a:gd name="connsiteY15" fmla="*/ 1066800 h 1066800"/>
            <a:gd name="connsiteX16" fmla="*/ 3549108 w 4733925"/>
            <a:gd name="connsiteY16" fmla="*/ 1066800 h 1066800"/>
            <a:gd name="connsiteX17" fmla="*/ 3089385 w 4733925"/>
            <a:gd name="connsiteY17" fmla="*/ 1066800 h 1066800"/>
            <a:gd name="connsiteX18" fmla="*/ 2629662 w 4733925"/>
            <a:gd name="connsiteY18" fmla="*/ 1066800 h 1066800"/>
            <a:gd name="connsiteX19" fmla="*/ 2082372 w 4733925"/>
            <a:gd name="connsiteY19" fmla="*/ 1066800 h 1066800"/>
            <a:gd name="connsiteX20" fmla="*/ 1447516 w 4733925"/>
            <a:gd name="connsiteY20" fmla="*/ 1066800 h 1066800"/>
            <a:gd name="connsiteX21" fmla="*/ 900226 w 4733925"/>
            <a:gd name="connsiteY21" fmla="*/ 1066800 h 1066800"/>
            <a:gd name="connsiteX22" fmla="*/ 177804 w 4733925"/>
            <a:gd name="connsiteY22" fmla="*/ 1066800 h 1066800"/>
            <a:gd name="connsiteX23" fmla="*/ 0 w 4733925"/>
            <a:gd name="connsiteY23" fmla="*/ 888996 h 1066800"/>
            <a:gd name="connsiteX24" fmla="*/ 0 w 4733925"/>
            <a:gd name="connsiteY24" fmla="*/ 554736 h 1066800"/>
            <a:gd name="connsiteX25" fmla="*/ 0 w 4733925"/>
            <a:gd name="connsiteY25" fmla="*/ 177804 h 1066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733925" h="1066800" extrusionOk="0">
              <a:moveTo>
                <a:pt x="0" y="177804"/>
              </a:moveTo>
              <a:cubicBezTo>
                <a:pt x="3790" y="82273"/>
                <a:pt x="97621" y="7988"/>
                <a:pt x="177804" y="0"/>
              </a:cubicBezTo>
              <a:cubicBezTo>
                <a:pt x="384340" y="-7447"/>
                <a:pt x="477688" y="47258"/>
                <a:pt x="768877" y="0"/>
              </a:cubicBezTo>
              <a:cubicBezTo>
                <a:pt x="1060066" y="-47258"/>
                <a:pt x="1135661" y="2929"/>
                <a:pt x="1228600" y="0"/>
              </a:cubicBezTo>
              <a:cubicBezTo>
                <a:pt x="1321539" y="-2929"/>
                <a:pt x="1645157" y="43380"/>
                <a:pt x="1863456" y="0"/>
              </a:cubicBezTo>
              <a:cubicBezTo>
                <a:pt x="2081755" y="-43380"/>
                <a:pt x="2186897" y="43171"/>
                <a:pt x="2323179" y="0"/>
              </a:cubicBezTo>
              <a:cubicBezTo>
                <a:pt x="2459461" y="-43171"/>
                <a:pt x="2605706" y="21257"/>
                <a:pt x="2782903" y="0"/>
              </a:cubicBezTo>
              <a:cubicBezTo>
                <a:pt x="2960100" y="-21257"/>
                <a:pt x="3037333" y="15882"/>
                <a:pt x="3198843" y="0"/>
              </a:cubicBezTo>
              <a:cubicBezTo>
                <a:pt x="3360353" y="-15882"/>
                <a:pt x="3495989" y="12178"/>
                <a:pt x="3614783" y="0"/>
              </a:cubicBezTo>
              <a:cubicBezTo>
                <a:pt x="3733577" y="-12178"/>
                <a:pt x="3911262" y="16669"/>
                <a:pt x="4074506" y="0"/>
              </a:cubicBezTo>
              <a:cubicBezTo>
                <a:pt x="4237750" y="-16669"/>
                <a:pt x="4413761" y="30432"/>
                <a:pt x="4556121" y="0"/>
              </a:cubicBezTo>
              <a:cubicBezTo>
                <a:pt x="4649874" y="-3006"/>
                <a:pt x="4721259" y="83559"/>
                <a:pt x="4733925" y="177804"/>
              </a:cubicBezTo>
              <a:cubicBezTo>
                <a:pt x="4755798" y="323324"/>
                <a:pt x="4729332" y="347042"/>
                <a:pt x="4733925" y="512064"/>
              </a:cubicBezTo>
              <a:cubicBezTo>
                <a:pt x="4738518" y="677086"/>
                <a:pt x="4715324" y="806721"/>
                <a:pt x="4733925" y="888996"/>
              </a:cubicBezTo>
              <a:cubicBezTo>
                <a:pt x="4741744" y="977383"/>
                <a:pt x="4659528" y="1047970"/>
                <a:pt x="4556121" y="1066800"/>
              </a:cubicBezTo>
              <a:cubicBezTo>
                <a:pt x="4455663" y="1095372"/>
                <a:pt x="4219134" y="1042864"/>
                <a:pt x="4096398" y="1066800"/>
              </a:cubicBezTo>
              <a:cubicBezTo>
                <a:pt x="3973662" y="1090736"/>
                <a:pt x="3683006" y="1037344"/>
                <a:pt x="3549108" y="1066800"/>
              </a:cubicBezTo>
              <a:cubicBezTo>
                <a:pt x="3415210" y="1096256"/>
                <a:pt x="3227518" y="1045309"/>
                <a:pt x="3089385" y="1066800"/>
              </a:cubicBezTo>
              <a:cubicBezTo>
                <a:pt x="2951252" y="1088291"/>
                <a:pt x="2823840" y="1018532"/>
                <a:pt x="2629662" y="1066800"/>
              </a:cubicBezTo>
              <a:cubicBezTo>
                <a:pt x="2435484" y="1115068"/>
                <a:pt x="2217965" y="1022087"/>
                <a:pt x="2082372" y="1066800"/>
              </a:cubicBezTo>
              <a:cubicBezTo>
                <a:pt x="1946779" y="1111513"/>
                <a:pt x="1754412" y="1051432"/>
                <a:pt x="1447516" y="1066800"/>
              </a:cubicBezTo>
              <a:cubicBezTo>
                <a:pt x="1140620" y="1082168"/>
                <a:pt x="1122479" y="1051973"/>
                <a:pt x="900226" y="1066800"/>
              </a:cubicBezTo>
              <a:cubicBezTo>
                <a:pt x="677973" y="1081627"/>
                <a:pt x="350149" y="1040312"/>
                <a:pt x="177804" y="1066800"/>
              </a:cubicBezTo>
              <a:cubicBezTo>
                <a:pt x="73810" y="1056582"/>
                <a:pt x="4407" y="997050"/>
                <a:pt x="0" y="888996"/>
              </a:cubicBezTo>
              <a:cubicBezTo>
                <a:pt x="-11448" y="737383"/>
                <a:pt x="35903" y="670394"/>
                <a:pt x="0" y="554736"/>
              </a:cubicBezTo>
              <a:cubicBezTo>
                <a:pt x="-35903" y="439078"/>
                <a:pt x="36131" y="302932"/>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18</xdr:col>
      <xdr:colOff>19051</xdr:colOff>
      <xdr:row>26</xdr:row>
      <xdr:rowOff>95250</xdr:rowOff>
    </xdr:from>
    <xdr:ext cx="1258097" cy="379172"/>
    <xdr:sp macro="" textlink="">
      <xdr:nvSpPr>
        <xdr:cNvPr id="31" name="四角形: 角を丸くする 30">
          <a:hlinkClick xmlns:r="http://schemas.openxmlformats.org/officeDocument/2006/relationships" r:id="rId3"/>
          <a:extLst>
            <a:ext uri="{FF2B5EF4-FFF2-40B4-BE49-F238E27FC236}">
              <a16:creationId xmlns:a16="http://schemas.microsoft.com/office/drawing/2014/main" id="{D9DF9434-631E-49C6-896F-0934DDDB012F}"/>
            </a:ext>
          </a:extLst>
        </xdr:cNvPr>
        <xdr:cNvSpPr/>
      </xdr:nvSpPr>
      <xdr:spPr>
        <a:xfrm>
          <a:off x="12563476" y="417195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収支決算書へ</a:t>
          </a:r>
        </a:p>
      </xdr:txBody>
    </xdr:sp>
    <xdr:clientData/>
  </xdr:oneCellAnchor>
  <xdr:twoCellAnchor>
    <xdr:from>
      <xdr:col>16</xdr:col>
      <xdr:colOff>882312</xdr:colOff>
      <xdr:row>32</xdr:row>
      <xdr:rowOff>9524</xdr:rowOff>
    </xdr:from>
    <xdr:to>
      <xdr:col>16</xdr:col>
      <xdr:colOff>1133473</xdr:colOff>
      <xdr:row>68</xdr:row>
      <xdr:rowOff>247648</xdr:rowOff>
    </xdr:to>
    <xdr:sp macro="" textlink="">
      <xdr:nvSpPr>
        <xdr:cNvPr id="9" name="右大かっこ 8">
          <a:extLst>
            <a:ext uri="{FF2B5EF4-FFF2-40B4-BE49-F238E27FC236}">
              <a16:creationId xmlns:a16="http://schemas.microsoft.com/office/drawing/2014/main" id="{83F05E3C-7BE0-4C1D-AD8C-A906D5FCB3AB}"/>
            </a:ext>
          </a:extLst>
        </xdr:cNvPr>
        <xdr:cNvSpPr/>
      </xdr:nvSpPr>
      <xdr:spPr>
        <a:xfrm flipH="1" flipV="1">
          <a:off x="10769262" y="5895974"/>
          <a:ext cx="251161" cy="4914899"/>
        </a:xfrm>
        <a:prstGeom prst="rightBracket">
          <a:avLst>
            <a:gd name="adj" fmla="val 71491"/>
          </a:avLst>
        </a:prstGeom>
        <a:ln w="28575">
          <a:solidFill>
            <a:schemeClr val="tx1">
              <a:lumMod val="50000"/>
              <a:lumOff val="50000"/>
            </a:schemeClr>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38</xdr:row>
      <xdr:rowOff>0</xdr:rowOff>
    </xdr:from>
    <xdr:to>
      <xdr:col>16</xdr:col>
      <xdr:colOff>904875</xdr:colOff>
      <xdr:row>38</xdr:row>
      <xdr:rowOff>0</xdr:rowOff>
    </xdr:to>
    <xdr:cxnSp macro="">
      <xdr:nvCxnSpPr>
        <xdr:cNvPr id="11" name="直線矢印コネクタ 10">
          <a:extLst>
            <a:ext uri="{FF2B5EF4-FFF2-40B4-BE49-F238E27FC236}">
              <a16:creationId xmlns:a16="http://schemas.microsoft.com/office/drawing/2014/main" id="{43D4B5AE-1DBF-4626-81B8-B75754668AB9}"/>
            </a:ext>
          </a:extLst>
        </xdr:cNvPr>
        <xdr:cNvCxnSpPr>
          <a:cxnSpLocks/>
        </xdr:cNvCxnSpPr>
      </xdr:nvCxnSpPr>
      <xdr:spPr>
        <a:xfrm>
          <a:off x="8020050" y="6667500"/>
          <a:ext cx="2914650" cy="0"/>
        </a:xfrm>
        <a:prstGeom prst="straightConnector1">
          <a:avLst/>
        </a:prstGeom>
        <a:ln w="38100">
          <a:solidFill>
            <a:schemeClr val="tx1">
              <a:lumMod val="50000"/>
              <a:lumOff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276225</xdr:colOff>
      <xdr:row>82</xdr:row>
      <xdr:rowOff>0</xdr:rowOff>
    </xdr:from>
    <xdr:to>
      <xdr:col>1</xdr:col>
      <xdr:colOff>590550</xdr:colOff>
      <xdr:row>94</xdr:row>
      <xdr:rowOff>219075</xdr:rowOff>
    </xdr:to>
    <xdr:sp macro="" textlink="">
      <xdr:nvSpPr>
        <xdr:cNvPr id="3" name="正方形/長方形 2">
          <a:extLst>
            <a:ext uri="{FF2B5EF4-FFF2-40B4-BE49-F238E27FC236}">
              <a16:creationId xmlns:a16="http://schemas.microsoft.com/office/drawing/2014/main" id="{A9E2ABD3-17A4-2731-49D4-12CBC8C8AEAF}"/>
            </a:ext>
          </a:extLst>
        </xdr:cNvPr>
        <xdr:cNvSpPr/>
      </xdr:nvSpPr>
      <xdr:spPr>
        <a:xfrm>
          <a:off x="276225" y="11344275"/>
          <a:ext cx="314325" cy="17621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rtlCol="0" anchor="ctr" anchorCtr="1"/>
        <a:lstStyle/>
        <a:p>
          <a:pPr algn="l"/>
          <a:r>
            <a:rPr kumimoji="1" lang="ja-JP" altLang="en-US" sz="1400">
              <a:latin typeface="BIZ UDゴシック" panose="020B0400000000000000" pitchFamily="49" charset="-128"/>
              <a:ea typeface="BIZ UDゴシック" panose="020B0400000000000000" pitchFamily="49" charset="-128"/>
            </a:rPr>
            <a:t>請　求　書</a:t>
          </a:r>
        </a:p>
      </xdr:txBody>
    </xdr:sp>
    <xdr:clientData/>
  </xdr:twoCellAnchor>
  <xdr:twoCellAnchor>
    <xdr:from>
      <xdr:col>1</xdr:col>
      <xdr:colOff>19051</xdr:colOff>
      <xdr:row>77</xdr:row>
      <xdr:rowOff>9524</xdr:rowOff>
    </xdr:from>
    <xdr:to>
      <xdr:col>1</xdr:col>
      <xdr:colOff>590551</xdr:colOff>
      <xdr:row>80</xdr:row>
      <xdr:rowOff>238124</xdr:rowOff>
    </xdr:to>
    <xdr:sp macro="" textlink="">
      <xdr:nvSpPr>
        <xdr:cNvPr id="4" name="正方形/長方形 3">
          <a:extLst>
            <a:ext uri="{FF2B5EF4-FFF2-40B4-BE49-F238E27FC236}">
              <a16:creationId xmlns:a16="http://schemas.microsoft.com/office/drawing/2014/main" id="{FDEBD077-BF4A-419C-9EEB-2ACD52B83708}"/>
            </a:ext>
          </a:extLst>
        </xdr:cNvPr>
        <xdr:cNvSpPr/>
      </xdr:nvSpPr>
      <xdr:spPr>
        <a:xfrm>
          <a:off x="19051" y="10820399"/>
          <a:ext cx="571500" cy="504825"/>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0" rIns="0" rtlCol="0" anchor="ctr" anchorCtr="1"/>
        <a:lstStyle/>
        <a:p>
          <a:pPr algn="l"/>
          <a:r>
            <a:rPr kumimoji="1" lang="ja-JP" altLang="en-US" sz="1400">
              <a:latin typeface="BIZ UDゴシック" panose="020B0400000000000000" pitchFamily="49" charset="-128"/>
              <a:ea typeface="BIZ UDゴシック" panose="020B0400000000000000" pitchFamily="49" charset="-128"/>
            </a:rPr>
            <a:t>実績</a:t>
          </a:r>
          <a:endParaRPr kumimoji="1" lang="en-US" altLang="ja-JP" sz="1400">
            <a:latin typeface="BIZ UDゴシック" panose="020B0400000000000000" pitchFamily="49" charset="-128"/>
            <a:ea typeface="BIZ UDゴシック" panose="020B0400000000000000" pitchFamily="49" charset="-128"/>
          </a:endParaRPr>
        </a:p>
        <a:p>
          <a:pPr algn="l"/>
          <a:r>
            <a:rPr kumimoji="1" lang="ja-JP" altLang="en-US" sz="1400">
              <a:latin typeface="BIZ UDゴシック" panose="020B0400000000000000" pitchFamily="49" charset="-128"/>
              <a:ea typeface="BIZ UDゴシック" panose="020B0400000000000000" pitchFamily="49" charset="-128"/>
            </a:rPr>
            <a:t>報告</a:t>
          </a:r>
        </a:p>
      </xdr:txBody>
    </xdr:sp>
    <xdr:clientData/>
  </xdr:twoCellAnchor>
  <xdr:oneCellAnchor>
    <xdr:from>
      <xdr:col>1</xdr:col>
      <xdr:colOff>172113</xdr:colOff>
      <xdr:row>50</xdr:row>
      <xdr:rowOff>4607</xdr:rowOff>
    </xdr:from>
    <xdr:ext cx="306100" cy="1475848"/>
    <xdr:sp macro="" textlink="">
      <xdr:nvSpPr>
        <xdr:cNvPr id="5" name="フローチャート: 他ページ結合子 4">
          <a:extLst>
            <a:ext uri="{FF2B5EF4-FFF2-40B4-BE49-F238E27FC236}">
              <a16:creationId xmlns:a16="http://schemas.microsoft.com/office/drawing/2014/main" id="{9117F40F-1104-4D08-AA7B-A7FF25ECA8BC}"/>
            </a:ext>
          </a:extLst>
        </xdr:cNvPr>
        <xdr:cNvSpPr/>
      </xdr:nvSpPr>
      <xdr:spPr>
        <a:xfrm>
          <a:off x="172113" y="7215032"/>
          <a:ext cx="306100" cy="147584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44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事業計画書</a:t>
          </a:r>
        </a:p>
      </xdr:txBody>
    </xdr:sp>
    <xdr:clientData/>
  </xdr:oneCellAnchor>
  <xdr:oneCellAnchor>
    <xdr:from>
      <xdr:col>1</xdr:col>
      <xdr:colOff>199375</xdr:colOff>
      <xdr:row>10</xdr:row>
      <xdr:rowOff>5257</xdr:rowOff>
    </xdr:from>
    <xdr:ext cx="306100" cy="1794591"/>
    <xdr:sp macro="" textlink="">
      <xdr:nvSpPr>
        <xdr:cNvPr id="6" name="フローチャート: 他ページ結合子 5">
          <a:extLst>
            <a:ext uri="{FF2B5EF4-FFF2-40B4-BE49-F238E27FC236}">
              <a16:creationId xmlns:a16="http://schemas.microsoft.com/office/drawing/2014/main" id="{76BE9B49-9320-488C-A0A7-12959AA3F07A}"/>
            </a:ext>
          </a:extLst>
        </xdr:cNvPr>
        <xdr:cNvSpPr/>
      </xdr:nvSpPr>
      <xdr:spPr>
        <a:xfrm>
          <a:off x="199375" y="2024557"/>
          <a:ext cx="306100" cy="1794591"/>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360000" rIns="36000" bIns="360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交付申請</a:t>
          </a:r>
        </a:p>
      </xdr:txBody>
    </xdr:sp>
    <xdr:clientData/>
  </xdr:oneCellAnchor>
  <xdr:oneCellAnchor>
    <xdr:from>
      <xdr:col>1</xdr:col>
      <xdr:colOff>172770</xdr:colOff>
      <xdr:row>70</xdr:row>
      <xdr:rowOff>0</xdr:rowOff>
    </xdr:from>
    <xdr:ext cx="306100" cy="984818"/>
    <xdr:sp macro="" textlink="">
      <xdr:nvSpPr>
        <xdr:cNvPr id="2" name="フローチャート: 他ページ結合子 1">
          <a:extLst>
            <a:ext uri="{FF2B5EF4-FFF2-40B4-BE49-F238E27FC236}">
              <a16:creationId xmlns:a16="http://schemas.microsoft.com/office/drawing/2014/main" id="{5BE782CC-72D3-4978-A102-E79708538E7A}"/>
            </a:ext>
          </a:extLst>
        </xdr:cNvPr>
        <xdr:cNvSpPr/>
      </xdr:nvSpPr>
      <xdr:spPr>
        <a:xfrm>
          <a:off x="172770" y="9801225"/>
          <a:ext cx="306100" cy="984818"/>
        </a:xfrm>
        <a:prstGeom prst="flowChartOffpageConnector">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wrap="none" lIns="36000" tIns="144000" rIns="36000" bIns="108000" rtlCol="0" anchor="ctr" anchorCtr="1">
          <a:spAutoFit/>
        </a:bodyPr>
        <a:lstStyle/>
        <a:p>
          <a:pPr algn="l"/>
          <a:r>
            <a:rPr kumimoji="1" lang="ja-JP" altLang="en-US" sz="1400">
              <a:latin typeface="BIZ UDゴシック" panose="020B0400000000000000" pitchFamily="49" charset="-128"/>
              <a:ea typeface="BIZ UDゴシック" panose="020B0400000000000000" pitchFamily="49" charset="-128"/>
            </a:rPr>
            <a:t>委任状</a:t>
          </a:r>
        </a:p>
      </xdr:txBody>
    </xdr:sp>
    <xdr:clientData/>
  </xdr:oneCellAnchor>
  <xdr:oneCellAnchor>
    <xdr:from>
      <xdr:col>18</xdr:col>
      <xdr:colOff>2</xdr:colOff>
      <xdr:row>2</xdr:row>
      <xdr:rowOff>228600</xdr:rowOff>
    </xdr:from>
    <xdr:ext cx="1258097" cy="379172"/>
    <xdr:sp macro="" textlink="">
      <xdr:nvSpPr>
        <xdr:cNvPr id="12" name="四角形: 角を丸くする 11">
          <a:hlinkClick xmlns:r="http://schemas.openxmlformats.org/officeDocument/2006/relationships" r:id="rId4"/>
          <a:extLst>
            <a:ext uri="{FF2B5EF4-FFF2-40B4-BE49-F238E27FC236}">
              <a16:creationId xmlns:a16="http://schemas.microsoft.com/office/drawing/2014/main" id="{006B588C-747A-41A8-9C50-65A59807D319}"/>
            </a:ext>
          </a:extLst>
        </xdr:cNvPr>
        <xdr:cNvSpPr/>
      </xdr:nvSpPr>
      <xdr:spPr>
        <a:xfrm>
          <a:off x="12544427" y="70485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収支予算書へ</a:t>
          </a:r>
        </a:p>
      </xdr:txBody>
    </xdr:sp>
    <xdr:clientData/>
  </xdr:oneCellAnchor>
  <xdr:oneCellAnchor>
    <xdr:from>
      <xdr:col>18</xdr:col>
      <xdr:colOff>1</xdr:colOff>
      <xdr:row>6</xdr:row>
      <xdr:rowOff>114300</xdr:rowOff>
    </xdr:from>
    <xdr:ext cx="1258097" cy="379172"/>
    <xdr:sp macro="" textlink="">
      <xdr:nvSpPr>
        <xdr:cNvPr id="13" name="四角形: 角を丸くする 12">
          <a:hlinkClick xmlns:r="http://schemas.openxmlformats.org/officeDocument/2006/relationships" r:id="rId5"/>
          <a:extLst>
            <a:ext uri="{FF2B5EF4-FFF2-40B4-BE49-F238E27FC236}">
              <a16:creationId xmlns:a16="http://schemas.microsoft.com/office/drawing/2014/main" id="{D469A2FD-6CE1-4BF8-9F9F-B15E291ECE9B}"/>
            </a:ext>
          </a:extLst>
        </xdr:cNvPr>
        <xdr:cNvSpPr/>
      </xdr:nvSpPr>
      <xdr:spPr>
        <a:xfrm>
          <a:off x="12544426" y="1181100"/>
          <a:ext cx="1258097"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事業計画書へ</a:t>
          </a:r>
        </a:p>
      </xdr:txBody>
    </xdr:sp>
    <xdr:clientData/>
  </xdr:oneCellAnchor>
  <xdr:oneCellAnchor>
    <xdr:from>
      <xdr:col>18</xdr:col>
      <xdr:colOff>0</xdr:colOff>
      <xdr:row>8</xdr:row>
      <xdr:rowOff>114300</xdr:rowOff>
    </xdr:from>
    <xdr:ext cx="1165724" cy="379172"/>
    <xdr:sp macro="" textlink="">
      <xdr:nvSpPr>
        <xdr:cNvPr id="14" name="四角形: 角を丸くする 13">
          <a:hlinkClick xmlns:r="http://schemas.openxmlformats.org/officeDocument/2006/relationships" r:id="rId6"/>
          <a:extLst>
            <a:ext uri="{FF2B5EF4-FFF2-40B4-BE49-F238E27FC236}">
              <a16:creationId xmlns:a16="http://schemas.microsoft.com/office/drawing/2014/main" id="{708FCB11-A96F-4FAC-8B2A-4B68A1711D1E}"/>
            </a:ext>
          </a:extLst>
        </xdr:cNvPr>
        <xdr:cNvSpPr/>
      </xdr:nvSpPr>
      <xdr:spPr>
        <a:xfrm>
          <a:off x="12544425" y="1657350"/>
          <a:ext cx="1165724"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委</a:t>
          </a:r>
          <a:r>
            <a:rPr kumimoji="1" lang="ja-JP" altLang="en-US" sz="1400" baseline="0">
              <a:solidFill>
                <a:schemeClr val="tx1"/>
              </a:solidFill>
              <a:latin typeface="UD デジタル 教科書体 N-B" panose="02020700000000000000" pitchFamily="17" charset="-128"/>
              <a:ea typeface="UD デジタル 教科書体 N-B" panose="02020700000000000000" pitchFamily="17" charset="-128"/>
            </a:rPr>
            <a:t> </a:t>
          </a: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任 状 へ</a:t>
          </a:r>
        </a:p>
      </xdr:txBody>
    </xdr:sp>
    <xdr:clientData/>
  </xdr:oneCellAnchor>
  <xdr:oneCellAnchor>
    <xdr:from>
      <xdr:col>18</xdr:col>
      <xdr:colOff>0</xdr:colOff>
      <xdr:row>10</xdr:row>
      <xdr:rowOff>152400</xdr:rowOff>
    </xdr:from>
    <xdr:ext cx="896959" cy="379172"/>
    <xdr:sp macro="" textlink="">
      <xdr:nvSpPr>
        <xdr:cNvPr id="15" name="四角形: 角を丸くする 14">
          <a:hlinkClick xmlns:r="http://schemas.openxmlformats.org/officeDocument/2006/relationships" r:id="rId7"/>
          <a:extLst>
            <a:ext uri="{FF2B5EF4-FFF2-40B4-BE49-F238E27FC236}">
              <a16:creationId xmlns:a16="http://schemas.microsoft.com/office/drawing/2014/main" id="{72E1B7C1-B598-4515-A711-D2DA3CE38708}"/>
            </a:ext>
          </a:extLst>
        </xdr:cNvPr>
        <xdr:cNvSpPr/>
      </xdr:nvSpPr>
      <xdr:spPr>
        <a:xfrm>
          <a:off x="12544425" y="2171700"/>
          <a:ext cx="896959"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念 書 へ</a:t>
          </a:r>
        </a:p>
      </xdr:txBody>
    </xdr:sp>
    <xdr:clientData/>
  </xdr:oneCellAnchor>
  <xdr:oneCellAnchor>
    <xdr:from>
      <xdr:col>18</xdr:col>
      <xdr:colOff>0</xdr:colOff>
      <xdr:row>1</xdr:row>
      <xdr:rowOff>0</xdr:rowOff>
    </xdr:from>
    <xdr:ext cx="1258098" cy="379172"/>
    <xdr:sp macro="" textlink="">
      <xdr:nvSpPr>
        <xdr:cNvPr id="16" name="四角形: 角を丸くする 15">
          <a:hlinkClick xmlns:r="http://schemas.openxmlformats.org/officeDocument/2006/relationships" r:id="rId8"/>
          <a:extLst>
            <a:ext uri="{FF2B5EF4-FFF2-40B4-BE49-F238E27FC236}">
              <a16:creationId xmlns:a16="http://schemas.microsoft.com/office/drawing/2014/main" id="{880ABC5E-2D4C-4555-8A0B-775111B45B67}"/>
            </a:ext>
          </a:extLst>
        </xdr:cNvPr>
        <xdr:cNvSpPr/>
      </xdr:nvSpPr>
      <xdr:spPr>
        <a:xfrm>
          <a:off x="12544425" y="238125"/>
          <a:ext cx="125809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交付申請書へ</a:t>
          </a:r>
        </a:p>
      </xdr:txBody>
    </xdr:sp>
    <xdr:clientData/>
  </xdr:oneCellAnchor>
  <xdr:oneCellAnchor>
    <xdr:from>
      <xdr:col>18</xdr:col>
      <xdr:colOff>0</xdr:colOff>
      <xdr:row>14</xdr:row>
      <xdr:rowOff>142875</xdr:rowOff>
    </xdr:from>
    <xdr:ext cx="3228448" cy="379172"/>
    <xdr:sp macro="" textlink="">
      <xdr:nvSpPr>
        <xdr:cNvPr id="28" name="四角形: 角を丸くする 27">
          <a:hlinkClick xmlns:r="http://schemas.openxmlformats.org/officeDocument/2006/relationships" r:id="rId9"/>
          <a:extLst>
            <a:ext uri="{FF2B5EF4-FFF2-40B4-BE49-F238E27FC236}">
              <a16:creationId xmlns:a16="http://schemas.microsoft.com/office/drawing/2014/main" id="{7ED15363-1C77-46EB-A2FC-D82BAA559B40}"/>
            </a:ext>
          </a:extLst>
        </xdr:cNvPr>
        <xdr:cNvSpPr/>
      </xdr:nvSpPr>
      <xdr:spPr>
        <a:xfrm>
          <a:off x="12544425" y="2676525"/>
          <a:ext cx="3228448" cy="37917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36000" rIns="72000" bIns="36000" rtlCol="0" anchor="ctr">
          <a:spAutoFit/>
        </a:bodyPr>
        <a:lstStyle/>
        <a:p>
          <a:pPr algn="ctr"/>
          <a:r>
            <a:rPr kumimoji="1" lang="ja-JP" altLang="en-US" sz="1400">
              <a:solidFill>
                <a:schemeClr val="tx1"/>
              </a:solidFill>
              <a:latin typeface="UD デジタル 教科書体 N-B" panose="02020700000000000000" pitchFamily="17" charset="-128"/>
              <a:ea typeface="UD デジタル 教科書体 N-B" panose="02020700000000000000" pitchFamily="17" charset="-128"/>
            </a:rPr>
            <a:t>既存汚水処理施設の処理方法確認書へ</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25</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149A5D1F-35FC-454D-829B-1A35393FA183}"/>
            </a:ext>
          </a:extLst>
        </xdr:cNvPr>
        <xdr:cNvSpPr/>
      </xdr:nvSpPr>
      <xdr:spPr>
        <a:xfrm>
          <a:off x="6400800"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5E5C3CC2-574E-4C16-86C0-CC945EF3B4B8}"/>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0</xdr:row>
      <xdr:rowOff>104775</xdr:rowOff>
    </xdr:from>
    <xdr:to>
      <xdr:col>14</xdr:col>
      <xdr:colOff>76200</xdr:colOff>
      <xdr:row>2</xdr:row>
      <xdr:rowOff>257175</xdr:rowOff>
    </xdr:to>
    <xdr:sp macro="" textlink="">
      <xdr:nvSpPr>
        <xdr:cNvPr id="4" name="四角形: 角を丸くする 3">
          <a:extLst>
            <a:ext uri="{FF2B5EF4-FFF2-40B4-BE49-F238E27FC236}">
              <a16:creationId xmlns:a16="http://schemas.microsoft.com/office/drawing/2014/main" id="{EA9BF082-F8CE-43B5-901A-7639426ECD57}"/>
            </a:ext>
          </a:extLst>
        </xdr:cNvPr>
        <xdr:cNvSpPr/>
      </xdr:nvSpPr>
      <xdr:spPr>
        <a:xfrm>
          <a:off x="762000" y="104775"/>
          <a:ext cx="3076575" cy="781050"/>
        </a:xfrm>
        <a:custGeom>
          <a:avLst/>
          <a:gdLst>
            <a:gd name="connsiteX0" fmla="*/ 0 w 3076575"/>
            <a:gd name="connsiteY0" fmla="*/ 130178 h 781050"/>
            <a:gd name="connsiteX1" fmla="*/ 130178 w 3076575"/>
            <a:gd name="connsiteY1" fmla="*/ 0 h 781050"/>
            <a:gd name="connsiteX2" fmla="*/ 721584 w 3076575"/>
            <a:gd name="connsiteY2" fmla="*/ 0 h 781050"/>
            <a:gd name="connsiteX3" fmla="*/ 1228503 w 3076575"/>
            <a:gd name="connsiteY3" fmla="*/ 0 h 781050"/>
            <a:gd name="connsiteX4" fmla="*/ 1848072 w 3076575"/>
            <a:gd name="connsiteY4" fmla="*/ 0 h 781050"/>
            <a:gd name="connsiteX5" fmla="*/ 2354991 w 3076575"/>
            <a:gd name="connsiteY5" fmla="*/ 0 h 781050"/>
            <a:gd name="connsiteX6" fmla="*/ 2946397 w 3076575"/>
            <a:gd name="connsiteY6" fmla="*/ 0 h 781050"/>
            <a:gd name="connsiteX7" fmla="*/ 3076575 w 3076575"/>
            <a:gd name="connsiteY7" fmla="*/ 130178 h 781050"/>
            <a:gd name="connsiteX8" fmla="*/ 3076575 w 3076575"/>
            <a:gd name="connsiteY8" fmla="*/ 650872 h 781050"/>
            <a:gd name="connsiteX9" fmla="*/ 2946397 w 3076575"/>
            <a:gd name="connsiteY9" fmla="*/ 781050 h 781050"/>
            <a:gd name="connsiteX10" fmla="*/ 2354991 w 3076575"/>
            <a:gd name="connsiteY10" fmla="*/ 781050 h 781050"/>
            <a:gd name="connsiteX11" fmla="*/ 1791747 w 3076575"/>
            <a:gd name="connsiteY11" fmla="*/ 781050 h 781050"/>
            <a:gd name="connsiteX12" fmla="*/ 1228503 w 3076575"/>
            <a:gd name="connsiteY12" fmla="*/ 781050 h 781050"/>
            <a:gd name="connsiteX13" fmla="*/ 749746 w 3076575"/>
            <a:gd name="connsiteY13" fmla="*/ 781050 h 781050"/>
            <a:gd name="connsiteX14" fmla="*/ 130178 w 3076575"/>
            <a:gd name="connsiteY14" fmla="*/ 781050 h 781050"/>
            <a:gd name="connsiteX15" fmla="*/ 0 w 3076575"/>
            <a:gd name="connsiteY15" fmla="*/ 650872 h 781050"/>
            <a:gd name="connsiteX16" fmla="*/ 0 w 3076575"/>
            <a:gd name="connsiteY16" fmla="*/ 130178 h 7810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76575" h="781050" extrusionOk="0">
              <a:moveTo>
                <a:pt x="0" y="130178"/>
              </a:moveTo>
              <a:cubicBezTo>
                <a:pt x="2261" y="59874"/>
                <a:pt x="73810" y="6885"/>
                <a:pt x="130178" y="0"/>
              </a:cubicBezTo>
              <a:cubicBezTo>
                <a:pt x="287532" y="-2617"/>
                <a:pt x="494066" y="29314"/>
                <a:pt x="721584" y="0"/>
              </a:cubicBezTo>
              <a:cubicBezTo>
                <a:pt x="949102" y="-29314"/>
                <a:pt x="1044006" y="21268"/>
                <a:pt x="1228503" y="0"/>
              </a:cubicBezTo>
              <a:cubicBezTo>
                <a:pt x="1413000" y="-21268"/>
                <a:pt x="1693096" y="56340"/>
                <a:pt x="1848072" y="0"/>
              </a:cubicBezTo>
              <a:cubicBezTo>
                <a:pt x="2003048" y="-56340"/>
                <a:pt x="2115817" y="9109"/>
                <a:pt x="2354991" y="0"/>
              </a:cubicBezTo>
              <a:cubicBezTo>
                <a:pt x="2594165" y="-9109"/>
                <a:pt x="2758487" y="4535"/>
                <a:pt x="2946397" y="0"/>
              </a:cubicBezTo>
              <a:cubicBezTo>
                <a:pt x="3010829" y="-17613"/>
                <a:pt x="3081942" y="59885"/>
                <a:pt x="3076575" y="130178"/>
              </a:cubicBezTo>
              <a:cubicBezTo>
                <a:pt x="3107371" y="270378"/>
                <a:pt x="3060808" y="492783"/>
                <a:pt x="3076575" y="650872"/>
              </a:cubicBezTo>
              <a:cubicBezTo>
                <a:pt x="3077068" y="730104"/>
                <a:pt x="3028937" y="786033"/>
                <a:pt x="2946397" y="781050"/>
              </a:cubicBezTo>
              <a:cubicBezTo>
                <a:pt x="2772992" y="820604"/>
                <a:pt x="2604368" y="745987"/>
                <a:pt x="2354991" y="781050"/>
              </a:cubicBezTo>
              <a:cubicBezTo>
                <a:pt x="2105614" y="816113"/>
                <a:pt x="2003089" y="718050"/>
                <a:pt x="1791747" y="781050"/>
              </a:cubicBezTo>
              <a:cubicBezTo>
                <a:pt x="1580405" y="844050"/>
                <a:pt x="1361397" y="776677"/>
                <a:pt x="1228503" y="781050"/>
              </a:cubicBezTo>
              <a:cubicBezTo>
                <a:pt x="1095609" y="785423"/>
                <a:pt x="868703" y="755615"/>
                <a:pt x="749746" y="781050"/>
              </a:cubicBezTo>
              <a:cubicBezTo>
                <a:pt x="630789" y="806485"/>
                <a:pt x="403652" y="729481"/>
                <a:pt x="130178" y="781050"/>
              </a:cubicBezTo>
              <a:cubicBezTo>
                <a:pt x="54175" y="792271"/>
                <a:pt x="7667" y="714585"/>
                <a:pt x="0" y="650872"/>
              </a:cubicBezTo>
              <a:cubicBezTo>
                <a:pt x="-16132" y="400839"/>
                <a:pt x="42292" y="275646"/>
                <a:pt x="0" y="130178"/>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670034</xdr:colOff>
      <xdr:row>8</xdr:row>
      <xdr:rowOff>0</xdr:rowOff>
    </xdr:from>
    <xdr:to>
      <xdr:col>22</xdr:col>
      <xdr:colOff>229914</xdr:colOff>
      <xdr:row>8</xdr:row>
      <xdr:rowOff>0</xdr:rowOff>
    </xdr:to>
    <xdr:cxnSp macro="">
      <xdr:nvCxnSpPr>
        <xdr:cNvPr id="7" name="直線コネクタ 6">
          <a:extLst>
            <a:ext uri="{FF2B5EF4-FFF2-40B4-BE49-F238E27FC236}">
              <a16:creationId xmlns:a16="http://schemas.microsoft.com/office/drawing/2014/main" id="{2F90BBFB-E965-4A69-958A-637550BE8037}"/>
            </a:ext>
          </a:extLst>
        </xdr:cNvPr>
        <xdr:cNvCxnSpPr/>
      </xdr:nvCxnSpPr>
      <xdr:spPr>
        <a:xfrm>
          <a:off x="670034" y="2522483"/>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0</xdr:rowOff>
    </xdr:from>
    <xdr:to>
      <xdr:col>22</xdr:col>
      <xdr:colOff>229914</xdr:colOff>
      <xdr:row>9</xdr:row>
      <xdr:rowOff>0</xdr:rowOff>
    </xdr:to>
    <xdr:cxnSp macro="">
      <xdr:nvCxnSpPr>
        <xdr:cNvPr id="8" name="直線コネクタ 7">
          <a:extLst>
            <a:ext uri="{FF2B5EF4-FFF2-40B4-BE49-F238E27FC236}">
              <a16:creationId xmlns:a16="http://schemas.microsoft.com/office/drawing/2014/main" id="{900E7C5F-D908-444D-9613-48183838E533}"/>
            </a:ext>
          </a:extLst>
        </xdr:cNvPr>
        <xdr:cNvCxnSpPr/>
      </xdr:nvCxnSpPr>
      <xdr:spPr>
        <a:xfrm>
          <a:off x="670034" y="283779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9</xdr:row>
      <xdr:rowOff>315310</xdr:rowOff>
    </xdr:from>
    <xdr:to>
      <xdr:col>22</xdr:col>
      <xdr:colOff>229914</xdr:colOff>
      <xdr:row>9</xdr:row>
      <xdr:rowOff>315310</xdr:rowOff>
    </xdr:to>
    <xdr:cxnSp macro="">
      <xdr:nvCxnSpPr>
        <xdr:cNvPr id="9" name="直線コネクタ 8">
          <a:extLst>
            <a:ext uri="{FF2B5EF4-FFF2-40B4-BE49-F238E27FC236}">
              <a16:creationId xmlns:a16="http://schemas.microsoft.com/office/drawing/2014/main" id="{997EDF02-C544-4C60-8187-95DCF790C331}"/>
            </a:ext>
          </a:extLst>
        </xdr:cNvPr>
        <xdr:cNvCxnSpPr/>
      </xdr:nvCxnSpPr>
      <xdr:spPr>
        <a:xfrm>
          <a:off x="670034" y="3153103"/>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11</xdr:row>
      <xdr:rowOff>0</xdr:rowOff>
    </xdr:from>
    <xdr:to>
      <xdr:col>22</xdr:col>
      <xdr:colOff>229914</xdr:colOff>
      <xdr:row>11</xdr:row>
      <xdr:rowOff>0</xdr:rowOff>
    </xdr:to>
    <xdr:cxnSp macro="">
      <xdr:nvCxnSpPr>
        <xdr:cNvPr id="10" name="直線コネクタ 9">
          <a:extLst>
            <a:ext uri="{FF2B5EF4-FFF2-40B4-BE49-F238E27FC236}">
              <a16:creationId xmlns:a16="http://schemas.microsoft.com/office/drawing/2014/main" id="{F799325B-A81E-41B5-806D-8F69D004F1DA}"/>
            </a:ext>
          </a:extLst>
        </xdr:cNvPr>
        <xdr:cNvCxnSpPr/>
      </xdr:nvCxnSpPr>
      <xdr:spPr>
        <a:xfrm>
          <a:off x="670034" y="346841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0</xdr:rowOff>
    </xdr:from>
    <xdr:to>
      <xdr:col>22</xdr:col>
      <xdr:colOff>229914</xdr:colOff>
      <xdr:row>12</xdr:row>
      <xdr:rowOff>0</xdr:rowOff>
    </xdr:to>
    <xdr:cxnSp macro="">
      <xdr:nvCxnSpPr>
        <xdr:cNvPr id="11" name="直線コネクタ 10">
          <a:extLst>
            <a:ext uri="{FF2B5EF4-FFF2-40B4-BE49-F238E27FC236}">
              <a16:creationId xmlns:a16="http://schemas.microsoft.com/office/drawing/2014/main" id="{5A4E4BB8-CF6F-43FD-BD17-955DF6859731}"/>
            </a:ext>
          </a:extLst>
        </xdr:cNvPr>
        <xdr:cNvCxnSpPr/>
      </xdr:nvCxnSpPr>
      <xdr:spPr>
        <a:xfrm>
          <a:off x="670034" y="378372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12</xdr:row>
      <xdr:rowOff>315310</xdr:rowOff>
    </xdr:from>
    <xdr:to>
      <xdr:col>22</xdr:col>
      <xdr:colOff>229914</xdr:colOff>
      <xdr:row>12</xdr:row>
      <xdr:rowOff>315310</xdr:rowOff>
    </xdr:to>
    <xdr:cxnSp macro="">
      <xdr:nvCxnSpPr>
        <xdr:cNvPr id="12" name="直線コネクタ 11">
          <a:extLst>
            <a:ext uri="{FF2B5EF4-FFF2-40B4-BE49-F238E27FC236}">
              <a16:creationId xmlns:a16="http://schemas.microsoft.com/office/drawing/2014/main" id="{7B61C5F4-3A07-4B7C-88AB-14B0A8696158}"/>
            </a:ext>
          </a:extLst>
        </xdr:cNvPr>
        <xdr:cNvCxnSpPr/>
      </xdr:nvCxnSpPr>
      <xdr:spPr>
        <a:xfrm>
          <a:off x="670034" y="4099034"/>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14</xdr:row>
      <xdr:rowOff>0</xdr:rowOff>
    </xdr:from>
    <xdr:to>
      <xdr:col>22</xdr:col>
      <xdr:colOff>229914</xdr:colOff>
      <xdr:row>14</xdr:row>
      <xdr:rowOff>0</xdr:rowOff>
    </xdr:to>
    <xdr:cxnSp macro="">
      <xdr:nvCxnSpPr>
        <xdr:cNvPr id="13" name="直線コネクタ 12">
          <a:extLst>
            <a:ext uri="{FF2B5EF4-FFF2-40B4-BE49-F238E27FC236}">
              <a16:creationId xmlns:a16="http://schemas.microsoft.com/office/drawing/2014/main" id="{32ED9043-E92D-4890-823F-5C9F431091EB}"/>
            </a:ext>
          </a:extLst>
        </xdr:cNvPr>
        <xdr:cNvCxnSpPr/>
      </xdr:nvCxnSpPr>
      <xdr:spPr>
        <a:xfrm>
          <a:off x="670034" y="4414345"/>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15</xdr:row>
      <xdr:rowOff>0</xdr:rowOff>
    </xdr:from>
    <xdr:to>
      <xdr:col>22</xdr:col>
      <xdr:colOff>229914</xdr:colOff>
      <xdr:row>15</xdr:row>
      <xdr:rowOff>0</xdr:rowOff>
    </xdr:to>
    <xdr:cxnSp macro="">
      <xdr:nvCxnSpPr>
        <xdr:cNvPr id="14" name="直線コネクタ 13">
          <a:extLst>
            <a:ext uri="{FF2B5EF4-FFF2-40B4-BE49-F238E27FC236}">
              <a16:creationId xmlns:a16="http://schemas.microsoft.com/office/drawing/2014/main" id="{7D921EE6-8A9D-4002-8408-AD451649548C}"/>
            </a:ext>
          </a:extLst>
        </xdr:cNvPr>
        <xdr:cNvCxnSpPr/>
      </xdr:nvCxnSpPr>
      <xdr:spPr>
        <a:xfrm>
          <a:off x="670034" y="4729655"/>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19</xdr:row>
      <xdr:rowOff>0</xdr:rowOff>
    </xdr:from>
    <xdr:to>
      <xdr:col>22</xdr:col>
      <xdr:colOff>229914</xdr:colOff>
      <xdr:row>19</xdr:row>
      <xdr:rowOff>0</xdr:rowOff>
    </xdr:to>
    <xdr:cxnSp macro="">
      <xdr:nvCxnSpPr>
        <xdr:cNvPr id="15" name="直線コネクタ 14">
          <a:extLst>
            <a:ext uri="{FF2B5EF4-FFF2-40B4-BE49-F238E27FC236}">
              <a16:creationId xmlns:a16="http://schemas.microsoft.com/office/drawing/2014/main" id="{893E0AB6-7EEC-4AA6-8A25-D2911F134B32}"/>
            </a:ext>
          </a:extLst>
        </xdr:cNvPr>
        <xdr:cNvCxnSpPr/>
      </xdr:nvCxnSpPr>
      <xdr:spPr>
        <a:xfrm>
          <a:off x="670034" y="5990897"/>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20</xdr:row>
      <xdr:rowOff>0</xdr:rowOff>
    </xdr:from>
    <xdr:to>
      <xdr:col>22</xdr:col>
      <xdr:colOff>229914</xdr:colOff>
      <xdr:row>20</xdr:row>
      <xdr:rowOff>0</xdr:rowOff>
    </xdr:to>
    <xdr:cxnSp macro="">
      <xdr:nvCxnSpPr>
        <xdr:cNvPr id="17" name="直線コネクタ 16">
          <a:extLst>
            <a:ext uri="{FF2B5EF4-FFF2-40B4-BE49-F238E27FC236}">
              <a16:creationId xmlns:a16="http://schemas.microsoft.com/office/drawing/2014/main" id="{E5E8A9DE-872D-45B7-A591-F4D709B07C56}"/>
            </a:ext>
          </a:extLst>
        </xdr:cNvPr>
        <xdr:cNvCxnSpPr/>
      </xdr:nvCxnSpPr>
      <xdr:spPr>
        <a:xfrm>
          <a:off x="670034" y="630620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21</xdr:row>
      <xdr:rowOff>0</xdr:rowOff>
    </xdr:from>
    <xdr:to>
      <xdr:col>22</xdr:col>
      <xdr:colOff>229914</xdr:colOff>
      <xdr:row>21</xdr:row>
      <xdr:rowOff>0</xdr:rowOff>
    </xdr:to>
    <xdr:cxnSp macro="">
      <xdr:nvCxnSpPr>
        <xdr:cNvPr id="18" name="直線コネクタ 17">
          <a:extLst>
            <a:ext uri="{FF2B5EF4-FFF2-40B4-BE49-F238E27FC236}">
              <a16:creationId xmlns:a16="http://schemas.microsoft.com/office/drawing/2014/main" id="{C200A378-2243-4DB8-9CC6-F779CD27C144}"/>
            </a:ext>
          </a:extLst>
        </xdr:cNvPr>
        <xdr:cNvCxnSpPr/>
      </xdr:nvCxnSpPr>
      <xdr:spPr>
        <a:xfrm>
          <a:off x="670034" y="6621517"/>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22</xdr:row>
      <xdr:rowOff>0</xdr:rowOff>
    </xdr:from>
    <xdr:to>
      <xdr:col>22</xdr:col>
      <xdr:colOff>229914</xdr:colOff>
      <xdr:row>22</xdr:row>
      <xdr:rowOff>0</xdr:rowOff>
    </xdr:to>
    <xdr:cxnSp macro="">
      <xdr:nvCxnSpPr>
        <xdr:cNvPr id="19" name="直線コネクタ 18">
          <a:extLst>
            <a:ext uri="{FF2B5EF4-FFF2-40B4-BE49-F238E27FC236}">
              <a16:creationId xmlns:a16="http://schemas.microsoft.com/office/drawing/2014/main" id="{2DE99C73-3F53-40ED-A44A-B89EBC1D08D1}"/>
            </a:ext>
          </a:extLst>
        </xdr:cNvPr>
        <xdr:cNvCxnSpPr/>
      </xdr:nvCxnSpPr>
      <xdr:spPr>
        <a:xfrm>
          <a:off x="670034" y="693682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23</xdr:row>
      <xdr:rowOff>0</xdr:rowOff>
    </xdr:from>
    <xdr:to>
      <xdr:col>22</xdr:col>
      <xdr:colOff>229914</xdr:colOff>
      <xdr:row>23</xdr:row>
      <xdr:rowOff>0</xdr:rowOff>
    </xdr:to>
    <xdr:cxnSp macro="">
      <xdr:nvCxnSpPr>
        <xdr:cNvPr id="20" name="直線コネクタ 19">
          <a:extLst>
            <a:ext uri="{FF2B5EF4-FFF2-40B4-BE49-F238E27FC236}">
              <a16:creationId xmlns:a16="http://schemas.microsoft.com/office/drawing/2014/main" id="{247157C8-4ACA-4057-A898-E0EAD5B225E7}"/>
            </a:ext>
          </a:extLst>
        </xdr:cNvPr>
        <xdr:cNvCxnSpPr/>
      </xdr:nvCxnSpPr>
      <xdr:spPr>
        <a:xfrm>
          <a:off x="670034" y="725213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24</xdr:row>
      <xdr:rowOff>0</xdr:rowOff>
    </xdr:from>
    <xdr:to>
      <xdr:col>22</xdr:col>
      <xdr:colOff>229914</xdr:colOff>
      <xdr:row>24</xdr:row>
      <xdr:rowOff>0</xdr:rowOff>
    </xdr:to>
    <xdr:cxnSp macro="">
      <xdr:nvCxnSpPr>
        <xdr:cNvPr id="21" name="直線コネクタ 20">
          <a:extLst>
            <a:ext uri="{FF2B5EF4-FFF2-40B4-BE49-F238E27FC236}">
              <a16:creationId xmlns:a16="http://schemas.microsoft.com/office/drawing/2014/main" id="{46BEB7C9-F309-46D6-9245-7E7ED05B782E}"/>
            </a:ext>
          </a:extLst>
        </xdr:cNvPr>
        <xdr:cNvCxnSpPr/>
      </xdr:nvCxnSpPr>
      <xdr:spPr>
        <a:xfrm>
          <a:off x="670034" y="7567448"/>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25</xdr:row>
      <xdr:rowOff>0</xdr:rowOff>
    </xdr:from>
    <xdr:to>
      <xdr:col>22</xdr:col>
      <xdr:colOff>229914</xdr:colOff>
      <xdr:row>25</xdr:row>
      <xdr:rowOff>0</xdr:rowOff>
    </xdr:to>
    <xdr:cxnSp macro="">
      <xdr:nvCxnSpPr>
        <xdr:cNvPr id="22" name="直線コネクタ 21">
          <a:extLst>
            <a:ext uri="{FF2B5EF4-FFF2-40B4-BE49-F238E27FC236}">
              <a16:creationId xmlns:a16="http://schemas.microsoft.com/office/drawing/2014/main" id="{77F39DE1-6143-4F90-9F0E-84F85B1D017C}"/>
            </a:ext>
          </a:extLst>
        </xdr:cNvPr>
        <xdr:cNvCxnSpPr/>
      </xdr:nvCxnSpPr>
      <xdr:spPr>
        <a:xfrm>
          <a:off x="670034" y="7882759"/>
          <a:ext cx="5196052"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670034</xdr:colOff>
      <xdr:row>26</xdr:row>
      <xdr:rowOff>0</xdr:rowOff>
    </xdr:from>
    <xdr:to>
      <xdr:col>22</xdr:col>
      <xdr:colOff>229914</xdr:colOff>
      <xdr:row>26</xdr:row>
      <xdr:rowOff>0</xdr:rowOff>
    </xdr:to>
    <xdr:cxnSp macro="">
      <xdr:nvCxnSpPr>
        <xdr:cNvPr id="23" name="直線コネクタ 22">
          <a:extLst>
            <a:ext uri="{FF2B5EF4-FFF2-40B4-BE49-F238E27FC236}">
              <a16:creationId xmlns:a16="http://schemas.microsoft.com/office/drawing/2014/main" id="{41D955C7-CBD7-4CEF-ACA3-AD69A7FB8779}"/>
            </a:ext>
          </a:extLst>
        </xdr:cNvPr>
        <xdr:cNvCxnSpPr/>
      </xdr:nvCxnSpPr>
      <xdr:spPr>
        <a:xfrm>
          <a:off x="670034" y="8198069"/>
          <a:ext cx="519605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315310</xdr:rowOff>
    </xdr:from>
    <xdr:to>
      <xdr:col>5</xdr:col>
      <xdr:colOff>0</xdr:colOff>
      <xdr:row>16</xdr:row>
      <xdr:rowOff>6569</xdr:rowOff>
    </xdr:to>
    <xdr:cxnSp macro="">
      <xdr:nvCxnSpPr>
        <xdr:cNvPr id="27" name="直線コネクタ 26">
          <a:extLst>
            <a:ext uri="{FF2B5EF4-FFF2-40B4-BE49-F238E27FC236}">
              <a16:creationId xmlns:a16="http://schemas.microsoft.com/office/drawing/2014/main" id="{721034DB-A693-4C0C-A6B1-3E86E416249E}"/>
            </a:ext>
          </a:extLst>
        </xdr:cNvPr>
        <xdr:cNvCxnSpPr/>
      </xdr:nvCxnSpPr>
      <xdr:spPr>
        <a:xfrm>
          <a:off x="1615966"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6</xdr:row>
      <xdr:rowOff>315310</xdr:rowOff>
    </xdr:from>
    <xdr:to>
      <xdr:col>9</xdr:col>
      <xdr:colOff>0</xdr:colOff>
      <xdr:row>16</xdr:row>
      <xdr:rowOff>6569</xdr:rowOff>
    </xdr:to>
    <xdr:cxnSp macro="">
      <xdr:nvCxnSpPr>
        <xdr:cNvPr id="28" name="直線コネクタ 27">
          <a:extLst>
            <a:ext uri="{FF2B5EF4-FFF2-40B4-BE49-F238E27FC236}">
              <a16:creationId xmlns:a16="http://schemas.microsoft.com/office/drawing/2014/main" id="{6AAE488A-5D1B-4C3E-8050-600F5F6BFC9C}"/>
            </a:ext>
          </a:extLst>
        </xdr:cNvPr>
        <xdr:cNvCxnSpPr/>
      </xdr:nvCxnSpPr>
      <xdr:spPr>
        <a:xfrm>
          <a:off x="2561897"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6</xdr:row>
      <xdr:rowOff>315310</xdr:rowOff>
    </xdr:from>
    <xdr:to>
      <xdr:col>13</xdr:col>
      <xdr:colOff>0</xdr:colOff>
      <xdr:row>16</xdr:row>
      <xdr:rowOff>6569</xdr:rowOff>
    </xdr:to>
    <xdr:cxnSp macro="">
      <xdr:nvCxnSpPr>
        <xdr:cNvPr id="29" name="直線コネクタ 28">
          <a:extLst>
            <a:ext uri="{FF2B5EF4-FFF2-40B4-BE49-F238E27FC236}">
              <a16:creationId xmlns:a16="http://schemas.microsoft.com/office/drawing/2014/main" id="{CD3CC423-1ACC-4010-81F5-74D3A8A20A17}"/>
            </a:ext>
          </a:extLst>
        </xdr:cNvPr>
        <xdr:cNvCxnSpPr/>
      </xdr:nvCxnSpPr>
      <xdr:spPr>
        <a:xfrm>
          <a:off x="3507828"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6</xdr:row>
      <xdr:rowOff>315310</xdr:rowOff>
    </xdr:from>
    <xdr:to>
      <xdr:col>17</xdr:col>
      <xdr:colOff>0</xdr:colOff>
      <xdr:row>16</xdr:row>
      <xdr:rowOff>6569</xdr:rowOff>
    </xdr:to>
    <xdr:cxnSp macro="">
      <xdr:nvCxnSpPr>
        <xdr:cNvPr id="30" name="直線コネクタ 29">
          <a:extLst>
            <a:ext uri="{FF2B5EF4-FFF2-40B4-BE49-F238E27FC236}">
              <a16:creationId xmlns:a16="http://schemas.microsoft.com/office/drawing/2014/main" id="{79EABBA8-B019-47B8-8EC1-E4096D43A9C5}"/>
            </a:ext>
          </a:extLst>
        </xdr:cNvPr>
        <xdr:cNvCxnSpPr/>
      </xdr:nvCxnSpPr>
      <xdr:spPr>
        <a:xfrm>
          <a:off x="4453759" y="2207172"/>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18</xdr:row>
      <xdr:rowOff>0</xdr:rowOff>
    </xdr:from>
    <xdr:to>
      <xdr:col>5</xdr:col>
      <xdr:colOff>0</xdr:colOff>
      <xdr:row>27</xdr:row>
      <xdr:rowOff>6570</xdr:rowOff>
    </xdr:to>
    <xdr:cxnSp macro="">
      <xdr:nvCxnSpPr>
        <xdr:cNvPr id="31" name="直線コネクタ 30">
          <a:extLst>
            <a:ext uri="{FF2B5EF4-FFF2-40B4-BE49-F238E27FC236}">
              <a16:creationId xmlns:a16="http://schemas.microsoft.com/office/drawing/2014/main" id="{FB3B20E9-DDB6-46C2-9116-8F755218302D}"/>
            </a:ext>
          </a:extLst>
        </xdr:cNvPr>
        <xdr:cNvCxnSpPr/>
      </xdr:nvCxnSpPr>
      <xdr:spPr>
        <a:xfrm>
          <a:off x="1615966"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27</xdr:row>
      <xdr:rowOff>6570</xdr:rowOff>
    </xdr:to>
    <xdr:cxnSp macro="">
      <xdr:nvCxnSpPr>
        <xdr:cNvPr id="32" name="直線コネクタ 31">
          <a:extLst>
            <a:ext uri="{FF2B5EF4-FFF2-40B4-BE49-F238E27FC236}">
              <a16:creationId xmlns:a16="http://schemas.microsoft.com/office/drawing/2014/main" id="{A2595F7E-EE38-492F-A599-FF2FB8497807}"/>
            </a:ext>
          </a:extLst>
        </xdr:cNvPr>
        <xdr:cNvCxnSpPr/>
      </xdr:nvCxnSpPr>
      <xdr:spPr>
        <a:xfrm>
          <a:off x="2561897"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27</xdr:row>
      <xdr:rowOff>6570</xdr:rowOff>
    </xdr:to>
    <xdr:cxnSp macro="">
      <xdr:nvCxnSpPr>
        <xdr:cNvPr id="33" name="直線コネクタ 32">
          <a:extLst>
            <a:ext uri="{FF2B5EF4-FFF2-40B4-BE49-F238E27FC236}">
              <a16:creationId xmlns:a16="http://schemas.microsoft.com/office/drawing/2014/main" id="{6D35617F-A561-4633-B6E6-4C691EEFB984}"/>
            </a:ext>
          </a:extLst>
        </xdr:cNvPr>
        <xdr:cNvCxnSpPr/>
      </xdr:nvCxnSpPr>
      <xdr:spPr>
        <a:xfrm>
          <a:off x="3507828"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18</xdr:row>
      <xdr:rowOff>0</xdr:rowOff>
    </xdr:from>
    <xdr:to>
      <xdr:col>17</xdr:col>
      <xdr:colOff>0</xdr:colOff>
      <xdr:row>27</xdr:row>
      <xdr:rowOff>6570</xdr:rowOff>
    </xdr:to>
    <xdr:cxnSp macro="">
      <xdr:nvCxnSpPr>
        <xdr:cNvPr id="34" name="直線コネクタ 33">
          <a:extLst>
            <a:ext uri="{FF2B5EF4-FFF2-40B4-BE49-F238E27FC236}">
              <a16:creationId xmlns:a16="http://schemas.microsoft.com/office/drawing/2014/main" id="{BB64BDA6-2ADD-4CA3-B18E-66AFEEDB0D78}"/>
            </a:ext>
          </a:extLst>
        </xdr:cNvPr>
        <xdr:cNvCxnSpPr/>
      </xdr:nvCxnSpPr>
      <xdr:spPr>
        <a:xfrm>
          <a:off x="4453759" y="5675586"/>
          <a:ext cx="0" cy="284436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244695</xdr:colOff>
      <xdr:row>18</xdr:row>
      <xdr:rowOff>126951</xdr:rowOff>
    </xdr:from>
    <xdr:ext cx="282129" cy="183384"/>
    <xdr:sp macro="" textlink="">
      <xdr:nvSpPr>
        <xdr:cNvPr id="4" name="正方形/長方形 3">
          <a:extLst>
            <a:ext uri="{FF2B5EF4-FFF2-40B4-BE49-F238E27FC236}">
              <a16:creationId xmlns:a16="http://schemas.microsoft.com/office/drawing/2014/main" id="{36BC2AED-AF55-4603-8D41-00A777132AE4}"/>
            </a:ext>
          </a:extLst>
        </xdr:cNvPr>
        <xdr:cNvSpPr/>
      </xdr:nvSpPr>
      <xdr:spPr>
        <a:xfrm>
          <a:off x="1902045" y="26415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oneCellAnchor>
    <xdr:from>
      <xdr:col>10</xdr:col>
      <xdr:colOff>209621</xdr:colOff>
      <xdr:row>25</xdr:row>
      <xdr:rowOff>41226</xdr:rowOff>
    </xdr:from>
    <xdr:ext cx="141064" cy="183384"/>
    <xdr:sp macro="" textlink="">
      <xdr:nvSpPr>
        <xdr:cNvPr id="5" name="正方形/長方形 4">
          <a:extLst>
            <a:ext uri="{FF2B5EF4-FFF2-40B4-BE49-F238E27FC236}">
              <a16:creationId xmlns:a16="http://schemas.microsoft.com/office/drawing/2014/main" id="{35BC1508-B78A-40EE-8E72-8A92C1E07025}"/>
            </a:ext>
          </a:extLst>
        </xdr:cNvPr>
        <xdr:cNvSpPr/>
      </xdr:nvSpPr>
      <xdr:spPr>
        <a:xfrm>
          <a:off x="2669556" y="3768400"/>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oneCellAnchor>
    <xdr:from>
      <xdr:col>10</xdr:col>
      <xdr:colOff>209621</xdr:colOff>
      <xdr:row>29</xdr:row>
      <xdr:rowOff>12651</xdr:rowOff>
    </xdr:from>
    <xdr:ext cx="141064" cy="183384"/>
    <xdr:sp macro="" textlink="">
      <xdr:nvSpPr>
        <xdr:cNvPr id="7" name="正方形/長方形 6">
          <a:extLst>
            <a:ext uri="{FF2B5EF4-FFF2-40B4-BE49-F238E27FC236}">
              <a16:creationId xmlns:a16="http://schemas.microsoft.com/office/drawing/2014/main" id="{A635DE23-DEEC-4DDE-A261-665C6CD395D9}"/>
            </a:ext>
          </a:extLst>
        </xdr:cNvPr>
        <xdr:cNvSpPr/>
      </xdr:nvSpPr>
      <xdr:spPr>
        <a:xfrm>
          <a:off x="2669556" y="4568086"/>
          <a:ext cx="141064"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円</a:t>
          </a:r>
        </a:p>
      </xdr:txBody>
    </xdr:sp>
    <xdr:clientData/>
  </xdr:oneCellAnchor>
  <xdr:twoCellAnchor>
    <xdr:from>
      <xdr:col>11</xdr:col>
      <xdr:colOff>196452</xdr:colOff>
      <xdr:row>25</xdr:row>
      <xdr:rowOff>23811</xdr:rowOff>
    </xdr:from>
    <xdr:to>
      <xdr:col>21</xdr:col>
      <xdr:colOff>238124</xdr:colOff>
      <xdr:row>28</xdr:row>
      <xdr:rowOff>184546</xdr:rowOff>
    </xdr:to>
    <xdr:sp macro="" textlink="">
      <xdr:nvSpPr>
        <xdr:cNvPr id="8" name="大かっこ 7">
          <a:extLst>
            <a:ext uri="{FF2B5EF4-FFF2-40B4-BE49-F238E27FC236}">
              <a16:creationId xmlns:a16="http://schemas.microsoft.com/office/drawing/2014/main" id="{0C43A7A7-4A13-43CE-8E97-D3BD855C7557}"/>
            </a:ext>
          </a:extLst>
        </xdr:cNvPr>
        <xdr:cNvSpPr/>
      </xdr:nvSpPr>
      <xdr:spPr>
        <a:xfrm>
          <a:off x="2934890" y="3774280"/>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196452</xdr:colOff>
      <xdr:row>29</xdr:row>
      <xdr:rowOff>29765</xdr:rowOff>
    </xdr:from>
    <xdr:to>
      <xdr:col>21</xdr:col>
      <xdr:colOff>238124</xdr:colOff>
      <xdr:row>32</xdr:row>
      <xdr:rowOff>190500</xdr:rowOff>
    </xdr:to>
    <xdr:sp macro="" textlink="">
      <xdr:nvSpPr>
        <xdr:cNvPr id="9" name="大かっこ 8">
          <a:extLst>
            <a:ext uri="{FF2B5EF4-FFF2-40B4-BE49-F238E27FC236}">
              <a16:creationId xmlns:a16="http://schemas.microsoft.com/office/drawing/2014/main" id="{1DB1114F-25DE-4660-AFAC-63614383377D}"/>
            </a:ext>
          </a:extLst>
        </xdr:cNvPr>
        <xdr:cNvSpPr/>
      </xdr:nvSpPr>
      <xdr:spPr>
        <a:xfrm>
          <a:off x="2934890" y="4613671"/>
          <a:ext cx="2780109" cy="785813"/>
        </a:xfrm>
        <a:prstGeom prst="bracketPair">
          <a:avLst>
            <a:gd name="adj" fmla="val 9368"/>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0</xdr:colOff>
      <xdr:row>20</xdr:row>
      <xdr:rowOff>8282</xdr:rowOff>
    </xdr:from>
    <xdr:to>
      <xdr:col>6</xdr:col>
      <xdr:colOff>0</xdr:colOff>
      <xdr:row>52</xdr:row>
      <xdr:rowOff>0</xdr:rowOff>
    </xdr:to>
    <xdr:cxnSp macro="">
      <xdr:nvCxnSpPr>
        <xdr:cNvPr id="11" name="直線コネクタ 10">
          <a:extLst>
            <a:ext uri="{FF2B5EF4-FFF2-40B4-BE49-F238E27FC236}">
              <a16:creationId xmlns:a16="http://schemas.microsoft.com/office/drawing/2014/main" id="{DF22ACC9-7D10-4D70-B70F-78DFFA116729}"/>
            </a:ext>
          </a:extLst>
        </xdr:cNvPr>
        <xdr:cNvCxnSpPr/>
      </xdr:nvCxnSpPr>
      <xdr:spPr>
        <a:xfrm>
          <a:off x="1366630" y="3188804"/>
          <a:ext cx="0" cy="635276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9</xdr:col>
      <xdr:colOff>0</xdr:colOff>
      <xdr:row>20</xdr:row>
      <xdr:rowOff>8282</xdr:rowOff>
    </xdr:to>
    <xdr:cxnSp macro="">
      <xdr:nvCxnSpPr>
        <xdr:cNvPr id="14" name="直線コネクタ 13">
          <a:extLst>
            <a:ext uri="{FF2B5EF4-FFF2-40B4-BE49-F238E27FC236}">
              <a16:creationId xmlns:a16="http://schemas.microsoft.com/office/drawing/2014/main" id="{EE9D77C5-C65D-46CB-BC49-718C2A876335}"/>
            </a:ext>
          </a:extLst>
        </xdr:cNvPr>
        <xdr:cNvCxnSpPr/>
      </xdr:nvCxnSpPr>
      <xdr:spPr>
        <a:xfrm>
          <a:off x="2186609" y="2782957"/>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18</xdr:row>
      <xdr:rowOff>0</xdr:rowOff>
    </xdr:from>
    <xdr:to>
      <xdr:col>13</xdr:col>
      <xdr:colOff>0</xdr:colOff>
      <xdr:row>20</xdr:row>
      <xdr:rowOff>8282</xdr:rowOff>
    </xdr:to>
    <xdr:cxnSp macro="">
      <xdr:nvCxnSpPr>
        <xdr:cNvPr id="19" name="直線コネクタ 18">
          <a:extLst>
            <a:ext uri="{FF2B5EF4-FFF2-40B4-BE49-F238E27FC236}">
              <a16:creationId xmlns:a16="http://schemas.microsoft.com/office/drawing/2014/main" id="{D676B65D-6D41-4E5F-BA92-1BC41CCABC0C}"/>
            </a:ext>
          </a:extLst>
        </xdr:cNvPr>
        <xdr:cNvCxnSpPr/>
      </xdr:nvCxnSpPr>
      <xdr:spPr>
        <a:xfrm>
          <a:off x="3279913" y="2782957"/>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24</xdr:row>
      <xdr:rowOff>0</xdr:rowOff>
    </xdr:from>
    <xdr:to>
      <xdr:col>10</xdr:col>
      <xdr:colOff>0</xdr:colOff>
      <xdr:row>25</xdr:row>
      <xdr:rowOff>8282</xdr:rowOff>
    </xdr:to>
    <xdr:cxnSp macro="">
      <xdr:nvCxnSpPr>
        <xdr:cNvPr id="20" name="直線コネクタ 19">
          <a:extLst>
            <a:ext uri="{FF2B5EF4-FFF2-40B4-BE49-F238E27FC236}">
              <a16:creationId xmlns:a16="http://schemas.microsoft.com/office/drawing/2014/main" id="{59829C4D-7086-43BD-BDFB-CC885D6F0A6D}"/>
            </a:ext>
          </a:extLst>
        </xdr:cNvPr>
        <xdr:cNvCxnSpPr/>
      </xdr:nvCxnSpPr>
      <xdr:spPr>
        <a:xfrm>
          <a:off x="2459935" y="3975652"/>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24</xdr:row>
      <xdr:rowOff>0</xdr:rowOff>
    </xdr:from>
    <xdr:to>
      <xdr:col>14</xdr:col>
      <xdr:colOff>0</xdr:colOff>
      <xdr:row>25</xdr:row>
      <xdr:rowOff>8282</xdr:rowOff>
    </xdr:to>
    <xdr:cxnSp macro="">
      <xdr:nvCxnSpPr>
        <xdr:cNvPr id="21" name="直線コネクタ 20">
          <a:extLst>
            <a:ext uri="{FF2B5EF4-FFF2-40B4-BE49-F238E27FC236}">
              <a16:creationId xmlns:a16="http://schemas.microsoft.com/office/drawing/2014/main" id="{FE73FD8F-0CB2-40D7-88E2-DA4E10859A69}"/>
            </a:ext>
          </a:extLst>
        </xdr:cNvPr>
        <xdr:cNvCxnSpPr/>
      </xdr:nvCxnSpPr>
      <xdr:spPr>
        <a:xfrm>
          <a:off x="3553239" y="3975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2" name="直線コネクタ 21">
          <a:extLst>
            <a:ext uri="{FF2B5EF4-FFF2-40B4-BE49-F238E27FC236}">
              <a16:creationId xmlns:a16="http://schemas.microsoft.com/office/drawing/2014/main" id="{52E531BC-EFE9-4EF7-87BE-2E2685B5AEC9}"/>
            </a:ext>
          </a:extLst>
        </xdr:cNvPr>
        <xdr:cNvCxnSpPr/>
      </xdr:nvCxnSpPr>
      <xdr:spPr>
        <a:xfrm>
          <a:off x="0" y="278295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24" name="直線コネクタ 23">
          <a:extLst>
            <a:ext uri="{FF2B5EF4-FFF2-40B4-BE49-F238E27FC236}">
              <a16:creationId xmlns:a16="http://schemas.microsoft.com/office/drawing/2014/main" id="{A8CA882B-EEBF-4C25-97E1-F4D1288584F1}"/>
            </a:ext>
          </a:extLst>
        </xdr:cNvPr>
        <xdr:cNvCxnSpPr/>
      </xdr:nvCxnSpPr>
      <xdr:spPr>
        <a:xfrm>
          <a:off x="0" y="318052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25" name="直線コネクタ 24">
          <a:extLst>
            <a:ext uri="{FF2B5EF4-FFF2-40B4-BE49-F238E27FC236}">
              <a16:creationId xmlns:a16="http://schemas.microsoft.com/office/drawing/2014/main" id="{51264A3D-343F-437C-B588-77B06618D6AD}"/>
            </a:ext>
          </a:extLst>
        </xdr:cNvPr>
        <xdr:cNvCxnSpPr/>
      </xdr:nvCxnSpPr>
      <xdr:spPr>
        <a:xfrm>
          <a:off x="0" y="3578087"/>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21</xdr:col>
      <xdr:colOff>265043</xdr:colOff>
      <xdr:row>25</xdr:row>
      <xdr:rowOff>0</xdr:rowOff>
    </xdr:to>
    <xdr:cxnSp macro="">
      <xdr:nvCxnSpPr>
        <xdr:cNvPr id="26" name="直線コネクタ 25">
          <a:extLst>
            <a:ext uri="{FF2B5EF4-FFF2-40B4-BE49-F238E27FC236}">
              <a16:creationId xmlns:a16="http://schemas.microsoft.com/office/drawing/2014/main" id="{F156962D-DB32-4360-8EC8-DE94D75CBBC7}"/>
            </a:ext>
          </a:extLst>
        </xdr:cNvPr>
        <xdr:cNvCxnSpPr/>
      </xdr:nvCxnSpPr>
      <xdr:spPr>
        <a:xfrm>
          <a:off x="0" y="3975652"/>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27" name="直線コネクタ 26">
          <a:extLst>
            <a:ext uri="{FF2B5EF4-FFF2-40B4-BE49-F238E27FC236}">
              <a16:creationId xmlns:a16="http://schemas.microsoft.com/office/drawing/2014/main" id="{BF98356E-96C0-4EDC-BA09-FB38BD6DE132}"/>
            </a:ext>
          </a:extLst>
        </xdr:cNvPr>
        <xdr:cNvCxnSpPr/>
      </xdr:nvCxnSpPr>
      <xdr:spPr>
        <a:xfrm>
          <a:off x="0" y="477078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21</xdr:col>
      <xdr:colOff>265043</xdr:colOff>
      <xdr:row>33</xdr:row>
      <xdr:rowOff>0</xdr:rowOff>
    </xdr:to>
    <xdr:cxnSp macro="">
      <xdr:nvCxnSpPr>
        <xdr:cNvPr id="28" name="直線コネクタ 27">
          <a:extLst>
            <a:ext uri="{FF2B5EF4-FFF2-40B4-BE49-F238E27FC236}">
              <a16:creationId xmlns:a16="http://schemas.microsoft.com/office/drawing/2014/main" id="{F6554FF7-6781-4D8E-8344-46B4126BDABF}"/>
            </a:ext>
          </a:extLst>
        </xdr:cNvPr>
        <xdr:cNvCxnSpPr/>
      </xdr:nvCxnSpPr>
      <xdr:spPr>
        <a:xfrm>
          <a:off x="0" y="5565913"/>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34</xdr:row>
      <xdr:rowOff>0</xdr:rowOff>
    </xdr:from>
    <xdr:to>
      <xdr:col>21</xdr:col>
      <xdr:colOff>265043</xdr:colOff>
      <xdr:row>34</xdr:row>
      <xdr:rowOff>0</xdr:rowOff>
    </xdr:to>
    <xdr:cxnSp macro="">
      <xdr:nvCxnSpPr>
        <xdr:cNvPr id="29" name="直線コネクタ 28">
          <a:extLst>
            <a:ext uri="{FF2B5EF4-FFF2-40B4-BE49-F238E27FC236}">
              <a16:creationId xmlns:a16="http://schemas.microsoft.com/office/drawing/2014/main" id="{89D0B776-465E-45B5-95D9-329780274386}"/>
            </a:ext>
          </a:extLst>
        </xdr:cNvPr>
        <xdr:cNvCxnSpPr/>
      </xdr:nvCxnSpPr>
      <xdr:spPr>
        <a:xfrm>
          <a:off x="0" y="5963478"/>
          <a:ext cx="573156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49</xdr:row>
      <xdr:rowOff>0</xdr:rowOff>
    </xdr:from>
    <xdr:to>
      <xdr:col>21</xdr:col>
      <xdr:colOff>265043</xdr:colOff>
      <xdr:row>49</xdr:row>
      <xdr:rowOff>0</xdr:rowOff>
    </xdr:to>
    <xdr:cxnSp macro="">
      <xdr:nvCxnSpPr>
        <xdr:cNvPr id="30" name="直線コネクタ 29">
          <a:extLst>
            <a:ext uri="{FF2B5EF4-FFF2-40B4-BE49-F238E27FC236}">
              <a16:creationId xmlns:a16="http://schemas.microsoft.com/office/drawing/2014/main" id="{C4BA6C0B-CA21-4E58-90BF-5CDF6EEE7225}"/>
            </a:ext>
          </a:extLst>
        </xdr:cNvPr>
        <xdr:cNvCxnSpPr/>
      </xdr:nvCxnSpPr>
      <xdr:spPr>
        <a:xfrm>
          <a:off x="1366630" y="8945217"/>
          <a:ext cx="436493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47</xdr:row>
      <xdr:rowOff>0</xdr:rowOff>
    </xdr:from>
    <xdr:to>
      <xdr:col>11</xdr:col>
      <xdr:colOff>0</xdr:colOff>
      <xdr:row>52</xdr:row>
      <xdr:rowOff>0</xdr:rowOff>
    </xdr:to>
    <xdr:cxnSp macro="">
      <xdr:nvCxnSpPr>
        <xdr:cNvPr id="32" name="直線コネクタ 31">
          <a:extLst>
            <a:ext uri="{FF2B5EF4-FFF2-40B4-BE49-F238E27FC236}">
              <a16:creationId xmlns:a16="http://schemas.microsoft.com/office/drawing/2014/main" id="{A67BD517-8025-4EB4-90D6-C9F0473DF414}"/>
            </a:ext>
          </a:extLst>
        </xdr:cNvPr>
        <xdr:cNvCxnSpPr/>
      </xdr:nvCxnSpPr>
      <xdr:spPr>
        <a:xfrm>
          <a:off x="2733261" y="8547652"/>
          <a:ext cx="0" cy="993913"/>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47</xdr:row>
      <xdr:rowOff>0</xdr:rowOff>
    </xdr:from>
    <xdr:to>
      <xdr:col>9</xdr:col>
      <xdr:colOff>0</xdr:colOff>
      <xdr:row>49</xdr:row>
      <xdr:rowOff>8282</xdr:rowOff>
    </xdr:to>
    <xdr:cxnSp macro="">
      <xdr:nvCxnSpPr>
        <xdr:cNvPr id="33" name="直線コネクタ 32">
          <a:extLst>
            <a:ext uri="{FF2B5EF4-FFF2-40B4-BE49-F238E27FC236}">
              <a16:creationId xmlns:a16="http://schemas.microsoft.com/office/drawing/2014/main" id="{73B3FB5A-EB01-4067-BF3C-9254DBF93161}"/>
            </a:ext>
          </a:extLst>
        </xdr:cNvPr>
        <xdr:cNvCxnSpPr/>
      </xdr:nvCxnSpPr>
      <xdr:spPr>
        <a:xfrm>
          <a:off x="2186609"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47</xdr:row>
      <xdr:rowOff>0</xdr:rowOff>
    </xdr:from>
    <xdr:to>
      <xdr:col>20</xdr:col>
      <xdr:colOff>0</xdr:colOff>
      <xdr:row>49</xdr:row>
      <xdr:rowOff>8282</xdr:rowOff>
    </xdr:to>
    <xdr:cxnSp macro="">
      <xdr:nvCxnSpPr>
        <xdr:cNvPr id="34" name="直線コネクタ 33">
          <a:extLst>
            <a:ext uri="{FF2B5EF4-FFF2-40B4-BE49-F238E27FC236}">
              <a16:creationId xmlns:a16="http://schemas.microsoft.com/office/drawing/2014/main" id="{A9832BE4-E9C1-4ACC-96CE-B97B37B7EF2D}"/>
            </a:ext>
          </a:extLst>
        </xdr:cNvPr>
        <xdr:cNvCxnSpPr/>
      </xdr:nvCxnSpPr>
      <xdr:spPr>
        <a:xfrm>
          <a:off x="5193196"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50</xdr:row>
      <xdr:rowOff>0</xdr:rowOff>
    </xdr:from>
    <xdr:to>
      <xdr:col>11</xdr:col>
      <xdr:colOff>0</xdr:colOff>
      <xdr:row>50</xdr:row>
      <xdr:rowOff>0</xdr:rowOff>
    </xdr:to>
    <xdr:cxnSp macro="">
      <xdr:nvCxnSpPr>
        <xdr:cNvPr id="36" name="直線コネクタ 35">
          <a:extLst>
            <a:ext uri="{FF2B5EF4-FFF2-40B4-BE49-F238E27FC236}">
              <a16:creationId xmlns:a16="http://schemas.microsoft.com/office/drawing/2014/main" id="{03B30300-F47B-4919-B169-C0F435E57AB3}"/>
            </a:ext>
          </a:extLst>
        </xdr:cNvPr>
        <xdr:cNvCxnSpPr/>
      </xdr:nvCxnSpPr>
      <xdr:spPr>
        <a:xfrm>
          <a:off x="1366630" y="9144000"/>
          <a:ext cx="1366631"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33</xdr:row>
      <xdr:rowOff>0</xdr:rowOff>
    </xdr:from>
    <xdr:to>
      <xdr:col>8</xdr:col>
      <xdr:colOff>0</xdr:colOff>
      <xdr:row>34</xdr:row>
      <xdr:rowOff>8282</xdr:rowOff>
    </xdr:to>
    <xdr:cxnSp macro="">
      <xdr:nvCxnSpPr>
        <xdr:cNvPr id="39" name="直線コネクタ 38">
          <a:extLst>
            <a:ext uri="{FF2B5EF4-FFF2-40B4-BE49-F238E27FC236}">
              <a16:creationId xmlns:a16="http://schemas.microsoft.com/office/drawing/2014/main" id="{133968F6-2C25-41DD-866C-72FBA25E4D24}"/>
            </a:ext>
          </a:extLst>
        </xdr:cNvPr>
        <xdr:cNvCxnSpPr/>
      </xdr:nvCxnSpPr>
      <xdr:spPr>
        <a:xfrm>
          <a:off x="1913283"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33</xdr:row>
      <xdr:rowOff>0</xdr:rowOff>
    </xdr:from>
    <xdr:to>
      <xdr:col>16</xdr:col>
      <xdr:colOff>0</xdr:colOff>
      <xdr:row>34</xdr:row>
      <xdr:rowOff>8282</xdr:rowOff>
    </xdr:to>
    <xdr:cxnSp macro="">
      <xdr:nvCxnSpPr>
        <xdr:cNvPr id="40" name="直線コネクタ 39">
          <a:extLst>
            <a:ext uri="{FF2B5EF4-FFF2-40B4-BE49-F238E27FC236}">
              <a16:creationId xmlns:a16="http://schemas.microsoft.com/office/drawing/2014/main" id="{3F24F8B5-D99F-45F9-BEFF-EACD0943A31B}"/>
            </a:ext>
          </a:extLst>
        </xdr:cNvPr>
        <xdr:cNvCxnSpPr/>
      </xdr:nvCxnSpPr>
      <xdr:spPr>
        <a:xfrm>
          <a:off x="4099891" y="5565913"/>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33</xdr:row>
      <xdr:rowOff>0</xdr:rowOff>
    </xdr:from>
    <xdr:to>
      <xdr:col>14</xdr:col>
      <xdr:colOff>0</xdr:colOff>
      <xdr:row>34</xdr:row>
      <xdr:rowOff>8282</xdr:rowOff>
    </xdr:to>
    <xdr:cxnSp macro="">
      <xdr:nvCxnSpPr>
        <xdr:cNvPr id="41" name="直線コネクタ 40">
          <a:extLst>
            <a:ext uri="{FF2B5EF4-FFF2-40B4-BE49-F238E27FC236}">
              <a16:creationId xmlns:a16="http://schemas.microsoft.com/office/drawing/2014/main" id="{F7AB0A32-8163-47F6-BE5E-925C754646D4}"/>
            </a:ext>
          </a:extLst>
        </xdr:cNvPr>
        <xdr:cNvCxnSpPr/>
      </xdr:nvCxnSpPr>
      <xdr:spPr>
        <a:xfrm>
          <a:off x="3553239" y="5565913"/>
          <a:ext cx="0" cy="405847"/>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47</xdr:row>
      <xdr:rowOff>0</xdr:rowOff>
    </xdr:from>
    <xdr:to>
      <xdr:col>15</xdr:col>
      <xdr:colOff>0</xdr:colOff>
      <xdr:row>49</xdr:row>
      <xdr:rowOff>8282</xdr:rowOff>
    </xdr:to>
    <xdr:cxnSp macro="">
      <xdr:nvCxnSpPr>
        <xdr:cNvPr id="42" name="直線コネクタ 41">
          <a:extLst>
            <a:ext uri="{FF2B5EF4-FFF2-40B4-BE49-F238E27FC236}">
              <a16:creationId xmlns:a16="http://schemas.microsoft.com/office/drawing/2014/main" id="{7B00AC3A-4F87-4ABD-8EEC-0B9A6013B598}"/>
            </a:ext>
          </a:extLst>
        </xdr:cNvPr>
        <xdr:cNvCxnSpPr/>
      </xdr:nvCxnSpPr>
      <xdr:spPr>
        <a:xfrm>
          <a:off x="3826565" y="8547652"/>
          <a:ext cx="0" cy="40584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18</xdr:row>
      <xdr:rowOff>0</xdr:rowOff>
    </xdr:from>
    <xdr:to>
      <xdr:col>4</xdr:col>
      <xdr:colOff>0</xdr:colOff>
      <xdr:row>20</xdr:row>
      <xdr:rowOff>8282</xdr:rowOff>
    </xdr:to>
    <xdr:cxnSp macro="">
      <xdr:nvCxnSpPr>
        <xdr:cNvPr id="43" name="直線コネクタ 42">
          <a:extLst>
            <a:ext uri="{FF2B5EF4-FFF2-40B4-BE49-F238E27FC236}">
              <a16:creationId xmlns:a16="http://schemas.microsoft.com/office/drawing/2014/main" id="{6E8B586A-3A29-4DE1-9B27-E19B4356C6EF}"/>
            </a:ext>
          </a:extLst>
        </xdr:cNvPr>
        <xdr:cNvCxnSpPr/>
      </xdr:nvCxnSpPr>
      <xdr:spPr>
        <a:xfrm>
          <a:off x="819978" y="2385391"/>
          <a:ext cx="0" cy="405848"/>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275593</xdr:colOff>
      <xdr:row>38</xdr:row>
      <xdr:rowOff>48170</xdr:rowOff>
    </xdr:from>
    <xdr:to>
      <xdr:col>24</xdr:col>
      <xdr:colOff>261632</xdr:colOff>
      <xdr:row>39</xdr:row>
      <xdr:rowOff>35921</xdr:rowOff>
    </xdr:to>
    <xdr:sp macro="" textlink="">
      <xdr:nvSpPr>
        <xdr:cNvPr id="44" name="四角形: 角を丸くする 43">
          <a:extLst>
            <a:ext uri="{FF2B5EF4-FFF2-40B4-BE49-F238E27FC236}">
              <a16:creationId xmlns:a16="http://schemas.microsoft.com/office/drawing/2014/main" id="{2AE4CE37-5CF4-4674-BEEB-45B3596847E0}"/>
            </a:ext>
          </a:extLst>
        </xdr:cNvPr>
        <xdr:cNvSpPr/>
      </xdr:nvSpPr>
      <xdr:spPr>
        <a:xfrm>
          <a:off x="6069421" y="6748515"/>
          <a:ext cx="537832"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7</xdr:col>
      <xdr:colOff>267711</xdr:colOff>
      <xdr:row>37</xdr:row>
      <xdr:rowOff>3736</xdr:rowOff>
    </xdr:from>
    <xdr:to>
      <xdr:col>9</xdr:col>
      <xdr:colOff>253750</xdr:colOff>
      <xdr:row>37</xdr:row>
      <xdr:rowOff>191512</xdr:rowOff>
    </xdr:to>
    <xdr:sp macro="" textlink="">
      <xdr:nvSpPr>
        <xdr:cNvPr id="45" name="四角形: 角を丸くする 44">
          <a:extLst>
            <a:ext uri="{FF2B5EF4-FFF2-40B4-BE49-F238E27FC236}">
              <a16:creationId xmlns:a16="http://schemas.microsoft.com/office/drawing/2014/main" id="{5D655339-C5AE-4ACD-A9B0-04A4F8569FA2}"/>
            </a:ext>
          </a:extLst>
        </xdr:cNvPr>
        <xdr:cNvSpPr/>
      </xdr:nvSpPr>
      <xdr:spPr>
        <a:xfrm>
          <a:off x="2553711" y="7766611"/>
          <a:ext cx="538489" cy="187776"/>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275594</xdr:colOff>
      <xdr:row>39</xdr:row>
      <xdr:rowOff>73695</xdr:rowOff>
    </xdr:from>
    <xdr:to>
      <xdr:col>25</xdr:col>
      <xdr:colOff>137949</xdr:colOff>
      <xdr:row>40</xdr:row>
      <xdr:rowOff>61446</xdr:rowOff>
    </xdr:to>
    <xdr:sp macro="" textlink="">
      <xdr:nvSpPr>
        <xdr:cNvPr id="46" name="四角形: 角を丸くする 45">
          <a:extLst>
            <a:ext uri="{FF2B5EF4-FFF2-40B4-BE49-F238E27FC236}">
              <a16:creationId xmlns:a16="http://schemas.microsoft.com/office/drawing/2014/main" id="{06CF9B3B-BD0D-4695-92AA-857EBED227B4}"/>
            </a:ext>
          </a:extLst>
        </xdr:cNvPr>
        <xdr:cNvSpPr/>
      </xdr:nvSpPr>
      <xdr:spPr>
        <a:xfrm>
          <a:off x="6069422" y="6971109"/>
          <a:ext cx="690044"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275593</xdr:colOff>
      <xdr:row>40</xdr:row>
      <xdr:rowOff>99971</xdr:rowOff>
    </xdr:from>
    <xdr:to>
      <xdr:col>27</xdr:col>
      <xdr:colOff>19707</xdr:colOff>
      <xdr:row>41</xdr:row>
      <xdr:rowOff>87722</xdr:rowOff>
    </xdr:to>
    <xdr:sp macro="" textlink="">
      <xdr:nvSpPr>
        <xdr:cNvPr id="47" name="四角形: 角を丸くする 46">
          <a:extLst>
            <a:ext uri="{FF2B5EF4-FFF2-40B4-BE49-F238E27FC236}">
              <a16:creationId xmlns:a16="http://schemas.microsoft.com/office/drawing/2014/main" id="{411306F1-DE57-47C2-A990-393BE15CB21A}"/>
            </a:ext>
          </a:extLst>
        </xdr:cNvPr>
        <xdr:cNvSpPr/>
      </xdr:nvSpPr>
      <xdr:spPr>
        <a:xfrm>
          <a:off x="6069421" y="7194454"/>
          <a:ext cx="1123596" cy="184820"/>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6</xdr:col>
      <xdr:colOff>0</xdr:colOff>
      <xdr:row>46</xdr:row>
      <xdr:rowOff>0</xdr:rowOff>
    </xdr:from>
    <xdr:to>
      <xdr:col>21</xdr:col>
      <xdr:colOff>262758</xdr:colOff>
      <xdr:row>46</xdr:row>
      <xdr:rowOff>0</xdr:rowOff>
    </xdr:to>
    <xdr:cxnSp macro="">
      <xdr:nvCxnSpPr>
        <xdr:cNvPr id="49" name="直線コネクタ 48">
          <a:extLst>
            <a:ext uri="{FF2B5EF4-FFF2-40B4-BE49-F238E27FC236}">
              <a16:creationId xmlns:a16="http://schemas.microsoft.com/office/drawing/2014/main" id="{E8BDEB99-ADD5-410A-AB3F-5E00E1F2414C}"/>
            </a:ext>
          </a:extLst>
        </xdr:cNvPr>
        <xdr:cNvCxnSpPr/>
      </xdr:nvCxnSpPr>
      <xdr:spPr>
        <a:xfrm>
          <a:off x="1655379" y="8447690"/>
          <a:ext cx="4401207"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66675</xdr:colOff>
      <xdr:row>45</xdr:row>
      <xdr:rowOff>9525</xdr:rowOff>
    </xdr:from>
    <xdr:to>
      <xdr:col>25</xdr:col>
      <xdr:colOff>95250</xdr:colOff>
      <xdr:row>45</xdr:row>
      <xdr:rowOff>180975</xdr:rowOff>
    </xdr:to>
    <xdr:sp macro="" textlink="">
      <xdr:nvSpPr>
        <xdr:cNvPr id="48" name="矢印: 左 47">
          <a:extLst>
            <a:ext uri="{FF2B5EF4-FFF2-40B4-BE49-F238E27FC236}">
              <a16:creationId xmlns:a16="http://schemas.microsoft.com/office/drawing/2014/main" id="{DE7CC274-DF1F-4386-ABE7-DD7ACFB80C69}"/>
            </a:ext>
          </a:extLst>
        </xdr:cNvPr>
        <xdr:cNvSpPr/>
      </xdr:nvSpPr>
      <xdr:spPr>
        <a:xfrm>
          <a:off x="6496050" y="9372600"/>
          <a:ext cx="857250" cy="171450"/>
        </a:xfrm>
        <a:prstGeom prst="lef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xdr:col>
      <xdr:colOff>104857</xdr:colOff>
      <xdr:row>1</xdr:row>
      <xdr:rowOff>177993</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1BD8FCC-44B5-8E7C-7C67-6C67E342D216}"/>
            </a:ext>
          </a:extLst>
        </xdr:cNvPr>
        <xdr:cNvSpPr/>
      </xdr:nvSpPr>
      <xdr:spPr>
        <a:xfrm>
          <a:off x="7286707" y="378018"/>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3" name="正方形/長方形 2">
          <a:extLst>
            <a:ext uri="{FF2B5EF4-FFF2-40B4-BE49-F238E27FC236}">
              <a16:creationId xmlns:a16="http://schemas.microsoft.com/office/drawing/2014/main" id="{FF06A76B-C601-4581-A2F4-A4B49A54C6A5}"/>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xdr:row>
      <xdr:rowOff>0</xdr:rowOff>
    </xdr:from>
    <xdr:to>
      <xdr:col>5</xdr:col>
      <xdr:colOff>10886</xdr:colOff>
      <xdr:row>4</xdr:row>
      <xdr:rowOff>0</xdr:rowOff>
    </xdr:to>
    <xdr:sp macro="" textlink="">
      <xdr:nvSpPr>
        <xdr:cNvPr id="6" name="正方形/長方形 5">
          <a:extLst>
            <a:ext uri="{FF2B5EF4-FFF2-40B4-BE49-F238E27FC236}">
              <a16:creationId xmlns:a16="http://schemas.microsoft.com/office/drawing/2014/main" id="{4FA02101-48EF-4511-B8F1-0D00D5270CF6}"/>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28574</xdr:colOff>
      <xdr:row>0</xdr:row>
      <xdr:rowOff>66675</xdr:rowOff>
    </xdr:from>
    <xdr:to>
      <xdr:col>18</xdr:col>
      <xdr:colOff>247648</xdr:colOff>
      <xdr:row>4</xdr:row>
      <xdr:rowOff>171451</xdr:rowOff>
    </xdr:to>
    <xdr:sp macro="" textlink="">
      <xdr:nvSpPr>
        <xdr:cNvPr id="10" name="四角形: 角を丸くする 9">
          <a:extLst>
            <a:ext uri="{FF2B5EF4-FFF2-40B4-BE49-F238E27FC236}">
              <a16:creationId xmlns:a16="http://schemas.microsoft.com/office/drawing/2014/main" id="{1550BB4B-1D27-4F2B-B585-7B9FD2754042}"/>
            </a:ext>
          </a:extLst>
        </xdr:cNvPr>
        <xdr:cNvSpPr/>
      </xdr:nvSpPr>
      <xdr:spPr>
        <a:xfrm>
          <a:off x="657224" y="66675"/>
          <a:ext cx="4914899" cy="904876"/>
        </a:xfrm>
        <a:custGeom>
          <a:avLst/>
          <a:gdLst>
            <a:gd name="connsiteX0" fmla="*/ 0 w 4914899"/>
            <a:gd name="connsiteY0" fmla="*/ 150816 h 904876"/>
            <a:gd name="connsiteX1" fmla="*/ 150816 w 4914899"/>
            <a:gd name="connsiteY1" fmla="*/ 0 h 904876"/>
            <a:gd name="connsiteX2" fmla="*/ 773607 w 4914899"/>
            <a:gd name="connsiteY2" fmla="*/ 0 h 904876"/>
            <a:gd name="connsiteX3" fmla="*/ 1258000 w 4914899"/>
            <a:gd name="connsiteY3" fmla="*/ 0 h 904876"/>
            <a:gd name="connsiteX4" fmla="*/ 1926924 w 4914899"/>
            <a:gd name="connsiteY4" fmla="*/ 0 h 904876"/>
            <a:gd name="connsiteX5" fmla="*/ 2411317 w 4914899"/>
            <a:gd name="connsiteY5" fmla="*/ 0 h 904876"/>
            <a:gd name="connsiteX6" fmla="*/ 2895710 w 4914899"/>
            <a:gd name="connsiteY6" fmla="*/ 0 h 904876"/>
            <a:gd name="connsiteX7" fmla="*/ 3333970 w 4914899"/>
            <a:gd name="connsiteY7" fmla="*/ 0 h 904876"/>
            <a:gd name="connsiteX8" fmla="*/ 3772231 w 4914899"/>
            <a:gd name="connsiteY8" fmla="*/ 0 h 904876"/>
            <a:gd name="connsiteX9" fmla="*/ 4256624 w 4914899"/>
            <a:gd name="connsiteY9" fmla="*/ 0 h 904876"/>
            <a:gd name="connsiteX10" fmla="*/ 4764083 w 4914899"/>
            <a:gd name="connsiteY10" fmla="*/ 0 h 904876"/>
            <a:gd name="connsiteX11" fmla="*/ 4914899 w 4914899"/>
            <a:gd name="connsiteY11" fmla="*/ 150816 h 904876"/>
            <a:gd name="connsiteX12" fmla="*/ 4914899 w 4914899"/>
            <a:gd name="connsiteY12" fmla="*/ 434341 h 904876"/>
            <a:gd name="connsiteX13" fmla="*/ 4914899 w 4914899"/>
            <a:gd name="connsiteY13" fmla="*/ 754060 h 904876"/>
            <a:gd name="connsiteX14" fmla="*/ 4764083 w 4914899"/>
            <a:gd name="connsiteY14" fmla="*/ 904876 h 904876"/>
            <a:gd name="connsiteX15" fmla="*/ 4279690 w 4914899"/>
            <a:gd name="connsiteY15" fmla="*/ 904876 h 904876"/>
            <a:gd name="connsiteX16" fmla="*/ 3703032 w 4914899"/>
            <a:gd name="connsiteY16" fmla="*/ 904876 h 904876"/>
            <a:gd name="connsiteX17" fmla="*/ 3218639 w 4914899"/>
            <a:gd name="connsiteY17" fmla="*/ 904876 h 904876"/>
            <a:gd name="connsiteX18" fmla="*/ 2734246 w 4914899"/>
            <a:gd name="connsiteY18" fmla="*/ 904876 h 904876"/>
            <a:gd name="connsiteX19" fmla="*/ 2157587 w 4914899"/>
            <a:gd name="connsiteY19" fmla="*/ 904876 h 904876"/>
            <a:gd name="connsiteX20" fmla="*/ 1488663 w 4914899"/>
            <a:gd name="connsiteY20" fmla="*/ 904876 h 904876"/>
            <a:gd name="connsiteX21" fmla="*/ 912005 w 4914899"/>
            <a:gd name="connsiteY21" fmla="*/ 904876 h 904876"/>
            <a:gd name="connsiteX22" fmla="*/ 150816 w 4914899"/>
            <a:gd name="connsiteY22" fmla="*/ 904876 h 904876"/>
            <a:gd name="connsiteX23" fmla="*/ 0 w 4914899"/>
            <a:gd name="connsiteY23" fmla="*/ 754060 h 904876"/>
            <a:gd name="connsiteX24" fmla="*/ 0 w 4914899"/>
            <a:gd name="connsiteY24" fmla="*/ 470535 h 904876"/>
            <a:gd name="connsiteX25" fmla="*/ 0 w 4914899"/>
            <a:gd name="connsiteY25" fmla="*/ 150816 h 9048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914899" h="904876" extrusionOk="0">
              <a:moveTo>
                <a:pt x="0" y="150816"/>
              </a:moveTo>
              <a:cubicBezTo>
                <a:pt x="5941" y="71704"/>
                <a:pt x="74027" y="2884"/>
                <a:pt x="150816" y="0"/>
              </a:cubicBezTo>
              <a:cubicBezTo>
                <a:pt x="381624" y="-20701"/>
                <a:pt x="606137" y="53759"/>
                <a:pt x="773607" y="0"/>
              </a:cubicBezTo>
              <a:cubicBezTo>
                <a:pt x="941077" y="-53759"/>
                <a:pt x="1074393" y="16712"/>
                <a:pt x="1258000" y="0"/>
              </a:cubicBezTo>
              <a:cubicBezTo>
                <a:pt x="1441607" y="-16712"/>
                <a:pt x="1732057" y="64436"/>
                <a:pt x="1926924" y="0"/>
              </a:cubicBezTo>
              <a:cubicBezTo>
                <a:pt x="2121791" y="-64436"/>
                <a:pt x="2285764" y="11431"/>
                <a:pt x="2411317" y="0"/>
              </a:cubicBezTo>
              <a:cubicBezTo>
                <a:pt x="2536870" y="-11431"/>
                <a:pt x="2674716" y="40725"/>
                <a:pt x="2895710" y="0"/>
              </a:cubicBezTo>
              <a:cubicBezTo>
                <a:pt x="3116704" y="-40725"/>
                <a:pt x="3119421" y="12490"/>
                <a:pt x="3333970" y="0"/>
              </a:cubicBezTo>
              <a:cubicBezTo>
                <a:pt x="3548519" y="-12490"/>
                <a:pt x="3614602" y="916"/>
                <a:pt x="3772231" y="0"/>
              </a:cubicBezTo>
              <a:cubicBezTo>
                <a:pt x="3929860" y="-916"/>
                <a:pt x="4043228" y="43381"/>
                <a:pt x="4256624" y="0"/>
              </a:cubicBezTo>
              <a:cubicBezTo>
                <a:pt x="4470020" y="-43381"/>
                <a:pt x="4660577" y="4395"/>
                <a:pt x="4764083" y="0"/>
              </a:cubicBezTo>
              <a:cubicBezTo>
                <a:pt x="4827705" y="-13303"/>
                <a:pt x="4895469" y="73587"/>
                <a:pt x="4914899" y="150816"/>
              </a:cubicBezTo>
              <a:cubicBezTo>
                <a:pt x="4920461" y="218837"/>
                <a:pt x="4884061" y="346358"/>
                <a:pt x="4914899" y="434341"/>
              </a:cubicBezTo>
              <a:cubicBezTo>
                <a:pt x="4945737" y="522325"/>
                <a:pt x="4902001" y="599489"/>
                <a:pt x="4914899" y="754060"/>
              </a:cubicBezTo>
              <a:cubicBezTo>
                <a:pt x="4923669" y="826350"/>
                <a:pt x="4852424" y="886627"/>
                <a:pt x="4764083" y="904876"/>
              </a:cubicBezTo>
              <a:cubicBezTo>
                <a:pt x="4597002" y="941260"/>
                <a:pt x="4444419" y="888043"/>
                <a:pt x="4279690" y="904876"/>
              </a:cubicBezTo>
              <a:cubicBezTo>
                <a:pt x="4114961" y="921709"/>
                <a:pt x="3990244" y="890147"/>
                <a:pt x="3703032" y="904876"/>
              </a:cubicBezTo>
              <a:cubicBezTo>
                <a:pt x="3415820" y="919605"/>
                <a:pt x="3361328" y="884714"/>
                <a:pt x="3218639" y="904876"/>
              </a:cubicBezTo>
              <a:cubicBezTo>
                <a:pt x="3075950" y="925038"/>
                <a:pt x="2862969" y="902970"/>
                <a:pt x="2734246" y="904876"/>
              </a:cubicBezTo>
              <a:cubicBezTo>
                <a:pt x="2605523" y="906782"/>
                <a:pt x="2381033" y="867412"/>
                <a:pt x="2157587" y="904876"/>
              </a:cubicBezTo>
              <a:cubicBezTo>
                <a:pt x="1934141" y="942340"/>
                <a:pt x="1753790" y="833645"/>
                <a:pt x="1488663" y="904876"/>
              </a:cubicBezTo>
              <a:cubicBezTo>
                <a:pt x="1223536" y="976107"/>
                <a:pt x="1155324" y="889490"/>
                <a:pt x="912005" y="904876"/>
              </a:cubicBezTo>
              <a:cubicBezTo>
                <a:pt x="668686" y="920262"/>
                <a:pt x="319880" y="833918"/>
                <a:pt x="150816" y="904876"/>
              </a:cubicBezTo>
              <a:cubicBezTo>
                <a:pt x="58935" y="889735"/>
                <a:pt x="4773" y="848027"/>
                <a:pt x="0" y="754060"/>
              </a:cubicBezTo>
              <a:cubicBezTo>
                <a:pt x="-32909" y="621911"/>
                <a:pt x="33834" y="541087"/>
                <a:pt x="0" y="470535"/>
              </a:cubicBezTo>
              <a:cubicBezTo>
                <a:pt x="-33834" y="399983"/>
                <a:pt x="15137" y="305905"/>
                <a:pt x="0" y="150816"/>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22</xdr:col>
      <xdr:colOff>47625</xdr:colOff>
      <xdr:row>0</xdr:row>
      <xdr:rowOff>228600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3B1A3E00-856D-4202-A314-DFFA8E0DA0A1}"/>
            </a:ext>
          </a:extLst>
        </xdr:cNvPr>
        <xdr:cNvSpPr/>
      </xdr:nvSpPr>
      <xdr:spPr>
        <a:xfrm>
          <a:off x="6124575" y="2286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oneCellAnchor>
    <xdr:from>
      <xdr:col>21</xdr:col>
      <xdr:colOff>133349</xdr:colOff>
      <xdr:row>2</xdr:row>
      <xdr:rowOff>142875</xdr:rowOff>
    </xdr:from>
    <xdr:ext cx="2733675" cy="800604"/>
    <xdr:sp macro="" textlink="">
      <xdr:nvSpPr>
        <xdr:cNvPr id="3" name="テキスト ボックス 2">
          <a:extLst>
            <a:ext uri="{FF2B5EF4-FFF2-40B4-BE49-F238E27FC236}">
              <a16:creationId xmlns:a16="http://schemas.microsoft.com/office/drawing/2014/main" id="{11DDA4E5-A2F3-F15F-387C-532B7BF2C148}"/>
            </a:ext>
          </a:extLst>
        </xdr:cNvPr>
        <xdr:cNvSpPr txBox="1"/>
      </xdr:nvSpPr>
      <xdr:spPr>
        <a:xfrm>
          <a:off x="6210299" y="1085850"/>
          <a:ext cx="2733675" cy="80060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a:solidFill>
                <a:srgbClr val="FF0000"/>
              </a:solidFill>
            </a:rPr>
            <a:t>この表には直接入力できません。</a:t>
          </a:r>
          <a:endParaRPr kumimoji="1" lang="en-US" altLang="ja-JP" sz="1100">
            <a:solidFill>
              <a:srgbClr val="FF0000"/>
            </a:solidFill>
          </a:endParaRPr>
        </a:p>
        <a:p>
          <a:r>
            <a:rPr kumimoji="1" lang="ja-JP" altLang="en-US" sz="1100">
              <a:solidFill>
                <a:srgbClr val="FF0000"/>
              </a:solidFill>
            </a:rPr>
            <a:t>入力表に入力し、このシートで内容を確認し印刷してください。</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5443</xdr:colOff>
      <xdr:row>16</xdr:row>
      <xdr:rowOff>5443</xdr:rowOff>
    </xdr:from>
    <xdr:to>
      <xdr:col>28</xdr:col>
      <xdr:colOff>0</xdr:colOff>
      <xdr:row>16</xdr:row>
      <xdr:rowOff>5443</xdr:rowOff>
    </xdr:to>
    <xdr:cxnSp macro="">
      <xdr:nvCxnSpPr>
        <xdr:cNvPr id="2" name="直線コネクタ 1">
          <a:extLst>
            <a:ext uri="{FF2B5EF4-FFF2-40B4-BE49-F238E27FC236}">
              <a16:creationId xmlns:a16="http://schemas.microsoft.com/office/drawing/2014/main" id="{9F98FFBD-E9D5-412C-A014-DA9F2BE1762A}"/>
            </a:ext>
          </a:extLst>
        </xdr:cNvPr>
        <xdr:cNvCxnSpPr/>
      </xdr:nvCxnSpPr>
      <xdr:spPr>
        <a:xfrm>
          <a:off x="205468" y="3005818"/>
          <a:ext cx="550953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27</xdr:col>
      <xdr:colOff>195942</xdr:colOff>
      <xdr:row>20</xdr:row>
      <xdr:rowOff>0</xdr:rowOff>
    </xdr:to>
    <xdr:cxnSp macro="">
      <xdr:nvCxnSpPr>
        <xdr:cNvPr id="3" name="直線コネクタ 2">
          <a:extLst>
            <a:ext uri="{FF2B5EF4-FFF2-40B4-BE49-F238E27FC236}">
              <a16:creationId xmlns:a16="http://schemas.microsoft.com/office/drawing/2014/main" id="{B9C187A3-5DF6-46B8-94D4-61000F2BBB9F}"/>
            </a:ext>
          </a:extLst>
        </xdr:cNvPr>
        <xdr:cNvCxnSpPr/>
      </xdr:nvCxnSpPr>
      <xdr:spPr>
        <a:xfrm>
          <a:off x="200025" y="39433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27</xdr:col>
      <xdr:colOff>195942</xdr:colOff>
      <xdr:row>21</xdr:row>
      <xdr:rowOff>0</xdr:rowOff>
    </xdr:to>
    <xdr:cxnSp macro="">
      <xdr:nvCxnSpPr>
        <xdr:cNvPr id="4" name="直線コネクタ 3">
          <a:extLst>
            <a:ext uri="{FF2B5EF4-FFF2-40B4-BE49-F238E27FC236}">
              <a16:creationId xmlns:a16="http://schemas.microsoft.com/office/drawing/2014/main" id="{C8B82389-0643-4DA4-9B1C-6466E12BFD80}"/>
            </a:ext>
          </a:extLst>
        </xdr:cNvPr>
        <xdr:cNvCxnSpPr/>
      </xdr:nvCxnSpPr>
      <xdr:spPr>
        <a:xfrm>
          <a:off x="200025" y="425767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0</xdr:rowOff>
    </xdr:from>
    <xdr:to>
      <xdr:col>27</xdr:col>
      <xdr:colOff>195942</xdr:colOff>
      <xdr:row>23</xdr:row>
      <xdr:rowOff>0</xdr:rowOff>
    </xdr:to>
    <xdr:cxnSp macro="">
      <xdr:nvCxnSpPr>
        <xdr:cNvPr id="5" name="直線コネクタ 4">
          <a:extLst>
            <a:ext uri="{FF2B5EF4-FFF2-40B4-BE49-F238E27FC236}">
              <a16:creationId xmlns:a16="http://schemas.microsoft.com/office/drawing/2014/main" id="{42D361AD-39EF-47A6-8F45-0E0F9A20EB46}"/>
            </a:ext>
          </a:extLst>
        </xdr:cNvPr>
        <xdr:cNvCxnSpPr/>
      </xdr:nvCxnSpPr>
      <xdr:spPr>
        <a:xfrm>
          <a:off x="200025" y="48863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23</xdr:row>
      <xdr:rowOff>315685</xdr:rowOff>
    </xdr:from>
    <xdr:to>
      <xdr:col>27</xdr:col>
      <xdr:colOff>195942</xdr:colOff>
      <xdr:row>23</xdr:row>
      <xdr:rowOff>315685</xdr:rowOff>
    </xdr:to>
    <xdr:cxnSp macro="">
      <xdr:nvCxnSpPr>
        <xdr:cNvPr id="6" name="直線コネクタ 5">
          <a:extLst>
            <a:ext uri="{FF2B5EF4-FFF2-40B4-BE49-F238E27FC236}">
              <a16:creationId xmlns:a16="http://schemas.microsoft.com/office/drawing/2014/main" id="{9C8EE94F-2CFA-45D5-99C1-6AA1F34FFC3B}"/>
            </a:ext>
          </a:extLst>
        </xdr:cNvPr>
        <xdr:cNvCxnSpPr/>
      </xdr:nvCxnSpPr>
      <xdr:spPr>
        <a:xfrm>
          <a:off x="200025" y="520201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228600</xdr:rowOff>
    </xdr:from>
    <xdr:to>
      <xdr:col>27</xdr:col>
      <xdr:colOff>195942</xdr:colOff>
      <xdr:row>26</xdr:row>
      <xdr:rowOff>228600</xdr:rowOff>
    </xdr:to>
    <xdr:cxnSp macro="">
      <xdr:nvCxnSpPr>
        <xdr:cNvPr id="7" name="直線コネクタ 6">
          <a:extLst>
            <a:ext uri="{FF2B5EF4-FFF2-40B4-BE49-F238E27FC236}">
              <a16:creationId xmlns:a16="http://schemas.microsoft.com/office/drawing/2014/main" id="{F5ABAAEC-9F02-482F-9FAC-F8EC521BA17E}"/>
            </a:ext>
          </a:extLst>
        </xdr:cNvPr>
        <xdr:cNvCxnSpPr/>
      </xdr:nvCxnSpPr>
      <xdr:spPr>
        <a:xfrm>
          <a:off x="200025" y="58864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228600</xdr:rowOff>
    </xdr:from>
    <xdr:to>
      <xdr:col>27</xdr:col>
      <xdr:colOff>195942</xdr:colOff>
      <xdr:row>29</xdr:row>
      <xdr:rowOff>228600</xdr:rowOff>
    </xdr:to>
    <xdr:cxnSp macro="">
      <xdr:nvCxnSpPr>
        <xdr:cNvPr id="8" name="直線コネクタ 7">
          <a:extLst>
            <a:ext uri="{FF2B5EF4-FFF2-40B4-BE49-F238E27FC236}">
              <a16:creationId xmlns:a16="http://schemas.microsoft.com/office/drawing/2014/main" id="{B67ECB98-673A-4AD3-8912-F980AC0E3C78}"/>
            </a:ext>
          </a:extLst>
        </xdr:cNvPr>
        <xdr:cNvCxnSpPr/>
      </xdr:nvCxnSpPr>
      <xdr:spPr>
        <a:xfrm>
          <a:off x="200025" y="6572250"/>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15</xdr:row>
      <xdr:rowOff>0</xdr:rowOff>
    </xdr:from>
    <xdr:to>
      <xdr:col>9</xdr:col>
      <xdr:colOff>1</xdr:colOff>
      <xdr:row>34</xdr:row>
      <xdr:rowOff>223158</xdr:rowOff>
    </xdr:to>
    <xdr:cxnSp macro="">
      <xdr:nvCxnSpPr>
        <xdr:cNvPr id="9" name="直線コネクタ 8">
          <a:extLst>
            <a:ext uri="{FF2B5EF4-FFF2-40B4-BE49-F238E27FC236}">
              <a16:creationId xmlns:a16="http://schemas.microsoft.com/office/drawing/2014/main" id="{ECBA4BB1-F6EC-451B-9A8F-035603653FB7}"/>
            </a:ext>
          </a:extLst>
        </xdr:cNvPr>
        <xdr:cNvCxnSpPr/>
      </xdr:nvCxnSpPr>
      <xdr:spPr>
        <a:xfrm flipH="1">
          <a:off x="1914525" y="2686050"/>
          <a:ext cx="1" cy="489040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15</xdr:row>
      <xdr:rowOff>315685</xdr:rowOff>
    </xdr:from>
    <xdr:to>
      <xdr:col>16</xdr:col>
      <xdr:colOff>2</xdr:colOff>
      <xdr:row>20</xdr:row>
      <xdr:rowOff>0</xdr:rowOff>
    </xdr:to>
    <xdr:cxnSp macro="">
      <xdr:nvCxnSpPr>
        <xdr:cNvPr id="10" name="直線コネクタ 9">
          <a:extLst>
            <a:ext uri="{FF2B5EF4-FFF2-40B4-BE49-F238E27FC236}">
              <a16:creationId xmlns:a16="http://schemas.microsoft.com/office/drawing/2014/main" id="{02987552-442B-4553-820A-F633A94A276C}"/>
            </a:ext>
          </a:extLst>
        </xdr:cNvPr>
        <xdr:cNvCxnSpPr/>
      </xdr:nvCxnSpPr>
      <xdr:spPr>
        <a:xfrm flipH="1">
          <a:off x="3314700" y="3001735"/>
          <a:ext cx="2" cy="94161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0</xdr:rowOff>
    </xdr:from>
    <xdr:to>
      <xdr:col>27</xdr:col>
      <xdr:colOff>196453</xdr:colOff>
      <xdr:row>18</xdr:row>
      <xdr:rowOff>0</xdr:rowOff>
    </xdr:to>
    <xdr:cxnSp macro="">
      <xdr:nvCxnSpPr>
        <xdr:cNvPr id="11" name="直線コネクタ 10">
          <a:extLst>
            <a:ext uri="{FF2B5EF4-FFF2-40B4-BE49-F238E27FC236}">
              <a16:creationId xmlns:a16="http://schemas.microsoft.com/office/drawing/2014/main" id="{E2072AD4-99ED-4D75-8FD5-844106FA86A1}"/>
            </a:ext>
          </a:extLst>
        </xdr:cNvPr>
        <xdr:cNvCxnSpPr/>
      </xdr:nvCxnSpPr>
      <xdr:spPr>
        <a:xfrm>
          <a:off x="1916906" y="3314700"/>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202406</xdr:colOff>
      <xdr:row>18</xdr:row>
      <xdr:rowOff>315515</xdr:rowOff>
    </xdr:from>
    <xdr:to>
      <xdr:col>27</xdr:col>
      <xdr:colOff>196453</xdr:colOff>
      <xdr:row>18</xdr:row>
      <xdr:rowOff>315515</xdr:rowOff>
    </xdr:to>
    <xdr:cxnSp macro="">
      <xdr:nvCxnSpPr>
        <xdr:cNvPr id="12" name="直線コネクタ 11">
          <a:extLst>
            <a:ext uri="{FF2B5EF4-FFF2-40B4-BE49-F238E27FC236}">
              <a16:creationId xmlns:a16="http://schemas.microsoft.com/office/drawing/2014/main" id="{08F9640E-CC26-4516-8445-1945EF802B01}"/>
            </a:ext>
          </a:extLst>
        </xdr:cNvPr>
        <xdr:cNvCxnSpPr/>
      </xdr:nvCxnSpPr>
      <xdr:spPr>
        <a:xfrm>
          <a:off x="1916906" y="3630215"/>
          <a:ext cx="379452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38</xdr:row>
      <xdr:rowOff>0</xdr:rowOff>
    </xdr:from>
    <xdr:to>
      <xdr:col>27</xdr:col>
      <xdr:colOff>195942</xdr:colOff>
      <xdr:row>38</xdr:row>
      <xdr:rowOff>0</xdr:rowOff>
    </xdr:to>
    <xdr:cxnSp macro="">
      <xdr:nvCxnSpPr>
        <xdr:cNvPr id="13" name="直線コネクタ 12">
          <a:extLst>
            <a:ext uri="{FF2B5EF4-FFF2-40B4-BE49-F238E27FC236}">
              <a16:creationId xmlns:a16="http://schemas.microsoft.com/office/drawing/2014/main" id="{4A1B7350-847A-46C0-A7B9-1478C6AC8C5E}"/>
            </a:ext>
          </a:extLst>
        </xdr:cNvPr>
        <xdr:cNvCxnSpPr/>
      </xdr:nvCxnSpPr>
      <xdr:spPr>
        <a:xfrm>
          <a:off x="200025" y="8429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39</xdr:row>
      <xdr:rowOff>0</xdr:rowOff>
    </xdr:from>
    <xdr:to>
      <xdr:col>27</xdr:col>
      <xdr:colOff>195942</xdr:colOff>
      <xdr:row>39</xdr:row>
      <xdr:rowOff>0</xdr:rowOff>
    </xdr:to>
    <xdr:cxnSp macro="">
      <xdr:nvCxnSpPr>
        <xdr:cNvPr id="14" name="直線コネクタ 13">
          <a:extLst>
            <a:ext uri="{FF2B5EF4-FFF2-40B4-BE49-F238E27FC236}">
              <a16:creationId xmlns:a16="http://schemas.microsoft.com/office/drawing/2014/main" id="{6BDB3805-BEB1-418B-B38D-1C2CFF676866}"/>
            </a:ext>
          </a:extLst>
        </xdr:cNvPr>
        <xdr:cNvCxnSpPr/>
      </xdr:nvCxnSpPr>
      <xdr:spPr>
        <a:xfrm>
          <a:off x="200025" y="8810625"/>
          <a:ext cx="5510892"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37</xdr:row>
      <xdr:rowOff>0</xdr:rowOff>
    </xdr:from>
    <xdr:to>
      <xdr:col>7</xdr:col>
      <xdr:colOff>2</xdr:colOff>
      <xdr:row>41</xdr:row>
      <xdr:rowOff>6569</xdr:rowOff>
    </xdr:to>
    <xdr:cxnSp macro="">
      <xdr:nvCxnSpPr>
        <xdr:cNvPr id="15" name="直線コネクタ 14">
          <a:extLst>
            <a:ext uri="{FF2B5EF4-FFF2-40B4-BE49-F238E27FC236}">
              <a16:creationId xmlns:a16="http://schemas.microsoft.com/office/drawing/2014/main" id="{FA707B35-B151-41CE-925C-C1DB57054A6F}"/>
            </a:ext>
          </a:extLst>
        </xdr:cNvPr>
        <xdr:cNvCxnSpPr/>
      </xdr:nvCxnSpPr>
      <xdr:spPr>
        <a:xfrm flipH="1">
          <a:off x="151447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37</xdr:row>
      <xdr:rowOff>0</xdr:rowOff>
    </xdr:from>
    <xdr:to>
      <xdr:col>16</xdr:col>
      <xdr:colOff>2</xdr:colOff>
      <xdr:row>41</xdr:row>
      <xdr:rowOff>6569</xdr:rowOff>
    </xdr:to>
    <xdr:cxnSp macro="">
      <xdr:nvCxnSpPr>
        <xdr:cNvPr id="16" name="直線コネクタ 15">
          <a:extLst>
            <a:ext uri="{FF2B5EF4-FFF2-40B4-BE49-F238E27FC236}">
              <a16:creationId xmlns:a16="http://schemas.microsoft.com/office/drawing/2014/main" id="{14EB39C6-3606-4032-9EF9-4E404A3CB113}"/>
            </a:ext>
          </a:extLst>
        </xdr:cNvPr>
        <xdr:cNvCxnSpPr/>
      </xdr:nvCxnSpPr>
      <xdr:spPr>
        <a:xfrm flipH="1">
          <a:off x="331470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0</xdr:colOff>
      <xdr:row>37</xdr:row>
      <xdr:rowOff>0</xdr:rowOff>
    </xdr:from>
    <xdr:to>
      <xdr:col>22</xdr:col>
      <xdr:colOff>2</xdr:colOff>
      <xdr:row>41</xdr:row>
      <xdr:rowOff>6569</xdr:rowOff>
    </xdr:to>
    <xdr:cxnSp macro="">
      <xdr:nvCxnSpPr>
        <xdr:cNvPr id="17" name="直線コネクタ 16">
          <a:extLst>
            <a:ext uri="{FF2B5EF4-FFF2-40B4-BE49-F238E27FC236}">
              <a16:creationId xmlns:a16="http://schemas.microsoft.com/office/drawing/2014/main" id="{BB0C9D96-4EA2-4B99-AF55-8A3BAFF8CCC4}"/>
            </a:ext>
          </a:extLst>
        </xdr:cNvPr>
        <xdr:cNvCxnSpPr/>
      </xdr:nvCxnSpPr>
      <xdr:spPr>
        <a:xfrm flipH="1">
          <a:off x="4514850"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0</xdr:colOff>
      <xdr:row>37</xdr:row>
      <xdr:rowOff>0</xdr:rowOff>
    </xdr:from>
    <xdr:to>
      <xdr:col>25</xdr:col>
      <xdr:colOff>2</xdr:colOff>
      <xdr:row>41</xdr:row>
      <xdr:rowOff>6569</xdr:rowOff>
    </xdr:to>
    <xdr:cxnSp macro="">
      <xdr:nvCxnSpPr>
        <xdr:cNvPr id="18" name="直線コネクタ 17">
          <a:extLst>
            <a:ext uri="{FF2B5EF4-FFF2-40B4-BE49-F238E27FC236}">
              <a16:creationId xmlns:a16="http://schemas.microsoft.com/office/drawing/2014/main" id="{00D1109F-6DEA-4545-906A-102D380AB787}"/>
            </a:ext>
          </a:extLst>
        </xdr:cNvPr>
        <xdr:cNvCxnSpPr/>
      </xdr:nvCxnSpPr>
      <xdr:spPr>
        <a:xfrm flipH="1">
          <a:off x="5114925" y="8115300"/>
          <a:ext cx="2" cy="1330544"/>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6569</xdr:colOff>
      <xdr:row>40</xdr:row>
      <xdr:rowOff>0</xdr:rowOff>
    </xdr:from>
    <xdr:to>
      <xdr:col>21</xdr:col>
      <xdr:colOff>190500</xdr:colOff>
      <xdr:row>40</xdr:row>
      <xdr:rowOff>0</xdr:rowOff>
    </xdr:to>
    <xdr:cxnSp macro="">
      <xdr:nvCxnSpPr>
        <xdr:cNvPr id="19" name="直線コネクタ 18">
          <a:extLst>
            <a:ext uri="{FF2B5EF4-FFF2-40B4-BE49-F238E27FC236}">
              <a16:creationId xmlns:a16="http://schemas.microsoft.com/office/drawing/2014/main" id="{A9D9B846-D31A-471F-A035-2E3BEF098152}"/>
            </a:ext>
          </a:extLst>
        </xdr:cNvPr>
        <xdr:cNvCxnSpPr/>
      </xdr:nvCxnSpPr>
      <xdr:spPr>
        <a:xfrm>
          <a:off x="1521044" y="9124950"/>
          <a:ext cx="2984281"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xdr:row>
      <xdr:rowOff>0</xdr:rowOff>
    </xdr:from>
    <xdr:to>
      <xdr:col>5</xdr:col>
      <xdr:colOff>10886</xdr:colOff>
      <xdr:row>4</xdr:row>
      <xdr:rowOff>0</xdr:rowOff>
    </xdr:to>
    <xdr:sp macro="" textlink="">
      <xdr:nvSpPr>
        <xdr:cNvPr id="20" name="正方形/長方形 19">
          <a:extLst>
            <a:ext uri="{FF2B5EF4-FFF2-40B4-BE49-F238E27FC236}">
              <a16:creationId xmlns:a16="http://schemas.microsoft.com/office/drawing/2014/main" id="{4CAB1705-C7FE-453F-B5FE-70ACED076B14}"/>
            </a:ext>
          </a:extLst>
        </xdr:cNvPr>
        <xdr:cNvSpPr/>
      </xdr:nvSpPr>
      <xdr:spPr>
        <a:xfrm>
          <a:off x="7315200" y="942975"/>
          <a:ext cx="6109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21" name="正方形/長方形 20">
          <a:extLst>
            <a:ext uri="{FF2B5EF4-FFF2-40B4-BE49-F238E27FC236}">
              <a16:creationId xmlns:a16="http://schemas.microsoft.com/office/drawing/2014/main" id="{84CC8556-3B0E-4CD2-B64C-41FDF13D7D57}"/>
            </a:ext>
          </a:extLst>
        </xdr:cNvPr>
        <xdr:cNvSpPr/>
      </xdr:nvSpPr>
      <xdr:spPr>
        <a:xfrm>
          <a:off x="7315200" y="314325"/>
          <a:ext cx="6109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31</xdr:col>
      <xdr:colOff>180975</xdr:colOff>
      <xdr:row>1</xdr:row>
      <xdr:rowOff>57882</xdr:rowOff>
    </xdr:from>
    <xdr:ext cx="1199990" cy="529842"/>
    <xdr:sp macro="" textlink="">
      <xdr:nvSpPr>
        <xdr:cNvPr id="22" name="四角形: 角を丸くする 21">
          <a:hlinkClick xmlns:r="http://schemas.openxmlformats.org/officeDocument/2006/relationships" r:id="rId1"/>
          <a:extLst>
            <a:ext uri="{FF2B5EF4-FFF2-40B4-BE49-F238E27FC236}">
              <a16:creationId xmlns:a16="http://schemas.microsoft.com/office/drawing/2014/main" id="{7126E3B6-9F20-434D-930E-D7DDA71EABA2}"/>
            </a:ext>
          </a:extLst>
        </xdr:cNvPr>
        <xdr:cNvSpPr/>
      </xdr:nvSpPr>
      <xdr:spPr>
        <a:xfrm>
          <a:off x="6562725" y="372207"/>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1</xdr:col>
      <xdr:colOff>133350</xdr:colOff>
      <xdr:row>0</xdr:row>
      <xdr:rowOff>123825</xdr:rowOff>
    </xdr:from>
    <xdr:to>
      <xdr:col>23</xdr:col>
      <xdr:colOff>76200</xdr:colOff>
      <xdr:row>4</xdr:row>
      <xdr:rowOff>200025</xdr:rowOff>
    </xdr:to>
    <xdr:sp macro="" textlink="">
      <xdr:nvSpPr>
        <xdr:cNvPr id="23" name="四角形: 角を丸くする 22">
          <a:extLst>
            <a:ext uri="{FF2B5EF4-FFF2-40B4-BE49-F238E27FC236}">
              <a16:creationId xmlns:a16="http://schemas.microsoft.com/office/drawing/2014/main" id="{3AE08A29-6841-4790-AA9A-175CCA36ADCA}"/>
            </a:ext>
          </a:extLst>
        </xdr:cNvPr>
        <xdr:cNvSpPr/>
      </xdr:nvSpPr>
      <xdr:spPr>
        <a:xfrm>
          <a:off x="600075" y="123825"/>
          <a:ext cx="4457700" cy="1333500"/>
        </a:xfrm>
        <a:custGeom>
          <a:avLst/>
          <a:gdLst>
            <a:gd name="connsiteX0" fmla="*/ 0 w 4457700"/>
            <a:gd name="connsiteY0" fmla="*/ 222254 h 1333500"/>
            <a:gd name="connsiteX1" fmla="*/ 222254 w 4457700"/>
            <a:gd name="connsiteY1" fmla="*/ 0 h 1333500"/>
            <a:gd name="connsiteX2" fmla="*/ 835699 w 4457700"/>
            <a:gd name="connsiteY2" fmla="*/ 0 h 1333500"/>
            <a:gd name="connsiteX3" fmla="*/ 1328748 w 4457700"/>
            <a:gd name="connsiteY3" fmla="*/ 0 h 1333500"/>
            <a:gd name="connsiteX4" fmla="*/ 1982325 w 4457700"/>
            <a:gd name="connsiteY4" fmla="*/ 0 h 1333500"/>
            <a:gd name="connsiteX5" fmla="*/ 2475375 w 4457700"/>
            <a:gd name="connsiteY5" fmla="*/ 0 h 1333500"/>
            <a:gd name="connsiteX6" fmla="*/ 2968424 w 4457700"/>
            <a:gd name="connsiteY6" fmla="*/ 0 h 1333500"/>
            <a:gd name="connsiteX7" fmla="*/ 3421341 w 4457700"/>
            <a:gd name="connsiteY7" fmla="*/ 0 h 1333500"/>
            <a:gd name="connsiteX8" fmla="*/ 4235446 w 4457700"/>
            <a:gd name="connsiteY8" fmla="*/ 0 h 1333500"/>
            <a:gd name="connsiteX9" fmla="*/ 4457700 w 4457700"/>
            <a:gd name="connsiteY9" fmla="*/ 222254 h 1333500"/>
            <a:gd name="connsiteX10" fmla="*/ 4457700 w 4457700"/>
            <a:gd name="connsiteY10" fmla="*/ 675640 h 1333500"/>
            <a:gd name="connsiteX11" fmla="*/ 4457700 w 4457700"/>
            <a:gd name="connsiteY11" fmla="*/ 1111246 h 1333500"/>
            <a:gd name="connsiteX12" fmla="*/ 4235446 w 4457700"/>
            <a:gd name="connsiteY12" fmla="*/ 1333500 h 1333500"/>
            <a:gd name="connsiteX13" fmla="*/ 3662133 w 4457700"/>
            <a:gd name="connsiteY13" fmla="*/ 1333500 h 1333500"/>
            <a:gd name="connsiteX14" fmla="*/ 3169084 w 4457700"/>
            <a:gd name="connsiteY14" fmla="*/ 1333500 h 1333500"/>
            <a:gd name="connsiteX15" fmla="*/ 2676034 w 4457700"/>
            <a:gd name="connsiteY15" fmla="*/ 1333500 h 1333500"/>
            <a:gd name="connsiteX16" fmla="*/ 2102721 w 4457700"/>
            <a:gd name="connsiteY16" fmla="*/ 1333500 h 1333500"/>
            <a:gd name="connsiteX17" fmla="*/ 1609672 w 4457700"/>
            <a:gd name="connsiteY17" fmla="*/ 1333500 h 1333500"/>
            <a:gd name="connsiteX18" fmla="*/ 1116623 w 4457700"/>
            <a:gd name="connsiteY18" fmla="*/ 1333500 h 1333500"/>
            <a:gd name="connsiteX19" fmla="*/ 222254 w 4457700"/>
            <a:gd name="connsiteY19" fmla="*/ 1333500 h 1333500"/>
            <a:gd name="connsiteX20" fmla="*/ 0 w 4457700"/>
            <a:gd name="connsiteY20" fmla="*/ 1111246 h 1333500"/>
            <a:gd name="connsiteX21" fmla="*/ 0 w 4457700"/>
            <a:gd name="connsiteY21" fmla="*/ 675640 h 1333500"/>
            <a:gd name="connsiteX22" fmla="*/ 0 w 4457700"/>
            <a:gd name="connsiteY22" fmla="*/ 222254 h 13335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457700" h="1333500" extrusionOk="0">
              <a:moveTo>
                <a:pt x="0" y="222254"/>
              </a:moveTo>
              <a:cubicBezTo>
                <a:pt x="14875" y="109977"/>
                <a:pt x="115570" y="7122"/>
                <a:pt x="222254" y="0"/>
              </a:cubicBezTo>
              <a:cubicBezTo>
                <a:pt x="422796" y="-28881"/>
                <a:pt x="574972" y="24995"/>
                <a:pt x="835699" y="0"/>
              </a:cubicBezTo>
              <a:cubicBezTo>
                <a:pt x="1096426" y="-24995"/>
                <a:pt x="1215709" y="43622"/>
                <a:pt x="1328748" y="0"/>
              </a:cubicBezTo>
              <a:cubicBezTo>
                <a:pt x="1441787" y="-43622"/>
                <a:pt x="1840280" y="19962"/>
                <a:pt x="1982325" y="0"/>
              </a:cubicBezTo>
              <a:cubicBezTo>
                <a:pt x="2124370" y="-19962"/>
                <a:pt x="2329991" y="16026"/>
                <a:pt x="2475375" y="0"/>
              </a:cubicBezTo>
              <a:cubicBezTo>
                <a:pt x="2620759" y="-16026"/>
                <a:pt x="2857180" y="22175"/>
                <a:pt x="2968424" y="0"/>
              </a:cubicBezTo>
              <a:cubicBezTo>
                <a:pt x="3079668" y="-22175"/>
                <a:pt x="3264552" y="3019"/>
                <a:pt x="3421341" y="0"/>
              </a:cubicBezTo>
              <a:cubicBezTo>
                <a:pt x="3578130" y="-3019"/>
                <a:pt x="3853732" y="28318"/>
                <a:pt x="4235446" y="0"/>
              </a:cubicBezTo>
              <a:cubicBezTo>
                <a:pt x="4334375" y="-5581"/>
                <a:pt x="4453016" y="107079"/>
                <a:pt x="4457700" y="222254"/>
              </a:cubicBezTo>
              <a:cubicBezTo>
                <a:pt x="4479762" y="368950"/>
                <a:pt x="4410573" y="583619"/>
                <a:pt x="4457700" y="675640"/>
              </a:cubicBezTo>
              <a:cubicBezTo>
                <a:pt x="4504827" y="767661"/>
                <a:pt x="4420448" y="939406"/>
                <a:pt x="4457700" y="1111246"/>
              </a:cubicBezTo>
              <a:cubicBezTo>
                <a:pt x="4433483" y="1216879"/>
                <a:pt x="4355417" y="1370175"/>
                <a:pt x="4235446" y="1333500"/>
              </a:cubicBezTo>
              <a:cubicBezTo>
                <a:pt x="4037579" y="1345338"/>
                <a:pt x="3861879" y="1318852"/>
                <a:pt x="3662133" y="1333500"/>
              </a:cubicBezTo>
              <a:cubicBezTo>
                <a:pt x="3462387" y="1348148"/>
                <a:pt x="3268998" y="1284245"/>
                <a:pt x="3169084" y="1333500"/>
              </a:cubicBezTo>
              <a:cubicBezTo>
                <a:pt x="3069170" y="1382755"/>
                <a:pt x="2886897" y="1274995"/>
                <a:pt x="2676034" y="1333500"/>
              </a:cubicBezTo>
              <a:cubicBezTo>
                <a:pt x="2465171" y="1392005"/>
                <a:pt x="2354237" y="1309077"/>
                <a:pt x="2102721" y="1333500"/>
              </a:cubicBezTo>
              <a:cubicBezTo>
                <a:pt x="1851205" y="1357923"/>
                <a:pt x="1726546" y="1288202"/>
                <a:pt x="1609672" y="1333500"/>
              </a:cubicBezTo>
              <a:cubicBezTo>
                <a:pt x="1492798" y="1378798"/>
                <a:pt x="1244080" y="1283593"/>
                <a:pt x="1116623" y="1333500"/>
              </a:cubicBezTo>
              <a:cubicBezTo>
                <a:pt x="989166" y="1383407"/>
                <a:pt x="539165" y="1289099"/>
                <a:pt x="222254" y="1333500"/>
              </a:cubicBezTo>
              <a:cubicBezTo>
                <a:pt x="92341" y="1303204"/>
                <a:pt x="12251" y="1238177"/>
                <a:pt x="0" y="1111246"/>
              </a:cubicBezTo>
              <a:cubicBezTo>
                <a:pt x="-9266" y="902249"/>
                <a:pt x="46899" y="849926"/>
                <a:pt x="0" y="675640"/>
              </a:cubicBezTo>
              <a:cubicBezTo>
                <a:pt x="-46899" y="501354"/>
                <a:pt x="3700" y="439471"/>
                <a:pt x="0" y="22225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197068</xdr:colOff>
      <xdr:row>16</xdr:row>
      <xdr:rowOff>0</xdr:rowOff>
    </xdr:from>
    <xdr:to>
      <xdr:col>30</xdr:col>
      <xdr:colOff>170793</xdr:colOff>
      <xdr:row>16</xdr:row>
      <xdr:rowOff>0</xdr:rowOff>
    </xdr:to>
    <xdr:cxnSp macro="">
      <xdr:nvCxnSpPr>
        <xdr:cNvPr id="5" name="直線コネクタ 4">
          <a:extLst>
            <a:ext uri="{FF2B5EF4-FFF2-40B4-BE49-F238E27FC236}">
              <a16:creationId xmlns:a16="http://schemas.microsoft.com/office/drawing/2014/main" id="{189231BD-2F20-461E-94DA-601815A30D94}"/>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18</xdr:row>
      <xdr:rowOff>0</xdr:rowOff>
    </xdr:from>
    <xdr:to>
      <xdr:col>30</xdr:col>
      <xdr:colOff>170793</xdr:colOff>
      <xdr:row>18</xdr:row>
      <xdr:rowOff>0</xdr:rowOff>
    </xdr:to>
    <xdr:cxnSp macro="">
      <xdr:nvCxnSpPr>
        <xdr:cNvPr id="7" name="直線コネクタ 6">
          <a:extLst>
            <a:ext uri="{FF2B5EF4-FFF2-40B4-BE49-F238E27FC236}">
              <a16:creationId xmlns:a16="http://schemas.microsoft.com/office/drawing/2014/main" id="{E3636CD6-A732-4457-9D05-7495D71DB744}"/>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21</xdr:row>
      <xdr:rowOff>0</xdr:rowOff>
    </xdr:from>
    <xdr:to>
      <xdr:col>30</xdr:col>
      <xdr:colOff>170793</xdr:colOff>
      <xdr:row>21</xdr:row>
      <xdr:rowOff>0</xdr:rowOff>
    </xdr:to>
    <xdr:cxnSp macro="">
      <xdr:nvCxnSpPr>
        <xdr:cNvPr id="8" name="直線コネクタ 7">
          <a:extLst>
            <a:ext uri="{FF2B5EF4-FFF2-40B4-BE49-F238E27FC236}">
              <a16:creationId xmlns:a16="http://schemas.microsoft.com/office/drawing/2014/main" id="{A337D003-C5A9-497A-A645-982281B0601B}"/>
            </a:ext>
          </a:extLst>
        </xdr:cNvPr>
        <xdr:cNvCxnSpPr/>
      </xdr:nvCxnSpPr>
      <xdr:spPr>
        <a:xfrm>
          <a:off x="2956034" y="4782207"/>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24</xdr:row>
      <xdr:rowOff>0</xdr:rowOff>
    </xdr:from>
    <xdr:to>
      <xdr:col>30</xdr:col>
      <xdr:colOff>170793</xdr:colOff>
      <xdr:row>24</xdr:row>
      <xdr:rowOff>0</xdr:rowOff>
    </xdr:to>
    <xdr:cxnSp macro="">
      <xdr:nvCxnSpPr>
        <xdr:cNvPr id="9" name="直線コネクタ 8">
          <a:extLst>
            <a:ext uri="{FF2B5EF4-FFF2-40B4-BE49-F238E27FC236}">
              <a16:creationId xmlns:a16="http://schemas.microsoft.com/office/drawing/2014/main" id="{72DEE982-647A-48F6-A97B-70F85F4D58DB}"/>
            </a:ext>
          </a:extLst>
        </xdr:cNvPr>
        <xdr:cNvCxnSpPr/>
      </xdr:nvCxnSpPr>
      <xdr:spPr>
        <a:xfrm>
          <a:off x="2956034" y="5465379"/>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197068</xdr:colOff>
      <xdr:row>22</xdr:row>
      <xdr:rowOff>0</xdr:rowOff>
    </xdr:from>
    <xdr:to>
      <xdr:col>30</xdr:col>
      <xdr:colOff>170793</xdr:colOff>
      <xdr:row>22</xdr:row>
      <xdr:rowOff>0</xdr:rowOff>
    </xdr:to>
    <xdr:cxnSp macro="">
      <xdr:nvCxnSpPr>
        <xdr:cNvPr id="10" name="直線コネクタ 9">
          <a:extLst>
            <a:ext uri="{FF2B5EF4-FFF2-40B4-BE49-F238E27FC236}">
              <a16:creationId xmlns:a16="http://schemas.microsoft.com/office/drawing/2014/main" id="{7F6C311D-70CC-4448-A02D-AE13D7C21E14}"/>
            </a:ext>
          </a:extLst>
        </xdr:cNvPr>
        <xdr:cNvCxnSpPr/>
      </xdr:nvCxnSpPr>
      <xdr:spPr>
        <a:xfrm>
          <a:off x="2956034" y="6490138"/>
          <a:ext cx="312682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26</xdr:row>
      <xdr:rowOff>0</xdr:rowOff>
    </xdr:from>
    <xdr:to>
      <xdr:col>30</xdr:col>
      <xdr:colOff>137948</xdr:colOff>
      <xdr:row>26</xdr:row>
      <xdr:rowOff>0</xdr:rowOff>
    </xdr:to>
    <xdr:cxnSp macro="">
      <xdr:nvCxnSpPr>
        <xdr:cNvPr id="11" name="直線コネクタ 10">
          <a:extLst>
            <a:ext uri="{FF2B5EF4-FFF2-40B4-BE49-F238E27FC236}">
              <a16:creationId xmlns:a16="http://schemas.microsoft.com/office/drawing/2014/main" id="{B92B6DF4-4CDF-4928-A3FF-EBF89B23BEDA}"/>
            </a:ext>
          </a:extLst>
        </xdr:cNvPr>
        <xdr:cNvCxnSpPr/>
      </xdr:nvCxnSpPr>
      <xdr:spPr>
        <a:xfrm>
          <a:off x="3153103" y="7856483"/>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197069</xdr:colOff>
      <xdr:row>27</xdr:row>
      <xdr:rowOff>0</xdr:rowOff>
    </xdr:from>
    <xdr:to>
      <xdr:col>30</xdr:col>
      <xdr:colOff>137948</xdr:colOff>
      <xdr:row>27</xdr:row>
      <xdr:rowOff>0</xdr:rowOff>
    </xdr:to>
    <xdr:cxnSp macro="">
      <xdr:nvCxnSpPr>
        <xdr:cNvPr id="13" name="直線コネクタ 12">
          <a:extLst>
            <a:ext uri="{FF2B5EF4-FFF2-40B4-BE49-F238E27FC236}">
              <a16:creationId xmlns:a16="http://schemas.microsoft.com/office/drawing/2014/main" id="{9800FA51-CC20-46BE-A2D5-60660A6BEC11}"/>
            </a:ext>
          </a:extLst>
        </xdr:cNvPr>
        <xdr:cNvCxnSpPr/>
      </xdr:nvCxnSpPr>
      <xdr:spPr>
        <a:xfrm>
          <a:off x="3153103" y="8198069"/>
          <a:ext cx="289691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76200</xdr:colOff>
      <xdr:row>15</xdr:row>
      <xdr:rowOff>28575</xdr:rowOff>
    </xdr:from>
    <xdr:to>
      <xdr:col>32</xdr:col>
      <xdr:colOff>76200</xdr:colOff>
      <xdr:row>17</xdr:row>
      <xdr:rowOff>333375</xdr:rowOff>
    </xdr:to>
    <xdr:sp macro="" textlink="">
      <xdr:nvSpPr>
        <xdr:cNvPr id="14" name="右中かっこ 13">
          <a:extLst>
            <a:ext uri="{FF2B5EF4-FFF2-40B4-BE49-F238E27FC236}">
              <a16:creationId xmlns:a16="http://schemas.microsoft.com/office/drawing/2014/main" id="{D9FA7EC5-EFAC-489C-B160-C5CE6E2F13E6}"/>
            </a:ext>
          </a:extLst>
        </xdr:cNvPr>
        <xdr:cNvSpPr/>
      </xdr:nvSpPr>
      <xdr:spPr>
        <a:xfrm>
          <a:off x="6185338" y="4127609"/>
          <a:ext cx="197069" cy="987973"/>
        </a:xfrm>
        <a:prstGeom prst="rightBrace">
          <a:avLst>
            <a:gd name="adj1" fmla="val 35000"/>
            <a:gd name="adj2" fmla="val 42021"/>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29</xdr:col>
      <xdr:colOff>95250</xdr:colOff>
      <xdr:row>23</xdr:row>
      <xdr:rowOff>152400</xdr:rowOff>
    </xdr:from>
    <xdr:ext cx="141064" cy="183384"/>
    <xdr:sp macro="" textlink="">
      <xdr:nvSpPr>
        <xdr:cNvPr id="3" name="テキスト ボックス 2">
          <a:extLst>
            <a:ext uri="{FF2B5EF4-FFF2-40B4-BE49-F238E27FC236}">
              <a16:creationId xmlns:a16="http://schemas.microsoft.com/office/drawing/2014/main" id="{7951AE9F-6B3E-E0F0-E623-C316AB5DACA0}"/>
            </a:ext>
          </a:extLst>
        </xdr:cNvPr>
        <xdr:cNvSpPr txBox="1"/>
      </xdr:nvSpPr>
      <xdr:spPr>
        <a:xfrm>
          <a:off x="6286500" y="7010400"/>
          <a:ext cx="141064" cy="183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1100">
              <a:solidFill>
                <a:srgbClr val="FF0000"/>
              </a:solidFill>
              <a:latin typeface="BIZ UD明朝 Medium" panose="02020500000000000000" pitchFamily="17" charset="-128"/>
              <a:ea typeface="BIZ UD明朝 Medium" panose="02020500000000000000" pitchFamily="17" charset="-128"/>
            </a:rPr>
            <a:t>㊞</a:t>
          </a:r>
        </a:p>
      </xdr:txBody>
    </xdr:sp>
    <xdr:clientData/>
  </xdr:oneCellAnchor>
  <xdr:oneCellAnchor>
    <xdr:from>
      <xdr:col>38</xdr:col>
      <xdr:colOff>0</xdr:colOff>
      <xdr:row>5</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D3113888-8031-4D53-BD74-F0316592E9EB}"/>
            </a:ext>
          </a:extLst>
        </xdr:cNvPr>
        <xdr:cNvSpPr/>
      </xdr:nvSpPr>
      <xdr:spPr>
        <a:xfrm>
          <a:off x="799147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1</xdr:row>
      <xdr:rowOff>0</xdr:rowOff>
    </xdr:from>
    <xdr:to>
      <xdr:col>5</xdr:col>
      <xdr:colOff>10886</xdr:colOff>
      <xdr:row>2</xdr:row>
      <xdr:rowOff>1</xdr:rowOff>
    </xdr:to>
    <xdr:sp macro="" textlink="">
      <xdr:nvSpPr>
        <xdr:cNvPr id="4" name="正方形/長方形 3">
          <a:extLst>
            <a:ext uri="{FF2B5EF4-FFF2-40B4-BE49-F238E27FC236}">
              <a16:creationId xmlns:a16="http://schemas.microsoft.com/office/drawing/2014/main" id="{C2CF86E7-52C7-4D35-B824-EB34D47F6C0E}"/>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561975</xdr:colOff>
      <xdr:row>0</xdr:row>
      <xdr:rowOff>152400</xdr:rowOff>
    </xdr:from>
    <xdr:to>
      <xdr:col>16</xdr:col>
      <xdr:colOff>19050</xdr:colOff>
      <xdr:row>2</xdr:row>
      <xdr:rowOff>190500</xdr:rowOff>
    </xdr:to>
    <xdr:sp macro="" textlink="">
      <xdr:nvSpPr>
        <xdr:cNvPr id="6" name="四角形: 角を丸くする 5">
          <a:extLst>
            <a:ext uri="{FF2B5EF4-FFF2-40B4-BE49-F238E27FC236}">
              <a16:creationId xmlns:a16="http://schemas.microsoft.com/office/drawing/2014/main" id="{A919C92E-A628-44A2-97C7-776F4CF6D2F7}"/>
            </a:ext>
          </a:extLst>
        </xdr:cNvPr>
        <xdr:cNvSpPr/>
      </xdr:nvSpPr>
      <xdr:spPr>
        <a:xfrm>
          <a:off x="561975" y="152400"/>
          <a:ext cx="3048000" cy="723900"/>
        </a:xfrm>
        <a:custGeom>
          <a:avLst/>
          <a:gdLst>
            <a:gd name="connsiteX0" fmla="*/ 0 w 3048000"/>
            <a:gd name="connsiteY0" fmla="*/ 120652 h 723900"/>
            <a:gd name="connsiteX1" fmla="*/ 120652 w 3048000"/>
            <a:gd name="connsiteY1" fmla="*/ 0 h 723900"/>
            <a:gd name="connsiteX2" fmla="*/ 710058 w 3048000"/>
            <a:gd name="connsiteY2" fmla="*/ 0 h 723900"/>
            <a:gd name="connsiteX3" fmla="*/ 1215263 w 3048000"/>
            <a:gd name="connsiteY3" fmla="*/ 0 h 723900"/>
            <a:gd name="connsiteX4" fmla="*/ 1832737 w 3048000"/>
            <a:gd name="connsiteY4" fmla="*/ 0 h 723900"/>
            <a:gd name="connsiteX5" fmla="*/ 2337942 w 3048000"/>
            <a:gd name="connsiteY5" fmla="*/ 0 h 723900"/>
            <a:gd name="connsiteX6" fmla="*/ 2927348 w 3048000"/>
            <a:gd name="connsiteY6" fmla="*/ 0 h 723900"/>
            <a:gd name="connsiteX7" fmla="*/ 3048000 w 3048000"/>
            <a:gd name="connsiteY7" fmla="*/ 120652 h 723900"/>
            <a:gd name="connsiteX8" fmla="*/ 3048000 w 3048000"/>
            <a:gd name="connsiteY8" fmla="*/ 603248 h 723900"/>
            <a:gd name="connsiteX9" fmla="*/ 2927348 w 3048000"/>
            <a:gd name="connsiteY9" fmla="*/ 723900 h 723900"/>
            <a:gd name="connsiteX10" fmla="*/ 2337942 w 3048000"/>
            <a:gd name="connsiteY10" fmla="*/ 723900 h 723900"/>
            <a:gd name="connsiteX11" fmla="*/ 1776603 w 3048000"/>
            <a:gd name="connsiteY11" fmla="*/ 723900 h 723900"/>
            <a:gd name="connsiteX12" fmla="*/ 1215263 w 3048000"/>
            <a:gd name="connsiteY12" fmla="*/ 723900 h 723900"/>
            <a:gd name="connsiteX13" fmla="*/ 738125 w 3048000"/>
            <a:gd name="connsiteY13" fmla="*/ 723900 h 723900"/>
            <a:gd name="connsiteX14" fmla="*/ 120652 w 3048000"/>
            <a:gd name="connsiteY14" fmla="*/ 723900 h 723900"/>
            <a:gd name="connsiteX15" fmla="*/ 0 w 3048000"/>
            <a:gd name="connsiteY15" fmla="*/ 603248 h 723900"/>
            <a:gd name="connsiteX16" fmla="*/ 0 w 3048000"/>
            <a:gd name="connsiteY16" fmla="*/ 120652 h 723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3048000" h="723900" extrusionOk="0">
              <a:moveTo>
                <a:pt x="0" y="120652"/>
              </a:moveTo>
              <a:cubicBezTo>
                <a:pt x="5527" y="57908"/>
                <a:pt x="60001" y="2653"/>
                <a:pt x="120652" y="0"/>
              </a:cubicBezTo>
              <a:cubicBezTo>
                <a:pt x="412836" y="-64949"/>
                <a:pt x="470039" y="10265"/>
                <a:pt x="710058" y="0"/>
              </a:cubicBezTo>
              <a:cubicBezTo>
                <a:pt x="950077" y="-10265"/>
                <a:pt x="1041116" y="19454"/>
                <a:pt x="1215263" y="0"/>
              </a:cubicBezTo>
              <a:cubicBezTo>
                <a:pt x="1389411" y="-19454"/>
                <a:pt x="1706922" y="45100"/>
                <a:pt x="1832737" y="0"/>
              </a:cubicBezTo>
              <a:cubicBezTo>
                <a:pt x="1958552" y="-45100"/>
                <a:pt x="2150441" y="28948"/>
                <a:pt x="2337942" y="0"/>
              </a:cubicBezTo>
              <a:cubicBezTo>
                <a:pt x="2525444" y="-28948"/>
                <a:pt x="2694464" y="21795"/>
                <a:pt x="2927348" y="0"/>
              </a:cubicBezTo>
              <a:cubicBezTo>
                <a:pt x="2987726" y="-14765"/>
                <a:pt x="3058268" y="57083"/>
                <a:pt x="3048000" y="120652"/>
              </a:cubicBezTo>
              <a:cubicBezTo>
                <a:pt x="3066752" y="246151"/>
                <a:pt x="2998430" y="462676"/>
                <a:pt x="3048000" y="603248"/>
              </a:cubicBezTo>
              <a:cubicBezTo>
                <a:pt x="3048896" y="683210"/>
                <a:pt x="3001593" y="727463"/>
                <a:pt x="2927348" y="723900"/>
              </a:cubicBezTo>
              <a:cubicBezTo>
                <a:pt x="2742729" y="766567"/>
                <a:pt x="2611675" y="699560"/>
                <a:pt x="2337942" y="723900"/>
              </a:cubicBezTo>
              <a:cubicBezTo>
                <a:pt x="2064209" y="748240"/>
                <a:pt x="1973123" y="702708"/>
                <a:pt x="1776603" y="723900"/>
              </a:cubicBezTo>
              <a:cubicBezTo>
                <a:pt x="1580083" y="745092"/>
                <a:pt x="1350451" y="718140"/>
                <a:pt x="1215263" y="723900"/>
              </a:cubicBezTo>
              <a:cubicBezTo>
                <a:pt x="1080075" y="729660"/>
                <a:pt x="871051" y="706815"/>
                <a:pt x="738125" y="723900"/>
              </a:cubicBezTo>
              <a:cubicBezTo>
                <a:pt x="605199" y="740985"/>
                <a:pt x="303159" y="663180"/>
                <a:pt x="120652" y="723900"/>
              </a:cubicBezTo>
              <a:cubicBezTo>
                <a:pt x="52834" y="727135"/>
                <a:pt x="9667" y="659566"/>
                <a:pt x="0" y="603248"/>
              </a:cubicBezTo>
              <a:cubicBezTo>
                <a:pt x="-31542" y="415289"/>
                <a:pt x="10302" y="251184"/>
                <a:pt x="0" y="120652"/>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14</xdr:col>
      <xdr:colOff>0</xdr:colOff>
      <xdr:row>21</xdr:row>
      <xdr:rowOff>0</xdr:rowOff>
    </xdr:from>
    <xdr:to>
      <xdr:col>27</xdr:col>
      <xdr:colOff>161925</xdr:colOff>
      <xdr:row>21</xdr:row>
      <xdr:rowOff>0</xdr:rowOff>
    </xdr:to>
    <xdr:cxnSp macro="">
      <xdr:nvCxnSpPr>
        <xdr:cNvPr id="5" name="直線コネクタ 4">
          <a:extLst>
            <a:ext uri="{FF2B5EF4-FFF2-40B4-BE49-F238E27FC236}">
              <a16:creationId xmlns:a16="http://schemas.microsoft.com/office/drawing/2014/main" id="{E2004103-F75B-44AE-A638-7341138A7333}"/>
            </a:ext>
          </a:extLst>
        </xdr:cNvPr>
        <xdr:cNvCxnSpPr/>
      </xdr:nvCxnSpPr>
      <xdr:spPr>
        <a:xfrm>
          <a:off x="2819400" y="54864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22</xdr:row>
      <xdr:rowOff>0</xdr:rowOff>
    </xdr:from>
    <xdr:to>
      <xdr:col>27</xdr:col>
      <xdr:colOff>161925</xdr:colOff>
      <xdr:row>22</xdr:row>
      <xdr:rowOff>0</xdr:rowOff>
    </xdr:to>
    <xdr:cxnSp macro="">
      <xdr:nvCxnSpPr>
        <xdr:cNvPr id="6" name="直線コネクタ 5">
          <a:extLst>
            <a:ext uri="{FF2B5EF4-FFF2-40B4-BE49-F238E27FC236}">
              <a16:creationId xmlns:a16="http://schemas.microsoft.com/office/drawing/2014/main" id="{2186E9C5-B196-47F5-A460-BD086C3C55D2}"/>
            </a:ext>
          </a:extLst>
        </xdr:cNvPr>
        <xdr:cNvCxnSpPr/>
      </xdr:nvCxnSpPr>
      <xdr:spPr>
        <a:xfrm>
          <a:off x="2819400" y="5829300"/>
          <a:ext cx="2779939"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37</xdr:col>
      <xdr:colOff>0</xdr:colOff>
      <xdr:row>6</xdr:row>
      <xdr:rowOff>0</xdr:rowOff>
    </xdr:from>
    <xdr:ext cx="1199990" cy="529842"/>
    <xdr:sp macro="" textlink="">
      <xdr:nvSpPr>
        <xdr:cNvPr id="2" name="四角形: 角を丸くする 1">
          <a:hlinkClick xmlns:r="http://schemas.openxmlformats.org/officeDocument/2006/relationships" r:id="rId1"/>
          <a:extLst>
            <a:ext uri="{FF2B5EF4-FFF2-40B4-BE49-F238E27FC236}">
              <a16:creationId xmlns:a16="http://schemas.microsoft.com/office/drawing/2014/main" id="{B2DEBD4B-720D-4055-9489-AD3144FA1327}"/>
            </a:ext>
          </a:extLst>
        </xdr:cNvPr>
        <xdr:cNvSpPr/>
      </xdr:nvSpPr>
      <xdr:spPr>
        <a:xfrm>
          <a:off x="8010525" y="6858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1</xdr:rowOff>
    </xdr:to>
    <xdr:sp macro="" textlink="">
      <xdr:nvSpPr>
        <xdr:cNvPr id="3" name="正方形/長方形 2">
          <a:extLst>
            <a:ext uri="{FF2B5EF4-FFF2-40B4-BE49-F238E27FC236}">
              <a16:creationId xmlns:a16="http://schemas.microsoft.com/office/drawing/2014/main" id="{55C2A47E-41C7-4DB5-BBFE-FC202B6A9C53}"/>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800100</xdr:colOff>
      <xdr:row>0</xdr:row>
      <xdr:rowOff>171450</xdr:rowOff>
    </xdr:from>
    <xdr:to>
      <xdr:col>21</xdr:col>
      <xdr:colOff>9525</xdr:colOff>
      <xdr:row>4</xdr:row>
      <xdr:rowOff>152400</xdr:rowOff>
    </xdr:to>
    <xdr:sp macro="" textlink="">
      <xdr:nvSpPr>
        <xdr:cNvPr id="4" name="四角形: 角を丸くする 3">
          <a:extLst>
            <a:ext uri="{FF2B5EF4-FFF2-40B4-BE49-F238E27FC236}">
              <a16:creationId xmlns:a16="http://schemas.microsoft.com/office/drawing/2014/main" id="{CFF200BF-B41C-44B8-AA75-805002C5BC91}"/>
            </a:ext>
          </a:extLst>
        </xdr:cNvPr>
        <xdr:cNvSpPr/>
      </xdr:nvSpPr>
      <xdr:spPr>
        <a:xfrm>
          <a:off x="800100" y="171450"/>
          <a:ext cx="4019550" cy="1066800"/>
        </a:xfrm>
        <a:custGeom>
          <a:avLst/>
          <a:gdLst>
            <a:gd name="connsiteX0" fmla="*/ 0 w 4019550"/>
            <a:gd name="connsiteY0" fmla="*/ 177804 h 1066800"/>
            <a:gd name="connsiteX1" fmla="*/ 177804 w 4019550"/>
            <a:gd name="connsiteY1" fmla="*/ 0 h 1066800"/>
            <a:gd name="connsiteX2" fmla="*/ 737864 w 4019550"/>
            <a:gd name="connsiteY2" fmla="*/ 0 h 1066800"/>
            <a:gd name="connsiteX3" fmla="*/ 1188005 w 4019550"/>
            <a:gd name="connsiteY3" fmla="*/ 0 h 1066800"/>
            <a:gd name="connsiteX4" fmla="*/ 1784704 w 4019550"/>
            <a:gd name="connsiteY4" fmla="*/ 0 h 1066800"/>
            <a:gd name="connsiteX5" fmla="*/ 2234846 w 4019550"/>
            <a:gd name="connsiteY5" fmla="*/ 0 h 1066800"/>
            <a:gd name="connsiteX6" fmla="*/ 2684987 w 4019550"/>
            <a:gd name="connsiteY6" fmla="*/ 0 h 1066800"/>
            <a:gd name="connsiteX7" fmla="*/ 3098489 w 4019550"/>
            <a:gd name="connsiteY7" fmla="*/ 0 h 1066800"/>
            <a:gd name="connsiteX8" fmla="*/ 3841746 w 4019550"/>
            <a:gd name="connsiteY8" fmla="*/ 0 h 1066800"/>
            <a:gd name="connsiteX9" fmla="*/ 4019550 w 4019550"/>
            <a:gd name="connsiteY9" fmla="*/ 177804 h 1066800"/>
            <a:gd name="connsiteX10" fmla="*/ 4019550 w 4019550"/>
            <a:gd name="connsiteY10" fmla="*/ 540512 h 1066800"/>
            <a:gd name="connsiteX11" fmla="*/ 4019550 w 4019550"/>
            <a:gd name="connsiteY11" fmla="*/ 888996 h 1066800"/>
            <a:gd name="connsiteX12" fmla="*/ 3841746 w 4019550"/>
            <a:gd name="connsiteY12" fmla="*/ 1066800 h 1066800"/>
            <a:gd name="connsiteX13" fmla="*/ 3318326 w 4019550"/>
            <a:gd name="connsiteY13" fmla="*/ 1066800 h 1066800"/>
            <a:gd name="connsiteX14" fmla="*/ 2868184 w 4019550"/>
            <a:gd name="connsiteY14" fmla="*/ 1066800 h 1066800"/>
            <a:gd name="connsiteX15" fmla="*/ 2418043 w 4019550"/>
            <a:gd name="connsiteY15" fmla="*/ 1066800 h 1066800"/>
            <a:gd name="connsiteX16" fmla="*/ 1894623 w 4019550"/>
            <a:gd name="connsiteY16" fmla="*/ 1066800 h 1066800"/>
            <a:gd name="connsiteX17" fmla="*/ 1444481 w 4019550"/>
            <a:gd name="connsiteY17" fmla="*/ 1066800 h 1066800"/>
            <a:gd name="connsiteX18" fmla="*/ 994340 w 4019550"/>
            <a:gd name="connsiteY18" fmla="*/ 1066800 h 1066800"/>
            <a:gd name="connsiteX19" fmla="*/ 177804 w 4019550"/>
            <a:gd name="connsiteY19" fmla="*/ 1066800 h 1066800"/>
            <a:gd name="connsiteX20" fmla="*/ 0 w 4019550"/>
            <a:gd name="connsiteY20" fmla="*/ 888996 h 1066800"/>
            <a:gd name="connsiteX21" fmla="*/ 0 w 4019550"/>
            <a:gd name="connsiteY21" fmla="*/ 540512 h 1066800"/>
            <a:gd name="connsiteX22" fmla="*/ 0 w 4019550"/>
            <a:gd name="connsiteY22" fmla="*/ 177804 h 10668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Lst>
          <a:rect l="l" t="t" r="r" b="b"/>
          <a:pathLst>
            <a:path w="4019550" h="1066800" extrusionOk="0">
              <a:moveTo>
                <a:pt x="0" y="177804"/>
              </a:moveTo>
              <a:cubicBezTo>
                <a:pt x="3790" y="82273"/>
                <a:pt x="97621" y="7988"/>
                <a:pt x="177804" y="0"/>
              </a:cubicBezTo>
              <a:cubicBezTo>
                <a:pt x="323867" y="-58916"/>
                <a:pt x="461093" y="45101"/>
                <a:pt x="737864" y="0"/>
              </a:cubicBezTo>
              <a:cubicBezTo>
                <a:pt x="1014635" y="-45101"/>
                <a:pt x="1046768" y="8757"/>
                <a:pt x="1188005" y="0"/>
              </a:cubicBezTo>
              <a:cubicBezTo>
                <a:pt x="1329242" y="-8757"/>
                <a:pt x="1586193" y="45132"/>
                <a:pt x="1784704" y="0"/>
              </a:cubicBezTo>
              <a:cubicBezTo>
                <a:pt x="1983215" y="-45132"/>
                <a:pt x="2060758" y="12899"/>
                <a:pt x="2234846" y="0"/>
              </a:cubicBezTo>
              <a:cubicBezTo>
                <a:pt x="2408934" y="-12899"/>
                <a:pt x="2486319" y="10631"/>
                <a:pt x="2684987" y="0"/>
              </a:cubicBezTo>
              <a:cubicBezTo>
                <a:pt x="2883655" y="-10631"/>
                <a:pt x="2951329" y="34498"/>
                <a:pt x="3098489" y="0"/>
              </a:cubicBezTo>
              <a:cubicBezTo>
                <a:pt x="3245649" y="-34498"/>
                <a:pt x="3639542" y="82451"/>
                <a:pt x="3841746" y="0"/>
              </a:cubicBezTo>
              <a:cubicBezTo>
                <a:pt x="3928688" y="-2637"/>
                <a:pt x="4015523" y="86117"/>
                <a:pt x="4019550" y="177804"/>
              </a:cubicBezTo>
              <a:cubicBezTo>
                <a:pt x="4051001" y="334090"/>
                <a:pt x="3988181" y="386351"/>
                <a:pt x="4019550" y="540512"/>
              </a:cubicBezTo>
              <a:cubicBezTo>
                <a:pt x="4050919" y="694673"/>
                <a:pt x="4014857" y="736118"/>
                <a:pt x="4019550" y="888996"/>
              </a:cubicBezTo>
              <a:cubicBezTo>
                <a:pt x="4010887" y="981072"/>
                <a:pt x="3938139" y="1090650"/>
                <a:pt x="3841746" y="1066800"/>
              </a:cubicBezTo>
              <a:cubicBezTo>
                <a:pt x="3691920" y="1128044"/>
                <a:pt x="3569331" y="1064287"/>
                <a:pt x="3318326" y="1066800"/>
              </a:cubicBezTo>
              <a:cubicBezTo>
                <a:pt x="3067321" y="1069313"/>
                <a:pt x="3048874" y="1024319"/>
                <a:pt x="2868184" y="1066800"/>
              </a:cubicBezTo>
              <a:cubicBezTo>
                <a:pt x="2687494" y="1109281"/>
                <a:pt x="2534038" y="1035599"/>
                <a:pt x="2418043" y="1066800"/>
              </a:cubicBezTo>
              <a:cubicBezTo>
                <a:pt x="2302048" y="1098001"/>
                <a:pt x="2021983" y="1034721"/>
                <a:pt x="1894623" y="1066800"/>
              </a:cubicBezTo>
              <a:cubicBezTo>
                <a:pt x="1767263" y="1098879"/>
                <a:pt x="1643302" y="1039843"/>
                <a:pt x="1444481" y="1066800"/>
              </a:cubicBezTo>
              <a:cubicBezTo>
                <a:pt x="1245660" y="1093757"/>
                <a:pt x="1161492" y="1035511"/>
                <a:pt x="994340" y="1066800"/>
              </a:cubicBezTo>
              <a:cubicBezTo>
                <a:pt x="827188" y="1098089"/>
                <a:pt x="342093" y="1019686"/>
                <a:pt x="177804" y="1066800"/>
              </a:cubicBezTo>
              <a:cubicBezTo>
                <a:pt x="76172" y="1052283"/>
                <a:pt x="2572" y="988072"/>
                <a:pt x="0" y="888996"/>
              </a:cubicBezTo>
              <a:cubicBezTo>
                <a:pt x="-22224" y="801607"/>
                <a:pt x="33358" y="644583"/>
                <a:pt x="0" y="540512"/>
              </a:cubicBezTo>
              <a:cubicBezTo>
                <a:pt x="-33358" y="436441"/>
                <a:pt x="39883" y="267186"/>
                <a:pt x="0" y="177804"/>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75009</xdr:colOff>
      <xdr:row>19</xdr:row>
      <xdr:rowOff>104775</xdr:rowOff>
    </xdr:from>
    <xdr:to>
      <xdr:col>29</xdr:col>
      <xdr:colOff>84534</xdr:colOff>
      <xdr:row>22</xdr:row>
      <xdr:rowOff>19050</xdr:rowOff>
    </xdr:to>
    <xdr:sp macro="" textlink="">
      <xdr:nvSpPr>
        <xdr:cNvPr id="7" name="右中かっこ 6">
          <a:extLst>
            <a:ext uri="{FF2B5EF4-FFF2-40B4-BE49-F238E27FC236}">
              <a16:creationId xmlns:a16="http://schemas.microsoft.com/office/drawing/2014/main" id="{0D81965C-A214-D0C5-79ED-8751A92EBF60}"/>
            </a:ext>
          </a:extLst>
        </xdr:cNvPr>
        <xdr:cNvSpPr/>
      </xdr:nvSpPr>
      <xdr:spPr>
        <a:xfrm>
          <a:off x="6349603" y="6379369"/>
          <a:ext cx="211931" cy="604837"/>
        </a:xfrm>
        <a:prstGeom prst="rightBrace">
          <a:avLst>
            <a:gd name="adj1" fmla="val 25187"/>
            <a:gd name="adj2" fmla="val 50000"/>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275896</xdr:colOff>
      <xdr:row>29</xdr:row>
      <xdr:rowOff>0</xdr:rowOff>
    </xdr:from>
    <xdr:to>
      <xdr:col>6</xdr:col>
      <xdr:colOff>275896</xdr:colOff>
      <xdr:row>37</xdr:row>
      <xdr:rowOff>243052</xdr:rowOff>
    </xdr:to>
    <xdr:cxnSp macro="">
      <xdr:nvCxnSpPr>
        <xdr:cNvPr id="7" name="直線コネクタ 6">
          <a:extLst>
            <a:ext uri="{FF2B5EF4-FFF2-40B4-BE49-F238E27FC236}">
              <a16:creationId xmlns:a16="http://schemas.microsoft.com/office/drawing/2014/main" id="{3AD3491E-6D59-475A-9303-67E02009DF68}"/>
            </a:ext>
          </a:extLst>
        </xdr:cNvPr>
        <xdr:cNvCxnSpPr/>
      </xdr:nvCxnSpPr>
      <xdr:spPr>
        <a:xfrm>
          <a:off x="2200603" y="7436069"/>
          <a:ext cx="0" cy="2240017"/>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xdr:col>
      <xdr:colOff>223645</xdr:colOff>
      <xdr:row>35</xdr:row>
      <xdr:rowOff>405</xdr:rowOff>
    </xdr:from>
    <xdr:ext cx="461665" cy="150041"/>
    <xdr:sp macro="" textlink="">
      <xdr:nvSpPr>
        <xdr:cNvPr id="11" name="正方形/長方形 10">
          <a:extLst>
            <a:ext uri="{FF2B5EF4-FFF2-40B4-BE49-F238E27FC236}">
              <a16:creationId xmlns:a16="http://schemas.microsoft.com/office/drawing/2014/main" id="{8D6EDA50-2F05-6164-DBC9-379BEE5BAD4B}"/>
            </a:ext>
          </a:extLst>
        </xdr:cNvPr>
        <xdr:cNvSpPr/>
      </xdr:nvSpPr>
      <xdr:spPr>
        <a:xfrm>
          <a:off x="2155859" y="7761919"/>
          <a:ext cx="461665" cy="150041"/>
        </a:xfrm>
        <a:prstGeom prst="rect">
          <a:avLst/>
        </a:prstGeom>
        <a:noFill/>
      </xdr:spPr>
      <xdr:txBody>
        <a:bodyPr vertOverflow="clip" horzOverflow="clip" wrap="none" lIns="0" tIns="0" rIns="0" bIns="0">
          <a:spAutoFit/>
        </a:bodyPr>
        <a:lstStyle/>
        <a:p>
          <a:pPr algn="ctr"/>
          <a:r>
            <a:rPr lang="ja-JP" altLang="en-US" sz="900" b="0" cap="none" spc="0">
              <a:ln w="0"/>
              <a:solidFill>
                <a:schemeClr val="tx1"/>
              </a:solidFill>
              <a:effectLst/>
              <a:latin typeface="BIZ UD明朝 Medium" panose="02020500000000000000" pitchFamily="17" charset="-128"/>
              <a:ea typeface="BIZ UD明朝 Medium" panose="02020500000000000000" pitchFamily="17" charset="-128"/>
            </a:rPr>
            <a:t>（理由）</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12" name="正方形/長方形 11">
          <a:extLst>
            <a:ext uri="{FF2B5EF4-FFF2-40B4-BE49-F238E27FC236}">
              <a16:creationId xmlns:a16="http://schemas.microsoft.com/office/drawing/2014/main" id="{5542D63D-6014-4745-8E00-BDA11B09C61B}"/>
            </a:ext>
          </a:extLst>
        </xdr:cNvPr>
        <xdr:cNvSpPr/>
      </xdr:nvSpPr>
      <xdr:spPr>
        <a:xfrm>
          <a:off x="904875" y="685800"/>
          <a:ext cx="839561" cy="228600"/>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13" name="正方形/長方形 12">
          <a:extLst>
            <a:ext uri="{FF2B5EF4-FFF2-40B4-BE49-F238E27FC236}">
              <a16:creationId xmlns:a16="http://schemas.microsoft.com/office/drawing/2014/main" id="{E0D96C6A-EAF9-46C5-9873-DCE58BE29661}"/>
            </a:ext>
          </a:extLst>
        </xdr:cNvPr>
        <xdr:cNvSpPr/>
      </xdr:nvSpPr>
      <xdr:spPr>
        <a:xfrm>
          <a:off x="904875" y="228600"/>
          <a:ext cx="839561" cy="228601"/>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14" name="四角形: 角を丸くする 13">
          <a:extLst>
            <a:ext uri="{FF2B5EF4-FFF2-40B4-BE49-F238E27FC236}">
              <a16:creationId xmlns:a16="http://schemas.microsoft.com/office/drawing/2014/main" id="{A9A3BEB5-52B6-43FE-884B-D32AB243FE30}"/>
            </a:ext>
          </a:extLst>
        </xdr:cNvPr>
        <xdr:cNvSpPr/>
      </xdr:nvSpPr>
      <xdr:spPr>
        <a:xfrm>
          <a:off x="685800" y="85725"/>
          <a:ext cx="4829175" cy="990600"/>
        </a:xfrm>
        <a:custGeom>
          <a:avLst/>
          <a:gdLst>
            <a:gd name="connsiteX0" fmla="*/ 0 w 4829175"/>
            <a:gd name="connsiteY0" fmla="*/ 165103 h 990600"/>
            <a:gd name="connsiteX1" fmla="*/ 165103 w 4829175"/>
            <a:gd name="connsiteY1" fmla="*/ 0 h 990600"/>
            <a:gd name="connsiteX2" fmla="*/ 772464 w 4829175"/>
            <a:gd name="connsiteY2" fmla="*/ 0 h 990600"/>
            <a:gd name="connsiteX3" fmla="*/ 1244856 w 4829175"/>
            <a:gd name="connsiteY3" fmla="*/ 0 h 990600"/>
            <a:gd name="connsiteX4" fmla="*/ 1897206 w 4829175"/>
            <a:gd name="connsiteY4" fmla="*/ 0 h 990600"/>
            <a:gd name="connsiteX5" fmla="*/ 2369598 w 4829175"/>
            <a:gd name="connsiteY5" fmla="*/ 0 h 990600"/>
            <a:gd name="connsiteX6" fmla="*/ 2841990 w 4829175"/>
            <a:gd name="connsiteY6" fmla="*/ 0 h 990600"/>
            <a:gd name="connsiteX7" fmla="*/ 3269392 w 4829175"/>
            <a:gd name="connsiteY7" fmla="*/ 0 h 990600"/>
            <a:gd name="connsiteX8" fmla="*/ 3696794 w 4829175"/>
            <a:gd name="connsiteY8" fmla="*/ 0 h 990600"/>
            <a:gd name="connsiteX9" fmla="*/ 4169185 w 4829175"/>
            <a:gd name="connsiteY9" fmla="*/ 0 h 990600"/>
            <a:gd name="connsiteX10" fmla="*/ 4664072 w 4829175"/>
            <a:gd name="connsiteY10" fmla="*/ 0 h 990600"/>
            <a:gd name="connsiteX11" fmla="*/ 4829175 w 4829175"/>
            <a:gd name="connsiteY11" fmla="*/ 165103 h 990600"/>
            <a:gd name="connsiteX12" fmla="*/ 4829175 w 4829175"/>
            <a:gd name="connsiteY12" fmla="*/ 475488 h 990600"/>
            <a:gd name="connsiteX13" fmla="*/ 4829175 w 4829175"/>
            <a:gd name="connsiteY13" fmla="*/ 825497 h 990600"/>
            <a:gd name="connsiteX14" fmla="*/ 4664072 w 4829175"/>
            <a:gd name="connsiteY14" fmla="*/ 990600 h 990600"/>
            <a:gd name="connsiteX15" fmla="*/ 4191680 w 4829175"/>
            <a:gd name="connsiteY15" fmla="*/ 990600 h 990600"/>
            <a:gd name="connsiteX16" fmla="*/ 3629309 w 4829175"/>
            <a:gd name="connsiteY16" fmla="*/ 990600 h 990600"/>
            <a:gd name="connsiteX17" fmla="*/ 3156917 w 4829175"/>
            <a:gd name="connsiteY17" fmla="*/ 990600 h 990600"/>
            <a:gd name="connsiteX18" fmla="*/ 2684526 w 4829175"/>
            <a:gd name="connsiteY18" fmla="*/ 990600 h 990600"/>
            <a:gd name="connsiteX19" fmla="*/ 2122155 w 4829175"/>
            <a:gd name="connsiteY19" fmla="*/ 990600 h 990600"/>
            <a:gd name="connsiteX20" fmla="*/ 1469804 w 4829175"/>
            <a:gd name="connsiteY20" fmla="*/ 990600 h 990600"/>
            <a:gd name="connsiteX21" fmla="*/ 907433 w 4829175"/>
            <a:gd name="connsiteY21" fmla="*/ 990600 h 990600"/>
            <a:gd name="connsiteX22" fmla="*/ 165103 w 4829175"/>
            <a:gd name="connsiteY22" fmla="*/ 990600 h 990600"/>
            <a:gd name="connsiteX23" fmla="*/ 0 w 4829175"/>
            <a:gd name="connsiteY23" fmla="*/ 825497 h 990600"/>
            <a:gd name="connsiteX24" fmla="*/ 0 w 4829175"/>
            <a:gd name="connsiteY24" fmla="*/ 515112 h 990600"/>
            <a:gd name="connsiteX25" fmla="*/ 0 w 4829175"/>
            <a:gd name="connsiteY25" fmla="*/ 165103 h 990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33</xdr:row>
      <xdr:rowOff>0</xdr:rowOff>
    </xdr:from>
    <xdr:to>
      <xdr:col>20</xdr:col>
      <xdr:colOff>5953</xdr:colOff>
      <xdr:row>33</xdr:row>
      <xdr:rowOff>0</xdr:rowOff>
    </xdr:to>
    <xdr:cxnSp macro="">
      <xdr:nvCxnSpPr>
        <xdr:cNvPr id="15" name="直線コネクタ 14">
          <a:extLst>
            <a:ext uri="{FF2B5EF4-FFF2-40B4-BE49-F238E27FC236}">
              <a16:creationId xmlns:a16="http://schemas.microsoft.com/office/drawing/2014/main" id="{20B9CF09-266D-4695-BB65-CEE5E7B7D8CE}"/>
            </a:ext>
          </a:extLst>
        </xdr:cNvPr>
        <xdr:cNvCxnSpPr/>
      </xdr:nvCxnSpPr>
      <xdr:spPr>
        <a:xfrm>
          <a:off x="819150" y="86868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34</xdr:row>
      <xdr:rowOff>0</xdr:rowOff>
    </xdr:from>
    <xdr:to>
      <xdr:col>20</xdr:col>
      <xdr:colOff>5953</xdr:colOff>
      <xdr:row>34</xdr:row>
      <xdr:rowOff>0</xdr:rowOff>
    </xdr:to>
    <xdr:cxnSp macro="">
      <xdr:nvCxnSpPr>
        <xdr:cNvPr id="16" name="直線コネクタ 15">
          <a:extLst>
            <a:ext uri="{FF2B5EF4-FFF2-40B4-BE49-F238E27FC236}">
              <a16:creationId xmlns:a16="http://schemas.microsoft.com/office/drawing/2014/main" id="{F9A8FE92-D218-43FF-8F9A-93BCE4174483}"/>
            </a:ext>
          </a:extLst>
        </xdr:cNvPr>
        <xdr:cNvCxnSpPr/>
      </xdr:nvCxnSpPr>
      <xdr:spPr>
        <a:xfrm>
          <a:off x="819150" y="893445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35</xdr:row>
      <xdr:rowOff>0</xdr:rowOff>
    </xdr:from>
    <xdr:to>
      <xdr:col>20</xdr:col>
      <xdr:colOff>5953</xdr:colOff>
      <xdr:row>35</xdr:row>
      <xdr:rowOff>0</xdr:rowOff>
    </xdr:to>
    <xdr:cxnSp macro="">
      <xdr:nvCxnSpPr>
        <xdr:cNvPr id="17" name="直線コネクタ 16">
          <a:extLst>
            <a:ext uri="{FF2B5EF4-FFF2-40B4-BE49-F238E27FC236}">
              <a16:creationId xmlns:a16="http://schemas.microsoft.com/office/drawing/2014/main" id="{A03B9F9A-74C0-4338-AC7A-6C33C10DB0EF}"/>
            </a:ext>
          </a:extLst>
        </xdr:cNvPr>
        <xdr:cNvCxnSpPr/>
      </xdr:nvCxnSpPr>
      <xdr:spPr>
        <a:xfrm>
          <a:off x="819150" y="9182100"/>
          <a:ext cx="4978003" cy="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30</xdr:row>
      <xdr:rowOff>0</xdr:rowOff>
    </xdr:from>
    <xdr:to>
      <xdr:col>20</xdr:col>
      <xdr:colOff>8334</xdr:colOff>
      <xdr:row>30</xdr:row>
      <xdr:rowOff>0</xdr:rowOff>
    </xdr:to>
    <xdr:cxnSp macro="">
      <xdr:nvCxnSpPr>
        <xdr:cNvPr id="18" name="直線コネクタ 17">
          <a:extLst>
            <a:ext uri="{FF2B5EF4-FFF2-40B4-BE49-F238E27FC236}">
              <a16:creationId xmlns:a16="http://schemas.microsoft.com/office/drawing/2014/main" id="{AA92E651-ABCF-4176-9442-0E2D75BB0D8D}"/>
            </a:ext>
          </a:extLst>
        </xdr:cNvPr>
        <xdr:cNvCxnSpPr/>
      </xdr:nvCxnSpPr>
      <xdr:spPr>
        <a:xfrm>
          <a:off x="819150" y="7943850"/>
          <a:ext cx="4980384"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0</xdr:colOff>
      <xdr:row>2</xdr:row>
      <xdr:rowOff>0</xdr:rowOff>
    </xdr:from>
    <xdr:ext cx="1199990" cy="529842"/>
    <xdr:sp macro="" textlink="">
      <xdr:nvSpPr>
        <xdr:cNvPr id="20" name="四角形: 角を丸くする 19">
          <a:hlinkClick xmlns:r="http://schemas.openxmlformats.org/officeDocument/2006/relationships" r:id="rId1"/>
          <a:extLst>
            <a:ext uri="{FF2B5EF4-FFF2-40B4-BE49-F238E27FC236}">
              <a16:creationId xmlns:a16="http://schemas.microsoft.com/office/drawing/2014/main" id="{667192E1-EBD4-45B5-8A2F-2B702513D1C7}"/>
            </a:ext>
          </a:extLst>
        </xdr:cNvPr>
        <xdr:cNvSpPr/>
      </xdr:nvSpPr>
      <xdr:spPr>
        <a:xfrm>
          <a:off x="6619875" y="49530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7</xdr:col>
      <xdr:colOff>216120</xdr:colOff>
      <xdr:row>20</xdr:row>
      <xdr:rowOff>126951</xdr:rowOff>
    </xdr:from>
    <xdr:ext cx="282129" cy="183384"/>
    <xdr:sp macro="" textlink="">
      <xdr:nvSpPr>
        <xdr:cNvPr id="2" name="正方形/長方形 1">
          <a:extLst>
            <a:ext uri="{FF2B5EF4-FFF2-40B4-BE49-F238E27FC236}">
              <a16:creationId xmlns:a16="http://schemas.microsoft.com/office/drawing/2014/main" id="{16FD7838-04D0-4BB9-9EDF-92B1DD1D980F}"/>
            </a:ext>
          </a:extLst>
        </xdr:cNvPr>
        <xdr:cNvSpPr/>
      </xdr:nvSpPr>
      <xdr:spPr>
        <a:xfrm>
          <a:off x="2502120" y="4279851"/>
          <a:ext cx="282129" cy="183384"/>
        </a:xfrm>
        <a:prstGeom prst="rect">
          <a:avLst/>
        </a:prstGeom>
        <a:noFill/>
      </xdr:spPr>
      <xdr:txBody>
        <a:bodyPr wrap="none" lIns="0" tIns="0" rIns="0" bIns="0">
          <a:spAutoFit/>
        </a:bodyPr>
        <a:lstStyle/>
        <a:p>
          <a:pPr algn="ctr"/>
          <a:r>
            <a:rPr lang="ja-JP" altLang="en-US" sz="1100" b="0" cap="none" spc="0">
              <a:ln w="0"/>
              <a:solidFill>
                <a:schemeClr val="tx1"/>
              </a:solidFill>
              <a:effectLst/>
              <a:latin typeface="BIZ UDP明朝 Medium" panose="02020500000000000000" pitchFamily="18" charset="-128"/>
              <a:ea typeface="BIZ UDP明朝 Medium" panose="02020500000000000000" pitchFamily="18" charset="-128"/>
            </a:rPr>
            <a:t>年度</a:t>
          </a:r>
        </a:p>
      </xdr:txBody>
    </xdr:sp>
    <xdr:clientData/>
  </xdr:oneCellAnchor>
  <xdr:twoCellAnchor>
    <xdr:from>
      <xdr:col>6</xdr:col>
      <xdr:colOff>0</xdr:colOff>
      <xdr:row>22</xdr:row>
      <xdr:rowOff>8282</xdr:rowOff>
    </xdr:from>
    <xdr:to>
      <xdr:col>6</xdr:col>
      <xdr:colOff>0</xdr:colOff>
      <xdr:row>44</xdr:row>
      <xdr:rowOff>0</xdr:rowOff>
    </xdr:to>
    <xdr:cxnSp macro="">
      <xdr:nvCxnSpPr>
        <xdr:cNvPr id="3" name="直線コネクタ 2">
          <a:extLst>
            <a:ext uri="{FF2B5EF4-FFF2-40B4-BE49-F238E27FC236}">
              <a16:creationId xmlns:a16="http://schemas.microsoft.com/office/drawing/2014/main" id="{4C51F690-37FA-4027-A631-163BBE0FAFA6}"/>
            </a:ext>
          </a:extLst>
        </xdr:cNvPr>
        <xdr:cNvCxnSpPr/>
      </xdr:nvCxnSpPr>
      <xdr:spPr>
        <a:xfrm>
          <a:off x="1657350" y="3761132"/>
          <a:ext cx="0" cy="5859118"/>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20</xdr:row>
      <xdr:rowOff>0</xdr:rowOff>
    </xdr:from>
    <xdr:to>
      <xdr:col>9</xdr:col>
      <xdr:colOff>0</xdr:colOff>
      <xdr:row>22</xdr:row>
      <xdr:rowOff>8282</xdr:rowOff>
    </xdr:to>
    <xdr:cxnSp macro="">
      <xdr:nvCxnSpPr>
        <xdr:cNvPr id="4" name="直線コネクタ 3">
          <a:extLst>
            <a:ext uri="{FF2B5EF4-FFF2-40B4-BE49-F238E27FC236}">
              <a16:creationId xmlns:a16="http://schemas.microsoft.com/office/drawing/2014/main" id="{DF7AFFA0-1E73-4A69-B30C-426E39816D24}"/>
            </a:ext>
          </a:extLst>
        </xdr:cNvPr>
        <xdr:cNvCxnSpPr/>
      </xdr:nvCxnSpPr>
      <xdr:spPr>
        <a:xfrm>
          <a:off x="2486025" y="3352800"/>
          <a:ext cx="0" cy="40833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20</xdr:row>
      <xdr:rowOff>0</xdr:rowOff>
    </xdr:from>
    <xdr:to>
      <xdr:col>13</xdr:col>
      <xdr:colOff>0</xdr:colOff>
      <xdr:row>22</xdr:row>
      <xdr:rowOff>8282</xdr:rowOff>
    </xdr:to>
    <xdr:cxnSp macro="">
      <xdr:nvCxnSpPr>
        <xdr:cNvPr id="5" name="直線コネクタ 4">
          <a:extLst>
            <a:ext uri="{FF2B5EF4-FFF2-40B4-BE49-F238E27FC236}">
              <a16:creationId xmlns:a16="http://schemas.microsoft.com/office/drawing/2014/main" id="{DAF96DB0-ED60-4180-8EAF-272938D60CB2}"/>
            </a:ext>
          </a:extLst>
        </xdr:cNvPr>
        <xdr:cNvCxnSpPr/>
      </xdr:nvCxnSpPr>
      <xdr:spPr>
        <a:xfrm>
          <a:off x="3590925"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26</xdr:row>
      <xdr:rowOff>0</xdr:rowOff>
    </xdr:from>
    <xdr:to>
      <xdr:col>10</xdr:col>
      <xdr:colOff>0</xdr:colOff>
      <xdr:row>26</xdr:row>
      <xdr:rowOff>8282</xdr:rowOff>
    </xdr:to>
    <xdr:cxnSp macro="">
      <xdr:nvCxnSpPr>
        <xdr:cNvPr id="6" name="直線コネクタ 5">
          <a:extLst>
            <a:ext uri="{FF2B5EF4-FFF2-40B4-BE49-F238E27FC236}">
              <a16:creationId xmlns:a16="http://schemas.microsoft.com/office/drawing/2014/main" id="{01BA9187-E193-4E56-9858-20B583D6A051}"/>
            </a:ext>
          </a:extLst>
        </xdr:cNvPr>
        <xdr:cNvCxnSpPr/>
      </xdr:nvCxnSpPr>
      <xdr:spPr>
        <a:xfrm>
          <a:off x="2762250" y="4552950"/>
          <a:ext cx="0" cy="8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26</xdr:row>
      <xdr:rowOff>8282</xdr:rowOff>
    </xdr:to>
    <xdr:cxnSp macro="">
      <xdr:nvCxnSpPr>
        <xdr:cNvPr id="7" name="直線コネクタ 6">
          <a:extLst>
            <a:ext uri="{FF2B5EF4-FFF2-40B4-BE49-F238E27FC236}">
              <a16:creationId xmlns:a16="http://schemas.microsoft.com/office/drawing/2014/main" id="{F4A3E2E5-E63B-458B-8624-C63147F7322C}"/>
            </a:ext>
          </a:extLst>
        </xdr:cNvPr>
        <xdr:cNvCxnSpPr/>
      </xdr:nvCxnSpPr>
      <xdr:spPr>
        <a:xfrm>
          <a:off x="3867150" y="4552950"/>
          <a:ext cx="0" cy="8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21</xdr:col>
      <xdr:colOff>265043</xdr:colOff>
      <xdr:row>22</xdr:row>
      <xdr:rowOff>0</xdr:rowOff>
    </xdr:to>
    <xdr:cxnSp macro="">
      <xdr:nvCxnSpPr>
        <xdr:cNvPr id="8" name="直線コネクタ 7">
          <a:extLst>
            <a:ext uri="{FF2B5EF4-FFF2-40B4-BE49-F238E27FC236}">
              <a16:creationId xmlns:a16="http://schemas.microsoft.com/office/drawing/2014/main" id="{E64D1E91-BAC8-413E-BEB5-6A0CDD143F2F}"/>
            </a:ext>
          </a:extLst>
        </xdr:cNvPr>
        <xdr:cNvCxnSpPr/>
      </xdr:nvCxnSpPr>
      <xdr:spPr>
        <a:xfrm>
          <a:off x="276225" y="37528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24</xdr:row>
      <xdr:rowOff>0</xdr:rowOff>
    </xdr:from>
    <xdr:to>
      <xdr:col>21</xdr:col>
      <xdr:colOff>265043</xdr:colOff>
      <xdr:row>24</xdr:row>
      <xdr:rowOff>0</xdr:rowOff>
    </xdr:to>
    <xdr:cxnSp macro="">
      <xdr:nvCxnSpPr>
        <xdr:cNvPr id="9" name="直線コネクタ 8">
          <a:extLst>
            <a:ext uri="{FF2B5EF4-FFF2-40B4-BE49-F238E27FC236}">
              <a16:creationId xmlns:a16="http://schemas.microsoft.com/office/drawing/2014/main" id="{5015CFE9-03F6-44B7-BC97-BCE952ACF282}"/>
            </a:ext>
          </a:extLst>
        </xdr:cNvPr>
        <xdr:cNvCxnSpPr/>
      </xdr:nvCxnSpPr>
      <xdr:spPr>
        <a:xfrm>
          <a:off x="276225" y="41529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0" name="直線コネクタ 9">
          <a:extLst>
            <a:ext uri="{FF2B5EF4-FFF2-40B4-BE49-F238E27FC236}">
              <a16:creationId xmlns:a16="http://schemas.microsoft.com/office/drawing/2014/main" id="{88B9C769-B462-435E-9390-8A11E26C4345}"/>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21</xdr:col>
      <xdr:colOff>265043</xdr:colOff>
      <xdr:row>26</xdr:row>
      <xdr:rowOff>0</xdr:rowOff>
    </xdr:to>
    <xdr:cxnSp macro="">
      <xdr:nvCxnSpPr>
        <xdr:cNvPr id="11" name="直線コネクタ 10">
          <a:extLst>
            <a:ext uri="{FF2B5EF4-FFF2-40B4-BE49-F238E27FC236}">
              <a16:creationId xmlns:a16="http://schemas.microsoft.com/office/drawing/2014/main" id="{2DEEC4A9-8AE4-4480-8F5B-F6A553390E44}"/>
            </a:ext>
          </a:extLst>
        </xdr:cNvPr>
        <xdr:cNvCxnSpPr/>
      </xdr:nvCxnSpPr>
      <xdr:spPr>
        <a:xfrm>
          <a:off x="276225" y="4552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21</xdr:col>
      <xdr:colOff>265043</xdr:colOff>
      <xdr:row>27</xdr:row>
      <xdr:rowOff>0</xdr:rowOff>
    </xdr:to>
    <xdr:cxnSp macro="">
      <xdr:nvCxnSpPr>
        <xdr:cNvPr id="12" name="直線コネクタ 11">
          <a:extLst>
            <a:ext uri="{FF2B5EF4-FFF2-40B4-BE49-F238E27FC236}">
              <a16:creationId xmlns:a16="http://schemas.microsoft.com/office/drawing/2014/main" id="{A3A62BAA-75C2-4641-8B80-23CB0929DC35}"/>
            </a:ext>
          </a:extLst>
        </xdr:cNvPr>
        <xdr:cNvCxnSpPr/>
      </xdr:nvCxnSpPr>
      <xdr:spPr>
        <a:xfrm>
          <a:off x="276225" y="4933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28</xdr:row>
      <xdr:rowOff>0</xdr:rowOff>
    </xdr:from>
    <xdr:to>
      <xdr:col>21</xdr:col>
      <xdr:colOff>265043</xdr:colOff>
      <xdr:row>28</xdr:row>
      <xdr:rowOff>0</xdr:rowOff>
    </xdr:to>
    <xdr:cxnSp macro="">
      <xdr:nvCxnSpPr>
        <xdr:cNvPr id="13" name="直線コネクタ 12">
          <a:extLst>
            <a:ext uri="{FF2B5EF4-FFF2-40B4-BE49-F238E27FC236}">
              <a16:creationId xmlns:a16="http://schemas.microsoft.com/office/drawing/2014/main" id="{9661926B-3669-408D-ADCC-CFA7D138CCA4}"/>
            </a:ext>
          </a:extLst>
        </xdr:cNvPr>
        <xdr:cNvCxnSpPr/>
      </xdr:nvCxnSpPr>
      <xdr:spPr>
        <a:xfrm>
          <a:off x="276225" y="5314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21</xdr:col>
      <xdr:colOff>265043</xdr:colOff>
      <xdr:row>29</xdr:row>
      <xdr:rowOff>0</xdr:rowOff>
    </xdr:to>
    <xdr:cxnSp macro="">
      <xdr:nvCxnSpPr>
        <xdr:cNvPr id="14" name="直線コネクタ 13">
          <a:extLst>
            <a:ext uri="{FF2B5EF4-FFF2-40B4-BE49-F238E27FC236}">
              <a16:creationId xmlns:a16="http://schemas.microsoft.com/office/drawing/2014/main" id="{B2FC7713-6758-461E-9AF4-1D83BB4AA23C}"/>
            </a:ext>
          </a:extLst>
        </xdr:cNvPr>
        <xdr:cNvCxnSpPr/>
      </xdr:nvCxnSpPr>
      <xdr:spPr>
        <a:xfrm>
          <a:off x="276225" y="569595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0</xdr:rowOff>
    </xdr:from>
    <xdr:to>
      <xdr:col>21</xdr:col>
      <xdr:colOff>265043</xdr:colOff>
      <xdr:row>41</xdr:row>
      <xdr:rowOff>0</xdr:rowOff>
    </xdr:to>
    <xdr:cxnSp macro="">
      <xdr:nvCxnSpPr>
        <xdr:cNvPr id="15" name="直線コネクタ 14">
          <a:extLst>
            <a:ext uri="{FF2B5EF4-FFF2-40B4-BE49-F238E27FC236}">
              <a16:creationId xmlns:a16="http://schemas.microsoft.com/office/drawing/2014/main" id="{8ECEA07D-BA7B-435D-8E0C-A32AD5CC04D7}"/>
            </a:ext>
          </a:extLst>
        </xdr:cNvPr>
        <xdr:cNvCxnSpPr/>
      </xdr:nvCxnSpPr>
      <xdr:spPr>
        <a:xfrm>
          <a:off x="1657350" y="8991600"/>
          <a:ext cx="4408418"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39</xdr:row>
      <xdr:rowOff>0</xdr:rowOff>
    </xdr:from>
    <xdr:to>
      <xdr:col>11</xdr:col>
      <xdr:colOff>0</xdr:colOff>
      <xdr:row>44</xdr:row>
      <xdr:rowOff>0</xdr:rowOff>
    </xdr:to>
    <xdr:cxnSp macro="">
      <xdr:nvCxnSpPr>
        <xdr:cNvPr id="16" name="直線コネクタ 15">
          <a:extLst>
            <a:ext uri="{FF2B5EF4-FFF2-40B4-BE49-F238E27FC236}">
              <a16:creationId xmlns:a16="http://schemas.microsoft.com/office/drawing/2014/main" id="{2419168D-B777-40D2-B0F6-E2BE52F838AF}"/>
            </a:ext>
          </a:extLst>
        </xdr:cNvPr>
        <xdr:cNvCxnSpPr/>
      </xdr:nvCxnSpPr>
      <xdr:spPr>
        <a:xfrm>
          <a:off x="3038475" y="8572500"/>
          <a:ext cx="0" cy="10477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39</xdr:row>
      <xdr:rowOff>0</xdr:rowOff>
    </xdr:from>
    <xdr:to>
      <xdr:col>9</xdr:col>
      <xdr:colOff>0</xdr:colOff>
      <xdr:row>41</xdr:row>
      <xdr:rowOff>8282</xdr:rowOff>
    </xdr:to>
    <xdr:cxnSp macro="">
      <xdr:nvCxnSpPr>
        <xdr:cNvPr id="17" name="直線コネクタ 16">
          <a:extLst>
            <a:ext uri="{FF2B5EF4-FFF2-40B4-BE49-F238E27FC236}">
              <a16:creationId xmlns:a16="http://schemas.microsoft.com/office/drawing/2014/main" id="{F88CD133-4E9E-4F1A-A456-CBB0A538C9AA}"/>
            </a:ext>
          </a:extLst>
        </xdr:cNvPr>
        <xdr:cNvCxnSpPr/>
      </xdr:nvCxnSpPr>
      <xdr:spPr>
        <a:xfrm>
          <a:off x="248602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39</xdr:row>
      <xdr:rowOff>0</xdr:rowOff>
    </xdr:from>
    <xdr:to>
      <xdr:col>20</xdr:col>
      <xdr:colOff>0</xdr:colOff>
      <xdr:row>41</xdr:row>
      <xdr:rowOff>8282</xdr:rowOff>
    </xdr:to>
    <xdr:cxnSp macro="">
      <xdr:nvCxnSpPr>
        <xdr:cNvPr id="18" name="直線コネクタ 17">
          <a:extLst>
            <a:ext uri="{FF2B5EF4-FFF2-40B4-BE49-F238E27FC236}">
              <a16:creationId xmlns:a16="http://schemas.microsoft.com/office/drawing/2014/main" id="{CEB1DACA-8843-4C8D-9348-5AAE6F95CAA2}"/>
            </a:ext>
          </a:extLst>
        </xdr:cNvPr>
        <xdr:cNvCxnSpPr/>
      </xdr:nvCxnSpPr>
      <xdr:spPr>
        <a:xfrm>
          <a:off x="5524500"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0</xdr:colOff>
      <xdr:row>28</xdr:row>
      <xdr:rowOff>0</xdr:rowOff>
    </xdr:from>
    <xdr:to>
      <xdr:col>8</xdr:col>
      <xdr:colOff>0</xdr:colOff>
      <xdr:row>29</xdr:row>
      <xdr:rowOff>8282</xdr:rowOff>
    </xdr:to>
    <xdr:cxnSp macro="">
      <xdr:nvCxnSpPr>
        <xdr:cNvPr id="19" name="直線コネクタ 18">
          <a:extLst>
            <a:ext uri="{FF2B5EF4-FFF2-40B4-BE49-F238E27FC236}">
              <a16:creationId xmlns:a16="http://schemas.microsoft.com/office/drawing/2014/main" id="{F95C8911-6E6B-43B7-B739-E2BD9DBECE99}"/>
            </a:ext>
          </a:extLst>
        </xdr:cNvPr>
        <xdr:cNvCxnSpPr/>
      </xdr:nvCxnSpPr>
      <xdr:spPr>
        <a:xfrm>
          <a:off x="22098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28</xdr:row>
      <xdr:rowOff>0</xdr:rowOff>
    </xdr:from>
    <xdr:to>
      <xdr:col>16</xdr:col>
      <xdr:colOff>0</xdr:colOff>
      <xdr:row>29</xdr:row>
      <xdr:rowOff>8282</xdr:rowOff>
    </xdr:to>
    <xdr:cxnSp macro="">
      <xdr:nvCxnSpPr>
        <xdr:cNvPr id="20" name="直線コネクタ 19">
          <a:extLst>
            <a:ext uri="{FF2B5EF4-FFF2-40B4-BE49-F238E27FC236}">
              <a16:creationId xmlns:a16="http://schemas.microsoft.com/office/drawing/2014/main" id="{8D03F5E7-262A-49EF-8F10-3607DB9CD0F0}"/>
            </a:ext>
          </a:extLst>
        </xdr:cNvPr>
        <xdr:cNvCxnSpPr/>
      </xdr:nvCxnSpPr>
      <xdr:spPr>
        <a:xfrm>
          <a:off x="4419600" y="531495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28</xdr:row>
      <xdr:rowOff>0</xdr:rowOff>
    </xdr:from>
    <xdr:to>
      <xdr:col>14</xdr:col>
      <xdr:colOff>0</xdr:colOff>
      <xdr:row>29</xdr:row>
      <xdr:rowOff>8282</xdr:rowOff>
    </xdr:to>
    <xdr:cxnSp macro="">
      <xdr:nvCxnSpPr>
        <xdr:cNvPr id="21" name="直線コネクタ 20">
          <a:extLst>
            <a:ext uri="{FF2B5EF4-FFF2-40B4-BE49-F238E27FC236}">
              <a16:creationId xmlns:a16="http://schemas.microsoft.com/office/drawing/2014/main" id="{C0858DE1-DEA5-4F22-86F9-CCF97DBB154B}"/>
            </a:ext>
          </a:extLst>
        </xdr:cNvPr>
        <xdr:cNvCxnSpPr/>
      </xdr:nvCxnSpPr>
      <xdr:spPr>
        <a:xfrm>
          <a:off x="3867150" y="531495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0</xdr:rowOff>
    </xdr:from>
    <xdr:to>
      <xdr:col>15</xdr:col>
      <xdr:colOff>0</xdr:colOff>
      <xdr:row>41</xdr:row>
      <xdr:rowOff>8282</xdr:rowOff>
    </xdr:to>
    <xdr:cxnSp macro="">
      <xdr:nvCxnSpPr>
        <xdr:cNvPr id="22" name="直線コネクタ 21">
          <a:extLst>
            <a:ext uri="{FF2B5EF4-FFF2-40B4-BE49-F238E27FC236}">
              <a16:creationId xmlns:a16="http://schemas.microsoft.com/office/drawing/2014/main" id="{BA7AE66A-3CB8-41A0-BE70-607B5A0C5FB5}"/>
            </a:ext>
          </a:extLst>
        </xdr:cNvPr>
        <xdr:cNvCxnSpPr/>
      </xdr:nvCxnSpPr>
      <xdr:spPr>
        <a:xfrm>
          <a:off x="4143375" y="8572500"/>
          <a:ext cx="0" cy="4273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20</xdr:row>
      <xdr:rowOff>0</xdr:rowOff>
    </xdr:from>
    <xdr:to>
      <xdr:col>4</xdr:col>
      <xdr:colOff>0</xdr:colOff>
      <xdr:row>22</xdr:row>
      <xdr:rowOff>8282</xdr:rowOff>
    </xdr:to>
    <xdr:cxnSp macro="">
      <xdr:nvCxnSpPr>
        <xdr:cNvPr id="23" name="直線コネクタ 22">
          <a:extLst>
            <a:ext uri="{FF2B5EF4-FFF2-40B4-BE49-F238E27FC236}">
              <a16:creationId xmlns:a16="http://schemas.microsoft.com/office/drawing/2014/main" id="{7FFD5627-414F-4605-9D07-ACFE263AFA31}"/>
            </a:ext>
          </a:extLst>
        </xdr:cNvPr>
        <xdr:cNvCxnSpPr/>
      </xdr:nvCxnSpPr>
      <xdr:spPr>
        <a:xfrm>
          <a:off x="1104900" y="3352800"/>
          <a:ext cx="0" cy="40833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37</xdr:row>
      <xdr:rowOff>0</xdr:rowOff>
    </xdr:from>
    <xdr:to>
      <xdr:col>21</xdr:col>
      <xdr:colOff>262758</xdr:colOff>
      <xdr:row>37</xdr:row>
      <xdr:rowOff>0</xdr:rowOff>
    </xdr:to>
    <xdr:cxnSp macro="">
      <xdr:nvCxnSpPr>
        <xdr:cNvPr id="24" name="直線コネクタ 23">
          <a:extLst>
            <a:ext uri="{FF2B5EF4-FFF2-40B4-BE49-F238E27FC236}">
              <a16:creationId xmlns:a16="http://schemas.microsoft.com/office/drawing/2014/main" id="{ACB6292E-38FE-48D8-A54E-7A690182B593}"/>
            </a:ext>
          </a:extLst>
        </xdr:cNvPr>
        <xdr:cNvCxnSpPr/>
      </xdr:nvCxnSpPr>
      <xdr:spPr>
        <a:xfrm>
          <a:off x="1657350" y="8077200"/>
          <a:ext cx="4406133" cy="0"/>
        </a:xfrm>
        <a:prstGeom prst="line">
          <a:avLst/>
        </a:prstGeom>
        <a:ln w="3175">
          <a:solidFill>
            <a:sysClr val="windowText" lastClr="000000"/>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19</xdr:row>
      <xdr:rowOff>0</xdr:rowOff>
    </xdr:from>
    <xdr:to>
      <xdr:col>4</xdr:col>
      <xdr:colOff>0</xdr:colOff>
      <xdr:row>20</xdr:row>
      <xdr:rowOff>8282</xdr:rowOff>
    </xdr:to>
    <xdr:cxnSp macro="">
      <xdr:nvCxnSpPr>
        <xdr:cNvPr id="25" name="直線コネクタ 24">
          <a:extLst>
            <a:ext uri="{FF2B5EF4-FFF2-40B4-BE49-F238E27FC236}">
              <a16:creationId xmlns:a16="http://schemas.microsoft.com/office/drawing/2014/main" id="{9B29BE47-6D55-4455-B3EE-35DA56C401F0}"/>
            </a:ext>
          </a:extLst>
        </xdr:cNvPr>
        <xdr:cNvCxnSpPr/>
      </xdr:nvCxnSpPr>
      <xdr:spPr>
        <a:xfrm>
          <a:off x="1104900" y="2971800"/>
          <a:ext cx="0" cy="389282"/>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19</xdr:row>
      <xdr:rowOff>0</xdr:rowOff>
    </xdr:from>
    <xdr:to>
      <xdr:col>10</xdr:col>
      <xdr:colOff>0</xdr:colOff>
      <xdr:row>20</xdr:row>
      <xdr:rowOff>8282</xdr:rowOff>
    </xdr:to>
    <xdr:cxnSp macro="">
      <xdr:nvCxnSpPr>
        <xdr:cNvPr id="26" name="直線コネクタ 25">
          <a:extLst>
            <a:ext uri="{FF2B5EF4-FFF2-40B4-BE49-F238E27FC236}">
              <a16:creationId xmlns:a16="http://schemas.microsoft.com/office/drawing/2014/main" id="{BEA5DFC2-8CB6-4859-851A-884238F778A4}"/>
            </a:ext>
          </a:extLst>
        </xdr:cNvPr>
        <xdr:cNvCxnSpPr/>
      </xdr:nvCxnSpPr>
      <xdr:spPr>
        <a:xfrm>
          <a:off x="2762250" y="2971800"/>
          <a:ext cx="0" cy="389282"/>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0</xdr:colOff>
      <xdr:row>19</xdr:row>
      <xdr:rowOff>0</xdr:rowOff>
    </xdr:from>
    <xdr:to>
      <xdr:col>13</xdr:col>
      <xdr:colOff>0</xdr:colOff>
      <xdr:row>20</xdr:row>
      <xdr:rowOff>8282</xdr:rowOff>
    </xdr:to>
    <xdr:cxnSp macro="">
      <xdr:nvCxnSpPr>
        <xdr:cNvPr id="27" name="直線コネクタ 26">
          <a:extLst>
            <a:ext uri="{FF2B5EF4-FFF2-40B4-BE49-F238E27FC236}">
              <a16:creationId xmlns:a16="http://schemas.microsoft.com/office/drawing/2014/main" id="{1C8D1F56-512A-47F2-A31F-7046E045BC2A}"/>
            </a:ext>
          </a:extLst>
        </xdr:cNvPr>
        <xdr:cNvCxnSpPr/>
      </xdr:nvCxnSpPr>
      <xdr:spPr>
        <a:xfrm>
          <a:off x="3590925" y="2971800"/>
          <a:ext cx="0" cy="38928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21</xdr:col>
      <xdr:colOff>265043</xdr:colOff>
      <xdr:row>20</xdr:row>
      <xdr:rowOff>0</xdr:rowOff>
    </xdr:to>
    <xdr:cxnSp macro="">
      <xdr:nvCxnSpPr>
        <xdr:cNvPr id="28" name="直線コネクタ 27">
          <a:extLst>
            <a:ext uri="{FF2B5EF4-FFF2-40B4-BE49-F238E27FC236}">
              <a16:creationId xmlns:a16="http://schemas.microsoft.com/office/drawing/2014/main" id="{7A84F332-8F90-4765-AA3F-51E8116C9DB3}"/>
            </a:ext>
          </a:extLst>
        </xdr:cNvPr>
        <xdr:cNvCxnSpPr/>
      </xdr:nvCxnSpPr>
      <xdr:spPr>
        <a:xfrm>
          <a:off x="276225" y="3352800"/>
          <a:ext cx="5789543"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5443</xdr:colOff>
      <xdr:row>42</xdr:row>
      <xdr:rowOff>0</xdr:rowOff>
    </xdr:from>
    <xdr:to>
      <xdr:col>21</xdr:col>
      <xdr:colOff>266700</xdr:colOff>
      <xdr:row>42</xdr:row>
      <xdr:rowOff>0</xdr:rowOff>
    </xdr:to>
    <xdr:cxnSp macro="">
      <xdr:nvCxnSpPr>
        <xdr:cNvPr id="29" name="直線コネクタ 28">
          <a:extLst>
            <a:ext uri="{FF2B5EF4-FFF2-40B4-BE49-F238E27FC236}">
              <a16:creationId xmlns:a16="http://schemas.microsoft.com/office/drawing/2014/main" id="{6F698068-436B-43CF-902B-247F1D4FB2B0}"/>
            </a:ext>
          </a:extLst>
        </xdr:cNvPr>
        <xdr:cNvCxnSpPr/>
      </xdr:nvCxnSpPr>
      <xdr:spPr>
        <a:xfrm>
          <a:off x="3043918" y="920115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4330</xdr:colOff>
      <xdr:row>43</xdr:row>
      <xdr:rowOff>0</xdr:rowOff>
    </xdr:from>
    <xdr:to>
      <xdr:col>21</xdr:col>
      <xdr:colOff>265587</xdr:colOff>
      <xdr:row>43</xdr:row>
      <xdr:rowOff>0</xdr:rowOff>
    </xdr:to>
    <xdr:cxnSp macro="">
      <xdr:nvCxnSpPr>
        <xdr:cNvPr id="30" name="直線コネクタ 29">
          <a:extLst>
            <a:ext uri="{FF2B5EF4-FFF2-40B4-BE49-F238E27FC236}">
              <a16:creationId xmlns:a16="http://schemas.microsoft.com/office/drawing/2014/main" id="{C78AAC4D-BE58-4040-B5A6-71ACDC840299}"/>
            </a:ext>
          </a:extLst>
        </xdr:cNvPr>
        <xdr:cNvCxnSpPr/>
      </xdr:nvCxnSpPr>
      <xdr:spPr>
        <a:xfrm>
          <a:off x="3042805" y="9410700"/>
          <a:ext cx="3023507" cy="0"/>
        </a:xfrm>
        <a:prstGeom prst="line">
          <a:avLst/>
        </a:prstGeom>
        <a:ln w="3175">
          <a:solidFill>
            <a:sysClr val="windowText" lastClr="00000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277585</xdr:colOff>
      <xdr:row>26</xdr:row>
      <xdr:rowOff>0</xdr:rowOff>
    </xdr:from>
    <xdr:to>
      <xdr:col>8</xdr:col>
      <xdr:colOff>277585</xdr:colOff>
      <xdr:row>28</xdr:row>
      <xdr:rowOff>0</xdr:rowOff>
    </xdr:to>
    <xdr:cxnSp macro="">
      <xdr:nvCxnSpPr>
        <xdr:cNvPr id="31" name="直線コネクタ 30">
          <a:extLst>
            <a:ext uri="{FF2B5EF4-FFF2-40B4-BE49-F238E27FC236}">
              <a16:creationId xmlns:a16="http://schemas.microsoft.com/office/drawing/2014/main" id="{6074C4D5-FAD3-45ED-A037-0F9551D458D9}"/>
            </a:ext>
          </a:extLst>
        </xdr:cNvPr>
        <xdr:cNvCxnSpPr/>
      </xdr:nvCxnSpPr>
      <xdr:spPr>
        <a:xfrm>
          <a:off x="248738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26</xdr:row>
      <xdr:rowOff>0</xdr:rowOff>
    </xdr:from>
    <xdr:to>
      <xdr:col>14</xdr:col>
      <xdr:colOff>0</xdr:colOff>
      <xdr:row>28</xdr:row>
      <xdr:rowOff>0</xdr:rowOff>
    </xdr:to>
    <xdr:cxnSp macro="">
      <xdr:nvCxnSpPr>
        <xdr:cNvPr id="32" name="直線コネクタ 31">
          <a:extLst>
            <a:ext uri="{FF2B5EF4-FFF2-40B4-BE49-F238E27FC236}">
              <a16:creationId xmlns:a16="http://schemas.microsoft.com/office/drawing/2014/main" id="{9112D37E-247D-48E6-9FFD-85D79A70A204}"/>
            </a:ext>
          </a:extLst>
        </xdr:cNvPr>
        <xdr:cNvCxnSpPr/>
      </xdr:nvCxnSpPr>
      <xdr:spPr>
        <a:xfrm>
          <a:off x="3867150" y="4552950"/>
          <a:ext cx="0" cy="762000"/>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26</xdr:row>
      <xdr:rowOff>0</xdr:rowOff>
    </xdr:from>
    <xdr:to>
      <xdr:col>17</xdr:col>
      <xdr:colOff>0</xdr:colOff>
      <xdr:row>28</xdr:row>
      <xdr:rowOff>0</xdr:rowOff>
    </xdr:to>
    <xdr:cxnSp macro="">
      <xdr:nvCxnSpPr>
        <xdr:cNvPr id="33" name="直線コネクタ 32">
          <a:extLst>
            <a:ext uri="{FF2B5EF4-FFF2-40B4-BE49-F238E27FC236}">
              <a16:creationId xmlns:a16="http://schemas.microsoft.com/office/drawing/2014/main" id="{59F7D792-8D5F-49A2-BD70-E54DF4B2DC41}"/>
            </a:ext>
          </a:extLst>
        </xdr:cNvPr>
        <xdr:cNvCxnSpPr/>
      </xdr:nvCxnSpPr>
      <xdr:spPr>
        <a:xfrm>
          <a:off x="4695825" y="4552950"/>
          <a:ext cx="0" cy="762000"/>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30</xdr:row>
      <xdr:rowOff>0</xdr:rowOff>
    </xdr:from>
    <xdr:to>
      <xdr:col>9</xdr:col>
      <xdr:colOff>243214</xdr:colOff>
      <xdr:row>30</xdr:row>
      <xdr:rowOff>235401</xdr:rowOff>
    </xdr:to>
    <xdr:sp macro="" textlink="">
      <xdr:nvSpPr>
        <xdr:cNvPr id="34" name="四角形: 角を丸くする 33">
          <a:extLst>
            <a:ext uri="{FF2B5EF4-FFF2-40B4-BE49-F238E27FC236}">
              <a16:creationId xmlns:a16="http://schemas.microsoft.com/office/drawing/2014/main" id="{84C264D6-54F2-49B0-B335-B9830549D5F8}"/>
            </a:ext>
          </a:extLst>
        </xdr:cNvPr>
        <xdr:cNvSpPr/>
      </xdr:nvSpPr>
      <xdr:spPr>
        <a:xfrm>
          <a:off x="2190750" y="6076950"/>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23</xdr:col>
      <xdr:colOff>0</xdr:colOff>
      <xdr:row>30</xdr:row>
      <xdr:rowOff>9525</xdr:rowOff>
    </xdr:from>
    <xdr:to>
      <xdr:col>24</xdr:col>
      <xdr:colOff>262264</xdr:colOff>
      <xdr:row>30</xdr:row>
      <xdr:rowOff>244926</xdr:rowOff>
    </xdr:to>
    <xdr:sp macro="" textlink="">
      <xdr:nvSpPr>
        <xdr:cNvPr id="35" name="四角形: 角を丸くする 34">
          <a:extLst>
            <a:ext uri="{FF2B5EF4-FFF2-40B4-BE49-F238E27FC236}">
              <a16:creationId xmlns:a16="http://schemas.microsoft.com/office/drawing/2014/main" id="{66516719-D909-44AD-921E-68A732916886}"/>
            </a:ext>
          </a:extLst>
        </xdr:cNvPr>
        <xdr:cNvSpPr/>
      </xdr:nvSpPr>
      <xdr:spPr>
        <a:xfrm>
          <a:off x="6705600" y="6886575"/>
          <a:ext cx="538489"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twoCellAnchor>
    <xdr:from>
      <xdr:col>22</xdr:col>
      <xdr:colOff>266700</xdr:colOff>
      <xdr:row>33</xdr:row>
      <xdr:rowOff>0</xdr:rowOff>
    </xdr:from>
    <xdr:to>
      <xdr:col>27</xdr:col>
      <xdr:colOff>47625</xdr:colOff>
      <xdr:row>33</xdr:row>
      <xdr:rowOff>235401</xdr:rowOff>
    </xdr:to>
    <xdr:sp macro="" textlink="">
      <xdr:nvSpPr>
        <xdr:cNvPr id="36" name="四角形: 角を丸くする 35">
          <a:extLst>
            <a:ext uri="{FF2B5EF4-FFF2-40B4-BE49-F238E27FC236}">
              <a16:creationId xmlns:a16="http://schemas.microsoft.com/office/drawing/2014/main" id="{8DFB780D-CDC1-42DE-BEA7-D7791B30E528}"/>
            </a:ext>
          </a:extLst>
        </xdr:cNvPr>
        <xdr:cNvSpPr/>
      </xdr:nvSpPr>
      <xdr:spPr>
        <a:xfrm>
          <a:off x="6696075" y="7620000"/>
          <a:ext cx="1162050"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oneCellAnchor>
    <xdr:from>
      <xdr:col>24</xdr:col>
      <xdr:colOff>9525</xdr:colOff>
      <xdr:row>1</xdr:row>
      <xdr:rowOff>219075</xdr:rowOff>
    </xdr:from>
    <xdr:ext cx="1199990" cy="529842"/>
    <xdr:sp macro="" textlink="">
      <xdr:nvSpPr>
        <xdr:cNvPr id="37" name="四角形: 角を丸くする 36">
          <a:hlinkClick xmlns:r="http://schemas.openxmlformats.org/officeDocument/2006/relationships" r:id="rId1"/>
          <a:extLst>
            <a:ext uri="{FF2B5EF4-FFF2-40B4-BE49-F238E27FC236}">
              <a16:creationId xmlns:a16="http://schemas.microsoft.com/office/drawing/2014/main" id="{C75333F3-C781-4415-BE6F-F71115902A3E}"/>
            </a:ext>
          </a:extLst>
        </xdr:cNvPr>
        <xdr:cNvSpPr/>
      </xdr:nvSpPr>
      <xdr:spPr>
        <a:xfrm>
          <a:off x="6991350" y="447675"/>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twoCellAnchor>
    <xdr:from>
      <xdr:col>2</xdr:col>
      <xdr:colOff>0</xdr:colOff>
      <xdr:row>3</xdr:row>
      <xdr:rowOff>0</xdr:rowOff>
    </xdr:from>
    <xdr:to>
      <xdr:col>5</xdr:col>
      <xdr:colOff>10886</xdr:colOff>
      <xdr:row>4</xdr:row>
      <xdr:rowOff>0</xdr:rowOff>
    </xdr:to>
    <xdr:sp macro="" textlink="">
      <xdr:nvSpPr>
        <xdr:cNvPr id="38" name="正方形/長方形 37">
          <a:extLst>
            <a:ext uri="{FF2B5EF4-FFF2-40B4-BE49-F238E27FC236}">
              <a16:creationId xmlns:a16="http://schemas.microsoft.com/office/drawing/2014/main" id="{18211E24-C077-47EE-96D7-558627250DE4}"/>
            </a:ext>
          </a:extLst>
        </xdr:cNvPr>
        <xdr:cNvSpPr/>
      </xdr:nvSpPr>
      <xdr:spPr>
        <a:xfrm>
          <a:off x="466725" y="942975"/>
          <a:ext cx="725261" cy="3143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xdr:row>
      <xdr:rowOff>0</xdr:rowOff>
    </xdr:from>
    <xdr:to>
      <xdr:col>5</xdr:col>
      <xdr:colOff>10886</xdr:colOff>
      <xdr:row>2</xdr:row>
      <xdr:rowOff>1</xdr:rowOff>
    </xdr:to>
    <xdr:sp macro="" textlink="">
      <xdr:nvSpPr>
        <xdr:cNvPr id="39" name="正方形/長方形 38">
          <a:extLst>
            <a:ext uri="{FF2B5EF4-FFF2-40B4-BE49-F238E27FC236}">
              <a16:creationId xmlns:a16="http://schemas.microsoft.com/office/drawing/2014/main" id="{64D9503C-BC28-46C7-B91C-84CF62E03E9F}"/>
            </a:ext>
          </a:extLst>
        </xdr:cNvPr>
        <xdr:cNvSpPr/>
      </xdr:nvSpPr>
      <xdr:spPr>
        <a:xfrm>
          <a:off x="466725" y="314325"/>
          <a:ext cx="725261" cy="314326"/>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0</xdr:row>
      <xdr:rowOff>85725</xdr:rowOff>
    </xdr:from>
    <xdr:to>
      <xdr:col>18</xdr:col>
      <xdr:colOff>190500</xdr:colOff>
      <xdr:row>4</xdr:row>
      <xdr:rowOff>161925</xdr:rowOff>
    </xdr:to>
    <xdr:sp macro="" textlink="">
      <xdr:nvSpPr>
        <xdr:cNvPr id="40" name="四角形: 角を丸くする 39">
          <a:extLst>
            <a:ext uri="{FF2B5EF4-FFF2-40B4-BE49-F238E27FC236}">
              <a16:creationId xmlns:a16="http://schemas.microsoft.com/office/drawing/2014/main" id="{5D263151-037D-4C07-B745-B05741DC4064}"/>
            </a:ext>
          </a:extLst>
        </xdr:cNvPr>
        <xdr:cNvSpPr/>
      </xdr:nvSpPr>
      <xdr:spPr>
        <a:xfrm>
          <a:off x="685800" y="85725"/>
          <a:ext cx="4829175" cy="990600"/>
        </a:xfrm>
        <a:custGeom>
          <a:avLst/>
          <a:gdLst>
            <a:gd name="connsiteX0" fmla="*/ 0 w 4829175"/>
            <a:gd name="connsiteY0" fmla="*/ 165103 h 990600"/>
            <a:gd name="connsiteX1" fmla="*/ 165103 w 4829175"/>
            <a:gd name="connsiteY1" fmla="*/ 0 h 990600"/>
            <a:gd name="connsiteX2" fmla="*/ 772464 w 4829175"/>
            <a:gd name="connsiteY2" fmla="*/ 0 h 990600"/>
            <a:gd name="connsiteX3" fmla="*/ 1244856 w 4829175"/>
            <a:gd name="connsiteY3" fmla="*/ 0 h 990600"/>
            <a:gd name="connsiteX4" fmla="*/ 1897206 w 4829175"/>
            <a:gd name="connsiteY4" fmla="*/ 0 h 990600"/>
            <a:gd name="connsiteX5" fmla="*/ 2369598 w 4829175"/>
            <a:gd name="connsiteY5" fmla="*/ 0 h 990600"/>
            <a:gd name="connsiteX6" fmla="*/ 2841990 w 4829175"/>
            <a:gd name="connsiteY6" fmla="*/ 0 h 990600"/>
            <a:gd name="connsiteX7" fmla="*/ 3269392 w 4829175"/>
            <a:gd name="connsiteY7" fmla="*/ 0 h 990600"/>
            <a:gd name="connsiteX8" fmla="*/ 3696794 w 4829175"/>
            <a:gd name="connsiteY8" fmla="*/ 0 h 990600"/>
            <a:gd name="connsiteX9" fmla="*/ 4169185 w 4829175"/>
            <a:gd name="connsiteY9" fmla="*/ 0 h 990600"/>
            <a:gd name="connsiteX10" fmla="*/ 4664072 w 4829175"/>
            <a:gd name="connsiteY10" fmla="*/ 0 h 990600"/>
            <a:gd name="connsiteX11" fmla="*/ 4829175 w 4829175"/>
            <a:gd name="connsiteY11" fmla="*/ 165103 h 990600"/>
            <a:gd name="connsiteX12" fmla="*/ 4829175 w 4829175"/>
            <a:gd name="connsiteY12" fmla="*/ 475488 h 990600"/>
            <a:gd name="connsiteX13" fmla="*/ 4829175 w 4829175"/>
            <a:gd name="connsiteY13" fmla="*/ 825497 h 990600"/>
            <a:gd name="connsiteX14" fmla="*/ 4664072 w 4829175"/>
            <a:gd name="connsiteY14" fmla="*/ 990600 h 990600"/>
            <a:gd name="connsiteX15" fmla="*/ 4191680 w 4829175"/>
            <a:gd name="connsiteY15" fmla="*/ 990600 h 990600"/>
            <a:gd name="connsiteX16" fmla="*/ 3629309 w 4829175"/>
            <a:gd name="connsiteY16" fmla="*/ 990600 h 990600"/>
            <a:gd name="connsiteX17" fmla="*/ 3156917 w 4829175"/>
            <a:gd name="connsiteY17" fmla="*/ 990600 h 990600"/>
            <a:gd name="connsiteX18" fmla="*/ 2684526 w 4829175"/>
            <a:gd name="connsiteY18" fmla="*/ 990600 h 990600"/>
            <a:gd name="connsiteX19" fmla="*/ 2122155 w 4829175"/>
            <a:gd name="connsiteY19" fmla="*/ 990600 h 990600"/>
            <a:gd name="connsiteX20" fmla="*/ 1469804 w 4829175"/>
            <a:gd name="connsiteY20" fmla="*/ 990600 h 990600"/>
            <a:gd name="connsiteX21" fmla="*/ 907433 w 4829175"/>
            <a:gd name="connsiteY21" fmla="*/ 990600 h 990600"/>
            <a:gd name="connsiteX22" fmla="*/ 165103 w 4829175"/>
            <a:gd name="connsiteY22" fmla="*/ 990600 h 990600"/>
            <a:gd name="connsiteX23" fmla="*/ 0 w 4829175"/>
            <a:gd name="connsiteY23" fmla="*/ 825497 h 990600"/>
            <a:gd name="connsiteX24" fmla="*/ 0 w 4829175"/>
            <a:gd name="connsiteY24" fmla="*/ 515112 h 990600"/>
            <a:gd name="connsiteX25" fmla="*/ 0 w 4829175"/>
            <a:gd name="connsiteY25" fmla="*/ 165103 h 9906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Lst>
          <a:rect l="l" t="t" r="r" b="b"/>
          <a:pathLst>
            <a:path w="4829175" h="990600" extrusionOk="0">
              <a:moveTo>
                <a:pt x="0" y="165103"/>
              </a:moveTo>
              <a:cubicBezTo>
                <a:pt x="15571" y="84879"/>
                <a:pt x="87227" y="5900"/>
                <a:pt x="165103" y="0"/>
              </a:cubicBezTo>
              <a:cubicBezTo>
                <a:pt x="423613" y="-22226"/>
                <a:pt x="586973" y="69518"/>
                <a:pt x="772464" y="0"/>
              </a:cubicBezTo>
              <a:cubicBezTo>
                <a:pt x="957955" y="-69518"/>
                <a:pt x="1046811" y="37476"/>
                <a:pt x="1244856" y="0"/>
              </a:cubicBezTo>
              <a:cubicBezTo>
                <a:pt x="1442901" y="-37476"/>
                <a:pt x="1699595" y="53484"/>
                <a:pt x="1897206" y="0"/>
              </a:cubicBezTo>
              <a:cubicBezTo>
                <a:pt x="2094817" y="-53484"/>
                <a:pt x="2166075" y="9306"/>
                <a:pt x="2369598" y="0"/>
              </a:cubicBezTo>
              <a:cubicBezTo>
                <a:pt x="2573121" y="-9306"/>
                <a:pt x="2677536" y="22789"/>
                <a:pt x="2841990" y="0"/>
              </a:cubicBezTo>
              <a:cubicBezTo>
                <a:pt x="3006444" y="-22789"/>
                <a:pt x="3145877" y="11028"/>
                <a:pt x="3269392" y="0"/>
              </a:cubicBezTo>
              <a:cubicBezTo>
                <a:pt x="3392907" y="-11028"/>
                <a:pt x="3610483" y="42163"/>
                <a:pt x="3696794" y="0"/>
              </a:cubicBezTo>
              <a:cubicBezTo>
                <a:pt x="3783105" y="-42163"/>
                <a:pt x="4049883" y="26406"/>
                <a:pt x="4169185" y="0"/>
              </a:cubicBezTo>
              <a:cubicBezTo>
                <a:pt x="4288487" y="-26406"/>
                <a:pt x="4437490" y="59280"/>
                <a:pt x="4664072" y="0"/>
              </a:cubicBezTo>
              <a:cubicBezTo>
                <a:pt x="4753275" y="-1340"/>
                <a:pt x="4816298" y="77938"/>
                <a:pt x="4829175" y="165103"/>
              </a:cubicBezTo>
              <a:cubicBezTo>
                <a:pt x="4842062" y="286310"/>
                <a:pt x="4820128" y="343098"/>
                <a:pt x="4829175" y="475488"/>
              </a:cubicBezTo>
              <a:cubicBezTo>
                <a:pt x="4838222" y="607879"/>
                <a:pt x="4807958" y="667238"/>
                <a:pt x="4829175" y="825497"/>
              </a:cubicBezTo>
              <a:cubicBezTo>
                <a:pt x="4836740" y="907190"/>
                <a:pt x="4759253" y="976151"/>
                <a:pt x="4664072" y="990600"/>
              </a:cubicBezTo>
              <a:cubicBezTo>
                <a:pt x="4516803" y="993632"/>
                <a:pt x="4331345" y="954918"/>
                <a:pt x="4191680" y="990600"/>
              </a:cubicBezTo>
              <a:cubicBezTo>
                <a:pt x="4052015" y="1026282"/>
                <a:pt x="3829946" y="944161"/>
                <a:pt x="3629309" y="990600"/>
              </a:cubicBezTo>
              <a:cubicBezTo>
                <a:pt x="3428672" y="1037039"/>
                <a:pt x="3268698" y="985698"/>
                <a:pt x="3156917" y="990600"/>
              </a:cubicBezTo>
              <a:cubicBezTo>
                <a:pt x="3045136" y="995502"/>
                <a:pt x="2839899" y="981087"/>
                <a:pt x="2684526" y="990600"/>
              </a:cubicBezTo>
              <a:cubicBezTo>
                <a:pt x="2529153" y="1000113"/>
                <a:pt x="2251945" y="928075"/>
                <a:pt x="2122155" y="990600"/>
              </a:cubicBezTo>
              <a:cubicBezTo>
                <a:pt x="1992365" y="1053125"/>
                <a:pt x="1693797" y="955125"/>
                <a:pt x="1469804" y="990600"/>
              </a:cubicBezTo>
              <a:cubicBezTo>
                <a:pt x="1245811" y="1026075"/>
                <a:pt x="1089692" y="977142"/>
                <a:pt x="907433" y="990600"/>
              </a:cubicBezTo>
              <a:cubicBezTo>
                <a:pt x="725174" y="1004058"/>
                <a:pt x="436223" y="952146"/>
                <a:pt x="165103" y="990600"/>
              </a:cubicBezTo>
              <a:cubicBezTo>
                <a:pt x="61853" y="969327"/>
                <a:pt x="9599" y="938149"/>
                <a:pt x="0" y="825497"/>
              </a:cubicBezTo>
              <a:cubicBezTo>
                <a:pt x="-34624" y="723052"/>
                <a:pt x="244" y="658039"/>
                <a:pt x="0" y="515112"/>
              </a:cubicBezTo>
              <a:cubicBezTo>
                <a:pt x="-244" y="372186"/>
                <a:pt x="551" y="312032"/>
                <a:pt x="0" y="165103"/>
              </a:cubicBezTo>
              <a:close/>
            </a:path>
          </a:pathLst>
        </a:custGeom>
        <a:noFill/>
        <a:ln w="19050">
          <a:solidFill>
            <a:srgbClr val="FF0000"/>
          </a:solidFill>
          <a:extLst>
            <a:ext uri="{C807C97D-BFC1-408E-A445-0C87EB9F89A2}">
              <ask:lineSketchStyleProps xmlns:ask="http://schemas.microsoft.com/office/drawing/2018/sketchyshapes" sd="3520093239">
                <a:prstGeom prst="roundRect">
                  <a:avLst/>
                </a:prstGeom>
                <ask:type>
                  <ask:lineSketchScribbl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266700</xdr:colOff>
      <xdr:row>31</xdr:row>
      <xdr:rowOff>114300</xdr:rowOff>
    </xdr:from>
    <xdr:to>
      <xdr:col>25</xdr:col>
      <xdr:colOff>266700</xdr:colOff>
      <xdr:row>32</xdr:row>
      <xdr:rowOff>102051</xdr:rowOff>
    </xdr:to>
    <xdr:sp macro="" textlink="">
      <xdr:nvSpPr>
        <xdr:cNvPr id="41" name="四角形: 角を丸くする 40">
          <a:extLst>
            <a:ext uri="{FF2B5EF4-FFF2-40B4-BE49-F238E27FC236}">
              <a16:creationId xmlns:a16="http://schemas.microsoft.com/office/drawing/2014/main" id="{E84BF3D7-9542-4AA5-AE42-419A024107AD}"/>
            </a:ext>
          </a:extLst>
        </xdr:cNvPr>
        <xdr:cNvSpPr/>
      </xdr:nvSpPr>
      <xdr:spPr>
        <a:xfrm>
          <a:off x="6696075" y="7239000"/>
          <a:ext cx="828675" cy="235401"/>
        </a:xfrm>
        <a:prstGeom prst="roundRect">
          <a:avLst>
            <a:gd name="adj" fmla="val 50000"/>
          </a:avLst>
        </a:prstGeom>
        <a:noFill/>
        <a:ln w="9525">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LocksWithSheet="0"/>
  </xdr:twoCellAnchor>
</xdr:wsDr>
</file>

<file path=xl/drawings/drawing9.xml><?xml version="1.0" encoding="utf-8"?>
<xdr:wsDr xmlns:xdr="http://schemas.openxmlformats.org/drawingml/2006/spreadsheetDrawing" xmlns:a="http://schemas.openxmlformats.org/drawingml/2006/main">
  <xdr:twoCellAnchor>
    <xdr:from>
      <xdr:col>0</xdr:col>
      <xdr:colOff>601265</xdr:colOff>
      <xdr:row>10</xdr:row>
      <xdr:rowOff>5953</xdr:rowOff>
    </xdr:from>
    <xdr:to>
      <xdr:col>28</xdr:col>
      <xdr:colOff>196453</xdr:colOff>
      <xdr:row>10</xdr:row>
      <xdr:rowOff>5953</xdr:rowOff>
    </xdr:to>
    <xdr:cxnSp macro="">
      <xdr:nvCxnSpPr>
        <xdr:cNvPr id="4" name="直線コネクタ 3">
          <a:extLst>
            <a:ext uri="{FF2B5EF4-FFF2-40B4-BE49-F238E27FC236}">
              <a16:creationId xmlns:a16="http://schemas.microsoft.com/office/drawing/2014/main" id="{B78D3E41-7A19-452A-111E-39ADE3A19CB7}"/>
            </a:ext>
          </a:extLst>
        </xdr:cNvPr>
        <xdr:cNvCxnSpPr/>
      </xdr:nvCxnSpPr>
      <xdr:spPr>
        <a:xfrm>
          <a:off x="601265" y="4411266"/>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11</xdr:row>
      <xdr:rowOff>0</xdr:rowOff>
    </xdr:from>
    <xdr:to>
      <xdr:col>28</xdr:col>
      <xdr:colOff>196454</xdr:colOff>
      <xdr:row>11</xdr:row>
      <xdr:rowOff>0</xdr:rowOff>
    </xdr:to>
    <xdr:cxnSp macro="">
      <xdr:nvCxnSpPr>
        <xdr:cNvPr id="5" name="直線コネクタ 4">
          <a:extLst>
            <a:ext uri="{FF2B5EF4-FFF2-40B4-BE49-F238E27FC236}">
              <a16:creationId xmlns:a16="http://schemas.microsoft.com/office/drawing/2014/main" id="{51C6D53D-41D1-49B8-97C5-DBCCB0190C18}"/>
            </a:ext>
          </a:extLst>
        </xdr:cNvPr>
        <xdr:cNvCxnSpPr/>
      </xdr:nvCxnSpPr>
      <xdr:spPr>
        <a:xfrm>
          <a:off x="601266" y="4845844"/>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12</xdr:row>
      <xdr:rowOff>0</xdr:rowOff>
    </xdr:from>
    <xdr:to>
      <xdr:col>17</xdr:col>
      <xdr:colOff>5953</xdr:colOff>
      <xdr:row>12</xdr:row>
      <xdr:rowOff>0</xdr:rowOff>
    </xdr:to>
    <xdr:cxnSp macro="">
      <xdr:nvCxnSpPr>
        <xdr:cNvPr id="6" name="直線コネクタ 5">
          <a:extLst>
            <a:ext uri="{FF2B5EF4-FFF2-40B4-BE49-F238E27FC236}">
              <a16:creationId xmlns:a16="http://schemas.microsoft.com/office/drawing/2014/main" id="{29061E54-4308-4F08-BB30-0BE1833CE633}"/>
            </a:ext>
          </a:extLst>
        </xdr:cNvPr>
        <xdr:cNvCxnSpPr/>
      </xdr:nvCxnSpPr>
      <xdr:spPr>
        <a:xfrm>
          <a:off x="601266" y="5286375"/>
          <a:ext cx="3244453"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15</xdr:row>
      <xdr:rowOff>0</xdr:rowOff>
    </xdr:from>
    <xdr:to>
      <xdr:col>28</xdr:col>
      <xdr:colOff>196454</xdr:colOff>
      <xdr:row>15</xdr:row>
      <xdr:rowOff>0</xdr:rowOff>
    </xdr:to>
    <xdr:cxnSp macro="">
      <xdr:nvCxnSpPr>
        <xdr:cNvPr id="7" name="直線コネクタ 6">
          <a:extLst>
            <a:ext uri="{FF2B5EF4-FFF2-40B4-BE49-F238E27FC236}">
              <a16:creationId xmlns:a16="http://schemas.microsoft.com/office/drawing/2014/main" id="{38F5590A-CE34-44B3-8A1A-BBCB38B31A9E}"/>
            </a:ext>
          </a:extLst>
        </xdr:cNvPr>
        <xdr:cNvCxnSpPr/>
      </xdr:nvCxnSpPr>
      <xdr:spPr>
        <a:xfrm>
          <a:off x="601266" y="6607969"/>
          <a:ext cx="5661422"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11</xdr:row>
      <xdr:rowOff>0</xdr:rowOff>
    </xdr:from>
    <xdr:to>
      <xdr:col>17</xdr:col>
      <xdr:colOff>0</xdr:colOff>
      <xdr:row>15</xdr:row>
      <xdr:rowOff>0</xdr:rowOff>
    </xdr:to>
    <xdr:cxnSp macro="">
      <xdr:nvCxnSpPr>
        <xdr:cNvPr id="9" name="直線コネクタ 8">
          <a:extLst>
            <a:ext uri="{FF2B5EF4-FFF2-40B4-BE49-F238E27FC236}">
              <a16:creationId xmlns:a16="http://schemas.microsoft.com/office/drawing/2014/main" id="{815F64C3-B6AA-418E-8789-391F94090727}"/>
            </a:ext>
          </a:extLst>
        </xdr:cNvPr>
        <xdr:cNvCxnSpPr/>
      </xdr:nvCxnSpPr>
      <xdr:spPr>
        <a:xfrm>
          <a:off x="3839766" y="4845844"/>
          <a:ext cx="0" cy="1762125"/>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11</xdr:row>
      <xdr:rowOff>0</xdr:rowOff>
    </xdr:from>
    <xdr:to>
      <xdr:col>10</xdr:col>
      <xdr:colOff>0</xdr:colOff>
      <xdr:row>15</xdr:row>
      <xdr:rowOff>0</xdr:rowOff>
    </xdr:to>
    <xdr:cxnSp macro="">
      <xdr:nvCxnSpPr>
        <xdr:cNvPr id="12" name="直線コネクタ 11">
          <a:extLst>
            <a:ext uri="{FF2B5EF4-FFF2-40B4-BE49-F238E27FC236}">
              <a16:creationId xmlns:a16="http://schemas.microsoft.com/office/drawing/2014/main" id="{5D18A25F-5FE5-48A6-94B7-6E694BEEF986}"/>
            </a:ext>
          </a:extLst>
        </xdr:cNvPr>
        <xdr:cNvCxnSpPr/>
      </xdr:nvCxnSpPr>
      <xdr:spPr>
        <a:xfrm>
          <a:off x="2422922" y="4845844"/>
          <a:ext cx="0" cy="1762125"/>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9</xdr:row>
      <xdr:rowOff>0</xdr:rowOff>
    </xdr:from>
    <xdr:to>
      <xdr:col>6</xdr:col>
      <xdr:colOff>0</xdr:colOff>
      <xdr:row>11</xdr:row>
      <xdr:rowOff>0</xdr:rowOff>
    </xdr:to>
    <xdr:cxnSp macro="">
      <xdr:nvCxnSpPr>
        <xdr:cNvPr id="13" name="直線コネクタ 12">
          <a:extLst>
            <a:ext uri="{FF2B5EF4-FFF2-40B4-BE49-F238E27FC236}">
              <a16:creationId xmlns:a16="http://schemas.microsoft.com/office/drawing/2014/main" id="{AF920C87-A469-4C1D-B9BE-E6DA5E4D03A8}"/>
            </a:ext>
          </a:extLst>
        </xdr:cNvPr>
        <xdr:cNvCxnSpPr/>
      </xdr:nvCxnSpPr>
      <xdr:spPr>
        <a:xfrm>
          <a:off x="1613297"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9</xdr:row>
      <xdr:rowOff>0</xdr:rowOff>
    </xdr:from>
    <xdr:to>
      <xdr:col>14</xdr:col>
      <xdr:colOff>0</xdr:colOff>
      <xdr:row>11</xdr:row>
      <xdr:rowOff>0</xdr:rowOff>
    </xdr:to>
    <xdr:cxnSp macro="">
      <xdr:nvCxnSpPr>
        <xdr:cNvPr id="15" name="直線コネクタ 14">
          <a:extLst>
            <a:ext uri="{FF2B5EF4-FFF2-40B4-BE49-F238E27FC236}">
              <a16:creationId xmlns:a16="http://schemas.microsoft.com/office/drawing/2014/main" id="{5B34E344-3BC5-45E3-AEAC-5F5C576F8EE2}"/>
            </a:ext>
          </a:extLst>
        </xdr:cNvPr>
        <xdr:cNvCxnSpPr/>
      </xdr:nvCxnSpPr>
      <xdr:spPr>
        <a:xfrm>
          <a:off x="3232547" y="3964781"/>
          <a:ext cx="0" cy="881063"/>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0</xdr:colOff>
      <xdr:row>9</xdr:row>
      <xdr:rowOff>0</xdr:rowOff>
    </xdr:from>
    <xdr:to>
      <xdr:col>19</xdr:col>
      <xdr:colOff>0</xdr:colOff>
      <xdr:row>11</xdr:row>
      <xdr:rowOff>0</xdr:rowOff>
    </xdr:to>
    <xdr:cxnSp macro="">
      <xdr:nvCxnSpPr>
        <xdr:cNvPr id="16" name="直線コネクタ 15">
          <a:extLst>
            <a:ext uri="{FF2B5EF4-FFF2-40B4-BE49-F238E27FC236}">
              <a16:creationId xmlns:a16="http://schemas.microsoft.com/office/drawing/2014/main" id="{F28EE122-5D57-41F3-93F7-42F1FD0A8D68}"/>
            </a:ext>
          </a:extLst>
        </xdr:cNvPr>
        <xdr:cNvCxnSpPr/>
      </xdr:nvCxnSpPr>
      <xdr:spPr>
        <a:xfrm>
          <a:off x="4244578" y="3964781"/>
          <a:ext cx="0" cy="881063"/>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0</xdr:colOff>
      <xdr:row>18</xdr:row>
      <xdr:rowOff>0</xdr:rowOff>
    </xdr:from>
    <xdr:to>
      <xdr:col>6</xdr:col>
      <xdr:colOff>0</xdr:colOff>
      <xdr:row>22</xdr:row>
      <xdr:rowOff>0</xdr:rowOff>
    </xdr:to>
    <xdr:cxnSp macro="">
      <xdr:nvCxnSpPr>
        <xdr:cNvPr id="17" name="直線コネクタ 16">
          <a:extLst>
            <a:ext uri="{FF2B5EF4-FFF2-40B4-BE49-F238E27FC236}">
              <a16:creationId xmlns:a16="http://schemas.microsoft.com/office/drawing/2014/main" id="{A4596F0B-BDF9-4D43-93DA-EDA42A61601E}"/>
            </a:ext>
          </a:extLst>
        </xdr:cNvPr>
        <xdr:cNvCxnSpPr/>
      </xdr:nvCxnSpPr>
      <xdr:spPr>
        <a:xfrm>
          <a:off x="1604211" y="7850605"/>
          <a:ext cx="0" cy="1744579"/>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0</xdr:colOff>
      <xdr:row>18</xdr:row>
      <xdr:rowOff>5443</xdr:rowOff>
    </xdr:from>
    <xdr:to>
      <xdr:col>16</xdr:col>
      <xdr:colOff>0</xdr:colOff>
      <xdr:row>20</xdr:row>
      <xdr:rowOff>0</xdr:rowOff>
    </xdr:to>
    <xdr:cxnSp macro="">
      <xdr:nvCxnSpPr>
        <xdr:cNvPr id="20" name="直線コネクタ 19">
          <a:extLst>
            <a:ext uri="{FF2B5EF4-FFF2-40B4-BE49-F238E27FC236}">
              <a16:creationId xmlns:a16="http://schemas.microsoft.com/office/drawing/2014/main" id="{60D03FC0-6951-43CE-9152-95CCC76D8B18}"/>
            </a:ext>
          </a:extLst>
        </xdr:cNvPr>
        <xdr:cNvCxnSpPr/>
      </xdr:nvCxnSpPr>
      <xdr:spPr>
        <a:xfrm>
          <a:off x="3619500" y="7941129"/>
          <a:ext cx="0" cy="87630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19</xdr:row>
      <xdr:rowOff>0</xdr:rowOff>
    </xdr:from>
    <xdr:to>
      <xdr:col>20</xdr:col>
      <xdr:colOff>0</xdr:colOff>
      <xdr:row>19</xdr:row>
      <xdr:rowOff>426118</xdr:rowOff>
    </xdr:to>
    <xdr:cxnSp macro="">
      <xdr:nvCxnSpPr>
        <xdr:cNvPr id="22" name="直線コネクタ 21">
          <a:extLst>
            <a:ext uri="{FF2B5EF4-FFF2-40B4-BE49-F238E27FC236}">
              <a16:creationId xmlns:a16="http://schemas.microsoft.com/office/drawing/2014/main" id="{5C0D727B-FB92-404F-AC12-D1717C9F78EA}"/>
            </a:ext>
          </a:extLst>
        </xdr:cNvPr>
        <xdr:cNvCxnSpPr/>
      </xdr:nvCxnSpPr>
      <xdr:spPr>
        <a:xfrm>
          <a:off x="4411579" y="8286750"/>
          <a:ext cx="0" cy="426118"/>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19</xdr:row>
      <xdr:rowOff>0</xdr:rowOff>
    </xdr:from>
    <xdr:to>
      <xdr:col>28</xdr:col>
      <xdr:colOff>196454</xdr:colOff>
      <xdr:row>19</xdr:row>
      <xdr:rowOff>0</xdr:rowOff>
    </xdr:to>
    <xdr:cxnSp macro="">
      <xdr:nvCxnSpPr>
        <xdr:cNvPr id="23" name="直線コネクタ 22">
          <a:extLst>
            <a:ext uri="{FF2B5EF4-FFF2-40B4-BE49-F238E27FC236}">
              <a16:creationId xmlns:a16="http://schemas.microsoft.com/office/drawing/2014/main" id="{EBDCC3C9-5FD7-4C2E-9A3D-0BF9F3FDC9D6}"/>
            </a:ext>
          </a:extLst>
        </xdr:cNvPr>
        <xdr:cNvCxnSpPr/>
      </xdr:nvCxnSpPr>
      <xdr:spPr>
        <a:xfrm>
          <a:off x="601579" y="8286750"/>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0</xdr:rowOff>
    </xdr:from>
    <xdr:to>
      <xdr:col>28</xdr:col>
      <xdr:colOff>196454</xdr:colOff>
      <xdr:row>20</xdr:row>
      <xdr:rowOff>0</xdr:rowOff>
    </xdr:to>
    <xdr:cxnSp macro="">
      <xdr:nvCxnSpPr>
        <xdr:cNvPr id="24" name="直線コネクタ 23">
          <a:extLst>
            <a:ext uri="{FF2B5EF4-FFF2-40B4-BE49-F238E27FC236}">
              <a16:creationId xmlns:a16="http://schemas.microsoft.com/office/drawing/2014/main" id="{31CE57B8-5362-4DF3-9852-D68C4CFCFA6B}"/>
            </a:ext>
          </a:extLst>
        </xdr:cNvPr>
        <xdr:cNvCxnSpPr/>
      </xdr:nvCxnSpPr>
      <xdr:spPr>
        <a:xfrm>
          <a:off x="601579" y="8722895"/>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20</xdr:row>
      <xdr:rowOff>436144</xdr:rowOff>
    </xdr:from>
    <xdr:to>
      <xdr:col>28</xdr:col>
      <xdr:colOff>196454</xdr:colOff>
      <xdr:row>20</xdr:row>
      <xdr:rowOff>436144</xdr:rowOff>
    </xdr:to>
    <xdr:cxnSp macro="">
      <xdr:nvCxnSpPr>
        <xdr:cNvPr id="25" name="直線コネクタ 24">
          <a:extLst>
            <a:ext uri="{FF2B5EF4-FFF2-40B4-BE49-F238E27FC236}">
              <a16:creationId xmlns:a16="http://schemas.microsoft.com/office/drawing/2014/main" id="{2F4C32DC-DC74-4B5F-A945-E84E742F28F2}"/>
            </a:ext>
          </a:extLst>
        </xdr:cNvPr>
        <xdr:cNvCxnSpPr/>
      </xdr:nvCxnSpPr>
      <xdr:spPr>
        <a:xfrm>
          <a:off x="601579" y="9159039"/>
          <a:ext cx="5610664" cy="0"/>
        </a:xfrm>
        <a:prstGeom prst="line">
          <a:avLst/>
        </a:prstGeom>
        <a:ln w="6350">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5443</xdr:colOff>
      <xdr:row>11</xdr:row>
      <xdr:rowOff>1360</xdr:rowOff>
    </xdr:from>
    <xdr:to>
      <xdr:col>28</xdr:col>
      <xdr:colOff>190500</xdr:colOff>
      <xdr:row>14</xdr:row>
      <xdr:rowOff>431346</xdr:rowOff>
    </xdr:to>
    <xdr:cxnSp macro="">
      <xdr:nvCxnSpPr>
        <xdr:cNvPr id="30" name="直線コネクタ 29">
          <a:extLst>
            <a:ext uri="{FF2B5EF4-FFF2-40B4-BE49-F238E27FC236}">
              <a16:creationId xmlns:a16="http://schemas.microsoft.com/office/drawing/2014/main" id="{CFCB25CD-9358-4927-8224-B4EC9309D7D8}"/>
            </a:ext>
          </a:extLst>
        </xdr:cNvPr>
        <xdr:cNvCxnSpPr/>
      </xdr:nvCxnSpPr>
      <xdr:spPr>
        <a:xfrm flipH="1">
          <a:off x="3805918" y="4821010"/>
          <a:ext cx="2385332" cy="1744436"/>
        </a:xfrm>
        <a:prstGeom prst="line">
          <a:avLst/>
        </a:prstGeom>
        <a:ln w="3175">
          <a:solidFill>
            <a:sysClr val="windowText" lastClr="000000"/>
          </a:solidFill>
        </a:ln>
      </xdr:spPr>
      <xdr:style>
        <a:lnRef idx="1">
          <a:schemeClr val="dk1"/>
        </a:lnRef>
        <a:fillRef idx="0">
          <a:schemeClr val="dk1"/>
        </a:fillRef>
        <a:effectRef idx="0">
          <a:schemeClr val="dk1"/>
        </a:effectRef>
        <a:fontRef idx="minor">
          <a:schemeClr val="tx1"/>
        </a:fontRef>
      </xdr:style>
    </xdr:cxnSp>
    <xdr:clientData/>
  </xdr:twoCellAnchor>
  <xdr:oneCellAnchor>
    <xdr:from>
      <xdr:col>35</xdr:col>
      <xdr:colOff>0</xdr:colOff>
      <xdr:row>1</xdr:row>
      <xdr:rowOff>0</xdr:rowOff>
    </xdr:from>
    <xdr:ext cx="1199990" cy="529842"/>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1BD1C5B7-F828-4F16-8372-72F38761E010}"/>
            </a:ext>
          </a:extLst>
        </xdr:cNvPr>
        <xdr:cNvSpPr/>
      </xdr:nvSpPr>
      <xdr:spPr>
        <a:xfrm>
          <a:off x="7400925" y="438150"/>
          <a:ext cx="1199990" cy="529842"/>
        </a:xfrm>
        <a:prstGeom prst="roundRect">
          <a:avLst/>
        </a:prstGeom>
        <a:solidFill>
          <a:srgbClr val="99CCFF"/>
        </a:solidFill>
        <a:scene3d>
          <a:camera prst="orthographicFront"/>
          <a:lightRig rig="threePt" dir="t"/>
        </a:scene3d>
        <a:sp3d>
          <a:bevelT/>
        </a:sp3d>
      </xdr:spPr>
      <xdr:style>
        <a:lnRef idx="0">
          <a:schemeClr val="accent1"/>
        </a:lnRef>
        <a:fillRef idx="3">
          <a:schemeClr val="accent1"/>
        </a:fillRef>
        <a:effectRef idx="3">
          <a:schemeClr val="accent1"/>
        </a:effectRef>
        <a:fontRef idx="minor">
          <a:schemeClr val="lt1"/>
        </a:fontRef>
      </xdr:style>
      <xdr:txBody>
        <a:bodyPr vertOverflow="clip" horzOverflow="clip" wrap="none" lIns="72000" tIns="72000" rIns="72000" bIns="72000" rtlCol="0" anchor="ctr">
          <a:spAutoFit/>
        </a:bodyPr>
        <a:lstStyle/>
        <a:p>
          <a:pPr algn="ctr"/>
          <a:r>
            <a:rPr kumimoji="1" lang="ja-JP" altLang="en-US" sz="2000">
              <a:solidFill>
                <a:schemeClr val="tx1"/>
              </a:solidFill>
              <a:latin typeface="HGP創英角ｺﾞｼｯｸUB" panose="020B0900000000000000" pitchFamily="50" charset="-128"/>
              <a:ea typeface="HGP創英角ｺﾞｼｯｸUB" panose="020B0900000000000000" pitchFamily="50" charset="-128"/>
            </a:rPr>
            <a:t>入力表へ</a:t>
          </a:r>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73D6-CB5C-485B-858E-4B54B9E72487}">
  <sheetPr>
    <tabColor rgb="FFFF0000"/>
  </sheetPr>
  <dimension ref="A1:V96"/>
  <sheetViews>
    <sheetView showGridLines="0" showRowColHeaders="0" tabSelected="1" zoomScaleNormal="100" workbookViewId="0">
      <selection activeCell="F71" sqref="F71:L71"/>
    </sheetView>
  </sheetViews>
  <sheetFormatPr defaultRowHeight="18.75" x14ac:dyDescent="0.4"/>
  <cols>
    <col min="1" max="1" width="5.625" customWidth="1"/>
    <col min="3" max="3" width="17.25" style="16" bestFit="1" customWidth="1"/>
    <col min="4" max="5" width="12.625" style="16" customWidth="1"/>
    <col min="6" max="6" width="12.625" style="18" customWidth="1"/>
    <col min="7" max="7" width="0.5" style="18" customWidth="1"/>
    <col min="8" max="8" width="12.625" style="18" customWidth="1"/>
    <col min="9" max="9" width="5.125" style="18" customWidth="1"/>
    <col min="10" max="10" width="0.5" style="18" customWidth="1"/>
    <col min="11" max="11" width="7.625" style="18" customWidth="1"/>
    <col min="12" max="12" width="12.625" style="18" customWidth="1"/>
    <col min="13" max="13" width="0.875" style="18" customWidth="1"/>
    <col min="14" max="14" width="4.625" style="18" customWidth="1"/>
    <col min="15" max="15" width="8.625" style="18" customWidth="1"/>
    <col min="16" max="16" width="12.625" customWidth="1"/>
    <col min="17" max="17" width="16.375" customWidth="1"/>
    <col min="18" max="18" width="18.375" bestFit="1" customWidth="1"/>
    <col min="19" max="21" width="12.625" customWidth="1"/>
    <col min="22" max="22" width="3.125" bestFit="1" customWidth="1"/>
    <col min="23" max="23" width="12.625" customWidth="1"/>
    <col min="24" max="28" width="18.625" customWidth="1"/>
  </cols>
  <sheetData>
    <row r="1" spans="1:15" x14ac:dyDescent="0.4">
      <c r="A1" s="17"/>
    </row>
    <row r="3" spans="1:15" x14ac:dyDescent="0.4">
      <c r="D3" s="20"/>
      <c r="E3" s="16" t="s">
        <v>87</v>
      </c>
    </row>
    <row r="4" spans="1:15" ht="5.0999999999999996" customHeight="1" x14ac:dyDescent="0.4"/>
    <row r="5" spans="1:15" x14ac:dyDescent="0.4">
      <c r="D5" s="21"/>
      <c r="E5" s="16" t="s">
        <v>266</v>
      </c>
    </row>
    <row r="6" spans="1:15" ht="5.0999999999999996" customHeight="1" x14ac:dyDescent="0.4"/>
    <row r="7" spans="1:15" x14ac:dyDescent="0.4">
      <c r="D7" s="16" t="s">
        <v>267</v>
      </c>
    </row>
    <row r="10" spans="1:15" x14ac:dyDescent="0.4">
      <c r="L10" s="104"/>
    </row>
    <row r="11" spans="1:15" x14ac:dyDescent="0.4">
      <c r="C11" s="234" t="s">
        <v>200</v>
      </c>
      <c r="D11" s="234"/>
      <c r="E11" s="234"/>
      <c r="F11" s="126" t="s">
        <v>30</v>
      </c>
      <c r="G11" s="155"/>
      <c r="O11"/>
    </row>
    <row r="12" spans="1:15" ht="2.1" customHeight="1" x14ac:dyDescent="0.4">
      <c r="C12" s="105"/>
      <c r="D12" s="105"/>
      <c r="E12" s="105"/>
      <c r="F12" s="108"/>
      <c r="G12" s="123"/>
      <c r="H12" s="123"/>
    </row>
    <row r="13" spans="1:15" x14ac:dyDescent="0.4">
      <c r="C13" s="207" t="s">
        <v>201</v>
      </c>
      <c r="D13" s="207"/>
      <c r="E13" s="207"/>
      <c r="F13" s="125"/>
      <c r="G13" s="156"/>
      <c r="H13" s="18" t="s">
        <v>211</v>
      </c>
      <c r="O13"/>
    </row>
    <row r="14" spans="1:15" ht="2.1" customHeight="1" x14ac:dyDescent="0.4">
      <c r="C14" s="105"/>
      <c r="D14" s="105"/>
      <c r="E14" s="105"/>
      <c r="F14" s="109"/>
      <c r="G14" s="109"/>
      <c r="H14" s="109"/>
      <c r="I14" s="106"/>
      <c r="J14" s="106"/>
      <c r="K14" s="106"/>
      <c r="L14" s="106"/>
    </row>
    <row r="15" spans="1:15" x14ac:dyDescent="0.4">
      <c r="C15" s="16" t="s">
        <v>88</v>
      </c>
      <c r="D15" s="16" t="s">
        <v>140</v>
      </c>
      <c r="E15" s="207" t="s">
        <v>191</v>
      </c>
      <c r="F15" s="208"/>
      <c r="G15" s="208"/>
      <c r="H15" s="208"/>
      <c r="I15" s="209"/>
      <c r="J15" s="209"/>
      <c r="K15" s="209"/>
      <c r="L15" s="209"/>
      <c r="N15" s="110"/>
      <c r="O15" s="110"/>
    </row>
    <row r="16" spans="1:15" ht="2.1" customHeight="1" x14ac:dyDescent="0.4">
      <c r="E16" s="207"/>
      <c r="F16" s="127"/>
      <c r="G16" s="127"/>
      <c r="H16" s="127"/>
      <c r="I16" s="127"/>
      <c r="J16" s="127"/>
      <c r="K16" s="127"/>
      <c r="L16" s="127"/>
      <c r="N16" s="110"/>
      <c r="O16" s="110"/>
    </row>
    <row r="17" spans="3:16" x14ac:dyDescent="0.4">
      <c r="D17" s="16" t="s">
        <v>290</v>
      </c>
      <c r="E17" s="207"/>
      <c r="F17" s="208"/>
      <c r="G17" s="208"/>
      <c r="H17" s="208"/>
      <c r="I17" s="209"/>
      <c r="J17" s="209"/>
      <c r="K17" s="209"/>
      <c r="L17" s="209"/>
      <c r="N17"/>
      <c r="O17"/>
    </row>
    <row r="18" spans="3:16" ht="2.1" customHeight="1" x14ac:dyDescent="0.4">
      <c r="E18" s="105"/>
      <c r="F18" s="127"/>
      <c r="G18" s="127"/>
      <c r="H18" s="127"/>
      <c r="I18" s="127"/>
      <c r="J18" s="127"/>
      <c r="K18" s="127"/>
      <c r="L18" s="127"/>
      <c r="N18"/>
      <c r="O18"/>
    </row>
    <row r="19" spans="3:16" x14ac:dyDescent="0.4">
      <c r="E19" s="120" t="s">
        <v>192</v>
      </c>
      <c r="F19" s="208"/>
      <c r="G19" s="208"/>
      <c r="H19" s="208"/>
      <c r="I19" s="209"/>
      <c r="J19" s="209"/>
      <c r="K19" s="209"/>
      <c r="L19" s="209"/>
      <c r="N19" s="110"/>
      <c r="O19" s="110"/>
    </row>
    <row r="20" spans="3:16" ht="2.1" customHeight="1" x14ac:dyDescent="0.4">
      <c r="D20" s="105"/>
      <c r="E20" s="105"/>
      <c r="F20" s="127"/>
      <c r="G20" s="127"/>
      <c r="H20" s="127"/>
      <c r="I20" s="127"/>
      <c r="J20" s="127"/>
      <c r="K20" s="127"/>
      <c r="L20" s="127"/>
      <c r="N20" s="110"/>
      <c r="O20" s="110"/>
    </row>
    <row r="21" spans="3:16" x14ac:dyDescent="0.4">
      <c r="D21" s="207" t="s">
        <v>141</v>
      </c>
      <c r="E21" s="120" t="s">
        <v>235</v>
      </c>
      <c r="F21" s="208"/>
      <c r="G21" s="208"/>
      <c r="H21" s="208"/>
      <c r="I21" s="209"/>
      <c r="J21" s="209"/>
      <c r="K21" s="209"/>
      <c r="L21" s="209"/>
      <c r="N21"/>
      <c r="O21"/>
    </row>
    <row r="22" spans="3:16" ht="2.1" customHeight="1" x14ac:dyDescent="0.4">
      <c r="D22" s="207"/>
      <c r="E22" s="105"/>
      <c r="F22" s="127"/>
      <c r="G22" s="127"/>
      <c r="H22" s="127"/>
      <c r="I22" s="127"/>
      <c r="J22" s="127"/>
      <c r="K22" s="127"/>
      <c r="L22" s="127"/>
      <c r="N22"/>
      <c r="O22"/>
    </row>
    <row r="23" spans="3:16" x14ac:dyDescent="0.4">
      <c r="D23" s="207"/>
      <c r="E23" s="120"/>
      <c r="F23" s="208"/>
      <c r="G23" s="208"/>
      <c r="H23" s="208"/>
      <c r="I23" s="209"/>
      <c r="J23" s="209"/>
      <c r="K23" s="209"/>
      <c r="L23" s="209"/>
      <c r="N23" s="110"/>
      <c r="O23" s="110"/>
    </row>
    <row r="24" spans="3:16" ht="2.1" customHeight="1" x14ac:dyDescent="0.4">
      <c r="D24" s="105"/>
      <c r="E24" s="105"/>
      <c r="F24" s="127"/>
      <c r="G24" s="127"/>
      <c r="H24" s="127"/>
      <c r="I24" s="127"/>
      <c r="J24" s="127"/>
      <c r="K24" s="127"/>
      <c r="L24" s="127"/>
      <c r="N24" s="110"/>
      <c r="O24" s="110"/>
    </row>
    <row r="25" spans="3:16" x14ac:dyDescent="0.4">
      <c r="D25" s="207" t="s">
        <v>5</v>
      </c>
      <c r="E25" s="207"/>
      <c r="F25" s="208"/>
      <c r="G25" s="208"/>
      <c r="H25" s="208"/>
      <c r="I25" s="209"/>
      <c r="J25" s="209"/>
      <c r="K25" s="209"/>
      <c r="L25" s="209"/>
      <c r="N25"/>
      <c r="O25"/>
    </row>
    <row r="26" spans="3:16" ht="2.1" customHeight="1" x14ac:dyDescent="0.4">
      <c r="C26" s="105"/>
      <c r="D26" s="105"/>
      <c r="E26" s="105"/>
      <c r="F26" s="127"/>
      <c r="G26" s="127"/>
      <c r="H26" s="127"/>
      <c r="I26" s="127"/>
      <c r="J26" s="127"/>
      <c r="K26" s="127"/>
      <c r="L26" s="127"/>
      <c r="N26"/>
      <c r="O26"/>
    </row>
    <row r="27" spans="3:16" x14ac:dyDescent="0.4">
      <c r="C27" s="207" t="s">
        <v>185</v>
      </c>
      <c r="D27" s="207"/>
      <c r="E27" s="207"/>
      <c r="F27" s="208" t="s">
        <v>284</v>
      </c>
      <c r="G27" s="208"/>
      <c r="H27" s="208"/>
      <c r="I27" s="209"/>
      <c r="J27" s="209"/>
      <c r="K27" s="209"/>
      <c r="L27" s="209"/>
      <c r="M27" s="104"/>
      <c r="N27" s="122"/>
      <c r="O27" s="122"/>
      <c r="P27" s="122"/>
    </row>
    <row r="28" spans="3:16" ht="2.1" customHeight="1" x14ac:dyDescent="0.4">
      <c r="C28" s="105"/>
      <c r="D28" s="105"/>
      <c r="E28" s="105"/>
      <c r="F28" s="106"/>
      <c r="G28" s="106"/>
      <c r="H28" s="106"/>
      <c r="I28" s="106"/>
      <c r="J28" s="106"/>
      <c r="K28" s="106"/>
      <c r="L28" s="106"/>
      <c r="M28" s="104"/>
      <c r="N28" s="122"/>
      <c r="O28" s="122"/>
      <c r="P28" s="122"/>
    </row>
    <row r="29" spans="3:16" x14ac:dyDescent="0.4">
      <c r="C29" s="207" t="s">
        <v>57</v>
      </c>
      <c r="D29" s="207"/>
      <c r="E29" s="207"/>
      <c r="F29" s="128"/>
      <c r="G29" s="155"/>
      <c r="H29" s="185"/>
      <c r="I29" s="225"/>
      <c r="J29" s="157"/>
      <c r="K29" s="185"/>
      <c r="L29" s="185"/>
      <c r="M29" s="122"/>
      <c r="N29" s="122"/>
      <c r="O29" s="122"/>
      <c r="P29" s="122"/>
    </row>
    <row r="30" spans="3:16" ht="2.1" customHeight="1" x14ac:dyDescent="0.4">
      <c r="C30" s="105"/>
      <c r="D30" s="105"/>
      <c r="E30" s="105"/>
      <c r="F30" s="108"/>
      <c r="G30" s="108"/>
      <c r="H30" s="108"/>
      <c r="I30" s="108"/>
      <c r="J30" s="108"/>
      <c r="K30" s="108"/>
      <c r="L30" s="108"/>
      <c r="M30" s="123"/>
      <c r="N30" s="123"/>
      <c r="O30" s="123"/>
      <c r="P30" s="124"/>
    </row>
    <row r="31" spans="3:16" ht="20.100000000000001" customHeight="1" x14ac:dyDescent="0.4">
      <c r="C31" s="120" t="s">
        <v>299</v>
      </c>
      <c r="D31" s="120"/>
      <c r="E31" s="120"/>
      <c r="F31" s="123"/>
      <c r="G31" s="123"/>
      <c r="H31" s="123"/>
      <c r="I31" s="123"/>
      <c r="J31" s="123"/>
      <c r="K31" s="123"/>
      <c r="L31" s="123"/>
      <c r="M31" s="123"/>
      <c r="N31" s="123"/>
      <c r="O31" s="123"/>
      <c r="P31" s="124"/>
    </row>
    <row r="32" spans="3:16" ht="2.1" customHeight="1" thickBot="1" x14ac:dyDescent="0.45">
      <c r="C32" s="105"/>
      <c r="D32" s="105"/>
      <c r="E32" s="105"/>
      <c r="F32" s="108"/>
      <c r="G32" s="108"/>
      <c r="H32" s="108"/>
      <c r="I32" s="108"/>
      <c r="J32" s="123"/>
      <c r="K32" s="123"/>
      <c r="L32" s="123"/>
      <c r="M32" s="123"/>
      <c r="N32" s="123"/>
      <c r="O32" s="123"/>
      <c r="P32" s="124"/>
    </row>
    <row r="33" spans="3:22" ht="19.5" customHeight="1" thickTop="1" x14ac:dyDescent="0.4">
      <c r="C33" s="213"/>
      <c r="D33" s="210" t="s">
        <v>298</v>
      </c>
      <c r="E33" s="210" t="s">
        <v>302</v>
      </c>
      <c r="F33" s="210" t="s">
        <v>78</v>
      </c>
      <c r="G33" s="216" t="s">
        <v>81</v>
      </c>
      <c r="H33" s="217"/>
      <c r="I33" s="218"/>
      <c r="J33" s="196" t="s">
        <v>297</v>
      </c>
      <c r="K33" s="197"/>
      <c r="L33" s="198"/>
      <c r="M33" s="134"/>
      <c r="N33" s="134"/>
      <c r="O33" s="134"/>
      <c r="P33" s="134"/>
      <c r="Q33" s="104"/>
      <c r="R33" s="136" t="s">
        <v>186</v>
      </c>
      <c r="S33" s="233" t="s">
        <v>187</v>
      </c>
      <c r="T33" s="233"/>
      <c r="U33" s="137">
        <f>SUM(D36:I37)</f>
        <v>0</v>
      </c>
      <c r="V33" s="138" t="s">
        <v>37</v>
      </c>
    </row>
    <row r="34" spans="3:22" ht="2.1" customHeight="1" x14ac:dyDescent="0.4">
      <c r="C34" s="214"/>
      <c r="D34" s="211"/>
      <c r="E34" s="211"/>
      <c r="F34" s="211"/>
      <c r="G34" s="219"/>
      <c r="H34" s="220"/>
      <c r="I34" s="221"/>
      <c r="J34" s="199"/>
      <c r="K34" s="200"/>
      <c r="L34" s="201"/>
      <c r="M34" s="134"/>
      <c r="N34" s="134"/>
      <c r="O34" s="134"/>
      <c r="P34" s="134"/>
      <c r="Q34" s="18"/>
      <c r="R34" s="142"/>
      <c r="S34" s="105"/>
      <c r="T34" s="105"/>
      <c r="U34" s="140"/>
      <c r="V34" s="141"/>
    </row>
    <row r="35" spans="3:22" x14ac:dyDescent="0.4">
      <c r="C35" s="215"/>
      <c r="D35" s="212"/>
      <c r="E35" s="212"/>
      <c r="F35" s="212"/>
      <c r="G35" s="222"/>
      <c r="H35" s="223"/>
      <c r="I35" s="224"/>
      <c r="J35" s="199"/>
      <c r="K35" s="200"/>
      <c r="L35" s="201"/>
      <c r="M35" s="134"/>
      <c r="N35" s="134"/>
      <c r="O35" s="134"/>
      <c r="P35" s="134"/>
      <c r="Q35" s="18"/>
      <c r="R35" s="142"/>
      <c r="S35" s="207" t="s">
        <v>10</v>
      </c>
      <c r="T35" s="207"/>
      <c r="U35" s="143">
        <f t="shared" ref="U35:U39" si="0">SUM(D38:I39)</f>
        <v>0</v>
      </c>
      <c r="V35" s="144" t="s">
        <v>37</v>
      </c>
    </row>
    <row r="36" spans="3:22" ht="2.1" customHeight="1" x14ac:dyDescent="0.4">
      <c r="C36" s="235" t="s">
        <v>295</v>
      </c>
      <c r="D36" s="159"/>
      <c r="E36" s="159"/>
      <c r="F36" s="159"/>
      <c r="G36" s="187"/>
      <c r="H36" s="188"/>
      <c r="I36" s="189"/>
      <c r="J36" s="202"/>
      <c r="K36" s="203"/>
      <c r="L36" s="204"/>
      <c r="M36" s="16"/>
      <c r="N36" s="16"/>
      <c r="O36" s="16"/>
      <c r="P36" s="16"/>
      <c r="Q36" s="18"/>
      <c r="R36" s="102"/>
      <c r="S36" s="105"/>
      <c r="T36" s="105"/>
      <c r="U36" s="140"/>
      <c r="V36" s="145"/>
    </row>
    <row r="37" spans="3:22" x14ac:dyDescent="0.4">
      <c r="C37" s="235"/>
      <c r="D37" s="158"/>
      <c r="E37" s="158"/>
      <c r="F37" s="158"/>
      <c r="G37" s="193">
        <f>SUM(D36:F37)*0.1</f>
        <v>0</v>
      </c>
      <c r="H37" s="194"/>
      <c r="I37" s="195"/>
      <c r="J37" s="190"/>
      <c r="K37" s="191"/>
      <c r="L37" s="192"/>
      <c r="M37" s="16"/>
      <c r="N37" s="16"/>
      <c r="O37" s="16"/>
      <c r="P37" s="16"/>
      <c r="Q37" s="18"/>
      <c r="R37" s="102"/>
      <c r="S37" s="207" t="s">
        <v>188</v>
      </c>
      <c r="T37" s="207"/>
      <c r="U37" s="143">
        <f t="shared" si="0"/>
        <v>0</v>
      </c>
      <c r="V37" s="144" t="s">
        <v>37</v>
      </c>
    </row>
    <row r="38" spans="3:22" ht="2.1" customHeight="1" x14ac:dyDescent="0.4">
      <c r="C38" s="235" t="s">
        <v>10</v>
      </c>
      <c r="D38" s="237"/>
      <c r="E38" s="169"/>
      <c r="F38" s="159"/>
      <c r="G38" s="187"/>
      <c r="H38" s="188"/>
      <c r="I38" s="189"/>
      <c r="J38" s="202"/>
      <c r="K38" s="205"/>
      <c r="L38" s="206"/>
      <c r="M38" s="16"/>
      <c r="N38" s="16"/>
      <c r="O38" s="16"/>
      <c r="P38" s="16"/>
      <c r="Q38" s="18"/>
      <c r="R38" s="102"/>
      <c r="S38" s="105"/>
      <c r="T38" s="105"/>
      <c r="U38" s="140"/>
      <c r="V38" s="145"/>
    </row>
    <row r="39" spans="3:22" x14ac:dyDescent="0.4">
      <c r="C39" s="235"/>
      <c r="D39" s="237"/>
      <c r="E39" s="168"/>
      <c r="F39" s="158"/>
      <c r="G39" s="193">
        <f>SUM(D38:F39)*0.1</f>
        <v>0</v>
      </c>
      <c r="H39" s="194"/>
      <c r="I39" s="195"/>
      <c r="J39" s="190"/>
      <c r="K39" s="191"/>
      <c r="L39" s="192"/>
      <c r="M39" s="16"/>
      <c r="N39" s="16"/>
      <c r="O39" s="16"/>
      <c r="P39" s="16"/>
      <c r="Q39" s="18"/>
      <c r="R39" s="102"/>
      <c r="S39" s="207" t="s">
        <v>189</v>
      </c>
      <c r="T39" s="207"/>
      <c r="U39" s="143">
        <f t="shared" si="0"/>
        <v>0</v>
      </c>
      <c r="V39" s="144" t="s">
        <v>37</v>
      </c>
    </row>
    <row r="40" spans="3:22" ht="2.1" customHeight="1" x14ac:dyDescent="0.4">
      <c r="C40" s="235" t="s">
        <v>220</v>
      </c>
      <c r="D40" s="161"/>
      <c r="E40" s="159"/>
      <c r="F40" s="159"/>
      <c r="G40" s="187"/>
      <c r="H40" s="188"/>
      <c r="I40" s="189"/>
      <c r="J40" s="202"/>
      <c r="K40" s="205"/>
      <c r="L40" s="206"/>
      <c r="M40" s="16"/>
      <c r="N40" s="16"/>
      <c r="O40" s="16"/>
      <c r="P40" s="16"/>
      <c r="Q40" s="18"/>
      <c r="R40" s="139"/>
      <c r="S40" s="105"/>
      <c r="T40" s="105"/>
      <c r="U40" s="140"/>
      <c r="V40" s="145"/>
    </row>
    <row r="41" spans="3:22" x14ac:dyDescent="0.4">
      <c r="C41" s="235"/>
      <c r="D41" s="162"/>
      <c r="E41" s="158"/>
      <c r="F41" s="158"/>
      <c r="G41" s="193">
        <f>SUM(D40:F41)*0.1</f>
        <v>0</v>
      </c>
      <c r="H41" s="194"/>
      <c r="I41" s="195"/>
      <c r="J41" s="190"/>
      <c r="K41" s="191"/>
      <c r="L41" s="192"/>
      <c r="M41" s="16"/>
      <c r="N41" s="16"/>
      <c r="O41" s="16"/>
      <c r="P41" s="16"/>
      <c r="Q41" s="18"/>
      <c r="R41" s="142" t="s">
        <v>190</v>
      </c>
      <c r="S41" s="207" t="s">
        <v>187</v>
      </c>
      <c r="T41" s="207"/>
      <c r="U41" s="143">
        <f>J37</f>
        <v>0</v>
      </c>
      <c r="V41" s="144" t="s">
        <v>37</v>
      </c>
    </row>
    <row r="42" spans="3:22" ht="2.1" customHeight="1" x14ac:dyDescent="0.4">
      <c r="C42" s="235" t="s">
        <v>296</v>
      </c>
      <c r="D42" s="161"/>
      <c r="E42" s="159"/>
      <c r="F42" s="159"/>
      <c r="G42" s="187"/>
      <c r="H42" s="188"/>
      <c r="I42" s="189"/>
      <c r="J42" s="202"/>
      <c r="K42" s="205"/>
      <c r="L42" s="206"/>
      <c r="M42" s="16"/>
      <c r="N42" s="16"/>
      <c r="O42" s="16"/>
      <c r="P42" s="16"/>
      <c r="Q42" s="18"/>
      <c r="R42" s="102"/>
      <c r="S42" s="105"/>
      <c r="T42" s="105"/>
      <c r="U42" s="140"/>
      <c r="V42" s="145"/>
    </row>
    <row r="43" spans="3:22" ht="19.5" thickBot="1" x14ac:dyDescent="0.45">
      <c r="C43" s="236"/>
      <c r="D43" s="163"/>
      <c r="E43" s="160">
        <v>0</v>
      </c>
      <c r="F43" s="160">
        <v>0</v>
      </c>
      <c r="G43" s="227">
        <f>SUM(D42:F43)*0.1</f>
        <v>0</v>
      </c>
      <c r="H43" s="228"/>
      <c r="I43" s="229"/>
      <c r="J43" s="230">
        <v>0</v>
      </c>
      <c r="K43" s="231"/>
      <c r="L43" s="232"/>
      <c r="M43" s="16"/>
      <c r="N43" s="16"/>
      <c r="O43" s="16"/>
      <c r="P43" s="16"/>
      <c r="Q43" s="18"/>
      <c r="R43" s="102"/>
      <c r="S43" s="207" t="s">
        <v>10</v>
      </c>
      <c r="T43" s="207"/>
      <c r="U43" s="143">
        <f>J39</f>
        <v>0</v>
      </c>
      <c r="V43" s="144" t="s">
        <v>37</v>
      </c>
    </row>
    <row r="44" spans="3:22" ht="2.1" customHeight="1" thickTop="1" x14ac:dyDescent="0.4">
      <c r="J44" s="164"/>
      <c r="K44" s="164"/>
      <c r="R44" s="102"/>
      <c r="S44" s="105"/>
      <c r="T44" s="105"/>
      <c r="U44" s="140"/>
      <c r="V44" s="145"/>
    </row>
    <row r="45" spans="3:22" ht="20.100000000000001" customHeight="1" x14ac:dyDescent="0.4">
      <c r="F45" s="167"/>
      <c r="J45" s="164"/>
      <c r="K45" s="167"/>
      <c r="R45" s="102"/>
      <c r="S45" s="207" t="s">
        <v>188</v>
      </c>
      <c r="T45" s="207"/>
      <c r="U45" s="143">
        <f>J41</f>
        <v>0</v>
      </c>
      <c r="V45" s="144" t="s">
        <v>37</v>
      </c>
    </row>
    <row r="46" spans="3:22" ht="2.1" customHeight="1" x14ac:dyDescent="0.4">
      <c r="C46" s="105"/>
      <c r="D46" s="105"/>
      <c r="E46" s="105"/>
      <c r="F46" s="106"/>
      <c r="G46" s="106"/>
      <c r="H46" s="106"/>
      <c r="I46" s="106"/>
      <c r="J46" s="111"/>
      <c r="K46" s="111"/>
      <c r="L46" s="106"/>
      <c r="M46" s="106"/>
      <c r="N46" s="106"/>
      <c r="P46" s="134"/>
      <c r="R46" s="102"/>
      <c r="S46" s="105"/>
      <c r="T46" s="105"/>
      <c r="U46" s="140"/>
      <c r="V46" s="145"/>
    </row>
    <row r="47" spans="3:22" ht="20.100000000000001" customHeight="1" thickBot="1" x14ac:dyDescent="0.45">
      <c r="C47" s="120" t="s">
        <v>202</v>
      </c>
      <c r="D47" s="207" t="s">
        <v>203</v>
      </c>
      <c r="E47" s="207"/>
      <c r="F47" s="238" t="s">
        <v>285</v>
      </c>
      <c r="G47" s="238"/>
      <c r="H47" s="238"/>
      <c r="I47" s="121" t="s">
        <v>204</v>
      </c>
      <c r="J47" s="238" t="s">
        <v>285</v>
      </c>
      <c r="K47" s="238"/>
      <c r="L47" s="238"/>
      <c r="M47" s="240"/>
      <c r="N47" s="240"/>
      <c r="O47" t="s">
        <v>239</v>
      </c>
      <c r="P47" s="134"/>
      <c r="R47" s="146"/>
      <c r="S47" s="226" t="s">
        <v>189</v>
      </c>
      <c r="T47" s="226"/>
      <c r="U47" s="147">
        <f>J43</f>
        <v>0</v>
      </c>
      <c r="V47" s="148" t="s">
        <v>37</v>
      </c>
    </row>
    <row r="48" spans="3:22" ht="2.1" customHeight="1" thickTop="1" x14ac:dyDescent="0.4">
      <c r="D48" s="105"/>
      <c r="E48" s="105"/>
      <c r="F48" s="112"/>
      <c r="G48" s="112"/>
      <c r="H48" s="112"/>
      <c r="I48" s="113"/>
      <c r="J48" s="113"/>
      <c r="K48" s="113"/>
      <c r="L48" s="112"/>
      <c r="M48" s="114"/>
      <c r="N48" s="114"/>
      <c r="O48"/>
    </row>
    <row r="49" spans="3:22" x14ac:dyDescent="0.4">
      <c r="D49" s="207" t="s">
        <v>240</v>
      </c>
      <c r="E49" s="207"/>
      <c r="F49" s="238" t="s">
        <v>285</v>
      </c>
      <c r="G49" s="238"/>
      <c r="H49" s="238"/>
      <c r="I49" s="121" t="s">
        <v>204</v>
      </c>
      <c r="J49" s="238" t="s">
        <v>285</v>
      </c>
      <c r="K49" s="238"/>
      <c r="L49" s="238"/>
      <c r="M49" s="240"/>
      <c r="N49" s="240"/>
      <c r="O49" t="s">
        <v>239</v>
      </c>
    </row>
    <row r="50" spans="3:22" ht="2.1" customHeight="1" thickBot="1" x14ac:dyDescent="0.45">
      <c r="C50" s="105"/>
      <c r="D50" s="105"/>
      <c r="E50" s="105"/>
      <c r="F50" s="112"/>
      <c r="G50" s="112"/>
      <c r="H50" s="112"/>
      <c r="I50" s="113"/>
      <c r="J50" s="113"/>
      <c r="K50" s="113"/>
      <c r="L50" s="112"/>
      <c r="M50" s="114"/>
      <c r="N50" s="114"/>
      <c r="O50"/>
    </row>
    <row r="51" spans="3:22" ht="19.5" thickTop="1" x14ac:dyDescent="0.4">
      <c r="C51" s="120" t="s">
        <v>91</v>
      </c>
      <c r="D51" s="120" t="s">
        <v>292</v>
      </c>
      <c r="E51" s="120" t="s">
        <v>212</v>
      </c>
      <c r="F51" s="208"/>
      <c r="G51" s="208"/>
      <c r="H51" s="208"/>
      <c r="I51" s="209"/>
      <c r="J51" s="209"/>
      <c r="K51" s="209"/>
      <c r="L51" s="209"/>
      <c r="M51" s="104"/>
      <c r="N51" s="104"/>
      <c r="R51" s="149" t="s">
        <v>287</v>
      </c>
      <c r="S51" s="100"/>
      <c r="T51" s="100"/>
      <c r="U51" s="100"/>
      <c r="V51" s="101"/>
    </row>
    <row r="52" spans="3:22" ht="2.1" customHeight="1" x14ac:dyDescent="0.4">
      <c r="D52" s="105"/>
      <c r="E52" s="105"/>
      <c r="F52" s="127"/>
      <c r="G52" s="127"/>
      <c r="H52" s="127"/>
      <c r="I52" s="127"/>
      <c r="J52" s="127"/>
      <c r="K52" s="127"/>
      <c r="L52" s="127"/>
      <c r="R52" s="153"/>
      <c r="S52" s="114"/>
      <c r="T52" s="114"/>
      <c r="U52" s="114"/>
      <c r="V52" s="154"/>
    </row>
    <row r="53" spans="3:22" x14ac:dyDescent="0.4">
      <c r="D53" s="120"/>
      <c r="E53" s="120" t="s">
        <v>213</v>
      </c>
      <c r="F53" s="208"/>
      <c r="G53" s="208"/>
      <c r="H53" s="208"/>
      <c r="I53" s="209"/>
      <c r="J53" s="209"/>
      <c r="K53" s="209"/>
      <c r="L53" s="209"/>
      <c r="R53" s="102" t="s">
        <v>195</v>
      </c>
      <c r="S53" s="16" t="s">
        <v>83</v>
      </c>
      <c r="T53" s="16"/>
      <c r="U53" s="150">
        <f>SUM(U41:U47)</f>
        <v>0</v>
      </c>
      <c r="V53" s="151" t="s">
        <v>37</v>
      </c>
    </row>
    <row r="54" spans="3:22" ht="2.1" customHeight="1" x14ac:dyDescent="0.4">
      <c r="D54" s="105"/>
      <c r="E54" s="105"/>
      <c r="F54" s="127"/>
      <c r="G54" s="127"/>
      <c r="H54" s="127"/>
      <c r="I54" s="127"/>
      <c r="J54" s="127"/>
      <c r="K54" s="127"/>
      <c r="L54" s="127"/>
      <c r="R54" s="142"/>
      <c r="S54" s="105"/>
      <c r="T54" s="105"/>
      <c r="U54" s="140"/>
      <c r="V54" s="141"/>
    </row>
    <row r="55" spans="3:22" x14ac:dyDescent="0.4">
      <c r="D55" s="207" t="s">
        <v>93</v>
      </c>
      <c r="E55" s="207"/>
      <c r="F55" s="183" t="s">
        <v>300</v>
      </c>
      <c r="G55" s="135"/>
      <c r="H55" s="241"/>
      <c r="I55" s="242"/>
      <c r="J55" s="242"/>
      <c r="K55" s="242"/>
      <c r="L55" s="242"/>
      <c r="R55" s="102"/>
      <c r="S55" s="16" t="s">
        <v>84</v>
      </c>
      <c r="T55" s="16"/>
      <c r="U55" s="150">
        <f>SUM(U33:U39)-SUM(U41:U47)</f>
        <v>0</v>
      </c>
      <c r="V55" s="152" t="s">
        <v>37</v>
      </c>
    </row>
    <row r="56" spans="3:22" ht="2.1" customHeight="1" x14ac:dyDescent="0.4">
      <c r="D56" s="105"/>
      <c r="E56" s="105"/>
      <c r="F56" s="106"/>
      <c r="G56" s="106"/>
      <c r="H56" s="106"/>
      <c r="I56" s="106"/>
      <c r="J56" s="106"/>
      <c r="K56" s="106"/>
      <c r="L56" s="106"/>
      <c r="R56" s="139"/>
      <c r="S56" s="105"/>
      <c r="T56" s="105"/>
      <c r="U56" s="140"/>
      <c r="V56" s="145"/>
    </row>
    <row r="57" spans="3:22" x14ac:dyDescent="0.4">
      <c r="D57" s="207" t="s">
        <v>94</v>
      </c>
      <c r="E57" s="207"/>
      <c r="F57" s="131"/>
      <c r="G57" s="165"/>
      <c r="H57" s="104" t="s">
        <v>56</v>
      </c>
      <c r="I57" s="104"/>
      <c r="J57" s="104"/>
      <c r="K57" s="104"/>
      <c r="L57" s="104"/>
      <c r="O57"/>
      <c r="R57" s="102" t="s">
        <v>196</v>
      </c>
      <c r="S57" s="16" t="s">
        <v>76</v>
      </c>
      <c r="T57" s="16"/>
      <c r="U57" s="150">
        <f>D37</f>
        <v>0</v>
      </c>
      <c r="V57" s="152" t="s">
        <v>37</v>
      </c>
    </row>
    <row r="58" spans="3:22" ht="2.1" customHeight="1" x14ac:dyDescent="0.4">
      <c r="C58" s="105"/>
      <c r="D58" s="105"/>
      <c r="E58" s="105"/>
      <c r="F58" s="127"/>
      <c r="G58" s="157"/>
      <c r="H58" s="106"/>
      <c r="O58"/>
      <c r="R58" s="102"/>
      <c r="S58" s="105"/>
      <c r="T58" s="105"/>
      <c r="U58" s="140"/>
      <c r="V58" s="145"/>
    </row>
    <row r="59" spans="3:22" x14ac:dyDescent="0.4">
      <c r="C59" s="207" t="s">
        <v>193</v>
      </c>
      <c r="D59" s="207"/>
      <c r="E59" s="207"/>
      <c r="F59" s="131"/>
      <c r="G59" s="165"/>
      <c r="H59" s="104" t="s">
        <v>214</v>
      </c>
      <c r="I59" s="104"/>
      <c r="O59"/>
      <c r="R59" s="102"/>
      <c r="S59" s="16" t="s">
        <v>197</v>
      </c>
      <c r="T59" s="16"/>
      <c r="U59" s="150">
        <f>E37</f>
        <v>0</v>
      </c>
      <c r="V59" s="152" t="s">
        <v>37</v>
      </c>
    </row>
    <row r="60" spans="3:22" ht="2.1" customHeight="1" x14ac:dyDescent="0.4">
      <c r="C60" s="105"/>
      <c r="D60" s="105"/>
      <c r="E60" s="105"/>
      <c r="F60" s="127"/>
      <c r="G60" s="127"/>
      <c r="H60" s="127"/>
      <c r="I60" s="104"/>
      <c r="R60" s="102"/>
      <c r="S60" s="105"/>
      <c r="T60" s="105"/>
      <c r="U60" s="140"/>
      <c r="V60" s="145"/>
    </row>
    <row r="61" spans="3:22" ht="18.95" customHeight="1" x14ac:dyDescent="0.4">
      <c r="C61" s="207" t="s">
        <v>98</v>
      </c>
      <c r="D61" s="207"/>
      <c r="E61" s="207"/>
      <c r="F61" s="185"/>
      <c r="G61" s="185"/>
      <c r="H61" s="185"/>
      <c r="I61" s="104"/>
      <c r="R61" s="102"/>
      <c r="S61" s="16" t="s">
        <v>78</v>
      </c>
      <c r="T61" s="16"/>
      <c r="U61" s="150">
        <f>SUM(F36:F43)</f>
        <v>0</v>
      </c>
      <c r="V61" s="152" t="s">
        <v>37</v>
      </c>
    </row>
    <row r="62" spans="3:22" ht="2.1" customHeight="1" x14ac:dyDescent="0.4">
      <c r="D62" s="105"/>
      <c r="E62" s="105"/>
      <c r="F62" s="127"/>
      <c r="G62" s="127"/>
      <c r="H62" s="127"/>
      <c r="I62" s="106"/>
      <c r="J62" s="106"/>
      <c r="K62" s="106"/>
      <c r="L62" s="106"/>
      <c r="R62" s="102"/>
      <c r="S62" s="105"/>
      <c r="T62" s="105"/>
      <c r="U62" s="140"/>
      <c r="V62" s="145"/>
    </row>
    <row r="63" spans="3:22" x14ac:dyDescent="0.4">
      <c r="D63" s="207" t="s">
        <v>215</v>
      </c>
      <c r="E63" s="207"/>
      <c r="F63" s="184"/>
      <c r="G63" s="184"/>
      <c r="H63" s="184"/>
      <c r="I63" s="104" t="s">
        <v>216</v>
      </c>
      <c r="J63" s="104"/>
      <c r="K63" s="104"/>
      <c r="L63" s="104"/>
      <c r="R63" s="102"/>
      <c r="S63" s="16" t="s">
        <v>80</v>
      </c>
      <c r="T63" s="16"/>
      <c r="U63" s="150">
        <f>E38</f>
        <v>0</v>
      </c>
      <c r="V63" s="152" t="s">
        <v>37</v>
      </c>
    </row>
    <row r="64" spans="3:22" ht="2.1" customHeight="1" x14ac:dyDescent="0.4">
      <c r="C64" s="105"/>
      <c r="D64" s="105"/>
      <c r="E64" s="105"/>
      <c r="F64" s="127"/>
      <c r="G64" s="127"/>
      <c r="H64" s="127"/>
      <c r="I64" s="106"/>
      <c r="J64" s="106"/>
      <c r="K64" s="106"/>
      <c r="L64" s="106"/>
      <c r="M64" s="106"/>
      <c r="R64" s="102"/>
      <c r="S64" s="105"/>
      <c r="T64" s="105"/>
      <c r="U64" s="140"/>
      <c r="V64" s="145"/>
    </row>
    <row r="65" spans="3:22" x14ac:dyDescent="0.4">
      <c r="C65" s="120" t="s">
        <v>103</v>
      </c>
      <c r="D65" s="120"/>
      <c r="E65" s="120"/>
      <c r="F65" s="132"/>
      <c r="G65" s="166"/>
      <c r="H65" s="104" t="s">
        <v>104</v>
      </c>
      <c r="I65" s="104"/>
      <c r="J65" s="104"/>
      <c r="K65" s="104"/>
      <c r="L65" s="104"/>
      <c r="O65"/>
      <c r="R65" s="102"/>
      <c r="S65" s="16" t="s">
        <v>79</v>
      </c>
      <c r="T65" s="16"/>
      <c r="U65" s="150">
        <f>E41</f>
        <v>0</v>
      </c>
      <c r="V65" s="152" t="s">
        <v>37</v>
      </c>
    </row>
    <row r="66" spans="3:22" ht="2.1" customHeight="1" x14ac:dyDescent="0.4">
      <c r="D66" s="105"/>
      <c r="E66" s="105"/>
      <c r="F66" s="133"/>
      <c r="G66" s="166"/>
      <c r="H66" s="106"/>
      <c r="O66"/>
      <c r="R66" s="102"/>
      <c r="S66" s="105"/>
      <c r="T66" s="105"/>
      <c r="U66" s="140"/>
      <c r="V66" s="145"/>
    </row>
    <row r="67" spans="3:22" x14ac:dyDescent="0.4">
      <c r="D67" s="207" t="s">
        <v>194</v>
      </c>
      <c r="E67" s="207"/>
      <c r="F67" s="132"/>
      <c r="G67" s="166"/>
      <c r="H67" s="104" t="s">
        <v>104</v>
      </c>
      <c r="O67"/>
      <c r="R67" s="102"/>
      <c r="S67" s="16" t="s">
        <v>219</v>
      </c>
      <c r="T67" s="16"/>
      <c r="U67" s="150">
        <f>E43</f>
        <v>0</v>
      </c>
      <c r="V67" s="152" t="s">
        <v>37</v>
      </c>
    </row>
    <row r="68" spans="3:22" ht="2.1" customHeight="1" x14ac:dyDescent="0.4">
      <c r="C68" s="105"/>
      <c r="D68" s="105"/>
      <c r="E68" s="105"/>
      <c r="F68" s="106"/>
      <c r="G68" s="106"/>
      <c r="H68" s="106"/>
      <c r="I68" s="106"/>
      <c r="J68" s="106"/>
      <c r="K68" s="106"/>
      <c r="L68" s="106"/>
      <c r="R68" s="102"/>
      <c r="S68" s="105"/>
      <c r="T68" s="105"/>
      <c r="U68" s="140"/>
      <c r="V68" s="145"/>
    </row>
    <row r="69" spans="3:22" ht="19.5" thickBot="1" x14ac:dyDescent="0.45">
      <c r="C69" s="207" t="s">
        <v>107</v>
      </c>
      <c r="D69" s="207"/>
      <c r="E69" s="207"/>
      <c r="F69" s="186"/>
      <c r="G69" s="186"/>
      <c r="H69" s="186"/>
      <c r="I69" s="186"/>
      <c r="J69" s="186"/>
      <c r="K69" s="186"/>
      <c r="L69" s="186"/>
      <c r="R69" s="103"/>
      <c r="S69" s="117" t="s">
        <v>81</v>
      </c>
      <c r="T69" s="117"/>
      <c r="U69" s="118">
        <f>SUM(G36:I43)</f>
        <v>0</v>
      </c>
      <c r="V69" s="119" t="s">
        <v>37</v>
      </c>
    </row>
    <row r="70" spans="3:22" ht="2.1" customHeight="1" thickTop="1" x14ac:dyDescent="0.4">
      <c r="C70" s="105"/>
      <c r="D70" s="105"/>
      <c r="E70" s="105"/>
      <c r="F70" s="106"/>
      <c r="G70" s="106"/>
      <c r="H70" s="106"/>
      <c r="I70" s="106"/>
      <c r="J70" s="106"/>
      <c r="K70" s="106"/>
      <c r="L70" s="106"/>
      <c r="P70" s="16"/>
      <c r="Q70" s="16"/>
    </row>
    <row r="71" spans="3:22" x14ac:dyDescent="0.4">
      <c r="C71" s="120" t="s">
        <v>184</v>
      </c>
      <c r="D71" s="207" t="s">
        <v>140</v>
      </c>
      <c r="E71" s="207"/>
      <c r="F71" s="208" t="s">
        <v>284</v>
      </c>
      <c r="G71" s="208"/>
      <c r="H71" s="208"/>
      <c r="I71" s="209"/>
      <c r="J71" s="209"/>
      <c r="K71" s="209"/>
      <c r="L71" s="209"/>
      <c r="N71"/>
      <c r="O71"/>
    </row>
    <row r="72" spans="3:22" ht="2.1" customHeight="1" x14ac:dyDescent="0.4">
      <c r="C72" s="105"/>
      <c r="D72" s="105"/>
      <c r="E72" s="105"/>
      <c r="F72" s="127"/>
      <c r="G72" s="127"/>
      <c r="H72" s="127"/>
      <c r="I72" s="127"/>
      <c r="J72" s="127"/>
      <c r="K72" s="127"/>
      <c r="L72" s="127"/>
      <c r="N72"/>
      <c r="O72"/>
    </row>
    <row r="73" spans="3:22" x14ac:dyDescent="0.4">
      <c r="C73" s="120"/>
      <c r="D73" s="207" t="s">
        <v>291</v>
      </c>
      <c r="E73" s="207"/>
      <c r="F73" s="208"/>
      <c r="G73" s="208"/>
      <c r="H73" s="208"/>
      <c r="I73" s="209"/>
      <c r="J73" s="209"/>
      <c r="K73" s="209"/>
      <c r="L73" s="209"/>
      <c r="N73"/>
      <c r="O73"/>
    </row>
    <row r="74" spans="3:22" ht="2.1" customHeight="1" x14ac:dyDescent="0.4">
      <c r="C74" s="105"/>
      <c r="D74" s="105"/>
      <c r="E74" s="105"/>
      <c r="F74" s="127"/>
      <c r="G74" s="127"/>
      <c r="H74" s="127"/>
      <c r="I74" s="127"/>
      <c r="J74" s="127"/>
      <c r="K74" s="127"/>
      <c r="L74" s="127"/>
      <c r="N74"/>
      <c r="O74"/>
    </row>
    <row r="75" spans="3:22" x14ac:dyDescent="0.4">
      <c r="C75" s="120"/>
      <c r="D75" s="207" t="s">
        <v>178</v>
      </c>
      <c r="E75" s="207"/>
      <c r="F75" s="208" t="s">
        <v>294</v>
      </c>
      <c r="G75" s="208"/>
      <c r="H75" s="208"/>
      <c r="I75" s="209"/>
      <c r="J75" s="209"/>
      <c r="K75" s="209"/>
      <c r="L75" s="209"/>
      <c r="N75"/>
      <c r="O75"/>
    </row>
    <row r="76" spans="3:22" ht="2.1" customHeight="1" x14ac:dyDescent="0.4">
      <c r="C76" s="105"/>
      <c r="D76" s="105"/>
      <c r="E76" s="105"/>
      <c r="F76" s="127"/>
      <c r="G76" s="127"/>
      <c r="H76" s="127"/>
      <c r="I76" s="127"/>
      <c r="J76" s="127"/>
      <c r="K76" s="127"/>
      <c r="L76" s="127"/>
      <c r="N76"/>
      <c r="O76"/>
    </row>
    <row r="77" spans="3:22" x14ac:dyDescent="0.4">
      <c r="C77" s="120"/>
      <c r="D77" s="207" t="s">
        <v>5</v>
      </c>
      <c r="E77" s="207"/>
      <c r="F77" s="208"/>
      <c r="G77" s="208"/>
      <c r="H77" s="208"/>
      <c r="I77" s="209"/>
      <c r="J77" s="209"/>
      <c r="K77" s="209"/>
      <c r="L77" s="209"/>
      <c r="N77"/>
      <c r="O77"/>
    </row>
    <row r="78" spans="3:22" ht="2.1" customHeight="1" x14ac:dyDescent="0.4">
      <c r="C78" s="105"/>
      <c r="D78" s="105"/>
      <c r="E78" s="105"/>
      <c r="F78" s="127"/>
      <c r="G78" s="127"/>
      <c r="H78" s="127"/>
      <c r="I78" s="127"/>
      <c r="J78" s="127"/>
      <c r="K78" s="127"/>
      <c r="L78" s="127"/>
      <c r="N78"/>
      <c r="O78"/>
    </row>
    <row r="79" spans="3:22" x14ac:dyDescent="0.4">
      <c r="C79" s="120" t="s">
        <v>198</v>
      </c>
      <c r="D79" s="207" t="s">
        <v>293</v>
      </c>
      <c r="E79" s="207"/>
      <c r="F79" s="238" t="s">
        <v>285</v>
      </c>
      <c r="G79" s="238"/>
      <c r="H79" s="238"/>
      <c r="I79" s="104"/>
      <c r="J79" s="104"/>
      <c r="K79" s="104"/>
      <c r="L79" s="104"/>
    </row>
    <row r="80" spans="3:22" ht="2.1" customHeight="1" x14ac:dyDescent="0.4">
      <c r="C80" s="105"/>
      <c r="D80" s="105"/>
      <c r="E80" s="105"/>
      <c r="F80" s="129"/>
      <c r="G80" s="129"/>
      <c r="H80" s="129"/>
    </row>
    <row r="81" spans="3:15" x14ac:dyDescent="0.4">
      <c r="C81" s="120"/>
      <c r="D81" s="207" t="s">
        <v>199</v>
      </c>
      <c r="E81" s="207"/>
      <c r="F81" s="243"/>
      <c r="G81" s="243"/>
      <c r="H81" s="243"/>
      <c r="I81" s="18" t="s">
        <v>148</v>
      </c>
    </row>
    <row r="82" spans="3:15" ht="2.1" customHeight="1" x14ac:dyDescent="0.4">
      <c r="C82" s="105"/>
      <c r="D82" s="105"/>
      <c r="E82" s="105"/>
      <c r="F82" s="127"/>
      <c r="G82" s="127"/>
      <c r="H82" s="127"/>
    </row>
    <row r="83" spans="3:15" x14ac:dyDescent="0.4">
      <c r="C83" s="120" t="s">
        <v>301</v>
      </c>
      <c r="D83" s="207" t="s">
        <v>293</v>
      </c>
      <c r="E83" s="207"/>
      <c r="F83" s="238" t="s">
        <v>285</v>
      </c>
      <c r="G83" s="238"/>
      <c r="H83" s="238"/>
    </row>
    <row r="84" spans="3:15" ht="2.1" customHeight="1" x14ac:dyDescent="0.4">
      <c r="C84" s="105"/>
      <c r="D84" s="105"/>
      <c r="E84" s="105"/>
      <c r="F84" s="129"/>
      <c r="G84" s="129"/>
      <c r="H84" s="129"/>
    </row>
    <row r="85" spans="3:15" x14ac:dyDescent="0.4">
      <c r="C85" s="120"/>
      <c r="D85" s="207" t="s">
        <v>199</v>
      </c>
      <c r="E85" s="207"/>
      <c r="F85" s="243"/>
      <c r="G85" s="243"/>
      <c r="H85" s="243"/>
      <c r="I85" s="18" t="s">
        <v>148</v>
      </c>
    </row>
    <row r="86" spans="3:15" ht="2.1" customHeight="1" x14ac:dyDescent="0.4">
      <c r="C86" s="105"/>
      <c r="D86" s="105"/>
      <c r="E86" s="105"/>
      <c r="F86" s="127"/>
      <c r="G86" s="127"/>
      <c r="H86" s="127"/>
      <c r="I86" s="106"/>
      <c r="J86" s="106"/>
      <c r="K86" s="106"/>
      <c r="L86" s="106"/>
    </row>
    <row r="87" spans="3:15" x14ac:dyDescent="0.15">
      <c r="C87" s="120" t="s">
        <v>205</v>
      </c>
      <c r="D87" s="207" t="s">
        <v>206</v>
      </c>
      <c r="E87" s="207"/>
      <c r="F87" s="184"/>
      <c r="G87" s="184"/>
      <c r="H87" s="184"/>
      <c r="I87" s="185" t="s">
        <v>222</v>
      </c>
      <c r="J87" s="185"/>
      <c r="K87" s="185"/>
      <c r="L87" s="185"/>
      <c r="M87"/>
      <c r="N87"/>
      <c r="O87"/>
    </row>
    <row r="88" spans="3:15" ht="2.1" customHeight="1" x14ac:dyDescent="0.15">
      <c r="D88" s="105"/>
      <c r="E88" s="105"/>
      <c r="F88" s="130"/>
      <c r="G88" s="130"/>
      <c r="H88" s="130"/>
      <c r="I88" s="127"/>
      <c r="J88" s="127"/>
      <c r="K88" s="127"/>
      <c r="L88" s="127"/>
      <c r="M88"/>
      <c r="N88"/>
      <c r="O88"/>
    </row>
    <row r="89" spans="3:15" x14ac:dyDescent="0.15">
      <c r="D89" s="207" t="s">
        <v>207</v>
      </c>
      <c r="E89" s="207"/>
      <c r="F89" s="184"/>
      <c r="G89" s="184"/>
      <c r="H89" s="184"/>
      <c r="I89" s="185" t="s">
        <v>228</v>
      </c>
      <c r="J89" s="185"/>
      <c r="K89" s="185"/>
      <c r="L89" s="185"/>
      <c r="M89"/>
      <c r="N89"/>
      <c r="O89"/>
    </row>
    <row r="90" spans="3:15" ht="2.1" customHeight="1" x14ac:dyDescent="0.4">
      <c r="D90" s="105"/>
      <c r="E90" s="105"/>
      <c r="F90" s="115"/>
      <c r="G90" s="115"/>
      <c r="H90" s="115"/>
      <c r="I90" s="106"/>
      <c r="J90" s="106"/>
      <c r="K90" s="106"/>
      <c r="L90" s="106"/>
      <c r="M90"/>
      <c r="N90"/>
      <c r="O90"/>
    </row>
    <row r="91" spans="3:15" x14ac:dyDescent="0.4">
      <c r="D91" s="207" t="s">
        <v>208</v>
      </c>
      <c r="E91" s="207"/>
      <c r="F91" s="185"/>
      <c r="G91" s="185"/>
      <c r="H91" s="185"/>
      <c r="I91" s="104"/>
      <c r="J91" s="104"/>
      <c r="K91" s="104"/>
      <c r="L91" s="104"/>
    </row>
    <row r="92" spans="3:15" ht="2.1" customHeight="1" x14ac:dyDescent="0.4">
      <c r="D92" s="105"/>
      <c r="E92" s="105"/>
      <c r="F92" s="130"/>
      <c r="G92" s="130"/>
      <c r="H92" s="130"/>
    </row>
    <row r="93" spans="3:15" x14ac:dyDescent="0.4">
      <c r="D93" s="207" t="s">
        <v>209</v>
      </c>
      <c r="E93" s="207"/>
      <c r="F93" s="239"/>
      <c r="G93" s="239"/>
      <c r="H93" s="239"/>
    </row>
    <row r="94" spans="3:15" ht="2.1" customHeight="1" x14ac:dyDescent="0.4">
      <c r="D94" s="105"/>
      <c r="E94" s="105"/>
      <c r="F94" s="116"/>
      <c r="G94" s="116"/>
      <c r="H94" s="116"/>
      <c r="I94" s="106"/>
    </row>
    <row r="95" spans="3:15" x14ac:dyDescent="0.4">
      <c r="D95" s="207" t="s">
        <v>210</v>
      </c>
      <c r="E95" s="207"/>
      <c r="F95" s="208"/>
      <c r="G95" s="208"/>
      <c r="H95" s="208"/>
      <c r="I95" s="209"/>
    </row>
    <row r="96" spans="3:15" x14ac:dyDescent="0.4">
      <c r="L96" s="107"/>
    </row>
  </sheetData>
  <sheetProtection sheet="1" formatCells="0" formatColumns="0" formatRows="0" insertColumns="0" insertRows="0" insertHyperlinks="0" deleteColumns="0" deleteRows="0" selectLockedCells="1" sort="0"/>
  <mergeCells count="98">
    <mergeCell ref="F91:H91"/>
    <mergeCell ref="F93:H93"/>
    <mergeCell ref="J47:N47"/>
    <mergeCell ref="J49:N49"/>
    <mergeCell ref="H55:L55"/>
    <mergeCell ref="F49:H49"/>
    <mergeCell ref="F61:H61"/>
    <mergeCell ref="F63:H63"/>
    <mergeCell ref="F79:H79"/>
    <mergeCell ref="F81:H81"/>
    <mergeCell ref="F83:H83"/>
    <mergeCell ref="F85:H85"/>
    <mergeCell ref="I87:L87"/>
    <mergeCell ref="I89:L89"/>
    <mergeCell ref="F77:L77"/>
    <mergeCell ref="F75:L75"/>
    <mergeCell ref="F95:I95"/>
    <mergeCell ref="S35:T35"/>
    <mergeCell ref="S37:T37"/>
    <mergeCell ref="S39:T39"/>
    <mergeCell ref="C69:E69"/>
    <mergeCell ref="D63:E63"/>
    <mergeCell ref="D91:E91"/>
    <mergeCell ref="D93:E93"/>
    <mergeCell ref="D95:E95"/>
    <mergeCell ref="D83:E83"/>
    <mergeCell ref="D85:E85"/>
    <mergeCell ref="D79:E79"/>
    <mergeCell ref="D81:E81"/>
    <mergeCell ref="F51:L51"/>
    <mergeCell ref="F53:L53"/>
    <mergeCell ref="F47:H47"/>
    <mergeCell ref="S33:T33"/>
    <mergeCell ref="D71:E71"/>
    <mergeCell ref="D73:E73"/>
    <mergeCell ref="C11:E11"/>
    <mergeCell ref="C13:E13"/>
    <mergeCell ref="C27:E27"/>
    <mergeCell ref="D55:E55"/>
    <mergeCell ref="D57:E57"/>
    <mergeCell ref="D49:E49"/>
    <mergeCell ref="E15:E17"/>
    <mergeCell ref="D25:E25"/>
    <mergeCell ref="C36:C37"/>
    <mergeCell ref="C38:C39"/>
    <mergeCell ref="C40:C41"/>
    <mergeCell ref="C42:C43"/>
    <mergeCell ref="D38:D39"/>
    <mergeCell ref="S41:T41"/>
    <mergeCell ref="S43:T43"/>
    <mergeCell ref="S45:T45"/>
    <mergeCell ref="S47:T47"/>
    <mergeCell ref="D47:E47"/>
    <mergeCell ref="J41:L41"/>
    <mergeCell ref="G41:I41"/>
    <mergeCell ref="G42:I42"/>
    <mergeCell ref="G43:I43"/>
    <mergeCell ref="J43:L43"/>
    <mergeCell ref="D33:D35"/>
    <mergeCell ref="D21:D23"/>
    <mergeCell ref="C29:E29"/>
    <mergeCell ref="F71:L71"/>
    <mergeCell ref="F73:L73"/>
    <mergeCell ref="C33:C35"/>
    <mergeCell ref="E33:E35"/>
    <mergeCell ref="G33:I35"/>
    <mergeCell ref="H29:I29"/>
    <mergeCell ref="F25:L25"/>
    <mergeCell ref="F33:F35"/>
    <mergeCell ref="J40:L40"/>
    <mergeCell ref="J42:L42"/>
    <mergeCell ref="F27:L27"/>
    <mergeCell ref="F15:L15"/>
    <mergeCell ref="F17:L17"/>
    <mergeCell ref="F19:L19"/>
    <mergeCell ref="F21:L21"/>
    <mergeCell ref="F23:L23"/>
    <mergeCell ref="D87:E87"/>
    <mergeCell ref="D89:E89"/>
    <mergeCell ref="C59:E59"/>
    <mergeCell ref="C61:E61"/>
    <mergeCell ref="D67:E67"/>
    <mergeCell ref="D75:E75"/>
    <mergeCell ref="D77:E77"/>
    <mergeCell ref="F87:H87"/>
    <mergeCell ref="F89:H89"/>
    <mergeCell ref="K29:L29"/>
    <mergeCell ref="F69:L69"/>
    <mergeCell ref="G36:I36"/>
    <mergeCell ref="G40:I40"/>
    <mergeCell ref="J37:L37"/>
    <mergeCell ref="J39:L39"/>
    <mergeCell ref="G37:I37"/>
    <mergeCell ref="G39:I39"/>
    <mergeCell ref="G38:I38"/>
    <mergeCell ref="J33:L35"/>
    <mergeCell ref="J36:L36"/>
    <mergeCell ref="J38:L38"/>
  </mergeCells>
  <phoneticPr fontId="2"/>
  <dataValidations count="4">
    <dataValidation imeMode="fullKatakana" allowBlank="1" showInputMessage="1" showErrorMessage="1" sqref="F95:H95" xr:uid="{2E218B8F-8C64-496F-A679-850BA36B4CF7}"/>
    <dataValidation imeMode="fullAlpha" allowBlank="1" showInputMessage="1" showErrorMessage="1" sqref="H94 F93:G94 H55" xr:uid="{255B03D8-E056-4A1F-8BA9-A40F1E59B2BB}"/>
    <dataValidation imeMode="hiragana" allowBlank="1" showInputMessage="1" showErrorMessage="1" sqref="F56:L56 F11:H12 F71:L76 F27:L28 H90 F51:L54 F87:G90 H88 F15:L24 F63:H63" xr:uid="{FBF73659-8B33-44C9-9C7B-37B283F9DFD6}"/>
    <dataValidation imeMode="off" allowBlank="1" showInputMessage="1" showErrorMessage="1" sqref="F79:G86 H80 H82 H84 H86 D37:L43 F77:L77" xr:uid="{3721D4DF-0661-4D9D-A0AB-C2DEAB397546}"/>
  </dataValidations>
  <pageMargins left="0.7" right="0.7" top="0.75" bottom="0.75" header="0.3" footer="0.3"/>
  <pageSetup paperSize="9" scale="38" orientation="portrait" verticalDpi="0" r:id="rId1"/>
  <colBreaks count="1" manualBreakCount="1">
    <brk id="22" max="94" man="1"/>
  </colBreaks>
  <drawing r:id="rId2"/>
  <legacyDrawing r:id="rId3"/>
  <picture r:id="rId4"/>
  <extLst>
    <ext xmlns:x14="http://schemas.microsoft.com/office/spreadsheetml/2009/9/main" uri="{CCE6A557-97BC-4b89-ADB6-D9C93CAAB3DF}">
      <x14:dataValidations xmlns:xm="http://schemas.microsoft.com/office/excel/2006/main" count="8">
        <x14:dataValidation type="list" allowBlank="1" showInputMessage="1" showErrorMessage="1" xr:uid="{AF91BB45-C563-40CB-960B-491F50E6D5B3}">
          <x14:formula1>
            <xm:f>プルダウンリスト!$D$2:$D$6</xm:f>
          </x14:formula1>
          <xm:sqref>I89:L90</xm:sqref>
        </x14:dataValidation>
        <x14:dataValidation type="list" allowBlank="1" showInputMessage="1" showErrorMessage="1" xr:uid="{56E0100D-DF91-42BB-93BF-839C2B4E9896}">
          <x14:formula1>
            <xm:f>プルダウンリスト!$C$2:$C$7</xm:f>
          </x14:formula1>
          <xm:sqref>I87:L88</xm:sqref>
        </x14:dataValidation>
        <x14:dataValidation type="list" allowBlank="1" showInputMessage="1" showErrorMessage="1" xr:uid="{A774F754-DC3B-47A3-9F65-09869482E301}">
          <x14:formula1>
            <xm:f>プルダウンリスト!$E$2:$E$4</xm:f>
          </x14:formula1>
          <xm:sqref>F91:G92 H92</xm:sqref>
        </x14:dataValidation>
        <x14:dataValidation type="list" allowBlank="1" showInputMessage="1" showErrorMessage="1" xr:uid="{35FE7B02-2700-4FE4-B2AA-C96C723303B9}">
          <x14:formula1>
            <xm:f>プルダウンリスト!$F$2:$F$5</xm:f>
          </x14:formula1>
          <xm:sqref>K30:K32 J29:J32 F29:G32 H30:I32</xm:sqref>
        </x14:dataValidation>
        <x14:dataValidation type="list" allowBlank="1" showInputMessage="1" showErrorMessage="1" xr:uid="{A7FEF709-7014-4100-A7D5-B2869C00907F}">
          <x14:formula1>
            <xm:f>プルダウンリスト!$I$2:$I$4</xm:f>
          </x14:formula1>
          <xm:sqref>F61:G62 H62</xm:sqref>
        </x14:dataValidation>
        <x14:dataValidation type="list" allowBlank="1" showInputMessage="1" showErrorMessage="1" xr:uid="{B2E9B58B-87CD-43C0-8DCA-9BF4A88EC981}">
          <x14:formula1>
            <xm:f>プルダウンリスト!$B$2:$B$6</xm:f>
          </x14:formula1>
          <xm:sqref>F69:H76 F78:H78</xm:sqref>
        </x14:dataValidation>
        <x14:dataValidation type="list" allowBlank="1" showInputMessage="1" showErrorMessage="1" xr:uid="{B649E753-5B77-411A-A68F-68D45AF014E5}">
          <x14:formula1>
            <xm:f>プルダウンリスト!$G$2:$G$5</xm:f>
          </x14:formula1>
          <xm:sqref>L30:M32 H29:I29</xm:sqref>
        </x14:dataValidation>
        <x14:dataValidation type="list" allowBlank="1" showInputMessage="1" showErrorMessage="1" xr:uid="{232C8F90-5AB6-4279-A531-4EC78FE597DA}">
          <x14:formula1>
            <xm:f>プルダウンリスト!$H$2:$H$5</xm:f>
          </x14:formula1>
          <xm:sqref>N30:O32 J29:L29</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05F0E-2D9E-43BA-B8DF-92B7D9D07A28}">
  <sheetPr>
    <tabColor rgb="FFFFFF00"/>
  </sheetPr>
  <dimension ref="A1:X28"/>
  <sheetViews>
    <sheetView showGridLines="0" showRowColHeaders="0" zoomScale="95" zoomScaleNormal="95" workbookViewId="0"/>
  </sheetViews>
  <sheetFormatPr defaultColWidth="3.125" defaultRowHeight="24.95" customHeight="1" x14ac:dyDescent="0.4"/>
  <cols>
    <col min="1" max="1" width="8.75" style="7" customWidth="1"/>
    <col min="2" max="16384" width="3.125" style="7"/>
  </cols>
  <sheetData>
    <row r="1" spans="1:23" ht="24.95" customHeight="1" x14ac:dyDescent="0.4">
      <c r="A1" s="26"/>
    </row>
    <row r="2" spans="1:23" ht="24.95" customHeight="1" x14ac:dyDescent="0.4">
      <c r="C2" s="278"/>
      <c r="D2" s="278"/>
      <c r="E2" s="278"/>
      <c r="F2" s="3"/>
      <c r="G2" s="11" t="s">
        <v>87</v>
      </c>
    </row>
    <row r="5" spans="1:23" ht="24.95" customHeight="1" x14ac:dyDescent="0.4">
      <c r="B5" s="305" t="s">
        <v>332</v>
      </c>
      <c r="C5" s="305"/>
      <c r="D5" s="305"/>
      <c r="E5" s="305"/>
      <c r="F5" s="305"/>
      <c r="G5" s="305"/>
      <c r="H5" s="305"/>
      <c r="I5" s="305"/>
      <c r="J5" s="305"/>
      <c r="K5" s="305"/>
      <c r="L5" s="305"/>
      <c r="M5" s="305"/>
      <c r="N5" s="305"/>
      <c r="O5" s="305"/>
      <c r="P5" s="305"/>
      <c r="Q5" s="305"/>
      <c r="R5" s="305"/>
      <c r="S5" s="305"/>
      <c r="T5" s="305"/>
      <c r="U5" s="305"/>
      <c r="V5" s="305"/>
      <c r="W5" s="305"/>
    </row>
    <row r="6" spans="1:23" ht="24.95" customHeight="1" x14ac:dyDescent="0.4">
      <c r="B6" s="68"/>
      <c r="C6" s="68"/>
      <c r="D6" s="68"/>
      <c r="E6" s="68"/>
      <c r="F6" s="68"/>
      <c r="G6" s="68"/>
      <c r="H6" s="68"/>
      <c r="I6" s="68"/>
      <c r="J6" s="68"/>
      <c r="K6" s="68"/>
      <c r="L6" s="68"/>
      <c r="M6" s="68"/>
      <c r="N6" s="68"/>
      <c r="O6" s="68"/>
      <c r="P6" s="68"/>
      <c r="Q6" s="68"/>
      <c r="R6" s="68"/>
      <c r="S6" s="68"/>
      <c r="T6" s="68"/>
      <c r="U6" s="68"/>
      <c r="V6" s="68"/>
      <c r="W6" s="68"/>
    </row>
    <row r="7" spans="1:23" ht="24.95" customHeight="1" x14ac:dyDescent="0.15">
      <c r="B7" s="69" t="s">
        <v>277</v>
      </c>
      <c r="C7" s="69"/>
      <c r="D7" s="68"/>
      <c r="E7" s="68"/>
      <c r="F7" s="68"/>
      <c r="G7" s="68"/>
      <c r="H7" s="68"/>
      <c r="I7" s="68"/>
      <c r="J7" s="68"/>
      <c r="K7" s="68"/>
      <c r="L7" s="68"/>
      <c r="M7" s="68"/>
      <c r="N7" s="68"/>
      <c r="O7" s="68"/>
      <c r="P7" s="68"/>
      <c r="Q7" s="68"/>
      <c r="R7" s="68"/>
      <c r="S7" s="68"/>
      <c r="T7" s="68"/>
      <c r="U7" s="68"/>
      <c r="V7" s="68"/>
      <c r="W7" s="70" t="s">
        <v>71</v>
      </c>
    </row>
    <row r="8" spans="1:23" ht="24.95" customHeight="1" x14ac:dyDescent="0.4">
      <c r="B8" s="462" t="s">
        <v>72</v>
      </c>
      <c r="C8" s="463"/>
      <c r="D8" s="463"/>
      <c r="E8" s="463"/>
      <c r="F8" s="463" t="s">
        <v>73</v>
      </c>
      <c r="G8" s="463"/>
      <c r="H8" s="463"/>
      <c r="I8" s="463"/>
      <c r="J8" s="463" t="s">
        <v>281</v>
      </c>
      <c r="K8" s="463"/>
      <c r="L8" s="463"/>
      <c r="M8" s="463"/>
      <c r="N8" s="463" t="s">
        <v>283</v>
      </c>
      <c r="O8" s="463"/>
      <c r="P8" s="463"/>
      <c r="Q8" s="463"/>
      <c r="R8" s="463" t="s">
        <v>74</v>
      </c>
      <c r="S8" s="463"/>
      <c r="T8" s="463"/>
      <c r="U8" s="463"/>
      <c r="V8" s="463"/>
      <c r="W8" s="464"/>
    </row>
    <row r="9" spans="1:23" ht="24.95" customHeight="1" x14ac:dyDescent="0.15">
      <c r="B9" s="465" t="s">
        <v>83</v>
      </c>
      <c r="C9" s="290"/>
      <c r="D9" s="290"/>
      <c r="E9" s="290"/>
      <c r="F9" s="466">
        <f>SUM(入力表!U41:U47)</f>
        <v>0</v>
      </c>
      <c r="G9" s="466"/>
      <c r="H9" s="466"/>
      <c r="I9" s="466"/>
      <c r="J9" s="468"/>
      <c r="K9" s="468"/>
      <c r="L9" s="468"/>
      <c r="M9" s="468"/>
      <c r="N9" s="466">
        <f>F9-J9</f>
        <v>0</v>
      </c>
      <c r="O9" s="466"/>
      <c r="P9" s="466"/>
      <c r="Q9" s="466"/>
      <c r="R9" s="284"/>
      <c r="S9" s="284"/>
      <c r="T9" s="284"/>
      <c r="U9" s="284"/>
      <c r="V9" s="284"/>
      <c r="W9" s="467"/>
    </row>
    <row r="10" spans="1:23" ht="24.95" customHeight="1" x14ac:dyDescent="0.15">
      <c r="B10" s="465" t="s">
        <v>84</v>
      </c>
      <c r="C10" s="290"/>
      <c r="D10" s="290"/>
      <c r="E10" s="290"/>
      <c r="F10" s="466">
        <f>F16-F9</f>
        <v>0</v>
      </c>
      <c r="G10" s="466"/>
      <c r="H10" s="466"/>
      <c r="I10" s="466"/>
      <c r="J10" s="468"/>
      <c r="K10" s="468"/>
      <c r="L10" s="468"/>
      <c r="M10" s="468"/>
      <c r="N10" s="466">
        <f t="shared" ref="N10" si="0">F10-J10</f>
        <v>0</v>
      </c>
      <c r="O10" s="466"/>
      <c r="P10" s="466"/>
      <c r="Q10" s="466"/>
      <c r="R10" s="284"/>
      <c r="S10" s="284"/>
      <c r="T10" s="284"/>
      <c r="U10" s="284"/>
      <c r="V10" s="284"/>
      <c r="W10" s="467"/>
    </row>
    <row r="11" spans="1:23" ht="24.95" customHeight="1" x14ac:dyDescent="0.15">
      <c r="B11" s="465"/>
      <c r="C11" s="290"/>
      <c r="D11" s="290"/>
      <c r="E11" s="290"/>
      <c r="F11" s="466"/>
      <c r="G11" s="466"/>
      <c r="H11" s="466"/>
      <c r="I11" s="466"/>
      <c r="J11" s="466"/>
      <c r="K11" s="466"/>
      <c r="L11" s="466"/>
      <c r="M11" s="466"/>
      <c r="N11" s="466"/>
      <c r="O11" s="466"/>
      <c r="P11" s="466"/>
      <c r="Q11" s="466"/>
      <c r="R11" s="284"/>
      <c r="S11" s="284"/>
      <c r="T11" s="284"/>
      <c r="U11" s="284"/>
      <c r="V11" s="284"/>
      <c r="W11" s="467"/>
    </row>
    <row r="12" spans="1:23" ht="24.95" customHeight="1" x14ac:dyDescent="0.15">
      <c r="B12" s="465"/>
      <c r="C12" s="290"/>
      <c r="D12" s="290"/>
      <c r="E12" s="290"/>
      <c r="F12" s="466"/>
      <c r="G12" s="466"/>
      <c r="H12" s="466"/>
      <c r="I12" s="466"/>
      <c r="J12" s="466"/>
      <c r="K12" s="466"/>
      <c r="L12" s="466"/>
      <c r="M12" s="466"/>
      <c r="N12" s="466"/>
      <c r="O12" s="466"/>
      <c r="P12" s="466"/>
      <c r="Q12" s="466"/>
      <c r="R12" s="284"/>
      <c r="S12" s="284"/>
      <c r="T12" s="284"/>
      <c r="U12" s="284"/>
      <c r="V12" s="284"/>
      <c r="W12" s="467"/>
    </row>
    <row r="13" spans="1:23" ht="24.95" customHeight="1" x14ac:dyDescent="0.15">
      <c r="B13" s="465"/>
      <c r="C13" s="290"/>
      <c r="D13" s="290"/>
      <c r="E13" s="290"/>
      <c r="F13" s="466"/>
      <c r="G13" s="466"/>
      <c r="H13" s="466"/>
      <c r="I13" s="466"/>
      <c r="J13" s="466"/>
      <c r="K13" s="466"/>
      <c r="L13" s="466"/>
      <c r="M13" s="466"/>
      <c r="N13" s="466"/>
      <c r="O13" s="466"/>
      <c r="P13" s="466"/>
      <c r="Q13" s="466"/>
      <c r="R13" s="284"/>
      <c r="S13" s="284"/>
      <c r="T13" s="284"/>
      <c r="U13" s="284"/>
      <c r="V13" s="284"/>
      <c r="W13" s="467"/>
    </row>
    <row r="14" spans="1:23" ht="24.95" customHeight="1" x14ac:dyDescent="0.15">
      <c r="B14" s="465"/>
      <c r="C14" s="290"/>
      <c r="D14" s="290"/>
      <c r="E14" s="290"/>
      <c r="F14" s="466"/>
      <c r="G14" s="466"/>
      <c r="H14" s="466"/>
      <c r="I14" s="466"/>
      <c r="J14" s="466"/>
      <c r="K14" s="466"/>
      <c r="L14" s="466"/>
      <c r="M14" s="466"/>
      <c r="N14" s="466"/>
      <c r="O14" s="466"/>
      <c r="P14" s="466"/>
      <c r="Q14" s="466"/>
      <c r="R14" s="284"/>
      <c r="S14" s="284"/>
      <c r="T14" s="284"/>
      <c r="U14" s="284"/>
      <c r="V14" s="284"/>
      <c r="W14" s="467"/>
    </row>
    <row r="15" spans="1:23" ht="24.95" customHeight="1" x14ac:dyDescent="0.15">
      <c r="B15" s="465"/>
      <c r="C15" s="290"/>
      <c r="D15" s="290"/>
      <c r="E15" s="290"/>
      <c r="F15" s="466"/>
      <c r="G15" s="466"/>
      <c r="H15" s="466"/>
      <c r="I15" s="466"/>
      <c r="J15" s="466"/>
      <c r="K15" s="466"/>
      <c r="L15" s="466"/>
      <c r="M15" s="466"/>
      <c r="N15" s="466"/>
      <c r="O15" s="466"/>
      <c r="P15" s="466"/>
      <c r="Q15" s="466"/>
      <c r="R15" s="284"/>
      <c r="S15" s="284"/>
      <c r="T15" s="284"/>
      <c r="U15" s="284"/>
      <c r="V15" s="284"/>
      <c r="W15" s="467"/>
    </row>
    <row r="16" spans="1:23" ht="24.95" customHeight="1" x14ac:dyDescent="0.15">
      <c r="B16" s="469" t="s">
        <v>82</v>
      </c>
      <c r="C16" s="470"/>
      <c r="D16" s="470"/>
      <c r="E16" s="470"/>
      <c r="F16" s="471">
        <f>SUM(入力表!U33:U39)</f>
        <v>0</v>
      </c>
      <c r="G16" s="471"/>
      <c r="H16" s="471"/>
      <c r="I16" s="471"/>
      <c r="J16" s="471">
        <f>SUM(J9:M15)</f>
        <v>0</v>
      </c>
      <c r="K16" s="471"/>
      <c r="L16" s="471"/>
      <c r="M16" s="471"/>
      <c r="N16" s="471">
        <f>SUM(N9:Q15)</f>
        <v>0</v>
      </c>
      <c r="O16" s="471"/>
      <c r="P16" s="471"/>
      <c r="Q16" s="471"/>
      <c r="R16" s="472"/>
      <c r="S16" s="472"/>
      <c r="T16" s="472"/>
      <c r="U16" s="472"/>
      <c r="V16" s="472"/>
      <c r="W16" s="473"/>
    </row>
    <row r="17" spans="2:24" ht="24.95" customHeight="1" x14ac:dyDescent="0.15">
      <c r="B17" s="71"/>
      <c r="C17" s="71"/>
      <c r="D17" s="71"/>
      <c r="E17" s="71"/>
      <c r="F17" s="72"/>
      <c r="G17" s="72"/>
      <c r="H17" s="72"/>
      <c r="I17" s="72"/>
      <c r="J17" s="72"/>
      <c r="K17" s="72"/>
      <c r="L17" s="72"/>
      <c r="M17" s="72"/>
      <c r="N17" s="72"/>
      <c r="O17" s="72"/>
      <c r="P17" s="72"/>
      <c r="Q17" s="72"/>
      <c r="R17" s="73"/>
      <c r="S17" s="73"/>
      <c r="T17" s="73"/>
      <c r="U17" s="73"/>
      <c r="V17" s="73"/>
      <c r="W17" s="73"/>
    </row>
    <row r="18" spans="2:24" ht="24.95" customHeight="1" x14ac:dyDescent="0.15">
      <c r="B18" s="69" t="s">
        <v>278</v>
      </c>
      <c r="C18" s="69"/>
      <c r="D18" s="68"/>
      <c r="E18" s="68"/>
      <c r="F18" s="68"/>
      <c r="G18" s="68"/>
      <c r="H18" s="68"/>
      <c r="I18" s="68"/>
      <c r="J18" s="68"/>
      <c r="K18" s="68"/>
      <c r="L18" s="68"/>
      <c r="M18" s="68"/>
      <c r="N18" s="68"/>
      <c r="O18" s="68"/>
      <c r="P18" s="68"/>
      <c r="Q18" s="68"/>
      <c r="R18" s="68"/>
      <c r="S18" s="68"/>
      <c r="T18" s="68"/>
      <c r="U18" s="68"/>
      <c r="V18" s="68"/>
      <c r="W18" s="70" t="s">
        <v>71</v>
      </c>
    </row>
    <row r="19" spans="2:24" ht="24.95" customHeight="1" x14ac:dyDescent="0.4">
      <c r="B19" s="462" t="s">
        <v>72</v>
      </c>
      <c r="C19" s="463"/>
      <c r="D19" s="463"/>
      <c r="E19" s="463"/>
      <c r="F19" s="463" t="s">
        <v>73</v>
      </c>
      <c r="G19" s="463"/>
      <c r="H19" s="463"/>
      <c r="I19" s="463"/>
      <c r="J19" s="463" t="s">
        <v>281</v>
      </c>
      <c r="K19" s="463"/>
      <c r="L19" s="463"/>
      <c r="M19" s="463"/>
      <c r="N19" s="463" t="s">
        <v>283</v>
      </c>
      <c r="O19" s="463"/>
      <c r="P19" s="463"/>
      <c r="Q19" s="463"/>
      <c r="R19" s="463" t="s">
        <v>74</v>
      </c>
      <c r="S19" s="463"/>
      <c r="T19" s="463"/>
      <c r="U19" s="463"/>
      <c r="V19" s="463"/>
      <c r="W19" s="464"/>
    </row>
    <row r="20" spans="2:24" ht="24.95" customHeight="1" x14ac:dyDescent="0.15">
      <c r="B20" s="465" t="s">
        <v>282</v>
      </c>
      <c r="C20" s="290"/>
      <c r="D20" s="290"/>
      <c r="E20" s="290"/>
      <c r="F20" s="466">
        <f>入力表!U33</f>
        <v>0</v>
      </c>
      <c r="G20" s="466"/>
      <c r="H20" s="466"/>
      <c r="I20" s="466"/>
      <c r="J20" s="468"/>
      <c r="K20" s="468"/>
      <c r="L20" s="468"/>
      <c r="M20" s="468"/>
      <c r="N20" s="466">
        <f t="shared" ref="N20" si="1">F20-J20</f>
        <v>0</v>
      </c>
      <c r="O20" s="466"/>
      <c r="P20" s="466"/>
      <c r="Q20" s="466"/>
      <c r="R20" s="284" t="s">
        <v>187</v>
      </c>
      <c r="S20" s="284"/>
      <c r="T20" s="284"/>
      <c r="U20" s="284"/>
      <c r="V20" s="284"/>
      <c r="W20" s="467"/>
    </row>
    <row r="21" spans="2:24" ht="24.95" customHeight="1" x14ac:dyDescent="0.15">
      <c r="B21" s="94"/>
      <c r="C21" s="95"/>
      <c r="D21" s="95"/>
      <c r="E21" s="95"/>
      <c r="F21" s="466">
        <f>入力表!U35</f>
        <v>0</v>
      </c>
      <c r="G21" s="466"/>
      <c r="H21" s="466"/>
      <c r="I21" s="466"/>
      <c r="J21" s="468"/>
      <c r="K21" s="468"/>
      <c r="L21" s="468"/>
      <c r="M21" s="468"/>
      <c r="N21" s="466">
        <f t="shared" ref="N21:N23" si="2">F21-J21</f>
        <v>0</v>
      </c>
      <c r="O21" s="466"/>
      <c r="P21" s="466"/>
      <c r="Q21" s="466"/>
      <c r="R21" s="284" t="s">
        <v>10</v>
      </c>
      <c r="S21" s="284"/>
      <c r="T21" s="284"/>
      <c r="U21" s="284"/>
      <c r="V21" s="284"/>
      <c r="W21" s="467"/>
    </row>
    <row r="22" spans="2:24" ht="24.95" customHeight="1" x14ac:dyDescent="0.15">
      <c r="B22" s="94"/>
      <c r="C22" s="95"/>
      <c r="D22" s="95"/>
      <c r="E22" s="95"/>
      <c r="F22" s="466">
        <f>入力表!U37</f>
        <v>0</v>
      </c>
      <c r="G22" s="466"/>
      <c r="H22" s="466"/>
      <c r="I22" s="466"/>
      <c r="J22" s="468"/>
      <c r="K22" s="468"/>
      <c r="L22" s="468"/>
      <c r="M22" s="468"/>
      <c r="N22" s="466">
        <f t="shared" si="2"/>
        <v>0</v>
      </c>
      <c r="O22" s="466"/>
      <c r="P22" s="466"/>
      <c r="Q22" s="466"/>
      <c r="R22" s="284" t="s">
        <v>188</v>
      </c>
      <c r="S22" s="284"/>
      <c r="T22" s="284"/>
      <c r="U22" s="284"/>
      <c r="V22" s="284"/>
      <c r="W22" s="467"/>
    </row>
    <row r="23" spans="2:24" ht="24.95" customHeight="1" x14ac:dyDescent="0.15">
      <c r="B23" s="94"/>
      <c r="C23" s="95"/>
      <c r="D23" s="95"/>
      <c r="E23" s="95"/>
      <c r="F23" s="466">
        <f>入力表!U47</f>
        <v>0</v>
      </c>
      <c r="G23" s="466"/>
      <c r="H23" s="466"/>
      <c r="I23" s="466"/>
      <c r="J23" s="468"/>
      <c r="K23" s="468"/>
      <c r="L23" s="468"/>
      <c r="M23" s="468"/>
      <c r="N23" s="466">
        <f t="shared" si="2"/>
        <v>0</v>
      </c>
      <c r="O23" s="466"/>
      <c r="P23" s="466"/>
      <c r="Q23" s="466"/>
      <c r="R23" s="476" t="s">
        <v>286</v>
      </c>
      <c r="S23" s="476"/>
      <c r="T23" s="476"/>
      <c r="U23" s="476"/>
      <c r="V23" s="476"/>
      <c r="W23" s="477"/>
    </row>
    <row r="24" spans="2:24" ht="24.95" customHeight="1" x14ac:dyDescent="0.15">
      <c r="B24" s="94"/>
      <c r="C24" s="95"/>
      <c r="D24" s="95"/>
      <c r="E24" s="95"/>
      <c r="F24" s="466"/>
      <c r="G24" s="466"/>
      <c r="H24" s="466"/>
      <c r="I24" s="466"/>
      <c r="J24" s="466"/>
      <c r="K24" s="466"/>
      <c r="L24" s="466"/>
      <c r="M24" s="466"/>
      <c r="N24" s="466"/>
      <c r="O24" s="466"/>
      <c r="P24" s="466"/>
      <c r="Q24" s="466"/>
      <c r="R24" s="284"/>
      <c r="S24" s="284"/>
      <c r="T24" s="284"/>
      <c r="U24" s="284"/>
      <c r="V24" s="284"/>
      <c r="W24" s="467"/>
    </row>
    <row r="25" spans="2:24" ht="24.95" customHeight="1" x14ac:dyDescent="0.15">
      <c r="B25" s="94"/>
      <c r="C25" s="95"/>
      <c r="D25" s="95"/>
      <c r="E25" s="95"/>
      <c r="F25" s="466"/>
      <c r="G25" s="466"/>
      <c r="H25" s="466"/>
      <c r="I25" s="466"/>
      <c r="J25" s="466"/>
      <c r="K25" s="466"/>
      <c r="L25" s="466"/>
      <c r="M25" s="466"/>
      <c r="N25" s="466"/>
      <c r="O25" s="466"/>
      <c r="P25" s="466"/>
      <c r="Q25" s="466"/>
      <c r="R25" s="474"/>
      <c r="S25" s="255"/>
      <c r="T25" s="255"/>
      <c r="U25" s="255"/>
      <c r="V25" s="255"/>
      <c r="W25" s="475"/>
    </row>
    <row r="26" spans="2:24" ht="24.95" customHeight="1" x14ac:dyDescent="0.15">
      <c r="B26" s="96"/>
      <c r="C26" s="59"/>
      <c r="D26" s="59"/>
      <c r="E26" s="59"/>
      <c r="F26" s="466"/>
      <c r="G26" s="466"/>
      <c r="H26" s="466"/>
      <c r="I26" s="466"/>
      <c r="J26" s="466"/>
      <c r="K26" s="466"/>
      <c r="L26" s="466"/>
      <c r="M26" s="466"/>
      <c r="N26" s="466"/>
      <c r="O26" s="466"/>
      <c r="P26" s="466"/>
      <c r="Q26" s="466"/>
      <c r="R26" s="284"/>
      <c r="S26" s="284"/>
      <c r="T26" s="284"/>
      <c r="U26" s="284"/>
      <c r="V26" s="284"/>
      <c r="W26" s="467"/>
    </row>
    <row r="27" spans="2:24" ht="24.95" customHeight="1" x14ac:dyDescent="0.15">
      <c r="B27" s="469" t="s">
        <v>82</v>
      </c>
      <c r="C27" s="470"/>
      <c r="D27" s="470"/>
      <c r="E27" s="470"/>
      <c r="F27" s="471">
        <f>SUM(F20:I26)</f>
        <v>0</v>
      </c>
      <c r="G27" s="471"/>
      <c r="H27" s="471"/>
      <c r="I27" s="471"/>
      <c r="J27" s="471">
        <f>SUM(J20:M26)</f>
        <v>0</v>
      </c>
      <c r="K27" s="471"/>
      <c r="L27" s="471"/>
      <c r="M27" s="471"/>
      <c r="N27" s="471">
        <f>SUM(N20:Q26)</f>
        <v>0</v>
      </c>
      <c r="O27" s="471"/>
      <c r="P27" s="471"/>
      <c r="Q27" s="471"/>
      <c r="R27" s="472"/>
      <c r="S27" s="472"/>
      <c r="T27" s="472"/>
      <c r="U27" s="472"/>
      <c r="V27" s="472"/>
      <c r="W27" s="473"/>
    </row>
    <row r="28" spans="2:24" ht="24.95" customHeight="1" x14ac:dyDescent="0.4">
      <c r="X28" s="26"/>
    </row>
  </sheetData>
  <sheetProtection sheet="1" objects="1" scenarios="1" formatCells="0" formatColumns="0" formatRows="0" insertColumns="0" insertRows="0" insertHyperlinks="0" deleteColumns="0" deleteRows="0" selectLockedCells="1" sort="0"/>
  <mergeCells count="86">
    <mergeCell ref="C2:E2"/>
    <mergeCell ref="B20:E20"/>
    <mergeCell ref="N8:Q8"/>
    <mergeCell ref="N9:Q9"/>
    <mergeCell ref="N10:Q10"/>
    <mergeCell ref="N11:Q11"/>
    <mergeCell ref="N12:Q12"/>
    <mergeCell ref="N13:Q13"/>
    <mergeCell ref="N14:Q14"/>
    <mergeCell ref="N15:Q15"/>
    <mergeCell ref="J20:M20"/>
    <mergeCell ref="F20:I20"/>
    <mergeCell ref="B14:E14"/>
    <mergeCell ref="F14:I14"/>
    <mergeCell ref="B12:E12"/>
    <mergeCell ref="F12:I12"/>
    <mergeCell ref="F23:I23"/>
    <mergeCell ref="R23:W23"/>
    <mergeCell ref="J21:M21"/>
    <mergeCell ref="J22:M22"/>
    <mergeCell ref="J23:M23"/>
    <mergeCell ref="N21:Q21"/>
    <mergeCell ref="N22:Q22"/>
    <mergeCell ref="N23:Q23"/>
    <mergeCell ref="R24:W24"/>
    <mergeCell ref="F25:I25"/>
    <mergeCell ref="R25:W25"/>
    <mergeCell ref="F26:I26"/>
    <mergeCell ref="R26:W26"/>
    <mergeCell ref="N26:Q26"/>
    <mergeCell ref="N25:Q25"/>
    <mergeCell ref="J24:M24"/>
    <mergeCell ref="J25:M25"/>
    <mergeCell ref="F24:I24"/>
    <mergeCell ref="N24:Q24"/>
    <mergeCell ref="B27:E27"/>
    <mergeCell ref="F27:I27"/>
    <mergeCell ref="R27:W27"/>
    <mergeCell ref="J26:M26"/>
    <mergeCell ref="J27:M27"/>
    <mergeCell ref="N27:Q27"/>
    <mergeCell ref="B16:E16"/>
    <mergeCell ref="F16:I16"/>
    <mergeCell ref="R16:W16"/>
    <mergeCell ref="B19:E19"/>
    <mergeCell ref="F19:I19"/>
    <mergeCell ref="R19:W19"/>
    <mergeCell ref="J16:M16"/>
    <mergeCell ref="J19:M19"/>
    <mergeCell ref="N16:Q16"/>
    <mergeCell ref="N19:Q19"/>
    <mergeCell ref="R20:W20"/>
    <mergeCell ref="F21:I21"/>
    <mergeCell ref="R21:W21"/>
    <mergeCell ref="F22:I22"/>
    <mergeCell ref="R22:W22"/>
    <mergeCell ref="N20:Q20"/>
    <mergeCell ref="R14:W14"/>
    <mergeCell ref="B15:E15"/>
    <mergeCell ref="F15:I15"/>
    <mergeCell ref="R15:W15"/>
    <mergeCell ref="J14:M14"/>
    <mergeCell ref="J15:M15"/>
    <mergeCell ref="R12:W12"/>
    <mergeCell ref="B13:E13"/>
    <mergeCell ref="F13:I13"/>
    <mergeCell ref="R13:W13"/>
    <mergeCell ref="J12:M12"/>
    <mergeCell ref="J13:M13"/>
    <mergeCell ref="B10:E10"/>
    <mergeCell ref="F10:I10"/>
    <mergeCell ref="R10:W10"/>
    <mergeCell ref="B11:E11"/>
    <mergeCell ref="F11:I11"/>
    <mergeCell ref="R11:W11"/>
    <mergeCell ref="J10:M10"/>
    <mergeCell ref="J11:M11"/>
    <mergeCell ref="B5:W5"/>
    <mergeCell ref="B8:E8"/>
    <mergeCell ref="F8:I8"/>
    <mergeCell ref="R8:W8"/>
    <mergeCell ref="B9:E9"/>
    <mergeCell ref="F9:I9"/>
    <mergeCell ref="R9:W9"/>
    <mergeCell ref="J8:M8"/>
    <mergeCell ref="J9:M9"/>
  </mergeCells>
  <phoneticPr fontId="2"/>
  <dataValidations count="2">
    <dataValidation imeMode="hiragana" allowBlank="1" showInputMessage="1" showErrorMessage="1" sqref="B5:C20 F7:F8 R7:R17 B27:C1048576 X5:XFD17 G7:I7 J7:J8 D7:E7 D21:E1048576 K7:M7 N7:N8 O7:Q7 D6:W6 S7:W7 R18:XFD1048576 D18:Q19 F28:Q1048576" xr:uid="{2C68F3A7-5040-4416-AA28-C52B5A4A5D8C}"/>
    <dataValidation imeMode="off" allowBlank="1" showInputMessage="1" showErrorMessage="1" sqref="F17:Q17 F9:Q16 F20:Q27" xr:uid="{C3E27C1D-1B8B-4CE5-BB44-2B5AA41C0572}"/>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BA968-039E-4981-B375-B18B4080077A}">
  <dimension ref="B1:P6"/>
  <sheetViews>
    <sheetView workbookViewId="0">
      <selection activeCell="P5" sqref="P5"/>
    </sheetView>
  </sheetViews>
  <sheetFormatPr defaultRowHeight="18.75" x14ac:dyDescent="0.4"/>
  <cols>
    <col min="2" max="2" width="33.875" bestFit="1" customWidth="1"/>
    <col min="6" max="6" width="11" bestFit="1" customWidth="1"/>
    <col min="12" max="16" width="3.375" bestFit="1" customWidth="1"/>
  </cols>
  <sheetData>
    <row r="1" spans="2:16" x14ac:dyDescent="0.4">
      <c r="B1" t="s">
        <v>107</v>
      </c>
      <c r="C1" t="s">
        <v>221</v>
      </c>
      <c r="D1" t="s">
        <v>231</v>
      </c>
      <c r="E1" t="s">
        <v>232</v>
      </c>
      <c r="F1" s="1" t="s">
        <v>49</v>
      </c>
      <c r="G1" s="1" t="s">
        <v>238</v>
      </c>
      <c r="H1" s="1" t="s">
        <v>10</v>
      </c>
      <c r="I1" s="1"/>
    </row>
    <row r="2" spans="2:16" x14ac:dyDescent="0.4">
      <c r="B2" t="s">
        <v>108</v>
      </c>
      <c r="C2" t="s">
        <v>222</v>
      </c>
      <c r="D2" t="s">
        <v>227</v>
      </c>
      <c r="E2" t="s">
        <v>233</v>
      </c>
      <c r="F2" s="1" t="s">
        <v>64</v>
      </c>
      <c r="G2" s="1" t="s">
        <v>236</v>
      </c>
      <c r="H2" s="1" t="s">
        <v>68</v>
      </c>
      <c r="I2" s="1" t="s">
        <v>100</v>
      </c>
      <c r="J2" s="1" t="s">
        <v>63</v>
      </c>
      <c r="K2">
        <v>60000</v>
      </c>
      <c r="L2">
        <v>1</v>
      </c>
      <c r="M2">
        <v>2</v>
      </c>
      <c r="N2">
        <v>3</v>
      </c>
      <c r="O2">
        <v>4</v>
      </c>
      <c r="P2">
        <v>5</v>
      </c>
    </row>
    <row r="3" spans="2:16" x14ac:dyDescent="0.4">
      <c r="B3" t="s">
        <v>244</v>
      </c>
      <c r="C3" t="s">
        <v>223</v>
      </c>
      <c r="D3" t="s">
        <v>228</v>
      </c>
      <c r="E3" t="s">
        <v>234</v>
      </c>
      <c r="F3" s="1" t="s">
        <v>65</v>
      </c>
      <c r="G3" s="1" t="s">
        <v>237</v>
      </c>
      <c r="H3" s="1" t="s">
        <v>69</v>
      </c>
      <c r="I3" s="1" t="s">
        <v>242</v>
      </c>
      <c r="J3" s="1" t="s">
        <v>61</v>
      </c>
      <c r="K3">
        <v>75000</v>
      </c>
      <c r="L3" s="1" t="s">
        <v>253</v>
      </c>
      <c r="M3" s="1" t="s">
        <v>255</v>
      </c>
      <c r="N3" s="1" t="s">
        <v>257</v>
      </c>
      <c r="O3" s="1" t="s">
        <v>314</v>
      </c>
      <c r="P3" s="1" t="s">
        <v>315</v>
      </c>
    </row>
    <row r="4" spans="2:16" x14ac:dyDescent="0.4">
      <c r="B4" t="s">
        <v>245</v>
      </c>
      <c r="C4" t="s">
        <v>224</v>
      </c>
      <c r="D4" t="s">
        <v>229</v>
      </c>
      <c r="F4" s="1" t="s">
        <v>66</v>
      </c>
      <c r="G4" s="1" t="s">
        <v>67</v>
      </c>
      <c r="H4" s="1" t="s">
        <v>70</v>
      </c>
      <c r="I4" s="1" t="s">
        <v>243</v>
      </c>
    </row>
    <row r="5" spans="2:16" x14ac:dyDescent="0.4">
      <c r="B5" t="s">
        <v>217</v>
      </c>
      <c r="C5" t="s">
        <v>225</v>
      </c>
      <c r="D5" t="s">
        <v>230</v>
      </c>
    </row>
    <row r="6" spans="2:16" x14ac:dyDescent="0.4">
      <c r="B6" t="s">
        <v>218</v>
      </c>
      <c r="C6" t="s">
        <v>226</v>
      </c>
    </row>
  </sheetData>
  <phoneticPr fontId="2"/>
  <dataValidations disablePrompts="1" count="1">
    <dataValidation imeMode="hiragana" allowBlank="1" showInputMessage="1" showErrorMessage="1" sqref="F1:I4" xr:uid="{FDDE717D-FD4A-4456-A1E5-B11786C5D886}"/>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1BFA-7B60-40C3-A989-507B90226B5F}">
  <dimension ref="B2:B3"/>
  <sheetViews>
    <sheetView workbookViewId="0">
      <selection activeCell="C3" sqref="C3"/>
    </sheetView>
  </sheetViews>
  <sheetFormatPr defaultRowHeight="18.75" x14ac:dyDescent="0.4"/>
  <sheetData>
    <row r="2" spans="2:2" x14ac:dyDescent="0.4">
      <c r="B2" t="s">
        <v>61</v>
      </c>
    </row>
    <row r="3" spans="2:2" x14ac:dyDescent="0.4">
      <c r="B3" s="4" t="s">
        <v>63</v>
      </c>
    </row>
  </sheetData>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BCC31-4EAF-4D0C-913B-7C17AB5386E2}">
  <sheetPr>
    <tabColor rgb="FF92D050"/>
  </sheetPr>
  <dimension ref="A1:AO53"/>
  <sheetViews>
    <sheetView showGridLines="0" showRowColHeaders="0" showZeros="0" topLeftCell="A22" zoomScaleNormal="100" workbookViewId="0">
      <selection activeCell="W12" sqref="W12"/>
    </sheetView>
  </sheetViews>
  <sheetFormatPr defaultColWidth="3.625" defaultRowHeight="15.95" customHeight="1" x14ac:dyDescent="0.4"/>
  <cols>
    <col min="1" max="1" width="8.25" style="1" customWidth="1"/>
    <col min="2" max="16384" width="3.625" style="1"/>
  </cols>
  <sheetData>
    <row r="1" spans="1:32" ht="15.95" customHeight="1" x14ac:dyDescent="0.4">
      <c r="A1" s="5"/>
    </row>
    <row r="2" spans="1:32" ht="15.95" customHeight="1" x14ac:dyDescent="0.4">
      <c r="C2" s="278"/>
      <c r="D2" s="278"/>
      <c r="E2" s="278"/>
      <c r="F2" s="3"/>
      <c r="G2" s="11" t="s">
        <v>87</v>
      </c>
    </row>
    <row r="4" spans="1:32" ht="15.95" customHeight="1" x14ac:dyDescent="0.4">
      <c r="C4" s="279"/>
      <c r="D4" s="279"/>
      <c r="E4" s="279"/>
      <c r="F4" s="3"/>
      <c r="G4" s="11" t="s">
        <v>276</v>
      </c>
    </row>
    <row r="8" spans="1:32" ht="15.95" customHeight="1" x14ac:dyDescent="0.4">
      <c r="B8" s="59" t="s">
        <v>0</v>
      </c>
      <c r="C8" s="59"/>
      <c r="D8" s="59"/>
      <c r="E8" s="59"/>
      <c r="F8" s="59"/>
      <c r="G8" s="59"/>
      <c r="H8" s="59"/>
      <c r="I8" s="59"/>
      <c r="J8" s="59"/>
      <c r="K8" s="59"/>
      <c r="L8" s="59"/>
      <c r="M8" s="59"/>
      <c r="N8" s="59"/>
      <c r="O8" s="59"/>
      <c r="P8" s="59"/>
      <c r="Q8" s="59"/>
      <c r="R8" s="59"/>
      <c r="S8" s="59"/>
      <c r="T8" s="59"/>
      <c r="U8" s="59"/>
      <c r="V8" s="59"/>
      <c r="AF8" s="3"/>
    </row>
    <row r="9" spans="1:32" ht="15.95" customHeight="1" x14ac:dyDescent="0.4">
      <c r="B9" s="282" t="s">
        <v>1</v>
      </c>
      <c r="C9" s="282"/>
      <c r="D9" s="282"/>
      <c r="E9" s="282"/>
      <c r="F9" s="282"/>
      <c r="G9" s="282"/>
      <c r="H9" s="282"/>
      <c r="I9" s="282"/>
      <c r="J9" s="282"/>
      <c r="K9" s="282"/>
      <c r="L9" s="282"/>
      <c r="M9" s="282"/>
      <c r="N9" s="282"/>
      <c r="O9" s="282"/>
      <c r="P9" s="282"/>
      <c r="Q9" s="282"/>
      <c r="R9" s="282"/>
      <c r="S9" s="282"/>
      <c r="T9" s="282"/>
      <c r="U9" s="282"/>
      <c r="V9" s="282"/>
    </row>
    <row r="10" spans="1:32" ht="15.95" customHeight="1" x14ac:dyDescent="0.4">
      <c r="B10" s="282"/>
      <c r="C10" s="282"/>
      <c r="D10" s="282"/>
      <c r="E10" s="282"/>
      <c r="F10" s="282"/>
      <c r="G10" s="282"/>
      <c r="H10" s="282"/>
      <c r="I10" s="282"/>
      <c r="J10" s="282"/>
      <c r="K10" s="282"/>
      <c r="L10" s="282"/>
      <c r="M10" s="282"/>
      <c r="N10" s="282"/>
      <c r="O10" s="282"/>
      <c r="P10" s="282"/>
      <c r="Q10" s="282"/>
      <c r="R10" s="282"/>
      <c r="S10" s="282"/>
      <c r="T10" s="282"/>
      <c r="U10" s="282"/>
      <c r="V10" s="282"/>
    </row>
    <row r="11" spans="1:32" ht="15.95" customHeight="1" x14ac:dyDescent="0.4">
      <c r="B11" s="59"/>
      <c r="C11" s="59"/>
      <c r="D11" s="59"/>
      <c r="E11" s="59"/>
      <c r="F11" s="59"/>
      <c r="G11" s="59"/>
      <c r="H11" s="59"/>
      <c r="I11" s="59"/>
      <c r="J11" s="59"/>
      <c r="K11" s="59"/>
      <c r="L11" s="59"/>
      <c r="M11" s="59"/>
      <c r="N11" s="59"/>
      <c r="O11" s="59"/>
      <c r="P11" s="60" t="str">
        <f>入力表!F11</f>
        <v>令和</v>
      </c>
      <c r="Q11" s="6"/>
      <c r="R11" s="47" t="s">
        <v>29</v>
      </c>
      <c r="S11" s="6"/>
      <c r="T11" s="47" t="s">
        <v>28</v>
      </c>
      <c r="U11" s="6"/>
      <c r="V11" s="47" t="s">
        <v>27</v>
      </c>
    </row>
    <row r="12" spans="1:32" ht="15.95" customHeight="1" x14ac:dyDescent="0.4">
      <c r="B12" s="251" t="s">
        <v>334</v>
      </c>
      <c r="C12" s="251"/>
      <c r="D12" s="251"/>
      <c r="E12" s="251"/>
      <c r="F12" s="251"/>
      <c r="G12" s="251"/>
      <c r="H12" s="251"/>
      <c r="I12" s="251"/>
      <c r="J12" s="251"/>
      <c r="K12" s="251"/>
      <c r="L12" s="251"/>
      <c r="M12" s="251"/>
      <c r="N12" s="251"/>
      <c r="O12" s="251"/>
      <c r="P12" s="251"/>
      <c r="Q12" s="251"/>
      <c r="R12" s="251"/>
      <c r="S12" s="251"/>
      <c r="T12" s="251"/>
      <c r="U12" s="251"/>
      <c r="V12" s="251"/>
    </row>
    <row r="13" spans="1:32" ht="15.95" customHeight="1" x14ac:dyDescent="0.4">
      <c r="B13" s="59"/>
      <c r="C13" s="59"/>
      <c r="D13" s="59"/>
      <c r="E13" s="59"/>
      <c r="F13" s="59"/>
      <c r="G13" s="59"/>
      <c r="H13" s="59"/>
      <c r="I13" s="59"/>
      <c r="J13" s="59"/>
      <c r="K13" s="286" t="s">
        <v>2</v>
      </c>
      <c r="L13" s="286"/>
      <c r="M13" s="283">
        <f>入力表!F15</f>
        <v>0</v>
      </c>
      <c r="N13" s="283"/>
      <c r="O13" s="283"/>
      <c r="P13" s="283"/>
      <c r="Q13" s="283"/>
      <c r="R13" s="283"/>
      <c r="S13" s="283"/>
      <c r="T13" s="283"/>
      <c r="U13" s="283"/>
      <c r="V13" s="283"/>
    </row>
    <row r="14" spans="1:32" ht="15.95" customHeight="1" x14ac:dyDescent="0.4">
      <c r="B14" s="59"/>
      <c r="C14" s="59"/>
      <c r="D14" s="59"/>
      <c r="E14" s="59"/>
      <c r="F14" s="59"/>
      <c r="G14" s="59"/>
      <c r="H14" s="59"/>
      <c r="I14" s="59"/>
      <c r="J14" s="59"/>
      <c r="K14" s="59"/>
      <c r="L14" s="59"/>
      <c r="M14" s="284">
        <f>入力表!F17</f>
        <v>0</v>
      </c>
      <c r="N14" s="284"/>
      <c r="O14" s="284"/>
      <c r="P14" s="284"/>
      <c r="Q14" s="284"/>
      <c r="R14" s="284"/>
      <c r="S14" s="284"/>
      <c r="T14" s="284"/>
      <c r="U14" s="284"/>
      <c r="V14" s="284"/>
    </row>
    <row r="15" spans="1:32" ht="15.95" customHeight="1" x14ac:dyDescent="0.15">
      <c r="B15" s="59"/>
      <c r="C15" s="59"/>
      <c r="D15" s="59"/>
      <c r="E15" s="59"/>
      <c r="F15" s="59"/>
      <c r="G15" s="59"/>
      <c r="H15" s="59"/>
      <c r="I15" s="59"/>
      <c r="J15" s="59"/>
      <c r="K15" s="285" t="s">
        <v>3</v>
      </c>
      <c r="L15" s="285"/>
      <c r="M15" s="293">
        <f>入力表!F21</f>
        <v>0</v>
      </c>
      <c r="N15" s="293"/>
      <c r="O15" s="293"/>
      <c r="P15" s="293"/>
      <c r="Q15" s="293"/>
      <c r="R15" s="293"/>
      <c r="S15" s="293"/>
      <c r="T15" s="293"/>
      <c r="U15" s="293"/>
      <c r="V15" s="293"/>
    </row>
    <row r="16" spans="1:32" ht="15.95" customHeight="1" x14ac:dyDescent="0.4">
      <c r="B16" s="59"/>
      <c r="C16" s="59"/>
      <c r="D16" s="59"/>
      <c r="E16" s="59"/>
      <c r="F16" s="59"/>
      <c r="G16" s="59"/>
      <c r="H16" s="59"/>
      <c r="I16" s="59"/>
      <c r="J16" s="59"/>
      <c r="K16" s="286" t="s">
        <v>4</v>
      </c>
      <c r="L16" s="286"/>
      <c r="M16" s="283">
        <f>入力表!F23</f>
        <v>0</v>
      </c>
      <c r="N16" s="283"/>
      <c r="O16" s="283"/>
      <c r="P16" s="283"/>
      <c r="Q16" s="283"/>
      <c r="R16" s="283"/>
      <c r="S16" s="283"/>
      <c r="T16" s="283"/>
      <c r="U16" s="283"/>
      <c r="V16" s="283"/>
    </row>
    <row r="17" spans="2:32" ht="15.95" customHeight="1" x14ac:dyDescent="0.4">
      <c r="B17" s="59"/>
      <c r="C17" s="59"/>
      <c r="D17" s="59"/>
      <c r="E17" s="59"/>
      <c r="F17" s="59"/>
      <c r="G17" s="59"/>
      <c r="H17" s="59"/>
      <c r="I17" s="59"/>
      <c r="J17" s="59"/>
      <c r="K17" s="59" t="s">
        <v>5</v>
      </c>
      <c r="L17" s="59"/>
      <c r="M17" s="59"/>
      <c r="N17" s="251">
        <f>入力表!F25</f>
        <v>0</v>
      </c>
      <c r="O17" s="251"/>
      <c r="P17" s="251"/>
      <c r="Q17" s="251"/>
      <c r="R17" s="251"/>
      <c r="S17" s="251"/>
      <c r="T17" s="251"/>
      <c r="U17" s="251"/>
      <c r="V17" s="251"/>
    </row>
    <row r="18" spans="2:32" ht="15.95" customHeight="1" thickBot="1" x14ac:dyDescent="0.45">
      <c r="B18" s="250" t="s">
        <v>6</v>
      </c>
      <c r="C18" s="250"/>
      <c r="D18" s="250"/>
      <c r="E18" s="250"/>
      <c r="F18" s="250"/>
      <c r="G18" s="250"/>
      <c r="H18" s="250"/>
      <c r="I18" s="250"/>
      <c r="J18" s="250"/>
      <c r="K18" s="250"/>
      <c r="L18" s="250"/>
      <c r="M18" s="250"/>
      <c r="N18" s="250"/>
      <c r="O18" s="250"/>
      <c r="P18" s="250"/>
      <c r="Q18" s="250"/>
      <c r="R18" s="250"/>
      <c r="S18" s="250"/>
      <c r="T18" s="250"/>
      <c r="U18" s="250"/>
      <c r="V18" s="250"/>
    </row>
    <row r="19" spans="2:32" ht="15.95" customHeight="1" x14ac:dyDescent="0.4">
      <c r="B19" s="259" t="s">
        <v>7</v>
      </c>
      <c r="C19" s="260"/>
      <c r="D19" s="260"/>
      <c r="E19" s="260" t="str">
        <f>入力表!F11</f>
        <v>令和</v>
      </c>
      <c r="F19" s="260"/>
      <c r="G19" s="260">
        <f>入力表!F13</f>
        <v>0</v>
      </c>
      <c r="H19" s="260"/>
      <c r="I19" s="98"/>
      <c r="J19" s="287" t="s">
        <v>36</v>
      </c>
      <c r="K19" s="287"/>
      <c r="L19" s="287"/>
      <c r="M19" s="287"/>
      <c r="N19" s="287" t="s">
        <v>35</v>
      </c>
      <c r="O19" s="287"/>
      <c r="P19" s="287"/>
      <c r="Q19" s="287"/>
      <c r="R19" s="287"/>
      <c r="S19" s="287"/>
      <c r="T19" s="287"/>
      <c r="U19" s="287"/>
      <c r="V19" s="288"/>
    </row>
    <row r="20" spans="2:32" ht="15.95" customHeight="1" x14ac:dyDescent="0.4">
      <c r="B20" s="261"/>
      <c r="C20" s="262"/>
      <c r="D20" s="262"/>
      <c r="E20" s="262"/>
      <c r="F20" s="262"/>
      <c r="G20" s="262"/>
      <c r="H20" s="262"/>
      <c r="I20" s="59"/>
      <c r="J20" s="256"/>
      <c r="K20" s="256"/>
      <c r="L20" s="256"/>
      <c r="M20" s="256"/>
      <c r="N20" s="256"/>
      <c r="O20" s="256"/>
      <c r="P20" s="256"/>
      <c r="Q20" s="256"/>
      <c r="R20" s="256"/>
      <c r="S20" s="256"/>
      <c r="T20" s="256"/>
      <c r="U20" s="256"/>
      <c r="V20" s="289"/>
    </row>
    <row r="21" spans="2:32" ht="15.95" customHeight="1" x14ac:dyDescent="0.4">
      <c r="B21" s="273" t="s">
        <v>31</v>
      </c>
      <c r="C21" s="253"/>
      <c r="D21" s="253"/>
      <c r="E21" s="253"/>
      <c r="F21" s="253"/>
      <c r="G21" s="290" t="s">
        <v>34</v>
      </c>
      <c r="H21" s="290"/>
      <c r="I21" s="290"/>
      <c r="J21" s="290"/>
      <c r="K21" s="290"/>
      <c r="L21" s="290"/>
      <c r="M21" s="290"/>
      <c r="N21" s="290"/>
      <c r="O21" s="290"/>
      <c r="P21" s="290"/>
      <c r="Q21" s="290"/>
      <c r="R21" s="290"/>
      <c r="S21" s="290"/>
      <c r="T21" s="290"/>
      <c r="U21" s="290"/>
      <c r="V21" s="291"/>
    </row>
    <row r="22" spans="2:32" ht="15.95" customHeight="1" x14ac:dyDescent="0.4">
      <c r="B22" s="252"/>
      <c r="C22" s="253"/>
      <c r="D22" s="253"/>
      <c r="E22" s="253"/>
      <c r="F22" s="253"/>
      <c r="G22" s="290"/>
      <c r="H22" s="290"/>
      <c r="I22" s="290"/>
      <c r="J22" s="290"/>
      <c r="K22" s="290"/>
      <c r="L22" s="290"/>
      <c r="M22" s="290"/>
      <c r="N22" s="290"/>
      <c r="O22" s="290"/>
      <c r="P22" s="290"/>
      <c r="Q22" s="290"/>
      <c r="R22" s="290"/>
      <c r="S22" s="290"/>
      <c r="T22" s="290"/>
      <c r="U22" s="290"/>
      <c r="V22" s="291"/>
    </row>
    <row r="23" spans="2:32" ht="15.95" customHeight="1" x14ac:dyDescent="0.4">
      <c r="B23" s="273" t="s">
        <v>55</v>
      </c>
      <c r="C23" s="253"/>
      <c r="D23" s="253"/>
      <c r="E23" s="253"/>
      <c r="F23" s="253"/>
      <c r="G23" s="284" t="str">
        <f>入力表!F27</f>
        <v>福島市</v>
      </c>
      <c r="H23" s="284"/>
      <c r="I23" s="284"/>
      <c r="J23" s="284"/>
      <c r="K23" s="284"/>
      <c r="L23" s="284"/>
      <c r="M23" s="284"/>
      <c r="N23" s="284"/>
      <c r="O23" s="284"/>
      <c r="P23" s="284"/>
      <c r="Q23" s="284"/>
      <c r="R23" s="284"/>
      <c r="S23" s="284"/>
      <c r="T23" s="284"/>
      <c r="U23" s="284"/>
      <c r="V23" s="296"/>
    </row>
    <row r="24" spans="2:32" ht="15.95" customHeight="1" x14ac:dyDescent="0.4">
      <c r="B24" s="252"/>
      <c r="C24" s="253"/>
      <c r="D24" s="253"/>
      <c r="E24" s="253"/>
      <c r="F24" s="253"/>
      <c r="G24" s="284"/>
      <c r="H24" s="284"/>
      <c r="I24" s="284"/>
      <c r="J24" s="284"/>
      <c r="K24" s="284"/>
      <c r="L24" s="284"/>
      <c r="M24" s="284"/>
      <c r="N24" s="284"/>
      <c r="O24" s="284"/>
      <c r="P24" s="284"/>
      <c r="Q24" s="284"/>
      <c r="R24" s="284"/>
      <c r="S24" s="284"/>
      <c r="T24" s="284"/>
      <c r="U24" s="284"/>
      <c r="V24" s="296"/>
    </row>
    <row r="25" spans="2:32" ht="30" customHeight="1" x14ac:dyDescent="0.4">
      <c r="B25" s="252" t="s">
        <v>8</v>
      </c>
      <c r="C25" s="253"/>
      <c r="D25" s="253"/>
      <c r="E25" s="253"/>
      <c r="F25" s="253"/>
      <c r="G25" s="254">
        <f>入力表!F57</f>
        <v>0</v>
      </c>
      <c r="H25" s="254"/>
      <c r="I25" s="255" t="s">
        <v>56</v>
      </c>
      <c r="J25" s="255"/>
      <c r="K25" s="256" t="s">
        <v>57</v>
      </c>
      <c r="L25" s="256"/>
      <c r="M25" s="256"/>
      <c r="N25" s="256"/>
      <c r="O25" s="257" t="str">
        <f>CONCATENATE(入力表!F29,"、",入力表!H29,"、",入力表!K29)</f>
        <v>、、</v>
      </c>
      <c r="P25" s="257"/>
      <c r="Q25" s="257"/>
      <c r="R25" s="257"/>
      <c r="S25" s="257"/>
      <c r="T25" s="257"/>
      <c r="U25" s="257"/>
      <c r="V25" s="258"/>
    </row>
    <row r="26" spans="2:32" ht="15.95" customHeight="1" x14ac:dyDescent="0.4">
      <c r="B26" s="273" t="s">
        <v>32</v>
      </c>
      <c r="C26" s="253"/>
      <c r="D26" s="253"/>
      <c r="E26" s="253"/>
      <c r="F26" s="253"/>
      <c r="G26" s="294">
        <f>SUM(R26:U29)</f>
        <v>0</v>
      </c>
      <c r="H26" s="294"/>
      <c r="I26" s="294"/>
      <c r="J26" s="294"/>
      <c r="K26" s="294"/>
      <c r="L26" s="294"/>
      <c r="M26" s="41" t="s">
        <v>9</v>
      </c>
      <c r="N26" s="59"/>
      <c r="O26" s="59"/>
      <c r="P26" s="59"/>
      <c r="Q26" s="59"/>
      <c r="R26" s="295">
        <f>入力表!U33</f>
        <v>0</v>
      </c>
      <c r="S26" s="295"/>
      <c r="T26" s="295"/>
      <c r="U26" s="295"/>
      <c r="V26" s="50" t="s">
        <v>37</v>
      </c>
      <c r="AE26" s="292"/>
      <c r="AF26" s="292"/>
    </row>
    <row r="27" spans="2:32" ht="15.95" customHeight="1" x14ac:dyDescent="0.4">
      <c r="B27" s="252"/>
      <c r="C27" s="253"/>
      <c r="D27" s="253"/>
      <c r="E27" s="253"/>
      <c r="F27" s="253"/>
      <c r="G27" s="294"/>
      <c r="H27" s="294"/>
      <c r="I27" s="294"/>
      <c r="J27" s="294"/>
      <c r="K27" s="294"/>
      <c r="L27" s="294"/>
      <c r="M27" s="41" t="s">
        <v>10</v>
      </c>
      <c r="N27" s="59"/>
      <c r="O27" s="59"/>
      <c r="P27" s="59"/>
      <c r="Q27" s="59"/>
      <c r="R27" s="271">
        <f>入力表!U35</f>
        <v>0</v>
      </c>
      <c r="S27" s="271"/>
      <c r="T27" s="271"/>
      <c r="U27" s="271"/>
      <c r="V27" s="50" t="s">
        <v>37</v>
      </c>
      <c r="AE27" s="292"/>
      <c r="AF27" s="292"/>
    </row>
    <row r="28" spans="2:32" ht="15.95" customHeight="1" x14ac:dyDescent="0.4">
      <c r="B28" s="252"/>
      <c r="C28" s="253"/>
      <c r="D28" s="253"/>
      <c r="E28" s="253"/>
      <c r="F28" s="253"/>
      <c r="G28" s="294"/>
      <c r="H28" s="294"/>
      <c r="I28" s="294"/>
      <c r="J28" s="294"/>
      <c r="K28" s="294"/>
      <c r="L28" s="294"/>
      <c r="M28" s="41" t="s">
        <v>11</v>
      </c>
      <c r="N28" s="59"/>
      <c r="O28" s="59"/>
      <c r="P28" s="59"/>
      <c r="Q28" s="59"/>
      <c r="R28" s="271">
        <f>入力表!U37</f>
        <v>0</v>
      </c>
      <c r="S28" s="271"/>
      <c r="T28" s="271"/>
      <c r="U28" s="271"/>
      <c r="V28" s="50" t="s">
        <v>37</v>
      </c>
    </row>
    <row r="29" spans="2:32" ht="15.95" customHeight="1" x14ac:dyDescent="0.4">
      <c r="B29" s="252"/>
      <c r="C29" s="253"/>
      <c r="D29" s="253"/>
      <c r="E29" s="253"/>
      <c r="F29" s="253"/>
      <c r="G29" s="294"/>
      <c r="H29" s="294"/>
      <c r="I29" s="294"/>
      <c r="J29" s="294"/>
      <c r="K29" s="294"/>
      <c r="L29" s="294"/>
      <c r="M29" s="41" t="s">
        <v>12</v>
      </c>
      <c r="N29" s="59"/>
      <c r="O29" s="59"/>
      <c r="P29" s="59"/>
      <c r="Q29" s="59"/>
      <c r="R29" s="271">
        <f>入力表!U39</f>
        <v>0</v>
      </c>
      <c r="S29" s="271"/>
      <c r="T29" s="271"/>
      <c r="U29" s="271"/>
      <c r="V29" s="50" t="s">
        <v>37</v>
      </c>
    </row>
    <row r="30" spans="2:32" ht="15.95" customHeight="1" x14ac:dyDescent="0.4">
      <c r="B30" s="261" t="s">
        <v>33</v>
      </c>
      <c r="C30" s="262"/>
      <c r="D30" s="262"/>
      <c r="E30" s="262"/>
      <c r="F30" s="262"/>
      <c r="G30" s="267">
        <f>SUM(R30:U33)</f>
        <v>0</v>
      </c>
      <c r="H30" s="267"/>
      <c r="I30" s="267"/>
      <c r="J30" s="267"/>
      <c r="K30" s="267"/>
      <c r="L30" s="267"/>
      <c r="M30" s="41" t="s">
        <v>9</v>
      </c>
      <c r="N30" s="59"/>
      <c r="O30" s="59"/>
      <c r="P30" s="59"/>
      <c r="Q30" s="59"/>
      <c r="R30" s="271">
        <f>入力表!U41</f>
        <v>0</v>
      </c>
      <c r="S30" s="271"/>
      <c r="T30" s="271"/>
      <c r="U30" s="271"/>
      <c r="V30" s="50" t="s">
        <v>37</v>
      </c>
    </row>
    <row r="31" spans="2:32" ht="15.95" customHeight="1" x14ac:dyDescent="0.4">
      <c r="B31" s="261"/>
      <c r="C31" s="262"/>
      <c r="D31" s="262"/>
      <c r="E31" s="262"/>
      <c r="F31" s="262"/>
      <c r="G31" s="267"/>
      <c r="H31" s="267"/>
      <c r="I31" s="267"/>
      <c r="J31" s="267"/>
      <c r="K31" s="267"/>
      <c r="L31" s="267"/>
      <c r="M31" s="41" t="s">
        <v>10</v>
      </c>
      <c r="N31" s="59"/>
      <c r="O31" s="59"/>
      <c r="P31" s="59"/>
      <c r="Q31" s="59"/>
      <c r="R31" s="271">
        <f>入力表!U43</f>
        <v>0</v>
      </c>
      <c r="S31" s="271"/>
      <c r="T31" s="271"/>
      <c r="U31" s="271"/>
      <c r="V31" s="50" t="s">
        <v>37</v>
      </c>
    </row>
    <row r="32" spans="2:32" ht="15.95" customHeight="1" x14ac:dyDescent="0.4">
      <c r="B32" s="261"/>
      <c r="C32" s="262"/>
      <c r="D32" s="262"/>
      <c r="E32" s="262"/>
      <c r="F32" s="262"/>
      <c r="G32" s="267"/>
      <c r="H32" s="267"/>
      <c r="I32" s="267"/>
      <c r="J32" s="267"/>
      <c r="K32" s="267"/>
      <c r="L32" s="267"/>
      <c r="M32" s="41" t="s">
        <v>11</v>
      </c>
      <c r="N32" s="59"/>
      <c r="O32" s="59"/>
      <c r="P32" s="59"/>
      <c r="Q32" s="59"/>
      <c r="R32" s="271">
        <f>入力表!U45</f>
        <v>0</v>
      </c>
      <c r="S32" s="271"/>
      <c r="T32" s="271"/>
      <c r="U32" s="271"/>
      <c r="V32" s="50" t="s">
        <v>37</v>
      </c>
    </row>
    <row r="33" spans="2:41" ht="15.95" customHeight="1" x14ac:dyDescent="0.4">
      <c r="B33" s="261"/>
      <c r="C33" s="262"/>
      <c r="D33" s="262"/>
      <c r="E33" s="262"/>
      <c r="F33" s="262"/>
      <c r="G33" s="267"/>
      <c r="H33" s="267"/>
      <c r="I33" s="267"/>
      <c r="J33" s="267"/>
      <c r="K33" s="267"/>
      <c r="L33" s="267"/>
      <c r="M33" s="41" t="s">
        <v>12</v>
      </c>
      <c r="N33" s="59"/>
      <c r="O33" s="59"/>
      <c r="P33" s="59"/>
      <c r="Q33" s="59"/>
      <c r="R33" s="271">
        <f>入力表!U47</f>
        <v>0</v>
      </c>
      <c r="S33" s="271"/>
      <c r="T33" s="271"/>
      <c r="U33" s="271"/>
      <c r="V33" s="50" t="s">
        <v>37</v>
      </c>
    </row>
    <row r="34" spans="2:41" ht="30" customHeight="1" x14ac:dyDescent="0.4">
      <c r="B34" s="261" t="s">
        <v>13</v>
      </c>
      <c r="C34" s="262"/>
      <c r="D34" s="262"/>
      <c r="E34" s="262"/>
      <c r="F34" s="262"/>
      <c r="G34" s="256" t="s">
        <v>38</v>
      </c>
      <c r="H34" s="256"/>
      <c r="I34" s="276" t="str">
        <f>入力表!F47</f>
        <v>令和　　年　　月　　日</v>
      </c>
      <c r="J34" s="276"/>
      <c r="K34" s="276"/>
      <c r="L34" s="276"/>
      <c r="M34" s="276"/>
      <c r="N34" s="276"/>
      <c r="O34" s="256" t="s">
        <v>39</v>
      </c>
      <c r="P34" s="256"/>
      <c r="Q34" s="276" t="str">
        <f>入力表!J47</f>
        <v>令和　　年　　月　　日</v>
      </c>
      <c r="R34" s="276"/>
      <c r="S34" s="276"/>
      <c r="T34" s="276"/>
      <c r="U34" s="276"/>
      <c r="V34" s="277"/>
    </row>
    <row r="35" spans="2:41" ht="15.95" customHeight="1" x14ac:dyDescent="0.4">
      <c r="B35" s="252" t="s">
        <v>14</v>
      </c>
      <c r="C35" s="253"/>
      <c r="D35" s="253"/>
      <c r="E35" s="253"/>
      <c r="F35" s="253"/>
      <c r="G35" s="23" t="s">
        <v>62</v>
      </c>
      <c r="H35" s="41" t="s">
        <v>15</v>
      </c>
      <c r="I35" s="59"/>
      <c r="J35" s="59"/>
      <c r="K35" s="59"/>
      <c r="L35" s="59"/>
      <c r="M35" s="59"/>
      <c r="N35" s="59"/>
      <c r="O35" s="59"/>
      <c r="P35" s="59"/>
      <c r="Q35" s="59"/>
      <c r="R35" s="59"/>
      <c r="S35" s="59"/>
      <c r="T35" s="59"/>
      <c r="U35" s="59"/>
      <c r="V35" s="61"/>
    </row>
    <row r="36" spans="2:41" ht="15.95" customHeight="1" x14ac:dyDescent="0.4">
      <c r="B36" s="252"/>
      <c r="C36" s="253"/>
      <c r="D36" s="253"/>
      <c r="E36" s="253"/>
      <c r="F36" s="253"/>
      <c r="G36" s="23" t="s">
        <v>62</v>
      </c>
      <c r="H36" s="41" t="s">
        <v>16</v>
      </c>
      <c r="I36" s="59"/>
      <c r="J36" s="59"/>
      <c r="K36" s="59"/>
      <c r="L36" s="59"/>
      <c r="M36" s="59"/>
      <c r="N36" s="59"/>
      <c r="O36" s="59"/>
      <c r="P36" s="59"/>
      <c r="Q36" s="59"/>
      <c r="R36" s="59"/>
      <c r="S36" s="59"/>
      <c r="T36" s="59"/>
      <c r="U36" s="59"/>
      <c r="V36" s="61"/>
    </row>
    <row r="37" spans="2:41" ht="15.95" customHeight="1" x14ac:dyDescent="0.4">
      <c r="B37" s="252"/>
      <c r="C37" s="253"/>
      <c r="D37" s="253"/>
      <c r="E37" s="253"/>
      <c r="F37" s="253"/>
      <c r="G37" s="23" t="s">
        <v>62</v>
      </c>
      <c r="H37" s="41" t="s">
        <v>17</v>
      </c>
      <c r="I37" s="59"/>
      <c r="J37" s="59"/>
      <c r="K37" s="59"/>
      <c r="L37" s="59"/>
      <c r="M37" s="59"/>
      <c r="N37" s="59"/>
      <c r="O37" s="59"/>
      <c r="P37" s="59"/>
      <c r="Q37" s="59"/>
      <c r="R37" s="59"/>
      <c r="S37" s="59"/>
      <c r="T37" s="59"/>
      <c r="U37" s="59"/>
      <c r="V37" s="61"/>
    </row>
    <row r="38" spans="2:41" ht="15.95" customHeight="1" x14ac:dyDescent="0.4">
      <c r="B38" s="252"/>
      <c r="C38" s="253"/>
      <c r="D38" s="253"/>
      <c r="E38" s="253"/>
      <c r="F38" s="253"/>
      <c r="G38" s="62"/>
      <c r="H38" s="41" t="s">
        <v>40</v>
      </c>
      <c r="I38" s="272" t="s">
        <v>42</v>
      </c>
      <c r="J38" s="272"/>
      <c r="K38" s="63" t="s">
        <v>45</v>
      </c>
      <c r="L38" s="272" t="s">
        <v>41</v>
      </c>
      <c r="M38" s="272"/>
      <c r="N38" s="63" t="s">
        <v>45</v>
      </c>
      <c r="O38" s="272" t="s">
        <v>43</v>
      </c>
      <c r="P38" s="272"/>
      <c r="Q38" s="63" t="s">
        <v>45</v>
      </c>
      <c r="R38" s="272" t="s">
        <v>58</v>
      </c>
      <c r="S38" s="272"/>
      <c r="T38" s="272"/>
      <c r="U38" s="272"/>
      <c r="V38" s="50" t="s">
        <v>44</v>
      </c>
    </row>
    <row r="39" spans="2:41" ht="15.95" customHeight="1" x14ac:dyDescent="0.4">
      <c r="B39" s="252"/>
      <c r="C39" s="253"/>
      <c r="D39" s="253"/>
      <c r="E39" s="253"/>
      <c r="F39" s="253"/>
      <c r="G39" s="23" t="s">
        <v>62</v>
      </c>
      <c r="H39" s="41" t="s">
        <v>18</v>
      </c>
      <c r="I39" s="59"/>
      <c r="J39" s="59"/>
      <c r="K39" s="59"/>
      <c r="L39" s="59"/>
      <c r="M39" s="59"/>
      <c r="N39" s="59"/>
      <c r="O39" s="59"/>
      <c r="P39" s="59"/>
      <c r="Q39" s="59"/>
      <c r="R39" s="59"/>
      <c r="S39" s="59"/>
      <c r="T39" s="59"/>
      <c r="U39" s="59"/>
      <c r="V39" s="61"/>
    </row>
    <row r="40" spans="2:41" ht="15.95" customHeight="1" x14ac:dyDescent="0.4">
      <c r="B40" s="252"/>
      <c r="C40" s="253"/>
      <c r="D40" s="253"/>
      <c r="E40" s="253"/>
      <c r="F40" s="253"/>
      <c r="G40" s="23" t="s">
        <v>62</v>
      </c>
      <c r="H40" s="41" t="s">
        <v>19</v>
      </c>
      <c r="I40" s="59"/>
      <c r="J40" s="59"/>
      <c r="K40" s="59"/>
      <c r="L40" s="59"/>
      <c r="M40" s="59"/>
      <c r="N40" s="59"/>
      <c r="O40" s="59"/>
      <c r="P40" s="59"/>
      <c r="Q40" s="59"/>
      <c r="R40" s="59"/>
      <c r="S40" s="59"/>
      <c r="T40" s="59"/>
      <c r="U40" s="59"/>
      <c r="V40" s="61"/>
    </row>
    <row r="41" spans="2:41" ht="15.95" customHeight="1" x14ac:dyDescent="0.4">
      <c r="B41" s="252"/>
      <c r="C41" s="253"/>
      <c r="D41" s="253"/>
      <c r="E41" s="253"/>
      <c r="F41" s="253"/>
      <c r="G41" s="23" t="s">
        <v>62</v>
      </c>
      <c r="H41" s="41" t="s">
        <v>20</v>
      </c>
      <c r="I41" s="59"/>
      <c r="J41" s="59"/>
      <c r="K41" s="59"/>
      <c r="L41" s="59"/>
      <c r="M41" s="59"/>
      <c r="N41" s="59"/>
      <c r="O41" s="59"/>
      <c r="P41" s="59"/>
      <c r="Q41" s="59"/>
      <c r="R41" s="59"/>
      <c r="S41" s="59"/>
      <c r="T41" s="59"/>
      <c r="U41" s="59"/>
      <c r="V41" s="61"/>
    </row>
    <row r="42" spans="2:41" ht="15.95" customHeight="1" x14ac:dyDescent="0.4">
      <c r="B42" s="252"/>
      <c r="C42" s="253"/>
      <c r="D42" s="253"/>
      <c r="E42" s="253"/>
      <c r="F42" s="253"/>
      <c r="G42" s="23" t="s">
        <v>62</v>
      </c>
      <c r="H42" s="41" t="s">
        <v>21</v>
      </c>
      <c r="I42" s="59"/>
      <c r="J42" s="59"/>
      <c r="K42" s="59"/>
      <c r="L42" s="59"/>
      <c r="M42" s="59"/>
      <c r="N42" s="59"/>
      <c r="O42" s="59"/>
      <c r="P42" s="59"/>
      <c r="Q42" s="59"/>
      <c r="R42" s="59"/>
      <c r="S42" s="59"/>
      <c r="T42" s="59"/>
      <c r="U42" s="59"/>
      <c r="V42" s="61"/>
    </row>
    <row r="43" spans="2:41" ht="15.95" customHeight="1" x14ac:dyDescent="0.4">
      <c r="B43" s="252"/>
      <c r="C43" s="253"/>
      <c r="D43" s="253"/>
      <c r="E43" s="253"/>
      <c r="F43" s="253"/>
      <c r="G43" s="23" t="s">
        <v>62</v>
      </c>
      <c r="H43" s="41" t="s">
        <v>22</v>
      </c>
      <c r="I43" s="59"/>
      <c r="J43" s="59"/>
      <c r="K43" s="59"/>
      <c r="L43" s="59"/>
      <c r="M43" s="59"/>
      <c r="N43" s="59"/>
      <c r="O43" s="59"/>
      <c r="P43" s="59"/>
      <c r="Q43" s="59"/>
      <c r="R43" s="59"/>
      <c r="S43" s="59"/>
      <c r="T43" s="59"/>
      <c r="U43" s="59"/>
      <c r="V43" s="61"/>
    </row>
    <row r="44" spans="2:41" ht="15.95" customHeight="1" x14ac:dyDescent="0.4">
      <c r="B44" s="252"/>
      <c r="C44" s="253"/>
      <c r="D44" s="253"/>
      <c r="E44" s="253"/>
      <c r="F44" s="253"/>
      <c r="G44" s="23" t="s">
        <v>62</v>
      </c>
      <c r="H44" s="41" t="s">
        <v>59</v>
      </c>
      <c r="I44" s="59"/>
      <c r="J44" s="59"/>
      <c r="K44" s="59"/>
      <c r="L44" s="59"/>
      <c r="M44" s="59"/>
      <c r="N44" s="59"/>
      <c r="O44" s="59"/>
      <c r="P44" s="59"/>
      <c r="Q44" s="59"/>
      <c r="R44" s="59"/>
      <c r="S44" s="59"/>
      <c r="T44" s="59"/>
      <c r="U44" s="59"/>
      <c r="V44" s="61"/>
    </row>
    <row r="45" spans="2:41" ht="15.95" customHeight="1" x14ac:dyDescent="0.4">
      <c r="B45" s="252"/>
      <c r="C45" s="253"/>
      <c r="D45" s="253"/>
      <c r="E45" s="253"/>
      <c r="F45" s="253"/>
      <c r="G45" s="23" t="s">
        <v>62</v>
      </c>
      <c r="H45" s="41" t="s">
        <v>23</v>
      </c>
      <c r="I45" s="59"/>
      <c r="J45" s="59"/>
      <c r="K45" s="270"/>
      <c r="L45" s="270"/>
      <c r="M45" s="270"/>
      <c r="N45" s="270"/>
      <c r="O45" s="270"/>
      <c r="P45" s="270"/>
      <c r="Q45" s="270"/>
      <c r="R45" s="270"/>
      <c r="S45" s="270"/>
      <c r="T45" s="270"/>
      <c r="U45" s="270"/>
      <c r="V45" s="61" t="s">
        <v>44</v>
      </c>
    </row>
    <row r="46" spans="2:41" ht="15.95" customHeight="1" x14ac:dyDescent="0.4">
      <c r="B46" s="252"/>
      <c r="C46" s="253"/>
      <c r="D46" s="253"/>
      <c r="E46" s="253"/>
      <c r="F46" s="253"/>
      <c r="G46" s="23" t="s">
        <v>60</v>
      </c>
      <c r="H46" s="41" t="s">
        <v>24</v>
      </c>
      <c r="I46" s="59"/>
      <c r="J46" s="270"/>
      <c r="K46" s="270"/>
      <c r="L46" s="270"/>
      <c r="M46" s="270"/>
      <c r="N46" s="270"/>
      <c r="O46" s="270"/>
      <c r="P46" s="270"/>
      <c r="Q46" s="270"/>
      <c r="R46" s="270"/>
      <c r="S46" s="270"/>
      <c r="T46" s="270"/>
      <c r="U46" s="270"/>
      <c r="V46" s="61" t="s">
        <v>44</v>
      </c>
      <c r="AA46" s="280" t="s">
        <v>268</v>
      </c>
      <c r="AB46" s="280"/>
      <c r="AC46" s="280"/>
      <c r="AD46" s="280"/>
      <c r="AE46" s="280"/>
      <c r="AF46" s="280"/>
      <c r="AG46" s="280"/>
      <c r="AH46" s="280"/>
      <c r="AI46" s="280"/>
      <c r="AJ46" s="280"/>
      <c r="AK46" s="280"/>
      <c r="AL46" s="280"/>
      <c r="AM46" s="280"/>
      <c r="AN46" s="280"/>
      <c r="AO46" s="280"/>
    </row>
    <row r="47" spans="2:41" ht="15.95" customHeight="1" thickBot="1" x14ac:dyDescent="0.45">
      <c r="B47" s="274"/>
      <c r="C47" s="275"/>
      <c r="D47" s="275"/>
      <c r="E47" s="275"/>
      <c r="F47" s="275"/>
      <c r="G47" s="23" t="s">
        <v>60</v>
      </c>
      <c r="H47" s="51" t="s">
        <v>25</v>
      </c>
      <c r="I47" s="64"/>
      <c r="J47" s="64"/>
      <c r="K47" s="64"/>
      <c r="L47" s="64"/>
      <c r="M47" s="64"/>
      <c r="N47" s="64"/>
      <c r="O47" s="64"/>
      <c r="P47" s="64"/>
      <c r="Q47" s="64"/>
      <c r="R47" s="64"/>
      <c r="S47" s="64"/>
      <c r="T47" s="64"/>
      <c r="U47" s="64"/>
      <c r="V47" s="65"/>
      <c r="AA47" s="280"/>
      <c r="AB47" s="280"/>
      <c r="AC47" s="280"/>
      <c r="AD47" s="280"/>
      <c r="AE47" s="280"/>
      <c r="AF47" s="280"/>
      <c r="AG47" s="280"/>
      <c r="AH47" s="280"/>
      <c r="AI47" s="280"/>
      <c r="AJ47" s="280"/>
      <c r="AK47" s="280"/>
      <c r="AL47" s="280"/>
      <c r="AM47" s="280"/>
      <c r="AN47" s="280"/>
      <c r="AO47" s="280"/>
    </row>
    <row r="48" spans="2:41" s="2" customFormat="1" ht="15.95" customHeight="1" x14ac:dyDescent="0.4">
      <c r="B48" s="244" t="s">
        <v>26</v>
      </c>
      <c r="C48" s="245"/>
      <c r="D48" s="245"/>
      <c r="E48" s="245"/>
      <c r="F48" s="245"/>
      <c r="G48" s="245" t="s">
        <v>46</v>
      </c>
      <c r="H48" s="245"/>
      <c r="I48" s="245"/>
      <c r="J48" s="265"/>
      <c r="K48" s="265"/>
      <c r="L48" s="265" t="s">
        <v>48</v>
      </c>
      <c r="M48" s="265"/>
      <c r="N48" s="265"/>
      <c r="O48" s="265"/>
      <c r="P48" s="265" t="s">
        <v>54</v>
      </c>
      <c r="Q48" s="265"/>
      <c r="R48" s="265"/>
      <c r="S48" s="265"/>
      <c r="T48" s="265"/>
      <c r="U48" s="265"/>
      <c r="V48" s="268"/>
      <c r="AA48" s="281"/>
      <c r="AB48" s="281"/>
      <c r="AC48" s="281"/>
      <c r="AD48" s="281"/>
      <c r="AE48" s="281"/>
      <c r="AF48" s="281"/>
      <c r="AG48" s="281"/>
      <c r="AH48" s="281"/>
      <c r="AI48" s="281"/>
      <c r="AJ48" s="281"/>
      <c r="AK48" s="281"/>
      <c r="AL48" s="281"/>
      <c r="AM48" s="281"/>
      <c r="AN48" s="281"/>
      <c r="AO48" s="281"/>
    </row>
    <row r="49" spans="2:23" s="2" customFormat="1" ht="15.95" customHeight="1" x14ac:dyDescent="0.4">
      <c r="B49" s="246"/>
      <c r="C49" s="247"/>
      <c r="D49" s="247"/>
      <c r="E49" s="247"/>
      <c r="F49" s="247"/>
      <c r="G49" s="247"/>
      <c r="H49" s="247"/>
      <c r="I49" s="247"/>
      <c r="J49" s="266"/>
      <c r="K49" s="266"/>
      <c r="L49" s="266"/>
      <c r="M49" s="266"/>
      <c r="N49" s="266"/>
      <c r="O49" s="266"/>
      <c r="P49" s="266"/>
      <c r="Q49" s="266"/>
      <c r="R49" s="266"/>
      <c r="S49" s="266"/>
      <c r="T49" s="266"/>
      <c r="U49" s="266"/>
      <c r="V49" s="269"/>
    </row>
    <row r="50" spans="2:23" s="2" customFormat="1" ht="15.95" customHeight="1" x14ac:dyDescent="0.4">
      <c r="B50" s="246"/>
      <c r="C50" s="247"/>
      <c r="D50" s="247"/>
      <c r="E50" s="247"/>
      <c r="F50" s="247"/>
      <c r="G50" s="247" t="s">
        <v>47</v>
      </c>
      <c r="H50" s="247"/>
      <c r="I50" s="247"/>
      <c r="J50" s="247"/>
      <c r="K50" s="247"/>
      <c r="L50" s="263" t="s">
        <v>49</v>
      </c>
      <c r="M50" s="263"/>
      <c r="N50" s="263"/>
      <c r="O50" s="54" t="s">
        <v>51</v>
      </c>
      <c r="P50" s="54"/>
      <c r="Q50" s="54"/>
      <c r="R50" s="54"/>
      <c r="S50" s="54"/>
      <c r="T50" s="54"/>
      <c r="U50" s="54"/>
      <c r="V50" s="55"/>
    </row>
    <row r="51" spans="2:23" s="2" customFormat="1" ht="15.95" customHeight="1" x14ac:dyDescent="0.4">
      <c r="B51" s="246"/>
      <c r="C51" s="247"/>
      <c r="D51" s="247"/>
      <c r="E51" s="247"/>
      <c r="F51" s="247"/>
      <c r="G51" s="66"/>
      <c r="H51" s="66"/>
      <c r="I51" s="66"/>
      <c r="J51" s="66"/>
      <c r="K51" s="66"/>
      <c r="L51" s="263" t="s">
        <v>50</v>
      </c>
      <c r="M51" s="263"/>
      <c r="N51" s="263"/>
      <c r="O51" s="54" t="s">
        <v>52</v>
      </c>
      <c r="P51" s="54"/>
      <c r="Q51" s="54"/>
      <c r="R51" s="54"/>
      <c r="S51" s="54"/>
      <c r="T51" s="54"/>
      <c r="U51" s="54"/>
      <c r="V51" s="55"/>
    </row>
    <row r="52" spans="2:23" s="2" customFormat="1" ht="15.95" customHeight="1" x14ac:dyDescent="0.4">
      <c r="B52" s="248"/>
      <c r="C52" s="249"/>
      <c r="D52" s="249"/>
      <c r="E52" s="249"/>
      <c r="F52" s="249"/>
      <c r="G52" s="67"/>
      <c r="H52" s="67"/>
      <c r="I52" s="67"/>
      <c r="J52" s="67"/>
      <c r="K52" s="67"/>
      <c r="L52" s="264" t="s">
        <v>10</v>
      </c>
      <c r="M52" s="264"/>
      <c r="N52" s="264"/>
      <c r="O52" s="57" t="s">
        <v>53</v>
      </c>
      <c r="P52" s="57"/>
      <c r="Q52" s="57"/>
      <c r="R52" s="57"/>
      <c r="S52" s="57"/>
      <c r="T52" s="57"/>
      <c r="U52" s="57"/>
      <c r="V52" s="58"/>
    </row>
    <row r="53" spans="2:23" ht="15.95" customHeight="1" x14ac:dyDescent="0.4">
      <c r="W53" s="5"/>
    </row>
  </sheetData>
  <sheetProtection formatCells="0" formatColumns="0" formatRows="0" insertColumns="0" insertRows="0" deleteColumns="0" deleteRows="0" selectLockedCells="1"/>
  <mergeCells count="64">
    <mergeCell ref="K16:L16"/>
    <mergeCell ref="M15:V15"/>
    <mergeCell ref="M16:V16"/>
    <mergeCell ref="N17:V17"/>
    <mergeCell ref="G26:L29"/>
    <mergeCell ref="R26:U26"/>
    <mergeCell ref="R27:U27"/>
    <mergeCell ref="G23:V24"/>
    <mergeCell ref="C2:E2"/>
    <mergeCell ref="C4:E4"/>
    <mergeCell ref="AA46:AO48"/>
    <mergeCell ref="B9:V10"/>
    <mergeCell ref="M13:V13"/>
    <mergeCell ref="M14:V14"/>
    <mergeCell ref="K15:L15"/>
    <mergeCell ref="K13:L13"/>
    <mergeCell ref="B21:F22"/>
    <mergeCell ref="B23:F24"/>
    <mergeCell ref="N19:V20"/>
    <mergeCell ref="J19:M20"/>
    <mergeCell ref="G19:H20"/>
    <mergeCell ref="G21:V22"/>
    <mergeCell ref="AE26:AF26"/>
    <mergeCell ref="AE27:AF27"/>
    <mergeCell ref="B26:F29"/>
    <mergeCell ref="B30:F33"/>
    <mergeCell ref="B34:F34"/>
    <mergeCell ref="B35:F47"/>
    <mergeCell ref="R28:U28"/>
    <mergeCell ref="R29:U29"/>
    <mergeCell ref="R30:U30"/>
    <mergeCell ref="R31:U31"/>
    <mergeCell ref="R32:U32"/>
    <mergeCell ref="G34:H34"/>
    <mergeCell ref="O34:P34"/>
    <mergeCell ref="I34:N34"/>
    <mergeCell ref="Q34:V34"/>
    <mergeCell ref="I38:J38"/>
    <mergeCell ref="L38:M38"/>
    <mergeCell ref="O38:P38"/>
    <mergeCell ref="G30:L33"/>
    <mergeCell ref="U48:V49"/>
    <mergeCell ref="K45:U45"/>
    <mergeCell ref="J46:U46"/>
    <mergeCell ref="G50:K50"/>
    <mergeCell ref="L50:N50"/>
    <mergeCell ref="R33:U33"/>
    <mergeCell ref="R38:U38"/>
    <mergeCell ref="B48:F52"/>
    <mergeCell ref="B18:V18"/>
    <mergeCell ref="B12:V12"/>
    <mergeCell ref="B25:F25"/>
    <mergeCell ref="G25:H25"/>
    <mergeCell ref="I25:J25"/>
    <mergeCell ref="K25:N25"/>
    <mergeCell ref="O25:V25"/>
    <mergeCell ref="B19:D20"/>
    <mergeCell ref="E19:F20"/>
    <mergeCell ref="L51:N51"/>
    <mergeCell ref="L52:N52"/>
    <mergeCell ref="G48:I49"/>
    <mergeCell ref="J48:K49"/>
    <mergeCell ref="L48:O49"/>
    <mergeCell ref="P48:T49"/>
  </mergeCells>
  <phoneticPr fontId="2"/>
  <dataValidations count="2">
    <dataValidation imeMode="hiragana" allowBlank="1" showInputMessage="1" showErrorMessage="1" sqref="B8:B9 C8:V8 M13 K13 K14:M14 J19 B30 B34:B35 N19 I19:I20 G23 G21 G26 G30 G34 O26:O34 M26:N33 P26:Q33 C21:F25 V26:V33 G48 J35:J37 M35:M37 P35:XFD37 Q38:R38 P39:U44 N35:O44 M39:M44 L35:L44 K35:K45 K47 H35:I47 G50:G1048576 K15:K17 H51:K1048576 J39:J48 M51:N1048576 M47:O47 L50:L1048576 O50:XFD1048576 Q47:T47 L47:L48 P47:P48 U47:U48 B53:F1048576 B48 V11 T11 C11:P11 R11 B21:B26 AF28:AF34 AA38:AA46 V38:Z47 AB38:AO45 AF9:AF25 AG8:XFD34 M15:M17 C13:J17 AA49:AO49 B11:B19 W48:Z49 AP38:XFD49 W8:Z34 C3:G3 AA11:AE34" xr:uid="{B45ED14C-9661-4F39-946D-B8CB929AFC6E}"/>
    <dataValidation imeMode="off" allowBlank="1" showInputMessage="1" showErrorMessage="1" sqref="Q11 S11 U11 N17:V17 G19:H20 G25:H25 R26:U33 I34:N34 Q34:V34" xr:uid="{CE79FA0E-D0DB-433E-9F5D-251CF974251D}"/>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ignoredErrors>
    <ignoredError sqref="R26:U33" unlockedFormula="1"/>
  </ignoredErrors>
  <drawing r:id="rId2"/>
  <picture r:id="rId3"/>
  <extLst>
    <ext xmlns:x14="http://schemas.microsoft.com/office/spreadsheetml/2009/9/main" uri="{CCE6A557-97BC-4b89-ADB6-D9C93CAAB3DF}">
      <x14:dataValidations xmlns:xm="http://schemas.microsoft.com/office/excel/2006/main" count="1">
        <x14:dataValidation type="list" imeMode="hiragana" allowBlank="1" showInputMessage="1" showErrorMessage="1" xr:uid="{728A2BB7-7249-4781-8E55-2D204215BDC0}">
          <x14:formula1>
            <xm:f>Sheet2!$B$2:$B$4</xm:f>
          </x14:formula1>
          <xm:sqref>G35:G37 G39:G47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B82C9-F4D2-4394-A91C-094BA3AACC4B}">
  <sheetPr>
    <tabColor rgb="FF92D050"/>
  </sheetPr>
  <dimension ref="A1:U25"/>
  <sheetViews>
    <sheetView showGridLines="0" showRowColHeaders="0" zoomScaleNormal="100" workbookViewId="0"/>
  </sheetViews>
  <sheetFormatPr defaultColWidth="3.625" defaultRowHeight="24.95" customHeight="1" x14ac:dyDescent="0.4"/>
  <cols>
    <col min="1" max="1" width="7.25" style="7" customWidth="1"/>
    <col min="2" max="16384" width="3.625" style="7"/>
  </cols>
  <sheetData>
    <row r="1" spans="1:20" ht="49.5" customHeight="1" x14ac:dyDescent="0.4">
      <c r="A1" s="26"/>
    </row>
    <row r="2" spans="1:20" ht="24.95" customHeight="1" x14ac:dyDescent="0.4">
      <c r="B2" s="305" t="s">
        <v>16</v>
      </c>
      <c r="C2" s="305"/>
      <c r="D2" s="305"/>
      <c r="E2" s="305"/>
      <c r="F2" s="305"/>
      <c r="G2" s="305"/>
      <c r="H2" s="305"/>
      <c r="I2" s="305"/>
      <c r="J2" s="305"/>
      <c r="K2" s="305"/>
      <c r="L2" s="305"/>
      <c r="M2" s="305"/>
      <c r="N2" s="305"/>
      <c r="O2" s="305"/>
      <c r="P2" s="305"/>
      <c r="Q2" s="305"/>
      <c r="R2" s="305"/>
      <c r="S2" s="305"/>
      <c r="T2" s="305"/>
    </row>
    <row r="3" spans="1:20" ht="24.95" customHeight="1" x14ac:dyDescent="0.4">
      <c r="B3" s="68"/>
      <c r="C3" s="68"/>
      <c r="D3" s="68"/>
      <c r="E3" s="68"/>
      <c r="F3" s="68"/>
      <c r="G3" s="68"/>
      <c r="H3" s="68"/>
      <c r="I3" s="68"/>
      <c r="J3" s="68"/>
      <c r="K3" s="68"/>
      <c r="L3" s="68"/>
      <c r="M3" s="68"/>
      <c r="N3" s="68"/>
      <c r="O3" s="68"/>
      <c r="P3" s="68"/>
      <c r="Q3" s="68"/>
      <c r="R3" s="68"/>
      <c r="S3" s="68"/>
      <c r="T3" s="68"/>
    </row>
    <row r="4" spans="1:20" ht="24.95" customHeight="1" x14ac:dyDescent="0.15">
      <c r="B4" s="69" t="s">
        <v>277</v>
      </c>
      <c r="C4" s="68"/>
      <c r="D4" s="68"/>
      <c r="E4" s="68"/>
      <c r="F4" s="68"/>
      <c r="G4" s="68"/>
      <c r="H4" s="68"/>
      <c r="I4" s="68"/>
      <c r="J4" s="68"/>
      <c r="K4" s="68"/>
      <c r="L4" s="68"/>
      <c r="M4" s="68"/>
      <c r="N4" s="68"/>
      <c r="O4" s="68"/>
      <c r="P4" s="68"/>
      <c r="Q4" s="68"/>
      <c r="R4" s="68"/>
      <c r="S4" s="68"/>
      <c r="T4" s="70" t="s">
        <v>71</v>
      </c>
    </row>
    <row r="5" spans="1:20" ht="24.95" customHeight="1" x14ac:dyDescent="0.4">
      <c r="B5" s="304" t="s">
        <v>72</v>
      </c>
      <c r="C5" s="304"/>
      <c r="D5" s="304"/>
      <c r="E5" s="304"/>
      <c r="F5" s="304"/>
      <c r="G5" s="304" t="s">
        <v>73</v>
      </c>
      <c r="H5" s="304"/>
      <c r="I5" s="304"/>
      <c r="J5" s="304"/>
      <c r="K5" s="304"/>
      <c r="L5" s="304" t="s">
        <v>74</v>
      </c>
      <c r="M5" s="304"/>
      <c r="N5" s="304"/>
      <c r="O5" s="304"/>
      <c r="P5" s="304"/>
      <c r="Q5" s="304"/>
      <c r="R5" s="304"/>
      <c r="S5" s="304"/>
      <c r="T5" s="304"/>
    </row>
    <row r="6" spans="1:20" ht="24.95" customHeight="1" x14ac:dyDescent="0.15">
      <c r="B6" s="297" t="s">
        <v>83</v>
      </c>
      <c r="C6" s="297"/>
      <c r="D6" s="297"/>
      <c r="E6" s="297"/>
      <c r="F6" s="297"/>
      <c r="G6" s="298">
        <f>SUM(入力表!U41:U47)</f>
        <v>0</v>
      </c>
      <c r="H6" s="298"/>
      <c r="I6" s="298"/>
      <c r="J6" s="298"/>
      <c r="K6" s="298"/>
      <c r="L6" s="299"/>
      <c r="M6" s="299"/>
      <c r="N6" s="299"/>
      <c r="O6" s="299"/>
      <c r="P6" s="299"/>
      <c r="Q6" s="299"/>
      <c r="R6" s="299"/>
      <c r="S6" s="299"/>
      <c r="T6" s="299"/>
    </row>
    <row r="7" spans="1:20" ht="24.95" customHeight="1" x14ac:dyDescent="0.15">
      <c r="B7" s="297" t="s">
        <v>84</v>
      </c>
      <c r="C7" s="297"/>
      <c r="D7" s="297"/>
      <c r="E7" s="297"/>
      <c r="F7" s="297"/>
      <c r="G7" s="298">
        <f>G13-G6</f>
        <v>0</v>
      </c>
      <c r="H7" s="298"/>
      <c r="I7" s="298"/>
      <c r="J7" s="298"/>
      <c r="K7" s="298"/>
      <c r="L7" s="299"/>
      <c r="M7" s="299"/>
      <c r="N7" s="299"/>
      <c r="O7" s="299"/>
      <c r="P7" s="299"/>
      <c r="Q7" s="299"/>
      <c r="R7" s="299"/>
      <c r="S7" s="299"/>
      <c r="T7" s="299"/>
    </row>
    <row r="8" spans="1:20" ht="24.95" customHeight="1" x14ac:dyDescent="0.15">
      <c r="B8" s="297"/>
      <c r="C8" s="297"/>
      <c r="D8" s="297"/>
      <c r="E8" s="297"/>
      <c r="F8" s="297"/>
      <c r="G8" s="298"/>
      <c r="H8" s="298"/>
      <c r="I8" s="298"/>
      <c r="J8" s="298"/>
      <c r="K8" s="298"/>
      <c r="L8" s="299"/>
      <c r="M8" s="299"/>
      <c r="N8" s="299"/>
      <c r="O8" s="299"/>
      <c r="P8" s="299"/>
      <c r="Q8" s="299"/>
      <c r="R8" s="299"/>
      <c r="S8" s="299"/>
      <c r="T8" s="299"/>
    </row>
    <row r="9" spans="1:20" ht="24.95" customHeight="1" x14ac:dyDescent="0.15">
      <c r="B9" s="297"/>
      <c r="C9" s="297"/>
      <c r="D9" s="297"/>
      <c r="E9" s="297"/>
      <c r="F9" s="297"/>
      <c r="G9" s="298"/>
      <c r="H9" s="298"/>
      <c r="I9" s="298"/>
      <c r="J9" s="298"/>
      <c r="K9" s="298"/>
      <c r="L9" s="299"/>
      <c r="M9" s="299"/>
      <c r="N9" s="299"/>
      <c r="O9" s="299"/>
      <c r="P9" s="299"/>
      <c r="Q9" s="299"/>
      <c r="R9" s="299"/>
      <c r="S9" s="299"/>
      <c r="T9" s="299"/>
    </row>
    <row r="10" spans="1:20" ht="24.95" customHeight="1" x14ac:dyDescent="0.15">
      <c r="B10" s="297"/>
      <c r="C10" s="297"/>
      <c r="D10" s="297"/>
      <c r="E10" s="297"/>
      <c r="F10" s="297"/>
      <c r="G10" s="298"/>
      <c r="H10" s="298"/>
      <c r="I10" s="298"/>
      <c r="J10" s="298"/>
      <c r="K10" s="298"/>
      <c r="L10" s="299"/>
      <c r="M10" s="299"/>
      <c r="N10" s="299"/>
      <c r="O10" s="299"/>
      <c r="P10" s="299"/>
      <c r="Q10" s="299"/>
      <c r="R10" s="299"/>
      <c r="S10" s="299"/>
      <c r="T10" s="299"/>
    </row>
    <row r="11" spans="1:20" ht="24.95" customHeight="1" x14ac:dyDescent="0.15">
      <c r="B11" s="297"/>
      <c r="C11" s="297"/>
      <c r="D11" s="297"/>
      <c r="E11" s="297"/>
      <c r="F11" s="297"/>
      <c r="G11" s="298"/>
      <c r="H11" s="298"/>
      <c r="I11" s="298"/>
      <c r="J11" s="298"/>
      <c r="K11" s="298"/>
      <c r="L11" s="299"/>
      <c r="M11" s="299"/>
      <c r="N11" s="299"/>
      <c r="O11" s="299"/>
      <c r="P11" s="299"/>
      <c r="Q11" s="299"/>
      <c r="R11" s="299"/>
      <c r="S11" s="299"/>
      <c r="T11" s="299"/>
    </row>
    <row r="12" spans="1:20" ht="24.95" customHeight="1" x14ac:dyDescent="0.15">
      <c r="B12" s="297"/>
      <c r="C12" s="297"/>
      <c r="D12" s="297"/>
      <c r="E12" s="297"/>
      <c r="F12" s="297"/>
      <c r="G12" s="298"/>
      <c r="H12" s="298"/>
      <c r="I12" s="298"/>
      <c r="J12" s="298"/>
      <c r="K12" s="298"/>
      <c r="L12" s="299"/>
      <c r="M12" s="299"/>
      <c r="N12" s="299"/>
      <c r="O12" s="299"/>
      <c r="P12" s="299"/>
      <c r="Q12" s="299"/>
      <c r="R12" s="299"/>
      <c r="S12" s="299"/>
      <c r="T12" s="299"/>
    </row>
    <row r="13" spans="1:20" ht="24.95" customHeight="1" x14ac:dyDescent="0.15">
      <c r="B13" s="300" t="s">
        <v>82</v>
      </c>
      <c r="C13" s="300"/>
      <c r="D13" s="300"/>
      <c r="E13" s="300"/>
      <c r="F13" s="300"/>
      <c r="G13" s="298">
        <f>SUM(入力表!U33:U39)</f>
        <v>0</v>
      </c>
      <c r="H13" s="298"/>
      <c r="I13" s="298"/>
      <c r="J13" s="298"/>
      <c r="K13" s="298"/>
      <c r="L13" s="301"/>
      <c r="M13" s="301"/>
      <c r="N13" s="301"/>
      <c r="O13" s="301"/>
      <c r="P13" s="301"/>
      <c r="Q13" s="301"/>
      <c r="R13" s="301"/>
      <c r="S13" s="301"/>
      <c r="T13" s="301"/>
    </row>
    <row r="14" spans="1:20" ht="24.95" customHeight="1" x14ac:dyDescent="0.15">
      <c r="B14" s="71"/>
      <c r="C14" s="71"/>
      <c r="D14" s="71"/>
      <c r="E14" s="71"/>
      <c r="F14" s="71"/>
      <c r="G14" s="72"/>
      <c r="H14" s="72"/>
      <c r="I14" s="72"/>
      <c r="J14" s="72"/>
      <c r="K14" s="72"/>
      <c r="L14" s="73"/>
      <c r="M14" s="73"/>
      <c r="N14" s="73"/>
      <c r="O14" s="73"/>
      <c r="P14" s="73"/>
      <c r="Q14" s="73"/>
      <c r="R14" s="73"/>
      <c r="S14" s="73"/>
      <c r="T14" s="73"/>
    </row>
    <row r="15" spans="1:20" ht="24.95" customHeight="1" x14ac:dyDescent="0.15">
      <c r="B15" s="69" t="s">
        <v>278</v>
      </c>
      <c r="C15" s="68"/>
      <c r="D15" s="68"/>
      <c r="E15" s="68"/>
      <c r="F15" s="68"/>
      <c r="G15" s="68"/>
      <c r="H15" s="68"/>
      <c r="I15" s="68"/>
      <c r="J15" s="68"/>
      <c r="K15" s="68"/>
      <c r="L15" s="68"/>
      <c r="M15" s="68"/>
      <c r="N15" s="68"/>
      <c r="O15" s="68"/>
      <c r="P15" s="68"/>
      <c r="Q15" s="68"/>
      <c r="R15" s="68"/>
      <c r="S15" s="68"/>
      <c r="T15" s="70" t="s">
        <v>71</v>
      </c>
    </row>
    <row r="16" spans="1:20" ht="24.95" customHeight="1" x14ac:dyDescent="0.4">
      <c r="B16" s="304" t="s">
        <v>72</v>
      </c>
      <c r="C16" s="304"/>
      <c r="D16" s="304"/>
      <c r="E16" s="304"/>
      <c r="F16" s="304"/>
      <c r="G16" s="304" t="s">
        <v>73</v>
      </c>
      <c r="H16" s="304"/>
      <c r="I16" s="304"/>
      <c r="J16" s="304"/>
      <c r="K16" s="304"/>
      <c r="L16" s="304" t="s">
        <v>74</v>
      </c>
      <c r="M16" s="304"/>
      <c r="N16" s="304"/>
      <c r="O16" s="304"/>
      <c r="P16" s="304"/>
      <c r="Q16" s="304"/>
      <c r="R16" s="304"/>
      <c r="S16" s="304"/>
      <c r="T16" s="304"/>
    </row>
    <row r="17" spans="2:21" ht="24.95" customHeight="1" x14ac:dyDescent="0.15">
      <c r="B17" s="297" t="s">
        <v>75</v>
      </c>
      <c r="C17" s="297"/>
      <c r="D17" s="297"/>
      <c r="E17" s="297"/>
      <c r="F17" s="297"/>
      <c r="G17" s="298">
        <f>入力表!U57</f>
        <v>0</v>
      </c>
      <c r="H17" s="298"/>
      <c r="I17" s="298"/>
      <c r="J17" s="298"/>
      <c r="K17" s="298"/>
      <c r="L17" s="299" t="s">
        <v>76</v>
      </c>
      <c r="M17" s="299"/>
      <c r="N17" s="299"/>
      <c r="O17" s="299"/>
      <c r="P17" s="299"/>
      <c r="Q17" s="299"/>
      <c r="R17" s="299"/>
      <c r="S17" s="299"/>
      <c r="T17" s="299"/>
    </row>
    <row r="18" spans="2:21" ht="24.95" customHeight="1" x14ac:dyDescent="0.15">
      <c r="B18" s="297"/>
      <c r="C18" s="297"/>
      <c r="D18" s="297"/>
      <c r="E18" s="297"/>
      <c r="F18" s="297"/>
      <c r="G18" s="298">
        <f>入力表!U59</f>
        <v>0</v>
      </c>
      <c r="H18" s="298"/>
      <c r="I18" s="298"/>
      <c r="J18" s="298"/>
      <c r="K18" s="298"/>
      <c r="L18" s="299" t="s">
        <v>77</v>
      </c>
      <c r="M18" s="299"/>
      <c r="N18" s="299"/>
      <c r="O18" s="299"/>
      <c r="P18" s="299"/>
      <c r="Q18" s="299"/>
      <c r="R18" s="299"/>
      <c r="S18" s="299"/>
      <c r="T18" s="299"/>
    </row>
    <row r="19" spans="2:21" ht="24.95" customHeight="1" x14ac:dyDescent="0.15">
      <c r="B19" s="297"/>
      <c r="C19" s="297"/>
      <c r="D19" s="297"/>
      <c r="E19" s="297"/>
      <c r="F19" s="297"/>
      <c r="G19" s="298">
        <f>入力表!U61</f>
        <v>0</v>
      </c>
      <c r="H19" s="298"/>
      <c r="I19" s="298"/>
      <c r="J19" s="298"/>
      <c r="K19" s="298"/>
      <c r="L19" s="299" t="s">
        <v>78</v>
      </c>
      <c r="M19" s="299"/>
      <c r="N19" s="299"/>
      <c r="O19" s="299"/>
      <c r="P19" s="299"/>
      <c r="Q19" s="299"/>
      <c r="R19" s="299"/>
      <c r="S19" s="299"/>
      <c r="T19" s="299"/>
    </row>
    <row r="20" spans="2:21" ht="24.95" customHeight="1" x14ac:dyDescent="0.15">
      <c r="B20" s="297"/>
      <c r="C20" s="297"/>
      <c r="D20" s="297"/>
      <c r="E20" s="297"/>
      <c r="F20" s="297"/>
      <c r="G20" s="298">
        <f>入力表!U65</f>
        <v>0</v>
      </c>
      <c r="H20" s="298"/>
      <c r="I20" s="298"/>
      <c r="J20" s="298"/>
      <c r="K20" s="298"/>
      <c r="L20" s="299" t="s">
        <v>79</v>
      </c>
      <c r="M20" s="299"/>
      <c r="N20" s="299"/>
      <c r="O20" s="299"/>
      <c r="P20" s="299"/>
      <c r="Q20" s="299"/>
      <c r="R20" s="299"/>
      <c r="S20" s="299"/>
      <c r="T20" s="299"/>
    </row>
    <row r="21" spans="2:21" ht="24.95" customHeight="1" x14ac:dyDescent="0.15">
      <c r="B21" s="297"/>
      <c r="C21" s="297"/>
      <c r="D21" s="297"/>
      <c r="E21" s="297"/>
      <c r="F21" s="297"/>
      <c r="G21" s="298">
        <f>入力表!E39</f>
        <v>0</v>
      </c>
      <c r="H21" s="298"/>
      <c r="I21" s="298"/>
      <c r="J21" s="298"/>
      <c r="K21" s="298"/>
      <c r="L21" s="299" t="s">
        <v>80</v>
      </c>
      <c r="M21" s="299"/>
      <c r="N21" s="299"/>
      <c r="O21" s="299"/>
      <c r="P21" s="299"/>
      <c r="Q21" s="299"/>
      <c r="R21" s="299"/>
      <c r="S21" s="299"/>
      <c r="T21" s="299"/>
    </row>
    <row r="22" spans="2:21" ht="24.95" customHeight="1" x14ac:dyDescent="0.15">
      <c r="B22" s="297"/>
      <c r="C22" s="297"/>
      <c r="D22" s="297"/>
      <c r="E22" s="297"/>
      <c r="F22" s="297"/>
      <c r="G22" s="298">
        <f>入力表!E43</f>
        <v>0</v>
      </c>
      <c r="H22" s="298"/>
      <c r="I22" s="298"/>
      <c r="J22" s="298"/>
      <c r="K22" s="298"/>
      <c r="L22" s="302" t="s">
        <v>241</v>
      </c>
      <c r="M22" s="303"/>
      <c r="N22" s="303"/>
      <c r="O22" s="303"/>
      <c r="P22" s="303"/>
      <c r="Q22" s="303"/>
      <c r="R22" s="303"/>
      <c r="S22" s="303"/>
      <c r="T22" s="303"/>
    </row>
    <row r="23" spans="2:21" ht="24.95" customHeight="1" x14ac:dyDescent="0.15">
      <c r="B23" s="299"/>
      <c r="C23" s="299"/>
      <c r="D23" s="299"/>
      <c r="E23" s="299"/>
      <c r="F23" s="299"/>
      <c r="G23" s="298">
        <f>入力表!U69</f>
        <v>0</v>
      </c>
      <c r="H23" s="298"/>
      <c r="I23" s="298"/>
      <c r="J23" s="298"/>
      <c r="K23" s="298"/>
      <c r="L23" s="299" t="s">
        <v>81</v>
      </c>
      <c r="M23" s="299"/>
      <c r="N23" s="299"/>
      <c r="O23" s="299"/>
      <c r="P23" s="299"/>
      <c r="Q23" s="299"/>
      <c r="R23" s="299"/>
      <c r="S23" s="299"/>
      <c r="T23" s="299"/>
    </row>
    <row r="24" spans="2:21" ht="24.95" customHeight="1" x14ac:dyDescent="0.15">
      <c r="B24" s="300" t="s">
        <v>82</v>
      </c>
      <c r="C24" s="300"/>
      <c r="D24" s="300"/>
      <c r="E24" s="300"/>
      <c r="F24" s="300"/>
      <c r="G24" s="298">
        <f>SUM(G17:K23)</f>
        <v>0</v>
      </c>
      <c r="H24" s="298"/>
      <c r="I24" s="298"/>
      <c r="J24" s="298"/>
      <c r="K24" s="298"/>
      <c r="L24" s="301"/>
      <c r="M24" s="301"/>
      <c r="N24" s="301"/>
      <c r="O24" s="301"/>
      <c r="P24" s="301"/>
      <c r="Q24" s="301"/>
      <c r="R24" s="301"/>
      <c r="S24" s="301"/>
      <c r="T24" s="301"/>
    </row>
    <row r="25" spans="2:21" ht="24.95" customHeight="1" x14ac:dyDescent="0.4">
      <c r="U25" s="26"/>
    </row>
  </sheetData>
  <sheetProtection sheet="1" objects="1" scenarios="1" formatCells="0" formatColumns="0" formatRows="0" insertColumns="0" insertRows="0" insertHyperlinks="0" deleteColumns="0" deleteRows="0" selectLockedCells="1" sort="0"/>
  <mergeCells count="49">
    <mergeCell ref="B24:F24"/>
    <mergeCell ref="G24:K24"/>
    <mergeCell ref="L24:T24"/>
    <mergeCell ref="B2:T2"/>
    <mergeCell ref="B16:F16"/>
    <mergeCell ref="G16:K16"/>
    <mergeCell ref="L16:T16"/>
    <mergeCell ref="B17:F23"/>
    <mergeCell ref="G17:K17"/>
    <mergeCell ref="L17:T17"/>
    <mergeCell ref="G18:K18"/>
    <mergeCell ref="L18:T18"/>
    <mergeCell ref="G19:K19"/>
    <mergeCell ref="G21:K21"/>
    <mergeCell ref="L21:T21"/>
    <mergeCell ref="G22:K22"/>
    <mergeCell ref="L22:T22"/>
    <mergeCell ref="G23:K23"/>
    <mergeCell ref="L23:T23"/>
    <mergeCell ref="B5:F5"/>
    <mergeCell ref="G5:K5"/>
    <mergeCell ref="L5:T5"/>
    <mergeCell ref="L19:T19"/>
    <mergeCell ref="G20:K20"/>
    <mergeCell ref="L20:T20"/>
    <mergeCell ref="B6:F6"/>
    <mergeCell ref="G6:K6"/>
    <mergeCell ref="L6:T6"/>
    <mergeCell ref="B7:F7"/>
    <mergeCell ref="G7:K7"/>
    <mergeCell ref="L7:T7"/>
    <mergeCell ref="B8:F8"/>
    <mergeCell ref="G8:K8"/>
    <mergeCell ref="L8:T8"/>
    <mergeCell ref="B9:F9"/>
    <mergeCell ref="G9:K9"/>
    <mergeCell ref="L9:T9"/>
    <mergeCell ref="B10:F10"/>
    <mergeCell ref="G10:K10"/>
    <mergeCell ref="L10:T10"/>
    <mergeCell ref="B11:F11"/>
    <mergeCell ref="G11:K11"/>
    <mergeCell ref="L11:T11"/>
    <mergeCell ref="B12:F12"/>
    <mergeCell ref="G12:K12"/>
    <mergeCell ref="L12:T12"/>
    <mergeCell ref="B13:F13"/>
    <mergeCell ref="G13:K13"/>
    <mergeCell ref="L13:T13"/>
  </mergeCells>
  <phoneticPr fontId="2"/>
  <dataValidations count="2">
    <dataValidation imeMode="off" allowBlank="1" showInputMessage="1" showErrorMessage="1" sqref="G17:K24 G6:K14" xr:uid="{D78A0115-A764-480C-85BC-FBF41C86E4F9}"/>
    <dataValidation imeMode="hiragana" allowBlank="1" showInputMessage="1" showErrorMessage="1" sqref="B2:B3 H4:K4 G4:G5 L4:L14 C15:XFD1048576 B4:B17 B24:B1048576 C4:F4 U2:XFD3 U4:XFD14 C3:T3 M4:T4" xr:uid="{248DC4BF-0188-4872-9DAB-B2BACD917564}"/>
  </dataValidations>
  <printOptions horizontalCentered="1"/>
  <pageMargins left="1.1811023622047245" right="1.1811023622047245" top="1.1811023622047245" bottom="1.1811023622047245" header="0.31496062992125984" footer="0.31496062992125984"/>
  <pageSetup paperSize="9" orientation="portrait" blackAndWhite="1" r:id="rId1"/>
  <drawing r:id="rId2"/>
  <picture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40935-A944-46B2-AD94-656EFFF2A663}">
  <sheetPr>
    <tabColor rgb="FF92D050"/>
  </sheetPr>
  <dimension ref="A1:AB58"/>
  <sheetViews>
    <sheetView showGridLines="0" showRowColHeaders="0" showZeros="0" zoomScaleNormal="100" workbookViewId="0"/>
  </sheetViews>
  <sheetFormatPr defaultColWidth="2.625" defaultRowHeight="24.95" customHeight="1" x14ac:dyDescent="0.4"/>
  <cols>
    <col min="1" max="1" width="6.125" style="3" customWidth="1"/>
    <col min="2" max="2" width="4.125" style="10" bestFit="1" customWidth="1"/>
    <col min="3" max="16384" width="2.625" style="3"/>
  </cols>
  <sheetData>
    <row r="1" spans="1:28" ht="24.95" customHeight="1" x14ac:dyDescent="0.4">
      <c r="A1" s="9"/>
      <c r="B1" s="3" t="s">
        <v>85</v>
      </c>
      <c r="C1" s="10"/>
    </row>
    <row r="2" spans="1:28" ht="24.95" customHeight="1" x14ac:dyDescent="0.4">
      <c r="B2" s="3"/>
      <c r="C2" s="278"/>
      <c r="D2" s="278"/>
      <c r="E2" s="278"/>
      <c r="G2" s="11" t="s">
        <v>87</v>
      </c>
    </row>
    <row r="3" spans="1:28" ht="24.95" customHeight="1" x14ac:dyDescent="0.4">
      <c r="B3" s="3"/>
      <c r="G3" s="11"/>
    </row>
    <row r="4" spans="1:28" ht="24.95" customHeight="1" x14ac:dyDescent="0.4">
      <c r="B4" s="3"/>
      <c r="C4" s="279"/>
      <c r="D4" s="279"/>
      <c r="E4" s="279"/>
      <c r="G4" s="11" t="s">
        <v>276</v>
      </c>
    </row>
    <row r="5" spans="1:28" ht="24.95" customHeight="1" x14ac:dyDescent="0.4">
      <c r="B5" s="3"/>
      <c r="C5" s="10"/>
    </row>
    <row r="6" spans="1:28" ht="24.95" customHeight="1" x14ac:dyDescent="0.4">
      <c r="B6" s="3"/>
      <c r="C6" s="10"/>
    </row>
    <row r="7" spans="1:28" ht="24.95" customHeight="1" x14ac:dyDescent="0.4">
      <c r="B7" s="306" t="s">
        <v>86</v>
      </c>
      <c r="C7" s="306"/>
      <c r="D7" s="306"/>
      <c r="E7" s="306"/>
      <c r="F7" s="306"/>
      <c r="G7" s="306"/>
      <c r="H7" s="306"/>
      <c r="I7" s="306"/>
      <c r="J7" s="306"/>
      <c r="K7" s="306"/>
      <c r="L7" s="306"/>
      <c r="M7" s="306"/>
      <c r="N7" s="306"/>
      <c r="O7" s="306"/>
      <c r="P7" s="306"/>
      <c r="Q7" s="306"/>
      <c r="R7" s="306"/>
      <c r="S7" s="306"/>
      <c r="T7" s="306"/>
      <c r="U7" s="306"/>
      <c r="V7" s="306"/>
      <c r="W7" s="306"/>
      <c r="X7" s="306"/>
      <c r="Y7" s="306"/>
      <c r="Z7" s="306"/>
      <c r="AA7" s="306"/>
      <c r="AB7" s="306"/>
    </row>
    <row r="8" spans="1:28" ht="24.95" customHeight="1" x14ac:dyDescent="0.4">
      <c r="B8" s="74"/>
      <c r="C8" s="74"/>
      <c r="D8" s="74"/>
      <c r="E8" s="74"/>
      <c r="F8" s="74"/>
      <c r="G8" s="74"/>
      <c r="H8" s="74"/>
      <c r="I8" s="74"/>
      <c r="J8" s="74"/>
      <c r="K8" s="74"/>
      <c r="L8" s="74"/>
      <c r="M8" s="74"/>
      <c r="N8" s="74"/>
      <c r="O8" s="74"/>
      <c r="P8" s="74"/>
      <c r="Q8" s="74"/>
      <c r="R8" s="74"/>
      <c r="S8" s="74"/>
      <c r="T8" s="74"/>
      <c r="U8" s="74"/>
      <c r="V8" s="74"/>
      <c r="W8" s="74"/>
      <c r="X8" s="74"/>
      <c r="Y8" s="74"/>
      <c r="Z8" s="74"/>
      <c r="AA8" s="74"/>
      <c r="AB8" s="74"/>
    </row>
    <row r="9" spans="1:28" ht="24.95" customHeight="1" x14ac:dyDescent="0.4">
      <c r="B9" s="75"/>
      <c r="C9" s="41"/>
      <c r="D9" s="41"/>
      <c r="E9" s="41"/>
      <c r="F9" s="41"/>
      <c r="G9" s="41"/>
      <c r="H9" s="41"/>
      <c r="I9" s="41"/>
      <c r="J9" s="41"/>
      <c r="K9" s="41"/>
      <c r="L9" s="41"/>
      <c r="M9" s="41"/>
      <c r="N9" s="41"/>
      <c r="O9" s="41"/>
      <c r="P9" s="41"/>
      <c r="Q9" s="41"/>
      <c r="R9" s="41"/>
      <c r="S9" s="97" t="str">
        <f>入力表!F11</f>
        <v>令和</v>
      </c>
      <c r="T9" s="307"/>
      <c r="U9" s="307"/>
      <c r="V9" s="42" t="s">
        <v>29</v>
      </c>
      <c r="W9" s="307"/>
      <c r="X9" s="307"/>
      <c r="Y9" s="42" t="s">
        <v>28</v>
      </c>
      <c r="Z9" s="307"/>
      <c r="AA9" s="307"/>
      <c r="AB9" s="42" t="s">
        <v>27</v>
      </c>
    </row>
    <row r="10" spans="1:28" ht="24.95" customHeight="1" x14ac:dyDescent="0.4">
      <c r="B10" s="478" t="str">
        <f>交付申請書!B12</f>
        <v>　福島市上下水道事業管理者　様</v>
      </c>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row>
    <row r="11" spans="1:28" ht="15.95" customHeight="1" x14ac:dyDescent="0.4">
      <c r="B11" s="75"/>
      <c r="C11" s="41"/>
      <c r="D11" s="41"/>
      <c r="E11" s="41"/>
      <c r="F11" s="41"/>
      <c r="G11" s="41"/>
      <c r="H11" s="41"/>
      <c r="I11" s="41"/>
      <c r="J11" s="41"/>
      <c r="K11" s="41"/>
      <c r="L11" s="41"/>
      <c r="M11" s="41"/>
      <c r="N11" s="308" t="s">
        <v>2</v>
      </c>
      <c r="O11" s="308"/>
      <c r="P11" s="309">
        <f>入力表!F15</f>
        <v>0</v>
      </c>
      <c r="Q11" s="309"/>
      <c r="R11" s="309"/>
      <c r="S11" s="309"/>
      <c r="T11" s="309"/>
      <c r="U11" s="309"/>
      <c r="V11" s="309"/>
      <c r="W11" s="309"/>
      <c r="X11" s="309"/>
      <c r="Y11" s="309"/>
      <c r="Z11" s="309"/>
      <c r="AA11" s="309"/>
      <c r="AB11" s="309"/>
    </row>
    <row r="12" spans="1:28" ht="15.95" customHeight="1" x14ac:dyDescent="0.4">
      <c r="B12" s="75"/>
      <c r="C12" s="41"/>
      <c r="D12" s="41"/>
      <c r="E12" s="41"/>
      <c r="F12" s="41"/>
      <c r="G12" s="41"/>
      <c r="H12" s="41"/>
      <c r="I12" s="41"/>
      <c r="J12" s="41"/>
      <c r="K12" s="310" t="s">
        <v>88</v>
      </c>
      <c r="L12" s="310"/>
      <c r="M12" s="310"/>
      <c r="N12" s="41"/>
      <c r="O12" s="41"/>
      <c r="P12" s="309">
        <f>入力表!F17</f>
        <v>0</v>
      </c>
      <c r="Q12" s="309"/>
      <c r="R12" s="309"/>
      <c r="S12" s="309"/>
      <c r="T12" s="309"/>
      <c r="U12" s="309"/>
      <c r="V12" s="309"/>
      <c r="W12" s="309"/>
      <c r="X12" s="309"/>
      <c r="Y12" s="309"/>
      <c r="Z12" s="309"/>
      <c r="AA12" s="309"/>
      <c r="AB12" s="309"/>
    </row>
    <row r="13" spans="1:28" ht="15.95" customHeight="1" x14ac:dyDescent="0.4">
      <c r="B13" s="75"/>
      <c r="C13" s="41"/>
      <c r="D13" s="41"/>
      <c r="E13" s="41"/>
      <c r="F13" s="41"/>
      <c r="G13" s="41"/>
      <c r="H13" s="41"/>
      <c r="I13" s="41"/>
      <c r="J13" s="41"/>
      <c r="K13" s="41"/>
      <c r="L13" s="41"/>
      <c r="M13" s="41"/>
      <c r="N13" s="308" t="s">
        <v>4</v>
      </c>
      <c r="O13" s="308"/>
      <c r="P13" s="309">
        <f>入力表!F23</f>
        <v>0</v>
      </c>
      <c r="Q13" s="309"/>
      <c r="R13" s="309"/>
      <c r="S13" s="309"/>
      <c r="T13" s="309"/>
      <c r="U13" s="309"/>
      <c r="V13" s="309"/>
      <c r="W13" s="309"/>
      <c r="X13" s="309"/>
      <c r="Y13" s="309"/>
      <c r="Z13" s="309"/>
      <c r="AA13" s="309"/>
      <c r="AB13" s="309"/>
    </row>
    <row r="14" spans="1:28" ht="15.95" customHeight="1" x14ac:dyDescent="0.4">
      <c r="B14" s="75"/>
      <c r="C14" s="41"/>
      <c r="D14" s="41"/>
      <c r="E14" s="41"/>
      <c r="F14" s="41"/>
      <c r="G14" s="41"/>
      <c r="H14" s="41"/>
      <c r="I14" s="41"/>
      <c r="J14" s="41"/>
      <c r="K14" s="41"/>
      <c r="L14" s="41"/>
      <c r="M14" s="41"/>
      <c r="N14" s="42"/>
      <c r="O14" s="42"/>
      <c r="P14" s="309"/>
      <c r="Q14" s="309"/>
      <c r="R14" s="309"/>
      <c r="S14" s="309"/>
      <c r="T14" s="309"/>
      <c r="U14" s="309"/>
      <c r="V14" s="309"/>
      <c r="W14" s="309"/>
      <c r="X14" s="309"/>
      <c r="Y14" s="309"/>
      <c r="Z14" s="309"/>
      <c r="AA14" s="309"/>
      <c r="AB14" s="309"/>
    </row>
    <row r="15" spans="1:28" ht="24.95" customHeight="1" thickBot="1" x14ac:dyDescent="0.45">
      <c r="B15" s="311" t="s">
        <v>89</v>
      </c>
      <c r="C15" s="311"/>
      <c r="D15" s="311"/>
      <c r="E15" s="311"/>
      <c r="F15" s="311"/>
      <c r="G15" s="311"/>
      <c r="H15" s="311"/>
      <c r="I15" s="311"/>
      <c r="J15" s="311"/>
      <c r="K15" s="311"/>
      <c r="L15" s="311"/>
      <c r="M15" s="311"/>
      <c r="N15" s="311"/>
      <c r="O15" s="311"/>
      <c r="P15" s="311"/>
      <c r="Q15" s="311"/>
      <c r="R15" s="311"/>
      <c r="S15" s="311"/>
      <c r="T15" s="311"/>
      <c r="U15" s="41"/>
      <c r="V15" s="41"/>
      <c r="W15" s="41"/>
      <c r="X15" s="41"/>
      <c r="Y15" s="41"/>
      <c r="Z15" s="41"/>
      <c r="AA15" s="41"/>
      <c r="AB15" s="41"/>
    </row>
    <row r="16" spans="1:28" ht="24.95" customHeight="1" x14ac:dyDescent="0.4">
      <c r="B16" s="76">
        <v>1</v>
      </c>
      <c r="C16" s="312" t="s">
        <v>90</v>
      </c>
      <c r="D16" s="312"/>
      <c r="E16" s="312"/>
      <c r="F16" s="312"/>
      <c r="G16" s="312"/>
      <c r="H16" s="312"/>
      <c r="I16" s="312"/>
      <c r="J16" s="313" t="str">
        <f>入力表!F27</f>
        <v>福島市</v>
      </c>
      <c r="K16" s="314"/>
      <c r="L16" s="314"/>
      <c r="M16" s="314"/>
      <c r="N16" s="314"/>
      <c r="O16" s="314"/>
      <c r="P16" s="314"/>
      <c r="Q16" s="314"/>
      <c r="R16" s="314"/>
      <c r="S16" s="314"/>
      <c r="T16" s="314"/>
      <c r="U16" s="314"/>
      <c r="V16" s="314"/>
      <c r="W16" s="314"/>
      <c r="X16" s="314"/>
      <c r="Y16" s="314"/>
      <c r="Z16" s="314"/>
      <c r="AA16" s="314"/>
      <c r="AB16" s="315"/>
    </row>
    <row r="17" spans="2:28" ht="15.95" customHeight="1" x14ac:dyDescent="0.4">
      <c r="B17" s="316">
        <v>2</v>
      </c>
      <c r="C17" s="317" t="s">
        <v>91</v>
      </c>
      <c r="D17" s="317"/>
      <c r="E17" s="317"/>
      <c r="F17" s="317"/>
      <c r="G17" s="317"/>
      <c r="H17" s="317"/>
      <c r="I17" s="317"/>
      <c r="J17" s="308" t="s">
        <v>92</v>
      </c>
      <c r="K17" s="308"/>
      <c r="L17" s="308"/>
      <c r="M17" s="308"/>
      <c r="N17" s="308"/>
      <c r="O17" s="308"/>
      <c r="P17" s="308"/>
      <c r="Q17" s="318">
        <f>入力表!F51</f>
        <v>0</v>
      </c>
      <c r="R17" s="318"/>
      <c r="S17" s="318"/>
      <c r="T17" s="318"/>
      <c r="U17" s="318"/>
      <c r="V17" s="318"/>
      <c r="W17" s="318"/>
      <c r="X17" s="318"/>
      <c r="Y17" s="318"/>
      <c r="Z17" s="318"/>
      <c r="AA17" s="318"/>
      <c r="AB17" s="319"/>
    </row>
    <row r="18" spans="2:28" ht="15.95" customHeight="1" x14ac:dyDescent="0.4">
      <c r="B18" s="316"/>
      <c r="C18" s="317"/>
      <c r="D18" s="317"/>
      <c r="E18" s="317"/>
      <c r="F18" s="317"/>
      <c r="G18" s="317"/>
      <c r="H18" s="317"/>
      <c r="I18" s="317"/>
      <c r="J18" s="308"/>
      <c r="K18" s="308"/>
      <c r="L18" s="308"/>
      <c r="M18" s="308"/>
      <c r="N18" s="308"/>
      <c r="O18" s="308"/>
      <c r="P18" s="308"/>
      <c r="Q18" s="318">
        <f>入力表!F53</f>
        <v>0</v>
      </c>
      <c r="R18" s="318"/>
      <c r="S18" s="318"/>
      <c r="T18" s="318"/>
      <c r="U18" s="318"/>
      <c r="V18" s="318"/>
      <c r="W18" s="318"/>
      <c r="X18" s="318"/>
      <c r="Y18" s="318"/>
      <c r="Z18" s="318"/>
      <c r="AA18" s="318"/>
      <c r="AB18" s="319"/>
    </row>
    <row r="19" spans="2:28" ht="24.95" customHeight="1" x14ac:dyDescent="0.4">
      <c r="B19" s="316"/>
      <c r="C19" s="317"/>
      <c r="D19" s="317"/>
      <c r="E19" s="317"/>
      <c r="F19" s="317"/>
      <c r="G19" s="317"/>
      <c r="H19" s="317"/>
      <c r="I19" s="317"/>
      <c r="J19" s="317" t="s">
        <v>93</v>
      </c>
      <c r="K19" s="317"/>
      <c r="L19" s="317"/>
      <c r="M19" s="317"/>
      <c r="N19" s="317"/>
      <c r="O19" s="317"/>
      <c r="P19" s="317"/>
      <c r="Q19" s="320" t="str">
        <f>CONCATENATE("型",入力表!H55)</f>
        <v>型</v>
      </c>
      <c r="R19" s="320"/>
      <c r="S19" s="320"/>
      <c r="T19" s="320"/>
      <c r="U19" s="320"/>
      <c r="V19" s="320"/>
      <c r="W19" s="320"/>
      <c r="X19" s="320"/>
      <c r="Y19" s="320"/>
      <c r="Z19" s="320"/>
      <c r="AA19" s="320"/>
      <c r="AB19" s="321"/>
    </row>
    <row r="20" spans="2:28" ht="24.95" customHeight="1" x14ac:dyDescent="0.4">
      <c r="B20" s="316"/>
      <c r="C20" s="317"/>
      <c r="D20" s="317"/>
      <c r="E20" s="317"/>
      <c r="F20" s="317"/>
      <c r="G20" s="317"/>
      <c r="H20" s="317"/>
      <c r="I20" s="317"/>
      <c r="J20" s="317" t="s">
        <v>94</v>
      </c>
      <c r="K20" s="317"/>
      <c r="L20" s="317"/>
      <c r="M20" s="317"/>
      <c r="N20" s="317"/>
      <c r="O20" s="317"/>
      <c r="P20" s="317"/>
      <c r="Q20" s="323">
        <f>入力表!F57</f>
        <v>0</v>
      </c>
      <c r="R20" s="323"/>
      <c r="S20" s="323"/>
      <c r="T20" s="323"/>
      <c r="U20" s="324" t="s">
        <v>56</v>
      </c>
      <c r="V20" s="324"/>
      <c r="W20" s="324"/>
      <c r="X20" s="324"/>
      <c r="Y20" s="324"/>
      <c r="Z20" s="324"/>
      <c r="AA20" s="324"/>
      <c r="AB20" s="325"/>
    </row>
    <row r="21" spans="2:28" ht="24.95" customHeight="1" x14ac:dyDescent="0.4">
      <c r="B21" s="77">
        <v>3</v>
      </c>
      <c r="C21" s="317" t="s">
        <v>95</v>
      </c>
      <c r="D21" s="317"/>
      <c r="E21" s="317"/>
      <c r="F21" s="317"/>
      <c r="G21" s="317"/>
      <c r="H21" s="317"/>
      <c r="I21" s="317"/>
      <c r="J21" s="323">
        <f>入力表!F59</f>
        <v>0</v>
      </c>
      <c r="K21" s="323"/>
      <c r="L21" s="323"/>
      <c r="M21" s="41" t="s">
        <v>96</v>
      </c>
      <c r="N21" s="41"/>
      <c r="O21" s="41"/>
      <c r="P21" s="41"/>
      <c r="Q21" s="41"/>
      <c r="R21" s="41"/>
      <c r="S21" s="41"/>
      <c r="T21" s="41"/>
      <c r="U21" s="323">
        <f>入力表!F57</f>
        <v>0</v>
      </c>
      <c r="V21" s="323"/>
      <c r="W21" s="41" t="s">
        <v>97</v>
      </c>
      <c r="X21" s="41"/>
      <c r="Y21" s="41"/>
      <c r="Z21" s="41"/>
      <c r="AA21" s="41"/>
      <c r="AB21" s="50"/>
    </row>
    <row r="22" spans="2:28" ht="24.95" customHeight="1" x14ac:dyDescent="0.4">
      <c r="B22" s="316">
        <v>4</v>
      </c>
      <c r="C22" s="317" t="s">
        <v>98</v>
      </c>
      <c r="D22" s="317"/>
      <c r="E22" s="317"/>
      <c r="F22" s="317"/>
      <c r="G22" s="317"/>
      <c r="H22" s="317"/>
      <c r="I22" s="317"/>
      <c r="J22" s="42" t="str">
        <f>IF(L23&gt;0,"１","①")</f>
        <v>①</v>
      </c>
      <c r="K22" s="41" t="s">
        <v>100</v>
      </c>
      <c r="L22" s="41"/>
      <c r="M22" s="41"/>
      <c r="N22" s="41"/>
      <c r="O22" s="41"/>
      <c r="P22" s="41"/>
      <c r="Q22" s="41"/>
      <c r="R22" s="41"/>
      <c r="S22" s="41"/>
      <c r="T22" s="41"/>
      <c r="U22" s="41"/>
      <c r="V22" s="41"/>
      <c r="W22" s="41"/>
      <c r="X22" s="41"/>
      <c r="Y22" s="41"/>
      <c r="Z22" s="41"/>
      <c r="AA22" s="41"/>
      <c r="AB22" s="50"/>
    </row>
    <row r="23" spans="2:28" ht="24.95" customHeight="1" x14ac:dyDescent="0.4">
      <c r="B23" s="316"/>
      <c r="C23" s="344"/>
      <c r="D23" s="344"/>
      <c r="E23" s="344"/>
      <c r="F23" s="344"/>
      <c r="G23" s="344"/>
      <c r="H23" s="344"/>
      <c r="I23" s="344"/>
      <c r="J23" s="42">
        <f>IF(L23&gt;0,"②",2)</f>
        <v>2</v>
      </c>
      <c r="K23" s="41" t="s">
        <v>40</v>
      </c>
      <c r="L23" s="326">
        <f>入力表!F63</f>
        <v>0</v>
      </c>
      <c r="M23" s="326"/>
      <c r="N23" s="326"/>
      <c r="O23" s="326"/>
      <c r="P23" s="326"/>
      <c r="Q23" s="326"/>
      <c r="R23" s="326"/>
      <c r="S23" s="326"/>
      <c r="T23" s="41" t="s">
        <v>102</v>
      </c>
      <c r="U23" s="41"/>
      <c r="V23" s="41"/>
      <c r="W23" s="41"/>
      <c r="X23" s="41"/>
      <c r="Y23" s="41"/>
      <c r="Z23" s="41"/>
      <c r="AA23" s="41"/>
      <c r="AB23" s="50"/>
    </row>
    <row r="24" spans="2:28" ht="24.95" customHeight="1" x14ac:dyDescent="0.15">
      <c r="B24" s="77">
        <v>5</v>
      </c>
      <c r="C24" s="327" t="s">
        <v>103</v>
      </c>
      <c r="D24" s="327"/>
      <c r="E24" s="327"/>
      <c r="F24" s="327"/>
      <c r="G24" s="327"/>
      <c r="H24" s="327"/>
      <c r="I24" s="327"/>
      <c r="J24" s="328">
        <f>入力表!F65</f>
        <v>0</v>
      </c>
      <c r="K24" s="328"/>
      <c r="L24" s="328"/>
      <c r="M24" s="328"/>
      <c r="N24" s="48" t="s">
        <v>104</v>
      </c>
      <c r="O24" s="66" t="s">
        <v>105</v>
      </c>
      <c r="P24" s="48"/>
      <c r="Q24" s="48"/>
      <c r="R24" s="48"/>
      <c r="S24" s="48"/>
      <c r="T24" s="48"/>
      <c r="U24" s="48"/>
      <c r="V24" s="48"/>
      <c r="W24" s="322">
        <f>入力表!F67</f>
        <v>0</v>
      </c>
      <c r="X24" s="322"/>
      <c r="Y24" s="322"/>
      <c r="Z24" s="48" t="s">
        <v>104</v>
      </c>
      <c r="AA24" s="78" t="s">
        <v>44</v>
      </c>
      <c r="AB24" s="49"/>
    </row>
    <row r="25" spans="2:28" ht="18" customHeight="1" x14ac:dyDescent="0.4">
      <c r="B25" s="331" t="s">
        <v>106</v>
      </c>
      <c r="C25" s="317" t="s">
        <v>107</v>
      </c>
      <c r="D25" s="317"/>
      <c r="E25" s="317"/>
      <c r="F25" s="317"/>
      <c r="G25" s="317"/>
      <c r="H25" s="317"/>
      <c r="I25" s="317"/>
      <c r="J25" s="42"/>
      <c r="K25" s="41"/>
      <c r="L25" s="41"/>
      <c r="M25" s="41"/>
      <c r="N25" s="41"/>
      <c r="O25" s="41"/>
      <c r="P25" s="41"/>
      <c r="Q25" s="41"/>
      <c r="R25" s="41"/>
      <c r="S25" s="41"/>
      <c r="T25" s="41"/>
      <c r="U25" s="41"/>
      <c r="V25" s="41"/>
      <c r="W25" s="41"/>
      <c r="X25" s="41"/>
      <c r="Y25" s="41"/>
      <c r="Z25" s="41"/>
      <c r="AA25" s="41"/>
      <c r="AB25" s="50"/>
    </row>
    <row r="26" spans="2:28" ht="18" customHeight="1" x14ac:dyDescent="0.4">
      <c r="B26" s="316"/>
      <c r="C26" s="317"/>
      <c r="D26" s="317"/>
      <c r="E26" s="317"/>
      <c r="F26" s="317"/>
      <c r="G26" s="317"/>
      <c r="H26" s="317"/>
      <c r="I26" s="317"/>
      <c r="J26" s="42"/>
      <c r="K26" s="41">
        <f>入力表!F69</f>
        <v>0</v>
      </c>
      <c r="L26" s="41"/>
      <c r="M26" s="41"/>
      <c r="N26" s="41"/>
      <c r="O26" s="41"/>
      <c r="P26" s="41"/>
      <c r="Q26" s="41"/>
      <c r="R26" s="41"/>
      <c r="S26" s="79"/>
      <c r="T26" s="79"/>
      <c r="U26" s="79"/>
      <c r="V26" s="79"/>
      <c r="W26" s="79"/>
      <c r="X26" s="79"/>
      <c r="Y26" s="79"/>
      <c r="Z26" s="41"/>
      <c r="AA26" s="41"/>
      <c r="AB26" s="50"/>
    </row>
    <row r="27" spans="2:28" ht="18" customHeight="1" x14ac:dyDescent="0.4">
      <c r="B27" s="316"/>
      <c r="C27" s="317"/>
      <c r="D27" s="317"/>
      <c r="E27" s="317"/>
      <c r="F27" s="317"/>
      <c r="G27" s="317"/>
      <c r="H27" s="317"/>
      <c r="I27" s="317"/>
      <c r="J27" s="42"/>
      <c r="K27" s="41"/>
      <c r="L27" s="41"/>
      <c r="M27" s="41"/>
      <c r="N27" s="41"/>
      <c r="O27" s="326"/>
      <c r="P27" s="326"/>
      <c r="Q27" s="326"/>
      <c r="R27" s="326"/>
      <c r="S27" s="326"/>
      <c r="T27" s="326"/>
      <c r="U27" s="326"/>
      <c r="V27" s="41"/>
      <c r="W27" s="41"/>
      <c r="X27" s="41"/>
      <c r="Y27" s="41"/>
      <c r="Z27" s="41"/>
      <c r="AA27" s="41"/>
      <c r="AB27" s="50"/>
    </row>
    <row r="28" spans="2:28" ht="18" customHeight="1" x14ac:dyDescent="0.15">
      <c r="B28" s="332" t="s">
        <v>109</v>
      </c>
      <c r="C28" s="334" t="s">
        <v>110</v>
      </c>
      <c r="D28" s="334"/>
      <c r="E28" s="334"/>
      <c r="F28" s="334"/>
      <c r="G28" s="334"/>
      <c r="H28" s="334"/>
      <c r="I28" s="334"/>
      <c r="J28" s="12" t="s">
        <v>99</v>
      </c>
      <c r="K28" s="41" t="s">
        <v>111</v>
      </c>
      <c r="L28" s="41"/>
      <c r="M28" s="41"/>
      <c r="N28" s="41"/>
      <c r="O28" s="41"/>
      <c r="P28" s="41"/>
      <c r="Q28" s="41"/>
      <c r="R28" s="335"/>
      <c r="S28" s="335"/>
      <c r="T28" s="335"/>
      <c r="U28" s="335"/>
      <c r="V28" s="41" t="s">
        <v>44</v>
      </c>
      <c r="W28" s="41"/>
      <c r="X28" s="41"/>
      <c r="Y28" s="41"/>
      <c r="Z28" s="41"/>
      <c r="AA28" s="41"/>
      <c r="AB28" s="50"/>
    </row>
    <row r="29" spans="2:28" ht="18" customHeight="1" x14ac:dyDescent="0.4">
      <c r="B29" s="333"/>
      <c r="C29" s="317" t="s">
        <v>112</v>
      </c>
      <c r="D29" s="317"/>
      <c r="E29" s="317"/>
      <c r="F29" s="317"/>
      <c r="G29" s="317"/>
      <c r="H29" s="317"/>
      <c r="I29" s="317"/>
      <c r="J29" s="42"/>
      <c r="K29" s="41" t="s">
        <v>113</v>
      </c>
      <c r="L29" s="41"/>
      <c r="M29" s="41"/>
      <c r="N29" s="41"/>
      <c r="O29" s="41"/>
      <c r="P29" s="41"/>
      <c r="Q29" s="335"/>
      <c r="R29" s="335"/>
      <c r="S29" s="335"/>
      <c r="T29" s="335"/>
      <c r="U29" s="41" t="s">
        <v>44</v>
      </c>
      <c r="V29" s="41"/>
      <c r="W29" s="41"/>
      <c r="X29" s="41"/>
      <c r="Y29" s="41"/>
      <c r="Z29" s="41"/>
      <c r="AA29" s="41"/>
      <c r="AB29" s="50"/>
    </row>
    <row r="30" spans="2:28" ht="18" customHeight="1" x14ac:dyDescent="0.4">
      <c r="B30" s="333"/>
      <c r="C30" s="336" t="s">
        <v>114</v>
      </c>
      <c r="D30" s="336"/>
      <c r="E30" s="336"/>
      <c r="F30" s="336"/>
      <c r="G30" s="336"/>
      <c r="H30" s="336"/>
      <c r="I30" s="336"/>
      <c r="J30" s="12" t="s">
        <v>101</v>
      </c>
      <c r="K30" s="41" t="s">
        <v>115</v>
      </c>
      <c r="L30" s="41"/>
      <c r="M30" s="41"/>
      <c r="N30" s="41"/>
      <c r="O30" s="41"/>
      <c r="P30" s="41"/>
      <c r="Q30" s="335"/>
      <c r="R30" s="335"/>
      <c r="S30" s="335"/>
      <c r="T30" s="335"/>
      <c r="U30" s="41" t="s">
        <v>44</v>
      </c>
      <c r="V30" s="41"/>
      <c r="W30" s="41"/>
      <c r="X30" s="41"/>
      <c r="Y30" s="41"/>
      <c r="Z30" s="41"/>
      <c r="AA30" s="41"/>
      <c r="AB30" s="50"/>
    </row>
    <row r="31" spans="2:28" ht="15.95" customHeight="1" x14ac:dyDescent="0.15">
      <c r="B31" s="316" t="s">
        <v>116</v>
      </c>
      <c r="C31" s="327" t="s">
        <v>117</v>
      </c>
      <c r="D31" s="327"/>
      <c r="E31" s="327"/>
      <c r="F31" s="327"/>
      <c r="G31" s="327"/>
      <c r="H31" s="327"/>
      <c r="I31" s="327"/>
      <c r="J31" s="48"/>
      <c r="K31" s="329">
        <f>SUM(入力表!U33:U39)</f>
        <v>0</v>
      </c>
      <c r="L31" s="329"/>
      <c r="M31" s="329"/>
      <c r="N31" s="329"/>
      <c r="O31" s="330"/>
      <c r="P31" s="48" t="s">
        <v>37</v>
      </c>
      <c r="Q31" s="48"/>
      <c r="R31" s="80" t="s">
        <v>118</v>
      </c>
      <c r="S31" s="81"/>
      <c r="T31" s="81"/>
      <c r="U31" s="81"/>
      <c r="V31" s="81"/>
      <c r="W31" s="81"/>
      <c r="X31" s="81"/>
      <c r="Y31" s="81"/>
      <c r="Z31" s="81"/>
      <c r="AA31" s="81"/>
      <c r="AB31" s="82"/>
    </row>
    <row r="32" spans="2:28" ht="15.95" customHeight="1" x14ac:dyDescent="0.15">
      <c r="B32" s="316"/>
      <c r="C32" s="253"/>
      <c r="D32" s="253"/>
      <c r="E32" s="253"/>
      <c r="F32" s="253"/>
      <c r="G32" s="253"/>
      <c r="H32" s="253"/>
      <c r="I32" s="253"/>
      <c r="J32" s="48" t="s">
        <v>40</v>
      </c>
      <c r="K32" s="329">
        <f>入力表!U35</f>
        <v>0</v>
      </c>
      <c r="L32" s="329"/>
      <c r="M32" s="329"/>
      <c r="N32" s="329"/>
      <c r="O32" s="330"/>
      <c r="P32" s="48" t="s">
        <v>119</v>
      </c>
      <c r="Q32" s="48"/>
      <c r="R32" s="80" t="s">
        <v>120</v>
      </c>
      <c r="S32" s="81"/>
      <c r="T32" s="81"/>
      <c r="U32" s="81"/>
      <c r="V32" s="81"/>
      <c r="W32" s="81"/>
      <c r="X32" s="81"/>
      <c r="Y32" s="81"/>
      <c r="Z32" s="81"/>
      <c r="AA32" s="81"/>
      <c r="AB32" s="82"/>
    </row>
    <row r="33" spans="2:28" ht="15.95" customHeight="1" x14ac:dyDescent="0.15">
      <c r="B33" s="316"/>
      <c r="C33" s="253"/>
      <c r="D33" s="253"/>
      <c r="E33" s="253"/>
      <c r="F33" s="253"/>
      <c r="G33" s="253"/>
      <c r="H33" s="253"/>
      <c r="I33" s="253"/>
      <c r="J33" s="48" t="s">
        <v>40</v>
      </c>
      <c r="K33" s="329">
        <f>入力表!U37</f>
        <v>0</v>
      </c>
      <c r="L33" s="329"/>
      <c r="M33" s="329"/>
      <c r="N33" s="329"/>
      <c r="O33" s="330"/>
      <c r="P33" s="48" t="s">
        <v>119</v>
      </c>
      <c r="Q33" s="48"/>
      <c r="R33" s="345" t="s">
        <v>121</v>
      </c>
      <c r="S33" s="345"/>
      <c r="T33" s="345"/>
      <c r="U33" s="345"/>
      <c r="V33" s="345"/>
      <c r="W33" s="345"/>
      <c r="X33" s="345"/>
      <c r="Y33" s="345"/>
      <c r="Z33" s="345"/>
      <c r="AA33" s="345"/>
      <c r="AB33" s="346"/>
    </row>
    <row r="34" spans="2:28" ht="15.95" customHeight="1" x14ac:dyDescent="0.15">
      <c r="B34" s="316"/>
      <c r="C34" s="253"/>
      <c r="D34" s="253"/>
      <c r="E34" s="253"/>
      <c r="F34" s="253"/>
      <c r="G34" s="253"/>
      <c r="H34" s="253"/>
      <c r="I34" s="253"/>
      <c r="J34" s="48"/>
      <c r="K34" s="347"/>
      <c r="L34" s="347"/>
      <c r="M34" s="347"/>
      <c r="N34" s="347"/>
      <c r="O34" s="48"/>
      <c r="P34" s="48"/>
      <c r="Q34" s="48"/>
      <c r="R34" s="345"/>
      <c r="S34" s="345"/>
      <c r="T34" s="345"/>
      <c r="U34" s="345"/>
      <c r="V34" s="345"/>
      <c r="W34" s="345"/>
      <c r="X34" s="345"/>
      <c r="Y34" s="345"/>
      <c r="Z34" s="345"/>
      <c r="AA34" s="345"/>
      <c r="AB34" s="346"/>
    </row>
    <row r="35" spans="2:28" ht="15.95" customHeight="1" thickBot="1" x14ac:dyDescent="0.2">
      <c r="B35" s="355"/>
      <c r="C35" s="275"/>
      <c r="D35" s="275"/>
      <c r="E35" s="275"/>
      <c r="F35" s="275"/>
      <c r="G35" s="275"/>
      <c r="H35" s="275"/>
      <c r="I35" s="275"/>
      <c r="J35" s="83" t="s">
        <v>40</v>
      </c>
      <c r="K35" s="348">
        <f>入力表!U39</f>
        <v>0</v>
      </c>
      <c r="L35" s="348"/>
      <c r="M35" s="348"/>
      <c r="N35" s="348"/>
      <c r="O35" s="349"/>
      <c r="P35" s="83" t="s">
        <v>119</v>
      </c>
      <c r="Q35" s="83"/>
      <c r="R35" s="84" t="s">
        <v>122</v>
      </c>
      <c r="S35" s="85"/>
      <c r="T35" s="85"/>
      <c r="U35" s="85"/>
      <c r="V35" s="85"/>
      <c r="W35" s="85"/>
      <c r="X35" s="85"/>
      <c r="Y35" s="85"/>
      <c r="Z35" s="85"/>
      <c r="AA35" s="85"/>
      <c r="AB35" s="86"/>
    </row>
    <row r="36" spans="2:28" ht="18" customHeight="1" x14ac:dyDescent="0.4">
      <c r="B36" s="87"/>
      <c r="C36" s="88"/>
      <c r="D36" s="88"/>
      <c r="E36" s="88"/>
      <c r="F36" s="88"/>
      <c r="G36" s="88"/>
      <c r="H36" s="88"/>
      <c r="I36" s="88"/>
      <c r="J36" s="41"/>
      <c r="K36" s="41"/>
      <c r="L36" s="41"/>
      <c r="M36" s="41"/>
      <c r="N36" s="41"/>
      <c r="O36" s="41"/>
      <c r="P36" s="41"/>
      <c r="Q36" s="89"/>
      <c r="R36" s="89"/>
      <c r="S36" s="89"/>
      <c r="T36" s="89"/>
      <c r="U36" s="89"/>
      <c r="V36" s="89"/>
      <c r="W36" s="89"/>
      <c r="X36" s="89"/>
      <c r="Y36" s="89"/>
      <c r="Z36" s="89"/>
      <c r="AA36" s="89"/>
      <c r="AB36" s="89"/>
    </row>
    <row r="37" spans="2:28" ht="24.95" customHeight="1" thickBot="1" x14ac:dyDescent="0.45">
      <c r="B37" s="90" t="s">
        <v>123</v>
      </c>
      <c r="C37" s="41"/>
      <c r="D37" s="41"/>
      <c r="E37" s="41"/>
      <c r="F37" s="41"/>
      <c r="G37" s="41"/>
      <c r="H37" s="91" t="s">
        <v>124</v>
      </c>
      <c r="I37" s="91"/>
      <c r="J37" s="91"/>
      <c r="K37" s="91"/>
      <c r="L37" s="91"/>
      <c r="M37" s="350" t="s">
        <v>125</v>
      </c>
      <c r="N37" s="350"/>
      <c r="O37" s="350"/>
      <c r="P37" s="350"/>
      <c r="Q37" s="350"/>
      <c r="R37" s="350"/>
      <c r="S37" s="350"/>
      <c r="T37" s="350"/>
      <c r="U37" s="350"/>
      <c r="V37" s="350"/>
      <c r="W37" s="350"/>
      <c r="X37" s="350"/>
      <c r="Y37" s="350"/>
      <c r="Z37" s="350"/>
      <c r="AA37" s="350"/>
      <c r="AB37" s="350"/>
    </row>
    <row r="38" spans="2:28" ht="24.95" customHeight="1" x14ac:dyDescent="0.4">
      <c r="B38" s="351" t="s">
        <v>126</v>
      </c>
      <c r="C38" s="352"/>
      <c r="D38" s="352"/>
      <c r="E38" s="352"/>
      <c r="F38" s="352"/>
      <c r="G38" s="352"/>
      <c r="H38" s="353" t="s">
        <v>127</v>
      </c>
      <c r="I38" s="353"/>
      <c r="J38" s="353"/>
      <c r="K38" s="353"/>
      <c r="L38" s="353"/>
      <c r="M38" s="353"/>
      <c r="N38" s="353"/>
      <c r="O38" s="353"/>
      <c r="P38" s="353"/>
      <c r="Q38" s="353" t="s">
        <v>128</v>
      </c>
      <c r="R38" s="353"/>
      <c r="S38" s="353"/>
      <c r="T38" s="353"/>
      <c r="U38" s="353"/>
      <c r="V38" s="353"/>
      <c r="W38" s="353" t="s">
        <v>129</v>
      </c>
      <c r="X38" s="353"/>
      <c r="Y38" s="353"/>
      <c r="Z38" s="353" t="s">
        <v>130</v>
      </c>
      <c r="AA38" s="353"/>
      <c r="AB38" s="354"/>
    </row>
    <row r="39" spans="2:28" ht="30" customHeight="1" x14ac:dyDescent="0.4">
      <c r="B39" s="338" t="s">
        <v>131</v>
      </c>
      <c r="C39" s="339"/>
      <c r="D39" s="339"/>
      <c r="E39" s="339"/>
      <c r="F39" s="339"/>
      <c r="G39" s="339"/>
      <c r="H39" s="45" t="s">
        <v>132</v>
      </c>
      <c r="I39" s="41"/>
      <c r="J39" s="41"/>
      <c r="K39" s="41"/>
      <c r="L39" s="41"/>
      <c r="M39" s="41"/>
      <c r="N39" s="41"/>
      <c r="O39" s="41"/>
      <c r="P39" s="41"/>
      <c r="Q39" s="308" t="s">
        <v>133</v>
      </c>
      <c r="R39" s="308"/>
      <c r="S39" s="308"/>
      <c r="T39" s="308"/>
      <c r="U39" s="308"/>
      <c r="V39" s="308"/>
      <c r="W39" s="308"/>
      <c r="X39" s="308"/>
      <c r="Y39" s="308"/>
      <c r="Z39" s="308"/>
      <c r="AA39" s="308"/>
      <c r="AB39" s="337"/>
    </row>
    <row r="40" spans="2:28" ht="24.95" customHeight="1" x14ac:dyDescent="0.4">
      <c r="B40" s="338" t="s">
        <v>134</v>
      </c>
      <c r="C40" s="339"/>
      <c r="D40" s="339"/>
      <c r="E40" s="339"/>
      <c r="F40" s="339"/>
      <c r="G40" s="339"/>
      <c r="H40" s="45" t="s">
        <v>135</v>
      </c>
      <c r="I40" s="41"/>
      <c r="J40" s="41"/>
      <c r="K40" s="41"/>
      <c r="L40" s="41"/>
      <c r="M40" s="41"/>
      <c r="N40" s="41"/>
      <c r="O40" s="41"/>
      <c r="P40" s="41"/>
      <c r="Q40" s="308" t="s">
        <v>136</v>
      </c>
      <c r="R40" s="308"/>
      <c r="S40" s="308"/>
      <c r="T40" s="308"/>
      <c r="U40" s="308"/>
      <c r="V40" s="308"/>
      <c r="W40" s="308"/>
      <c r="X40" s="308"/>
      <c r="Y40" s="308"/>
      <c r="Z40" s="308"/>
      <c r="AA40" s="308"/>
      <c r="AB40" s="337"/>
    </row>
    <row r="41" spans="2:28" ht="24.95" customHeight="1" thickBot="1" x14ac:dyDescent="0.45">
      <c r="B41" s="340"/>
      <c r="C41" s="341"/>
      <c r="D41" s="341"/>
      <c r="E41" s="341"/>
      <c r="F41" s="341"/>
      <c r="G41" s="341"/>
      <c r="H41" s="92" t="s">
        <v>137</v>
      </c>
      <c r="I41" s="51"/>
      <c r="J41" s="51"/>
      <c r="K41" s="51"/>
      <c r="L41" s="51"/>
      <c r="M41" s="51"/>
      <c r="N41" s="51"/>
      <c r="O41" s="51"/>
      <c r="P41" s="51"/>
      <c r="Q41" s="342" t="s">
        <v>136</v>
      </c>
      <c r="R41" s="342"/>
      <c r="S41" s="342"/>
      <c r="T41" s="342"/>
      <c r="U41" s="342"/>
      <c r="V41" s="342"/>
      <c r="W41" s="342"/>
      <c r="X41" s="342"/>
      <c r="Y41" s="342"/>
      <c r="Z41" s="342"/>
      <c r="AA41" s="342"/>
      <c r="AB41" s="343"/>
    </row>
    <row r="42" spans="2:28" ht="24.95" customHeight="1" x14ac:dyDescent="0.4">
      <c r="AB42" s="9"/>
    </row>
    <row r="56" spans="3:9" ht="24.95" customHeight="1" x14ac:dyDescent="0.4">
      <c r="C56" s="22" t="s">
        <v>269</v>
      </c>
      <c r="D56" s="22" t="s">
        <v>270</v>
      </c>
      <c r="E56" s="1" t="s">
        <v>271</v>
      </c>
      <c r="I56" s="1" t="s">
        <v>272</v>
      </c>
    </row>
    <row r="57" spans="3:9" ht="24.95" customHeight="1" x14ac:dyDescent="0.4">
      <c r="C57" s="22" t="s">
        <v>253</v>
      </c>
      <c r="D57" s="22" t="s">
        <v>255</v>
      </c>
      <c r="E57" s="1" t="s">
        <v>273</v>
      </c>
      <c r="I57" s="1" t="s">
        <v>274</v>
      </c>
    </row>
    <row r="58" spans="3:9" ht="24.95" customHeight="1" x14ac:dyDescent="0.4">
      <c r="E58" s="1"/>
      <c r="I58" s="1" t="s">
        <v>275</v>
      </c>
    </row>
  </sheetData>
  <sheetProtection sheet="1" objects="1" scenarios="1" formatCells="0" formatColumns="0" formatRows="0" insertColumns="0" insertRows="0" deleteColumns="0" deleteRows="0" selectLockedCells="1"/>
  <mergeCells count="68">
    <mergeCell ref="B22:B23"/>
    <mergeCell ref="C22:I23"/>
    <mergeCell ref="B39:G39"/>
    <mergeCell ref="Q39:V39"/>
    <mergeCell ref="W39:Y39"/>
    <mergeCell ref="R33:AB34"/>
    <mergeCell ref="K34:N34"/>
    <mergeCell ref="K35:O35"/>
    <mergeCell ref="M37:AB37"/>
    <mergeCell ref="B38:G38"/>
    <mergeCell ref="H38:P38"/>
    <mergeCell ref="Q38:V38"/>
    <mergeCell ref="W38:Y38"/>
    <mergeCell ref="Z38:AB38"/>
    <mergeCell ref="B31:B35"/>
    <mergeCell ref="C31:I35"/>
    <mergeCell ref="Z39:AB39"/>
    <mergeCell ref="B40:G41"/>
    <mergeCell ref="Q40:V40"/>
    <mergeCell ref="W40:Y41"/>
    <mergeCell ref="Z40:AB41"/>
    <mergeCell ref="Q41:V41"/>
    <mergeCell ref="K31:O31"/>
    <mergeCell ref="K32:O32"/>
    <mergeCell ref="K33:O33"/>
    <mergeCell ref="B25:B27"/>
    <mergeCell ref="C25:I27"/>
    <mergeCell ref="O27:U27"/>
    <mergeCell ref="B28:B30"/>
    <mergeCell ref="C28:I28"/>
    <mergeCell ref="R28:U28"/>
    <mergeCell ref="C29:I29"/>
    <mergeCell ref="Q29:T29"/>
    <mergeCell ref="C30:I30"/>
    <mergeCell ref="Q30:T30"/>
    <mergeCell ref="W24:Y24"/>
    <mergeCell ref="J20:P20"/>
    <mergeCell ref="Q20:T20"/>
    <mergeCell ref="U20:AB20"/>
    <mergeCell ref="C21:I21"/>
    <mergeCell ref="J21:L21"/>
    <mergeCell ref="U21:V21"/>
    <mergeCell ref="L23:S23"/>
    <mergeCell ref="C24:I24"/>
    <mergeCell ref="J24:M24"/>
    <mergeCell ref="P14:AB14"/>
    <mergeCell ref="B15:T15"/>
    <mergeCell ref="C16:I16"/>
    <mergeCell ref="J16:AB16"/>
    <mergeCell ref="B17:B20"/>
    <mergeCell ref="C17:I20"/>
    <mergeCell ref="Q17:AB17"/>
    <mergeCell ref="J19:P19"/>
    <mergeCell ref="Q19:AB19"/>
    <mergeCell ref="J17:P18"/>
    <mergeCell ref="Q18:AB18"/>
    <mergeCell ref="N11:O11"/>
    <mergeCell ref="P11:AB11"/>
    <mergeCell ref="K12:M12"/>
    <mergeCell ref="P12:AB12"/>
    <mergeCell ref="N13:O13"/>
    <mergeCell ref="P13:AB13"/>
    <mergeCell ref="B7:AB7"/>
    <mergeCell ref="C2:E2"/>
    <mergeCell ref="T9:U9"/>
    <mergeCell ref="W9:X9"/>
    <mergeCell ref="Z9:AA9"/>
    <mergeCell ref="C4:E4"/>
  </mergeCells>
  <phoneticPr fontId="2"/>
  <dataValidations count="6">
    <dataValidation imeMode="hiragana" allowBlank="1" showInputMessage="1" showErrorMessage="1" sqref="L23:S23" xr:uid="{E9382584-7B84-4415-9413-FAC35D0885A4}"/>
    <dataValidation imeMode="off" allowBlank="1" showInputMessage="1" showErrorMessage="1" sqref="T9:U9 W9:X9 Z9:AA9 J24 K31:N35 O34 W24:Y24" xr:uid="{5FE0E36C-0FC0-42E6-8592-21FF5C44A5F0}"/>
    <dataValidation type="list" allowBlank="1" showInputMessage="1" showErrorMessage="1" sqref="R28:U28 Q30:T30" xr:uid="{73C8834C-802E-4AB3-A479-FCD7BEB9109A}">
      <formula1>$E$56:$E$57</formula1>
    </dataValidation>
    <dataValidation type="list" allowBlank="1" showInputMessage="1" showErrorMessage="1" sqref="Q29:T29" xr:uid="{57C22A98-4333-4D80-9101-7C86B1D6EDEA}">
      <formula1>$I$56:$I$58</formula1>
    </dataValidation>
    <dataValidation type="list" allowBlank="1" showInputMessage="1" showErrorMessage="1" sqref="J28" xr:uid="{642A3859-A208-469B-B075-4149A53BA81A}">
      <formula1>$C$56:$C$57</formula1>
    </dataValidation>
    <dataValidation type="list" allowBlank="1" showInputMessage="1" showErrorMessage="1" sqref="J30" xr:uid="{5E1809FD-C956-4E18-941B-BEB1995966E2}">
      <formula1>$D$56:$D$57</formula1>
    </dataValidation>
  </dataValidations>
  <printOptions horizontalCentered="1"/>
  <pageMargins left="0.98425196850393704" right="0.98425196850393704" top="0.98425196850393704" bottom="0.39370078740157483" header="0.31496062992125984" footer="0.31496062992125984"/>
  <pageSetup paperSize="9" orientation="portrait" blackAndWhite="1" r:id="rId1"/>
  <drawing r:id="rId2"/>
  <pictur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0BCB-2E54-49E2-843A-EA73DF647E13}">
  <sheetPr>
    <tabColor rgb="FF92D050"/>
  </sheetPr>
  <dimension ref="A1:AH31"/>
  <sheetViews>
    <sheetView showGridLines="0" showRowColHeaders="0" showZeros="0" zoomScaleNormal="100" zoomScaleSheetLayoutView="145" workbookViewId="0"/>
  </sheetViews>
  <sheetFormatPr defaultColWidth="2.625" defaultRowHeight="27" customHeight="1" x14ac:dyDescent="0.4"/>
  <cols>
    <col min="1" max="1" width="7.75" style="13" customWidth="1"/>
    <col min="2" max="16384" width="2.625" style="13"/>
  </cols>
  <sheetData>
    <row r="1" spans="1:31" ht="27" customHeight="1" x14ac:dyDescent="0.4">
      <c r="A1" s="19"/>
    </row>
    <row r="2" spans="1:31" ht="27" customHeight="1" x14ac:dyDescent="0.4">
      <c r="C2" s="278"/>
      <c r="D2" s="278"/>
      <c r="E2" s="278"/>
      <c r="F2" s="3"/>
      <c r="G2" s="11" t="s">
        <v>87</v>
      </c>
      <c r="H2" s="3"/>
    </row>
    <row r="5" spans="1:31" ht="27" customHeight="1" x14ac:dyDescent="0.4">
      <c r="B5" s="27"/>
      <c r="C5" s="27"/>
      <c r="D5" s="27"/>
      <c r="E5" s="27"/>
      <c r="F5" s="27"/>
      <c r="G5" s="27"/>
      <c r="H5" s="27"/>
      <c r="I5" s="27"/>
      <c r="J5" s="27"/>
      <c r="K5" s="27"/>
      <c r="L5" s="356" t="s">
        <v>169</v>
      </c>
      <c r="M5" s="356"/>
      <c r="N5" s="356"/>
      <c r="O5" s="356"/>
      <c r="P5" s="356"/>
      <c r="Q5" s="356"/>
      <c r="R5" s="479" t="s">
        <v>170</v>
      </c>
      <c r="S5" s="479"/>
      <c r="T5" s="479"/>
      <c r="U5" s="479"/>
      <c r="V5" s="479"/>
      <c r="W5" s="479"/>
      <c r="X5" s="479"/>
      <c r="Y5" s="479"/>
      <c r="Z5" s="479"/>
      <c r="AA5" s="479"/>
      <c r="AB5" s="479"/>
      <c r="AC5" s="479"/>
      <c r="AD5" s="479"/>
      <c r="AE5" s="479"/>
    </row>
    <row r="6" spans="1:31" ht="27" customHeight="1" x14ac:dyDescent="0.4">
      <c r="B6" s="27"/>
      <c r="C6" s="27"/>
      <c r="D6" s="27"/>
      <c r="E6" s="27"/>
      <c r="F6" s="27"/>
      <c r="G6" s="27"/>
      <c r="H6" s="27"/>
      <c r="I6" s="27"/>
      <c r="J6" s="27"/>
      <c r="K6" s="27"/>
      <c r="L6" s="356"/>
      <c r="M6" s="356"/>
      <c r="N6" s="356"/>
      <c r="O6" s="356"/>
      <c r="P6" s="356"/>
      <c r="Q6" s="356"/>
      <c r="R6" s="479"/>
      <c r="S6" s="479"/>
      <c r="T6" s="479"/>
      <c r="U6" s="479"/>
      <c r="V6" s="479"/>
      <c r="W6" s="479"/>
      <c r="X6" s="479"/>
      <c r="Y6" s="479"/>
      <c r="Z6" s="479"/>
      <c r="AA6" s="479"/>
      <c r="AB6" s="479"/>
      <c r="AC6" s="479"/>
      <c r="AD6" s="479"/>
      <c r="AE6" s="479"/>
    </row>
    <row r="7" spans="1:31" ht="27" customHeight="1" x14ac:dyDescent="0.4">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row>
    <row r="8" spans="1:31" ht="27" customHeight="1" x14ac:dyDescent="0.4">
      <c r="B8" s="27"/>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row>
    <row r="9" spans="1:31" ht="27" customHeight="1" x14ac:dyDescent="0.4">
      <c r="B9" s="357" t="s">
        <v>176</v>
      </c>
      <c r="C9" s="357"/>
      <c r="D9" s="357"/>
      <c r="E9" s="357"/>
      <c r="F9" s="357"/>
      <c r="G9" s="357"/>
      <c r="H9" s="357"/>
      <c r="I9" s="357"/>
      <c r="J9" s="357"/>
      <c r="K9" s="357"/>
      <c r="L9" s="357"/>
      <c r="M9" s="357"/>
      <c r="N9" s="357"/>
      <c r="O9" s="357"/>
      <c r="P9" s="357"/>
      <c r="Q9" s="357"/>
      <c r="R9" s="357"/>
      <c r="S9" s="357"/>
      <c r="T9" s="357"/>
      <c r="U9" s="357"/>
      <c r="V9" s="357"/>
      <c r="W9" s="357"/>
      <c r="X9" s="357"/>
      <c r="Y9" s="357"/>
      <c r="Z9" s="357"/>
      <c r="AA9" s="357"/>
      <c r="AB9" s="357"/>
      <c r="AC9" s="357"/>
      <c r="AD9" s="357"/>
      <c r="AE9" s="357"/>
    </row>
    <row r="10" spans="1:31" ht="27" customHeight="1" x14ac:dyDescent="0.4">
      <c r="B10" s="357"/>
      <c r="C10" s="357"/>
      <c r="D10" s="357"/>
      <c r="E10" s="357"/>
      <c r="F10" s="357"/>
      <c r="G10" s="357"/>
      <c r="H10" s="357"/>
      <c r="I10" s="357"/>
      <c r="J10" s="357"/>
      <c r="K10" s="357"/>
      <c r="L10" s="357"/>
      <c r="M10" s="357"/>
      <c r="N10" s="357"/>
      <c r="O10" s="357"/>
      <c r="P10" s="357"/>
      <c r="Q10" s="357"/>
      <c r="R10" s="357"/>
      <c r="S10" s="357"/>
      <c r="T10" s="357"/>
      <c r="U10" s="357"/>
      <c r="V10" s="357"/>
      <c r="W10" s="357"/>
      <c r="X10" s="357"/>
      <c r="Y10" s="357"/>
      <c r="Z10" s="357"/>
      <c r="AA10" s="357"/>
      <c r="AB10" s="357"/>
      <c r="AC10" s="357"/>
      <c r="AD10" s="357"/>
      <c r="AE10" s="357"/>
    </row>
    <row r="11" spans="1:31" ht="27" customHeight="1" x14ac:dyDescent="0.4">
      <c r="B11" s="357"/>
      <c r="C11" s="357"/>
      <c r="D11" s="357"/>
      <c r="E11" s="357"/>
      <c r="F11" s="357"/>
      <c r="G11" s="357"/>
      <c r="H11" s="357"/>
      <c r="I11" s="357"/>
      <c r="J11" s="357"/>
      <c r="K11" s="357"/>
      <c r="L11" s="357"/>
      <c r="M11" s="357"/>
      <c r="N11" s="357"/>
      <c r="O11" s="357"/>
      <c r="P11" s="357"/>
      <c r="Q11" s="357"/>
      <c r="R11" s="357"/>
      <c r="S11" s="357"/>
      <c r="T11" s="357"/>
      <c r="U11" s="357"/>
      <c r="V11" s="357"/>
      <c r="W11" s="357"/>
      <c r="X11" s="357"/>
      <c r="Y11" s="357"/>
      <c r="Z11" s="357"/>
      <c r="AA11" s="357"/>
      <c r="AB11" s="357"/>
      <c r="AC11" s="357"/>
      <c r="AD11" s="357"/>
      <c r="AE11" s="357"/>
    </row>
    <row r="12" spans="1:31" ht="27" customHeight="1" x14ac:dyDescent="0.4">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row>
    <row r="13" spans="1:31" ht="27" customHeight="1" x14ac:dyDescent="0.4">
      <c r="B13" s="27"/>
      <c r="C13" s="358" t="str">
        <f>入力表!F11</f>
        <v>令和</v>
      </c>
      <c r="D13" s="358"/>
      <c r="E13" s="359"/>
      <c r="F13" s="359"/>
      <c r="G13" s="27" t="s">
        <v>29</v>
      </c>
      <c r="H13" s="359"/>
      <c r="I13" s="359"/>
      <c r="J13" s="27" t="s">
        <v>28</v>
      </c>
      <c r="K13" s="359"/>
      <c r="L13" s="359"/>
      <c r="M13" s="27" t="s">
        <v>27</v>
      </c>
      <c r="N13" s="27"/>
      <c r="O13" s="27"/>
      <c r="P13" s="27"/>
      <c r="Q13" s="27"/>
      <c r="R13" s="27"/>
      <c r="S13" s="27"/>
      <c r="T13" s="27"/>
      <c r="U13" s="27"/>
      <c r="V13" s="27"/>
      <c r="W13" s="27"/>
      <c r="X13" s="27"/>
      <c r="Y13" s="27"/>
      <c r="Z13" s="27"/>
      <c r="AA13" s="27"/>
      <c r="AB13" s="27"/>
      <c r="AC13" s="27"/>
      <c r="AD13" s="27"/>
      <c r="AE13" s="27"/>
    </row>
    <row r="14" spans="1:31" ht="27" customHeight="1" x14ac:dyDescent="0.4">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row>
    <row r="15" spans="1:31" ht="27" customHeight="1" x14ac:dyDescent="0.4">
      <c r="B15" s="27"/>
      <c r="C15" s="27" t="str">
        <f>交付申請書!B12</f>
        <v>　福島市上下水道事業管理者　様</v>
      </c>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row>
    <row r="16" spans="1:31" ht="27" customHeight="1" x14ac:dyDescent="0.15">
      <c r="B16" s="27"/>
      <c r="C16" s="27"/>
      <c r="D16" s="27"/>
      <c r="E16" s="27"/>
      <c r="F16" s="27"/>
      <c r="G16" s="27"/>
      <c r="H16" s="361" t="s">
        <v>172</v>
      </c>
      <c r="I16" s="361"/>
      <c r="J16" s="361"/>
      <c r="K16" s="361"/>
      <c r="L16" s="27"/>
      <c r="M16" s="362" t="s">
        <v>140</v>
      </c>
      <c r="N16" s="362"/>
      <c r="O16" s="362"/>
      <c r="P16" s="360"/>
      <c r="Q16" s="360"/>
      <c r="R16" s="360"/>
      <c r="S16" s="360"/>
      <c r="T16" s="360"/>
      <c r="U16" s="360"/>
      <c r="V16" s="360"/>
      <c r="W16" s="360"/>
      <c r="X16" s="360"/>
      <c r="Y16" s="360"/>
      <c r="Z16" s="360"/>
      <c r="AA16" s="360"/>
      <c r="AB16" s="360"/>
      <c r="AC16" s="360"/>
      <c r="AD16" s="360"/>
      <c r="AE16" s="360"/>
    </row>
    <row r="17" spans="2:34" ht="27" customHeight="1" x14ac:dyDescent="0.15">
      <c r="B17" s="27"/>
      <c r="C17" s="27"/>
      <c r="D17" s="27"/>
      <c r="E17" s="27"/>
      <c r="F17" s="27"/>
      <c r="G17" s="27"/>
      <c r="H17" s="367" t="s">
        <v>173</v>
      </c>
      <c r="I17" s="367"/>
      <c r="J17" s="367"/>
      <c r="K17" s="367"/>
      <c r="L17" s="27"/>
      <c r="M17" s="363" t="s">
        <v>3</v>
      </c>
      <c r="N17" s="363"/>
      <c r="O17" s="363"/>
      <c r="P17" s="364"/>
      <c r="Q17" s="364"/>
      <c r="R17" s="364"/>
      <c r="S17" s="364"/>
      <c r="T17" s="364"/>
      <c r="U17" s="364"/>
      <c r="V17" s="364"/>
      <c r="W17" s="364"/>
      <c r="X17" s="364"/>
      <c r="Y17" s="364"/>
      <c r="Z17" s="364"/>
      <c r="AA17" s="364"/>
      <c r="AB17" s="364"/>
      <c r="AC17" s="364"/>
      <c r="AD17" s="364"/>
      <c r="AE17" s="364"/>
      <c r="AH17" s="15" t="s">
        <v>183</v>
      </c>
    </row>
    <row r="18" spans="2:34" ht="27" customHeight="1" x14ac:dyDescent="0.15">
      <c r="B18" s="27"/>
      <c r="C18" s="27"/>
      <c r="D18" s="27"/>
      <c r="E18" s="27"/>
      <c r="F18" s="27"/>
      <c r="G18" s="27"/>
      <c r="H18" s="27"/>
      <c r="I18" s="27"/>
      <c r="J18" s="27"/>
      <c r="K18" s="27"/>
      <c r="L18" s="27"/>
      <c r="M18" s="362" t="s">
        <v>141</v>
      </c>
      <c r="N18" s="362"/>
      <c r="O18" s="362"/>
      <c r="P18" s="360"/>
      <c r="Q18" s="360"/>
      <c r="R18" s="360"/>
      <c r="S18" s="360"/>
      <c r="T18" s="360"/>
      <c r="U18" s="360"/>
      <c r="V18" s="360"/>
      <c r="W18" s="360"/>
      <c r="X18" s="360"/>
      <c r="Y18" s="360"/>
      <c r="Z18" s="360"/>
      <c r="AA18" s="360"/>
      <c r="AB18" s="360"/>
      <c r="AC18" s="360"/>
      <c r="AD18" s="360"/>
      <c r="AE18" s="360"/>
    </row>
    <row r="19" spans="2:34" ht="27" customHeight="1" x14ac:dyDescent="0.4">
      <c r="B19" s="27"/>
      <c r="C19" s="27"/>
      <c r="D19" s="27"/>
      <c r="E19" s="27"/>
      <c r="F19" s="27"/>
      <c r="G19" s="27"/>
      <c r="H19" s="27"/>
      <c r="I19" s="27"/>
      <c r="J19" s="27"/>
      <c r="K19" s="27"/>
      <c r="L19" s="27"/>
      <c r="M19" s="27"/>
      <c r="N19" s="27"/>
      <c r="O19" s="27"/>
      <c r="P19" s="27" t="s">
        <v>171</v>
      </c>
      <c r="Q19" s="27"/>
      <c r="R19" s="27"/>
      <c r="S19" s="27"/>
      <c r="T19" s="358">
        <f>入力表!F25</f>
        <v>0</v>
      </c>
      <c r="U19" s="358"/>
      <c r="V19" s="358"/>
      <c r="W19" s="358"/>
      <c r="X19" s="358"/>
      <c r="Y19" s="358"/>
      <c r="Z19" s="358"/>
      <c r="AA19" s="358"/>
      <c r="AB19" s="358"/>
      <c r="AC19" s="27" t="s">
        <v>44</v>
      </c>
      <c r="AD19" s="27"/>
      <c r="AE19" s="27"/>
    </row>
    <row r="20" spans="2:34" ht="27" customHeight="1" x14ac:dyDescent="0.4">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row>
    <row r="21" spans="2:34" ht="27" customHeight="1" x14ac:dyDescent="0.15">
      <c r="B21" s="27"/>
      <c r="C21" s="27"/>
      <c r="D21" s="27"/>
      <c r="E21" s="27"/>
      <c r="F21" s="27"/>
      <c r="G21" s="361" t="s">
        <v>174</v>
      </c>
      <c r="H21" s="361"/>
      <c r="I21" s="361"/>
      <c r="J21" s="361"/>
      <c r="K21" s="29"/>
      <c r="L21" s="362" t="s">
        <v>181</v>
      </c>
      <c r="M21" s="362"/>
      <c r="N21" s="362"/>
      <c r="O21" s="362"/>
      <c r="P21" s="360" t="str">
        <f>入力表!F71</f>
        <v>福島市</v>
      </c>
      <c r="Q21" s="360"/>
      <c r="R21" s="360"/>
      <c r="S21" s="360"/>
      <c r="T21" s="360"/>
      <c r="U21" s="360"/>
      <c r="V21" s="360"/>
      <c r="W21" s="360"/>
      <c r="X21" s="360"/>
      <c r="Y21" s="360"/>
      <c r="Z21" s="360"/>
      <c r="AA21" s="360"/>
      <c r="AB21" s="360"/>
      <c r="AC21" s="360"/>
      <c r="AD21" s="360"/>
      <c r="AE21" s="360"/>
    </row>
    <row r="22" spans="2:34" ht="27" customHeight="1" x14ac:dyDescent="0.15">
      <c r="B22" s="27"/>
      <c r="C22" s="27"/>
      <c r="D22" s="27"/>
      <c r="E22" s="27"/>
      <c r="F22" s="27"/>
      <c r="G22" s="367" t="s">
        <v>175</v>
      </c>
      <c r="H22" s="367"/>
      <c r="I22" s="367"/>
      <c r="J22" s="367"/>
      <c r="K22" s="31"/>
      <c r="L22" s="362" t="s">
        <v>182</v>
      </c>
      <c r="M22" s="362"/>
      <c r="N22" s="362"/>
      <c r="O22" s="362"/>
      <c r="P22" s="360">
        <f>入力表!F73</f>
        <v>0</v>
      </c>
      <c r="Q22" s="360"/>
      <c r="R22" s="360"/>
      <c r="S22" s="360"/>
      <c r="T22" s="360"/>
      <c r="U22" s="360"/>
      <c r="V22" s="360"/>
      <c r="W22" s="360"/>
      <c r="X22" s="360"/>
      <c r="Y22" s="360"/>
      <c r="Z22" s="360"/>
      <c r="AA22" s="360"/>
      <c r="AB22" s="360"/>
      <c r="AC22" s="360"/>
      <c r="AD22" s="360"/>
      <c r="AE22" s="360"/>
    </row>
    <row r="23" spans="2:34" ht="27" customHeight="1" x14ac:dyDescent="0.15">
      <c r="B23" s="27"/>
      <c r="C23" s="27"/>
      <c r="D23" s="27"/>
      <c r="E23" s="27"/>
      <c r="F23" s="27"/>
      <c r="G23" s="27"/>
      <c r="H23" s="27"/>
      <c r="I23" s="27"/>
      <c r="J23" s="27"/>
      <c r="K23" s="27"/>
      <c r="L23" s="27"/>
      <c r="M23" s="30"/>
      <c r="N23" s="30"/>
      <c r="O23" s="30"/>
      <c r="P23" s="365" t="s">
        <v>177</v>
      </c>
      <c r="Q23" s="365"/>
      <c r="R23" s="365"/>
      <c r="S23" s="365"/>
      <c r="T23" s="365"/>
      <c r="U23" s="365"/>
      <c r="V23" s="365"/>
      <c r="W23" s="365"/>
      <c r="X23" s="365"/>
      <c r="Y23" s="365"/>
      <c r="Z23" s="365"/>
      <c r="AA23" s="365"/>
      <c r="AB23" s="365"/>
      <c r="AC23" s="365"/>
      <c r="AD23" s="365"/>
      <c r="AE23" s="365"/>
    </row>
    <row r="24" spans="2:34" ht="27" customHeight="1" x14ac:dyDescent="0.15">
      <c r="B24" s="27"/>
      <c r="C24" s="27"/>
      <c r="D24" s="27"/>
      <c r="E24" s="27"/>
      <c r="F24" s="27"/>
      <c r="G24" s="27"/>
      <c r="H24" s="27"/>
      <c r="I24" s="27"/>
      <c r="J24" s="27"/>
      <c r="K24" s="27"/>
      <c r="L24" s="362" t="s">
        <v>178</v>
      </c>
      <c r="M24" s="362"/>
      <c r="N24" s="362"/>
      <c r="O24" s="362"/>
      <c r="P24" s="360" t="str">
        <f>入力表!F75</f>
        <v>代表取締役</v>
      </c>
      <c r="Q24" s="360"/>
      <c r="R24" s="360"/>
      <c r="S24" s="360"/>
      <c r="T24" s="360"/>
      <c r="U24" s="360"/>
      <c r="V24" s="360"/>
      <c r="W24" s="360"/>
      <c r="X24" s="360"/>
      <c r="Y24" s="360"/>
      <c r="Z24" s="360"/>
      <c r="AA24" s="360"/>
      <c r="AB24" s="360"/>
      <c r="AC24" s="360"/>
      <c r="AD24" s="360"/>
      <c r="AE24" s="360"/>
    </row>
    <row r="25" spans="2:34" ht="27" customHeight="1" x14ac:dyDescent="0.4">
      <c r="B25" s="27"/>
      <c r="C25" s="27"/>
      <c r="D25" s="27"/>
      <c r="E25" s="27"/>
      <c r="F25" s="27"/>
      <c r="G25" s="27"/>
      <c r="H25" s="27"/>
      <c r="I25" s="27"/>
      <c r="J25" s="27"/>
      <c r="K25" s="27"/>
      <c r="L25" s="27"/>
      <c r="M25" s="27"/>
      <c r="N25" s="27"/>
      <c r="O25" s="27"/>
      <c r="P25" s="27" t="s">
        <v>171</v>
      </c>
      <c r="Q25" s="27"/>
      <c r="R25" s="27"/>
      <c r="S25" s="27"/>
      <c r="T25" s="358">
        <f>入力表!F77</f>
        <v>0</v>
      </c>
      <c r="U25" s="358"/>
      <c r="V25" s="358"/>
      <c r="W25" s="358"/>
      <c r="X25" s="358"/>
      <c r="Y25" s="358"/>
      <c r="Z25" s="358"/>
      <c r="AA25" s="358"/>
      <c r="AB25" s="358"/>
      <c r="AC25" s="27" t="s">
        <v>44</v>
      </c>
      <c r="AD25" s="27"/>
      <c r="AE25" s="27"/>
    </row>
    <row r="26" spans="2:34" ht="27" customHeight="1" x14ac:dyDescent="0.4">
      <c r="B26" s="27"/>
      <c r="C26" s="27"/>
      <c r="D26" s="27"/>
      <c r="E26" s="27"/>
      <c r="F26" s="27"/>
      <c r="G26" s="27"/>
      <c r="H26" s="27"/>
      <c r="I26" s="27"/>
      <c r="J26" s="27"/>
      <c r="K26" s="27"/>
      <c r="L26" s="366" t="s">
        <v>179</v>
      </c>
      <c r="M26" s="366"/>
      <c r="N26" s="366"/>
      <c r="O26" s="366"/>
      <c r="P26" s="366"/>
      <c r="Q26" s="365"/>
      <c r="R26" s="365"/>
      <c r="S26" s="365"/>
      <c r="T26" s="365"/>
      <c r="U26" s="365"/>
      <c r="V26" s="365"/>
      <c r="W26" s="365"/>
      <c r="X26" s="365"/>
      <c r="Y26" s="365"/>
      <c r="Z26" s="365"/>
      <c r="AA26" s="365"/>
      <c r="AB26" s="365"/>
      <c r="AC26" s="365"/>
      <c r="AD26" s="365"/>
      <c r="AE26" s="365"/>
    </row>
    <row r="27" spans="2:34" ht="27" customHeight="1" x14ac:dyDescent="0.4">
      <c r="B27" s="27"/>
      <c r="C27" s="27"/>
      <c r="D27" s="27"/>
      <c r="E27" s="27"/>
      <c r="F27" s="27"/>
      <c r="G27" s="27"/>
      <c r="H27" s="27"/>
      <c r="I27" s="27"/>
      <c r="J27" s="27"/>
      <c r="K27" s="27"/>
      <c r="L27" s="366" t="s">
        <v>180</v>
      </c>
      <c r="M27" s="366"/>
      <c r="N27" s="366"/>
      <c r="O27" s="366"/>
      <c r="P27" s="366"/>
      <c r="Q27" s="365"/>
      <c r="R27" s="365"/>
      <c r="S27" s="365"/>
      <c r="T27" s="365"/>
      <c r="U27" s="365"/>
      <c r="V27" s="365"/>
      <c r="W27" s="365"/>
      <c r="X27" s="365"/>
      <c r="Y27" s="365"/>
      <c r="Z27" s="365"/>
      <c r="AA27" s="365"/>
      <c r="AB27" s="365"/>
      <c r="AC27" s="365"/>
      <c r="AD27" s="365"/>
      <c r="AE27" s="365"/>
    </row>
    <row r="28" spans="2:34" ht="27" customHeight="1" x14ac:dyDescent="0.4">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row>
    <row r="29" spans="2:34" ht="27" customHeight="1" x14ac:dyDescent="0.4">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row>
    <row r="30" spans="2:34" ht="27" customHeight="1" x14ac:dyDescent="0.4">
      <c r="B30" s="27"/>
      <c r="C30" s="27"/>
      <c r="D30" s="27"/>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row>
    <row r="31" spans="2:34" ht="27" customHeight="1" x14ac:dyDescent="0.4">
      <c r="AF31" s="19"/>
    </row>
  </sheetData>
  <sheetProtection sheet="1" objects="1" scenarios="1" formatCells="0" formatColumns="0" formatRows="0" insertColumns="0" insertRows="0" insertHyperlinks="0" deleteColumns="0" deleteRows="0" selectLockedCells="1" sort="0"/>
  <mergeCells count="31">
    <mergeCell ref="C2:E2"/>
    <mergeCell ref="Q27:AE27"/>
    <mergeCell ref="Q26:AE26"/>
    <mergeCell ref="L26:P26"/>
    <mergeCell ref="L27:P27"/>
    <mergeCell ref="H16:K16"/>
    <mergeCell ref="H17:K17"/>
    <mergeCell ref="P24:AE24"/>
    <mergeCell ref="L21:O21"/>
    <mergeCell ref="L22:O22"/>
    <mergeCell ref="L24:O24"/>
    <mergeCell ref="P22:AE22"/>
    <mergeCell ref="P23:AE23"/>
    <mergeCell ref="T25:AB25"/>
    <mergeCell ref="G22:J22"/>
    <mergeCell ref="T19:AB19"/>
    <mergeCell ref="P21:AE21"/>
    <mergeCell ref="G21:J21"/>
    <mergeCell ref="M16:O16"/>
    <mergeCell ref="M17:O17"/>
    <mergeCell ref="M18:O18"/>
    <mergeCell ref="P16:AE16"/>
    <mergeCell ref="P17:AE17"/>
    <mergeCell ref="P18:AE18"/>
    <mergeCell ref="L5:Q6"/>
    <mergeCell ref="B9:AE11"/>
    <mergeCell ref="C13:D13"/>
    <mergeCell ref="E13:F13"/>
    <mergeCell ref="H13:I13"/>
    <mergeCell ref="K13:L13"/>
    <mergeCell ref="R5:AE6"/>
  </mergeCells>
  <phoneticPr fontId="2"/>
  <printOptions horizontalCentered="1"/>
  <pageMargins left="0.70866141732283472" right="0.70866141732283472" top="0.74803149606299213" bottom="0.74803149606299213" header="0.31496062992125984" footer="0.31496062992125984"/>
  <pageSetup paperSize="9" orientation="portrait" blackAndWhite="1" verticalDpi="0" r:id="rId1"/>
  <drawing r:id="rId2"/>
  <picture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A57D4-634E-43C7-9C76-1A12B63FA87D}">
  <sheetPr>
    <tabColor rgb="FF92D050"/>
  </sheetPr>
  <dimension ref="A1:AP28"/>
  <sheetViews>
    <sheetView showGridLines="0" showZeros="0" zoomScaleNormal="100" workbookViewId="0"/>
  </sheetViews>
  <sheetFormatPr defaultColWidth="2.625" defaultRowHeight="27" customHeight="1" x14ac:dyDescent="0.4"/>
  <cols>
    <col min="1" max="1" width="10.625" style="1" customWidth="1"/>
    <col min="2" max="16384" width="2.625" style="1"/>
  </cols>
  <sheetData>
    <row r="1" spans="1:28" ht="27" customHeight="1" x14ac:dyDescent="0.4">
      <c r="A1" s="5"/>
    </row>
    <row r="2" spans="1:28" ht="27" customHeight="1" x14ac:dyDescent="0.4">
      <c r="C2" s="32" t="s">
        <v>279</v>
      </c>
    </row>
    <row r="3" spans="1:28" ht="5.0999999999999996" customHeight="1" x14ac:dyDescent="0.4"/>
    <row r="4" spans="1:28" ht="27" customHeight="1" x14ac:dyDescent="0.4">
      <c r="C4" s="278"/>
      <c r="D4" s="278"/>
      <c r="E4" s="278"/>
      <c r="F4" s="3"/>
      <c r="G4" s="33" t="s">
        <v>87</v>
      </c>
      <c r="H4" s="3"/>
      <c r="I4" s="3"/>
    </row>
    <row r="6" spans="1:28" ht="27" customHeight="1" x14ac:dyDescent="0.4">
      <c r="B6" s="372" t="s">
        <v>138</v>
      </c>
      <c r="C6" s="372"/>
      <c r="D6" s="372"/>
      <c r="E6" s="372"/>
      <c r="F6" s="372"/>
      <c r="G6" s="372"/>
      <c r="H6" s="372"/>
      <c r="I6" s="372"/>
      <c r="J6" s="372"/>
      <c r="K6" s="372"/>
      <c r="L6" s="372"/>
      <c r="M6" s="372"/>
      <c r="N6" s="372"/>
      <c r="O6" s="372"/>
      <c r="P6" s="372"/>
      <c r="Q6" s="372"/>
      <c r="R6" s="372"/>
      <c r="S6" s="372"/>
      <c r="T6" s="372"/>
      <c r="U6" s="372"/>
      <c r="V6" s="372"/>
      <c r="W6" s="372"/>
      <c r="X6" s="372"/>
      <c r="Y6" s="372"/>
      <c r="Z6" s="372"/>
      <c r="AA6" s="372"/>
      <c r="AB6" s="372"/>
    </row>
    <row r="7" spans="1:28" ht="27" customHeight="1" x14ac:dyDescent="0.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c r="AB7" s="372"/>
    </row>
    <row r="8" spans="1:28" ht="27" customHeight="1" x14ac:dyDescent="0.4">
      <c r="B8" s="24"/>
      <c r="C8" s="24"/>
      <c r="D8" s="24"/>
      <c r="E8" s="24"/>
      <c r="F8" s="24"/>
      <c r="G8" s="24"/>
      <c r="H8" s="24"/>
      <c r="I8" s="24"/>
      <c r="J8" s="24"/>
      <c r="K8" s="24"/>
      <c r="L8" s="24"/>
      <c r="M8" s="24"/>
      <c r="N8" s="24"/>
      <c r="O8" s="24"/>
      <c r="P8" s="24"/>
      <c r="Q8" s="24"/>
      <c r="R8" s="24"/>
      <c r="S8" s="24"/>
      <c r="T8" s="24"/>
      <c r="U8" s="24"/>
      <c r="V8" s="24"/>
      <c r="W8" s="24"/>
      <c r="X8" s="24"/>
      <c r="Y8" s="24"/>
      <c r="Z8" s="24"/>
      <c r="AA8" s="24"/>
      <c r="AB8" s="24"/>
    </row>
    <row r="9" spans="1:28" ht="27" customHeight="1" x14ac:dyDescent="0.4">
      <c r="B9" s="24"/>
      <c r="C9" s="24"/>
      <c r="D9" s="24"/>
      <c r="E9" s="24"/>
      <c r="F9" s="24"/>
      <c r="G9" s="24"/>
      <c r="H9" s="24"/>
      <c r="I9" s="24"/>
      <c r="J9" s="24"/>
      <c r="K9" s="24"/>
      <c r="L9" s="24"/>
      <c r="M9" s="24"/>
      <c r="N9" s="24"/>
      <c r="O9" s="24"/>
      <c r="P9" s="24"/>
      <c r="Q9" s="24"/>
      <c r="R9" s="24"/>
      <c r="S9" s="24"/>
      <c r="T9" s="24"/>
      <c r="U9" s="24"/>
      <c r="V9" s="24"/>
      <c r="W9" s="24"/>
      <c r="X9" s="24"/>
      <c r="Y9" s="24"/>
      <c r="Z9" s="24"/>
      <c r="AA9" s="24"/>
      <c r="AB9" s="24"/>
    </row>
    <row r="10" spans="1:28" ht="27" customHeight="1" x14ac:dyDescent="0.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row>
    <row r="11" spans="1:28" ht="27" customHeight="1" x14ac:dyDescent="0.4">
      <c r="B11" s="373" t="s">
        <v>139</v>
      </c>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row>
    <row r="12" spans="1:28" ht="27" customHeight="1" x14ac:dyDescent="0.4">
      <c r="B12" s="28"/>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row>
    <row r="13" spans="1:28" ht="27" customHeight="1" x14ac:dyDescent="0.4">
      <c r="B13" s="374" t="s">
        <v>246</v>
      </c>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row>
    <row r="14" spans="1:28" ht="27" customHeight="1" x14ac:dyDescent="0.4">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row>
    <row r="15" spans="1:28" ht="27" customHeight="1" x14ac:dyDescent="0.4">
      <c r="B15" s="24"/>
      <c r="C15" s="24"/>
      <c r="D15" s="24"/>
      <c r="E15" s="24"/>
      <c r="F15" s="24"/>
      <c r="G15" s="24"/>
      <c r="H15" s="24"/>
      <c r="I15" s="24"/>
      <c r="J15" s="24"/>
      <c r="K15" s="24"/>
      <c r="L15" s="24"/>
      <c r="M15" s="24"/>
      <c r="N15" s="24"/>
      <c r="O15" s="24"/>
      <c r="P15" s="24"/>
      <c r="Q15" s="24"/>
      <c r="R15" s="24"/>
      <c r="S15" s="24"/>
      <c r="T15" s="24"/>
      <c r="U15" s="24"/>
      <c r="V15" s="24"/>
      <c r="W15" s="24"/>
      <c r="X15" s="24"/>
      <c r="Y15" s="24"/>
      <c r="Z15" s="24"/>
      <c r="AA15" s="24"/>
      <c r="AB15" s="24"/>
    </row>
    <row r="16" spans="1:28" ht="27" customHeight="1" x14ac:dyDescent="0.4">
      <c r="B16" s="24"/>
      <c r="C16" s="369" t="str">
        <f>入力表!F11</f>
        <v>令和</v>
      </c>
      <c r="D16" s="369"/>
      <c r="E16" s="375"/>
      <c r="F16" s="375"/>
      <c r="G16" s="24" t="s">
        <v>29</v>
      </c>
      <c r="H16" s="375"/>
      <c r="I16" s="375"/>
      <c r="J16" s="24" t="s">
        <v>28</v>
      </c>
      <c r="K16" s="375"/>
      <c r="L16" s="375"/>
      <c r="M16" s="24" t="s">
        <v>27</v>
      </c>
      <c r="N16" s="24"/>
      <c r="O16" s="24"/>
      <c r="P16" s="24"/>
      <c r="Q16" s="24"/>
      <c r="R16" s="24"/>
      <c r="S16" s="24"/>
      <c r="T16" s="24"/>
      <c r="U16" s="24"/>
      <c r="V16" s="24"/>
      <c r="W16" s="24"/>
      <c r="X16" s="24"/>
      <c r="Y16" s="24"/>
      <c r="Z16" s="24"/>
      <c r="AA16" s="24"/>
      <c r="AB16" s="24"/>
    </row>
    <row r="17" spans="2:42" ht="27" customHeight="1" x14ac:dyDescent="0.4">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row>
    <row r="18" spans="2:42" ht="27" customHeight="1" x14ac:dyDescent="0.4">
      <c r="B18" s="24"/>
      <c r="C18" s="480" t="str">
        <f>交付申請書!B12</f>
        <v>　福島市上下水道事業管理者　様</v>
      </c>
      <c r="D18" s="480"/>
      <c r="E18" s="480"/>
      <c r="F18" s="480"/>
      <c r="G18" s="24"/>
      <c r="H18" s="24"/>
      <c r="I18" s="24"/>
      <c r="J18" s="24"/>
      <c r="K18" s="24"/>
      <c r="L18" s="24"/>
      <c r="M18" s="24"/>
      <c r="N18" s="24"/>
      <c r="O18" s="24"/>
      <c r="P18" s="24"/>
      <c r="Q18" s="24"/>
      <c r="R18" s="24"/>
      <c r="S18" s="24"/>
      <c r="T18" s="24"/>
      <c r="U18" s="24"/>
      <c r="V18" s="24"/>
      <c r="W18" s="24"/>
      <c r="X18" s="24"/>
      <c r="Y18" s="24"/>
      <c r="Z18" s="24"/>
      <c r="AA18" s="24"/>
      <c r="AB18" s="24"/>
    </row>
    <row r="19" spans="2:42" ht="27" customHeight="1" x14ac:dyDescent="0.4">
      <c r="B19" s="24"/>
      <c r="C19" s="25"/>
      <c r="D19" s="25"/>
      <c r="E19" s="25"/>
      <c r="F19" s="25"/>
      <c r="G19" s="24"/>
      <c r="H19" s="24"/>
      <c r="I19" s="24"/>
      <c r="J19" s="24"/>
      <c r="K19" s="24"/>
      <c r="L19" s="24"/>
      <c r="M19" s="24"/>
      <c r="N19" s="24"/>
      <c r="O19" s="24"/>
      <c r="P19" s="24"/>
      <c r="Q19" s="24"/>
      <c r="R19" s="24"/>
      <c r="S19" s="24"/>
      <c r="T19" s="24"/>
      <c r="U19" s="24"/>
      <c r="V19" s="24"/>
      <c r="W19" s="24"/>
      <c r="X19" s="24"/>
      <c r="Y19" s="24"/>
      <c r="Z19" s="24"/>
      <c r="AA19" s="24"/>
      <c r="AB19" s="24"/>
    </row>
    <row r="20" spans="2:42" ht="13.5" x14ac:dyDescent="0.4">
      <c r="B20" s="24"/>
      <c r="C20" s="25"/>
      <c r="D20" s="25"/>
      <c r="E20" s="25"/>
      <c r="F20" s="25"/>
      <c r="G20" s="24"/>
      <c r="H20" s="24"/>
      <c r="I20" s="24"/>
      <c r="J20" s="24"/>
      <c r="K20" s="24"/>
      <c r="L20" s="24"/>
      <c r="M20" s="24"/>
      <c r="N20" s="24"/>
      <c r="O20" s="370"/>
      <c r="P20" s="370"/>
      <c r="Q20" s="370"/>
      <c r="R20" s="370"/>
      <c r="S20" s="370"/>
      <c r="T20" s="370"/>
      <c r="U20" s="370"/>
      <c r="V20" s="370"/>
      <c r="W20" s="370"/>
      <c r="X20" s="370"/>
      <c r="Y20" s="370"/>
      <c r="Z20" s="370"/>
      <c r="AA20" s="370"/>
      <c r="AB20" s="370"/>
    </row>
    <row r="21" spans="2:42" ht="13.5" x14ac:dyDescent="0.4">
      <c r="B21" s="24"/>
      <c r="C21" s="24"/>
      <c r="D21" s="24"/>
      <c r="E21" s="24"/>
      <c r="F21" s="24"/>
      <c r="G21" s="24"/>
      <c r="H21" s="24"/>
      <c r="I21" s="24"/>
      <c r="J21" s="24"/>
      <c r="K21" s="24"/>
      <c r="L21" s="369" t="s">
        <v>140</v>
      </c>
      <c r="M21" s="369"/>
      <c r="N21" s="369"/>
      <c r="O21" s="370"/>
      <c r="P21" s="370"/>
      <c r="Q21" s="370"/>
      <c r="R21" s="370"/>
      <c r="S21" s="370"/>
      <c r="T21" s="370"/>
      <c r="U21" s="370"/>
      <c r="V21" s="370"/>
      <c r="W21" s="370"/>
      <c r="X21" s="370"/>
      <c r="Y21" s="370"/>
      <c r="Z21" s="370"/>
      <c r="AA21" s="370"/>
      <c r="AB21" s="370"/>
      <c r="AE21" s="368" t="s">
        <v>288</v>
      </c>
      <c r="AF21" s="368"/>
      <c r="AG21" s="368"/>
      <c r="AH21" s="368"/>
      <c r="AI21" s="368"/>
      <c r="AJ21" s="368"/>
      <c r="AK21" s="368"/>
      <c r="AL21" s="368"/>
      <c r="AM21" s="368"/>
      <c r="AN21" s="368"/>
      <c r="AO21" s="368"/>
      <c r="AP21" s="368"/>
    </row>
    <row r="22" spans="2:42" ht="27" customHeight="1" x14ac:dyDescent="0.15">
      <c r="B22" s="24"/>
      <c r="C22" s="24"/>
      <c r="D22" s="24"/>
      <c r="E22" s="24"/>
      <c r="F22" s="24"/>
      <c r="G22" s="24"/>
      <c r="H22" s="24"/>
      <c r="I22" s="24"/>
      <c r="J22" s="24"/>
      <c r="K22" s="24"/>
      <c r="L22" s="369" t="s">
        <v>141</v>
      </c>
      <c r="M22" s="369"/>
      <c r="N22" s="369"/>
      <c r="O22" s="371"/>
      <c r="P22" s="371"/>
      <c r="Q22" s="371"/>
      <c r="R22" s="371"/>
      <c r="S22" s="371"/>
      <c r="T22" s="371"/>
      <c r="U22" s="371"/>
      <c r="V22" s="371"/>
      <c r="W22" s="371"/>
      <c r="X22" s="371"/>
      <c r="Y22" s="371"/>
      <c r="Z22" s="371"/>
      <c r="AA22" s="369" t="str">
        <f>IF(O22&gt;0,"㊞","　")</f>
        <v>　</v>
      </c>
      <c r="AB22" s="369"/>
      <c r="AE22" s="368"/>
      <c r="AF22" s="368"/>
      <c r="AG22" s="368"/>
      <c r="AH22" s="368"/>
      <c r="AI22" s="368"/>
      <c r="AJ22" s="368"/>
      <c r="AK22" s="368"/>
      <c r="AL22" s="368"/>
      <c r="AM22" s="368"/>
      <c r="AN22" s="368"/>
      <c r="AO22" s="368"/>
      <c r="AP22" s="368"/>
    </row>
    <row r="23" spans="2:42" ht="27" customHeight="1" x14ac:dyDescent="0.4">
      <c r="B23" s="24"/>
      <c r="C23" s="24"/>
      <c r="D23" s="24"/>
      <c r="E23" s="24"/>
      <c r="F23" s="24"/>
      <c r="G23" s="24"/>
      <c r="H23" s="24"/>
      <c r="I23" s="24"/>
      <c r="J23" s="24"/>
      <c r="K23" s="24"/>
      <c r="L23" s="24"/>
      <c r="M23" s="24"/>
      <c r="N23" s="24"/>
      <c r="O23" s="99" t="s">
        <v>289</v>
      </c>
      <c r="P23" s="24"/>
      <c r="Q23" s="24"/>
      <c r="R23" s="24"/>
      <c r="S23" s="24"/>
      <c r="T23" s="24"/>
      <c r="U23" s="24"/>
      <c r="V23" s="24"/>
      <c r="W23" s="24"/>
      <c r="X23" s="24"/>
      <c r="Y23" s="24"/>
      <c r="Z23" s="24"/>
      <c r="AA23" s="24"/>
      <c r="AB23" s="24"/>
    </row>
    <row r="24" spans="2:42" ht="27" customHeight="1" x14ac:dyDescent="0.4">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row>
    <row r="25" spans="2:42" ht="27" customHeight="1" x14ac:dyDescent="0.4">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row>
    <row r="26" spans="2:42" ht="27" customHeight="1" x14ac:dyDescent="0.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row>
    <row r="27" spans="2:42" ht="27" customHeight="1" x14ac:dyDescent="0.4">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row>
    <row r="28" spans="2:42" ht="27" customHeight="1" x14ac:dyDescent="0.4">
      <c r="AC28" s="5"/>
    </row>
  </sheetData>
  <sheetProtection sheet="1" objects="1" scenarios="1" formatCells="0" formatColumns="0" formatRows="0" insertColumns="0" insertRows="0" insertHyperlinks="0" deleteColumns="0" deleteRows="0" selectLockedCells="1" sort="0"/>
  <mergeCells count="15">
    <mergeCell ref="AE21:AP22"/>
    <mergeCell ref="C4:E4"/>
    <mergeCell ref="L21:N21"/>
    <mergeCell ref="L22:N22"/>
    <mergeCell ref="O21:AB21"/>
    <mergeCell ref="O22:Z22"/>
    <mergeCell ref="AA22:AB22"/>
    <mergeCell ref="O20:AB20"/>
    <mergeCell ref="B6:AB7"/>
    <mergeCell ref="B11:AB11"/>
    <mergeCell ref="B13:AB14"/>
    <mergeCell ref="C16:D16"/>
    <mergeCell ref="E16:F16"/>
    <mergeCell ref="H16:I16"/>
    <mergeCell ref="K16:L16"/>
  </mergeCells>
  <phoneticPr fontId="2"/>
  <printOptions horizontalCentered="1"/>
  <pageMargins left="1.1023622047244095" right="1.1023622047244095" top="1.3385826771653544" bottom="0.74803149606299213" header="0.31496062992125984" footer="0.31496062992125984"/>
  <pageSetup paperSize="9" orientation="portrait" blackAndWhite="1" verticalDpi="0" r:id="rId1"/>
  <drawing r:id="rId2"/>
  <picture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56B3B-101B-4899-90E5-BB163C0D07D0}">
  <sheetPr>
    <tabColor rgb="FF92D050"/>
  </sheetPr>
  <dimension ref="A1:U44"/>
  <sheetViews>
    <sheetView showGridLines="0" showRowColHeaders="0" showZeros="0" zoomScaleNormal="100" zoomScaleSheetLayoutView="100" workbookViewId="0"/>
  </sheetViews>
  <sheetFormatPr defaultColWidth="3.625" defaultRowHeight="20.100000000000001" customHeight="1" x14ac:dyDescent="0.4"/>
  <cols>
    <col min="1" max="1" width="7.125" style="1" customWidth="1"/>
    <col min="2" max="16384" width="3.625" style="1"/>
  </cols>
  <sheetData>
    <row r="1" spans="1:20" ht="20.100000000000001" customHeight="1" x14ac:dyDescent="0.4">
      <c r="A1" s="5"/>
      <c r="B1" s="3" t="s">
        <v>85</v>
      </c>
      <c r="C1" s="10"/>
      <c r="D1" s="3"/>
      <c r="E1" s="3"/>
      <c r="F1" s="3"/>
      <c r="G1" s="3"/>
      <c r="H1" s="3"/>
      <c r="I1" s="3"/>
      <c r="J1" s="3"/>
      <c r="K1" s="3"/>
      <c r="L1" s="3"/>
      <c r="M1" s="3"/>
      <c r="N1" s="3"/>
      <c r="O1" s="3"/>
      <c r="P1" s="3"/>
      <c r="Q1" s="3"/>
      <c r="R1" s="3"/>
      <c r="S1" s="3"/>
    </row>
    <row r="2" spans="1:20" ht="20.100000000000001" customHeight="1" x14ac:dyDescent="0.4">
      <c r="B2" s="3"/>
      <c r="C2" s="278"/>
      <c r="D2" s="278"/>
      <c r="E2" s="278"/>
      <c r="F2" s="3"/>
      <c r="G2" s="11" t="s">
        <v>87</v>
      </c>
      <c r="H2" s="3"/>
      <c r="I2" s="3"/>
      <c r="J2" s="3"/>
      <c r="K2" s="3"/>
      <c r="L2" s="3"/>
      <c r="M2" s="3"/>
      <c r="N2" s="3"/>
      <c r="O2" s="3"/>
      <c r="P2" s="3"/>
      <c r="Q2" s="3"/>
      <c r="R2" s="3"/>
      <c r="S2" s="3"/>
    </row>
    <row r="3" spans="1:20" ht="20.100000000000001" customHeight="1" x14ac:dyDescent="0.4">
      <c r="B3" s="3"/>
      <c r="C3" s="3"/>
      <c r="D3" s="3"/>
      <c r="E3" s="3"/>
      <c r="F3" s="3"/>
      <c r="G3" s="11"/>
      <c r="H3" s="3"/>
      <c r="I3" s="3"/>
      <c r="J3" s="3"/>
      <c r="K3" s="3"/>
      <c r="L3" s="3"/>
      <c r="M3" s="3"/>
      <c r="N3" s="3"/>
      <c r="O3" s="3"/>
      <c r="P3" s="3"/>
      <c r="Q3" s="3"/>
      <c r="R3" s="3"/>
      <c r="S3" s="3"/>
    </row>
    <row r="4" spans="1:20" ht="20.100000000000001" customHeight="1" x14ac:dyDescent="0.4">
      <c r="B4" s="3"/>
      <c r="C4" s="279"/>
      <c r="D4" s="279"/>
      <c r="E4" s="279"/>
      <c r="F4" s="3"/>
      <c r="G4" s="11" t="s">
        <v>276</v>
      </c>
      <c r="H4" s="3"/>
      <c r="I4" s="3"/>
      <c r="J4" s="3"/>
      <c r="K4" s="3"/>
      <c r="L4" s="3"/>
      <c r="M4" s="3"/>
      <c r="N4" s="3"/>
      <c r="O4" s="3"/>
      <c r="P4" s="3"/>
      <c r="Q4" s="3"/>
      <c r="R4" s="3"/>
      <c r="S4" s="3"/>
    </row>
    <row r="5" spans="1:20" ht="20.100000000000001" customHeight="1" x14ac:dyDescent="0.4">
      <c r="B5" s="3"/>
      <c r="C5" s="10"/>
      <c r="D5" s="3"/>
      <c r="E5" s="3"/>
      <c r="F5" s="3"/>
      <c r="G5" s="3"/>
      <c r="H5" s="3"/>
      <c r="I5" s="3"/>
      <c r="J5" s="3"/>
      <c r="K5" s="3"/>
      <c r="L5" s="3"/>
      <c r="M5" s="3"/>
      <c r="N5" s="3"/>
      <c r="O5" s="3"/>
      <c r="P5" s="3"/>
      <c r="Q5" s="3"/>
      <c r="R5" s="3"/>
      <c r="S5" s="3"/>
    </row>
    <row r="7" spans="1:20" ht="20.100000000000001" customHeight="1" x14ac:dyDescent="0.4">
      <c r="B7" s="378" t="s">
        <v>303</v>
      </c>
      <c r="C7" s="378"/>
      <c r="D7" s="378"/>
      <c r="E7" s="378"/>
      <c r="F7" s="378"/>
      <c r="G7" s="378"/>
      <c r="H7" s="378"/>
      <c r="I7" s="378"/>
      <c r="J7" s="378"/>
      <c r="K7" s="378"/>
      <c r="L7" s="378"/>
      <c r="M7" s="378"/>
      <c r="N7" s="378"/>
      <c r="O7" s="378"/>
      <c r="P7" s="378"/>
      <c r="Q7" s="378"/>
      <c r="R7" s="378"/>
      <c r="S7" s="378"/>
      <c r="T7" s="378"/>
    </row>
    <row r="8" spans="1:20" ht="20.100000000000001" customHeight="1" x14ac:dyDescent="0.4">
      <c r="B8" s="170"/>
      <c r="C8" s="170"/>
      <c r="D8" s="170"/>
      <c r="E8" s="170"/>
      <c r="F8" s="170"/>
      <c r="G8" s="170"/>
      <c r="H8" s="170"/>
      <c r="I8" s="170"/>
      <c r="J8" s="170"/>
      <c r="K8" s="170"/>
      <c r="L8" s="170"/>
      <c r="M8" s="170"/>
      <c r="N8" s="170"/>
      <c r="O8" s="170"/>
      <c r="P8" s="170"/>
      <c r="Q8" s="170"/>
      <c r="R8" s="170"/>
      <c r="S8" s="170"/>
      <c r="T8" s="170"/>
    </row>
    <row r="9" spans="1:20" ht="20.100000000000001" customHeight="1" x14ac:dyDescent="0.4">
      <c r="B9" s="170"/>
      <c r="C9" s="170"/>
      <c r="D9" s="170"/>
      <c r="E9" s="170"/>
      <c r="F9" s="170"/>
      <c r="G9" s="170"/>
      <c r="H9" s="170"/>
      <c r="I9" s="170"/>
      <c r="J9" s="170"/>
      <c r="K9" s="170"/>
      <c r="L9" s="170"/>
      <c r="M9" s="380" t="s">
        <v>313</v>
      </c>
      <c r="N9" s="380"/>
      <c r="O9" s="380"/>
      <c r="P9" s="380"/>
      <c r="Q9" s="380"/>
      <c r="R9" s="380"/>
      <c r="S9" s="380"/>
      <c r="T9" s="380"/>
    </row>
    <row r="10" spans="1:20" ht="20.100000000000001" customHeight="1" x14ac:dyDescent="0.4">
      <c r="B10" s="170"/>
      <c r="C10" s="170"/>
      <c r="D10" s="170"/>
      <c r="E10" s="170"/>
      <c r="F10" s="170"/>
      <c r="G10" s="170"/>
      <c r="H10" s="170"/>
      <c r="I10" s="170"/>
      <c r="J10" s="170"/>
      <c r="K10" s="170"/>
      <c r="L10" s="170"/>
      <c r="M10" s="170"/>
      <c r="N10" s="170"/>
      <c r="O10" s="170"/>
      <c r="P10" s="170"/>
      <c r="Q10" s="170"/>
      <c r="R10" s="170"/>
      <c r="S10" s="170"/>
      <c r="T10" s="170"/>
    </row>
    <row r="11" spans="1:20" ht="30" customHeight="1" x14ac:dyDescent="0.4">
      <c r="B11" s="170"/>
      <c r="C11" s="170"/>
      <c r="D11" s="170"/>
      <c r="E11" s="394" t="s">
        <v>88</v>
      </c>
      <c r="F11" s="394"/>
      <c r="G11" s="394"/>
      <c r="H11" s="170" t="s">
        <v>2</v>
      </c>
      <c r="I11" s="170"/>
      <c r="J11" s="391">
        <f>入力表!F15</f>
        <v>0</v>
      </c>
      <c r="K11" s="391"/>
      <c r="L11" s="391"/>
      <c r="M11" s="391"/>
      <c r="N11" s="391"/>
      <c r="O11" s="391"/>
      <c r="P11" s="391"/>
      <c r="Q11" s="391"/>
      <c r="R11" s="391"/>
      <c r="S11" s="391"/>
      <c r="T11" s="391"/>
    </row>
    <row r="12" spans="1:20" ht="30" customHeight="1" x14ac:dyDescent="0.4">
      <c r="B12" s="170"/>
      <c r="C12" s="170"/>
      <c r="D12" s="170"/>
      <c r="E12" s="394"/>
      <c r="F12" s="394"/>
      <c r="G12" s="394"/>
      <c r="H12" s="170" t="s">
        <v>4</v>
      </c>
      <c r="I12" s="170"/>
      <c r="J12" s="388">
        <f>入力表!F23</f>
        <v>0</v>
      </c>
      <c r="K12" s="388"/>
      <c r="L12" s="388"/>
      <c r="M12" s="388"/>
      <c r="N12" s="388"/>
      <c r="O12" s="388"/>
      <c r="P12" s="388"/>
      <c r="Q12" s="388"/>
      <c r="R12" s="388"/>
      <c r="S12" s="388"/>
      <c r="T12" s="388"/>
    </row>
    <row r="13" spans="1:20" ht="20.100000000000001" customHeight="1" x14ac:dyDescent="0.4">
      <c r="B13" s="170"/>
      <c r="C13" s="170"/>
      <c r="D13" s="170"/>
      <c r="E13" s="170"/>
      <c r="F13" s="170"/>
      <c r="G13" s="170"/>
      <c r="H13" s="170"/>
      <c r="I13" s="170"/>
      <c r="J13" s="170"/>
      <c r="K13" s="170"/>
      <c r="L13" s="170"/>
      <c r="M13" s="170"/>
      <c r="N13" s="170"/>
      <c r="O13" s="170"/>
      <c r="P13" s="170"/>
      <c r="Q13" s="170"/>
      <c r="R13" s="170"/>
      <c r="S13" s="170"/>
      <c r="T13" s="170"/>
    </row>
    <row r="14" spans="1:20" ht="20.100000000000001" customHeight="1" x14ac:dyDescent="0.4">
      <c r="B14" s="377" t="s">
        <v>329</v>
      </c>
      <c r="C14" s="377"/>
      <c r="D14" s="377"/>
      <c r="E14" s="377"/>
      <c r="F14" s="377"/>
      <c r="G14" s="377"/>
      <c r="H14" s="377"/>
      <c r="I14" s="377"/>
      <c r="J14" s="377"/>
      <c r="K14" s="377"/>
      <c r="L14" s="377"/>
      <c r="M14" s="377"/>
      <c r="N14" s="377"/>
      <c r="O14" s="377"/>
      <c r="P14" s="377"/>
      <c r="Q14" s="377"/>
      <c r="R14" s="377"/>
      <c r="S14" s="377"/>
      <c r="T14" s="281"/>
    </row>
    <row r="15" spans="1:20" ht="20.100000000000001" customHeight="1" x14ac:dyDescent="0.4">
      <c r="B15" s="377"/>
      <c r="C15" s="377"/>
      <c r="D15" s="377"/>
      <c r="E15" s="377"/>
      <c r="F15" s="377"/>
      <c r="G15" s="377"/>
      <c r="H15" s="377"/>
      <c r="I15" s="377"/>
      <c r="J15" s="377"/>
      <c r="K15" s="377"/>
      <c r="L15" s="377"/>
      <c r="M15" s="377"/>
      <c r="N15" s="377"/>
      <c r="O15" s="377"/>
      <c r="P15" s="377"/>
      <c r="Q15" s="377"/>
      <c r="R15" s="377"/>
      <c r="S15" s="377"/>
      <c r="T15" s="281"/>
    </row>
    <row r="16" spans="1:20" ht="20.100000000000001" customHeight="1" x14ac:dyDescent="0.4">
      <c r="B16" s="377"/>
      <c r="C16" s="377"/>
      <c r="D16" s="377"/>
      <c r="E16" s="377"/>
      <c r="F16" s="377"/>
      <c r="G16" s="377"/>
      <c r="H16" s="377"/>
      <c r="I16" s="377"/>
      <c r="J16" s="377"/>
      <c r="K16" s="377"/>
      <c r="L16" s="377"/>
      <c r="M16" s="377"/>
      <c r="N16" s="377"/>
      <c r="O16" s="377"/>
      <c r="P16" s="377"/>
      <c r="Q16" s="377"/>
      <c r="R16" s="377"/>
      <c r="S16" s="377"/>
      <c r="T16" s="281"/>
    </row>
    <row r="17" spans="2:20" ht="20.100000000000001" customHeight="1" x14ac:dyDescent="0.4">
      <c r="B17" s="377"/>
      <c r="C17" s="377"/>
      <c r="D17" s="377"/>
      <c r="E17" s="377"/>
      <c r="F17" s="377"/>
      <c r="G17" s="377"/>
      <c r="H17" s="377"/>
      <c r="I17" s="377"/>
      <c r="J17" s="377"/>
      <c r="K17" s="377"/>
      <c r="L17" s="377"/>
      <c r="M17" s="377"/>
      <c r="N17" s="377"/>
      <c r="O17" s="377"/>
      <c r="P17" s="377"/>
      <c r="Q17" s="377"/>
      <c r="R17" s="377"/>
      <c r="S17" s="377"/>
      <c r="T17" s="281"/>
    </row>
    <row r="18" spans="2:20" ht="20.100000000000001" customHeight="1" x14ac:dyDescent="0.4">
      <c r="B18" s="170"/>
      <c r="C18" s="170"/>
      <c r="D18" s="170"/>
      <c r="E18" s="170"/>
      <c r="F18" s="170"/>
      <c r="G18" s="170"/>
      <c r="H18" s="170"/>
      <c r="I18" s="170"/>
      <c r="J18" s="170"/>
      <c r="K18" s="170"/>
      <c r="L18" s="170"/>
      <c r="M18" s="170"/>
      <c r="N18" s="170"/>
      <c r="O18" s="170"/>
      <c r="P18" s="170"/>
      <c r="Q18" s="170"/>
      <c r="R18" s="170"/>
      <c r="S18" s="170"/>
      <c r="T18" s="170"/>
    </row>
    <row r="19" spans="2:20" ht="20.100000000000001" customHeight="1" x14ac:dyDescent="0.4">
      <c r="B19" s="178" t="s">
        <v>269</v>
      </c>
      <c r="C19" s="179" t="s">
        <v>330</v>
      </c>
      <c r="D19" s="179"/>
      <c r="E19" s="179"/>
      <c r="F19" s="179"/>
      <c r="G19" s="179"/>
      <c r="H19" s="179"/>
      <c r="I19" s="179"/>
      <c r="J19" s="179"/>
      <c r="K19" s="179"/>
      <c r="L19" s="179"/>
      <c r="M19" s="179"/>
      <c r="N19" s="179"/>
      <c r="O19" s="179"/>
      <c r="P19" s="179"/>
      <c r="Q19" s="179"/>
      <c r="R19" s="179"/>
      <c r="S19" s="179"/>
      <c r="T19" s="179"/>
    </row>
    <row r="20" spans="2:20" ht="13.5" x14ac:dyDescent="0.4">
      <c r="B20" s="171"/>
      <c r="C20" s="170"/>
      <c r="D20" s="170"/>
      <c r="E20" s="170"/>
      <c r="F20" s="170"/>
      <c r="G20" s="170"/>
      <c r="H20" s="170"/>
      <c r="I20" s="170"/>
      <c r="J20" s="170"/>
      <c r="K20" s="170"/>
      <c r="L20" s="170"/>
      <c r="M20" s="170"/>
      <c r="N20" s="170"/>
      <c r="O20" s="170"/>
      <c r="P20" s="170"/>
      <c r="Q20" s="170"/>
      <c r="R20" s="170"/>
      <c r="S20" s="170"/>
      <c r="T20" s="170"/>
    </row>
    <row r="21" spans="2:20" ht="20.100000000000001" customHeight="1" x14ac:dyDescent="0.4">
      <c r="B21" s="171"/>
      <c r="C21" s="174">
        <v>1</v>
      </c>
      <c r="D21" s="170" t="s">
        <v>304</v>
      </c>
      <c r="E21" s="170"/>
      <c r="F21" s="170"/>
      <c r="G21" s="170"/>
      <c r="H21" s="170"/>
      <c r="I21" s="170"/>
      <c r="J21" s="170"/>
      <c r="K21" s="174">
        <v>2</v>
      </c>
      <c r="L21" s="170" t="s">
        <v>112</v>
      </c>
      <c r="M21" s="170"/>
      <c r="N21" s="170"/>
      <c r="O21" s="170"/>
      <c r="P21" s="170"/>
      <c r="Q21" s="170"/>
      <c r="R21" s="170"/>
      <c r="S21" s="170"/>
      <c r="T21" s="170"/>
    </row>
    <row r="22" spans="2:20" ht="20.100000000000001" customHeight="1" x14ac:dyDescent="0.4">
      <c r="B22" s="171"/>
      <c r="C22" s="170"/>
      <c r="D22" s="170"/>
      <c r="E22" s="170"/>
      <c r="F22" s="170"/>
      <c r="G22" s="170"/>
      <c r="H22" s="170"/>
      <c r="I22" s="170"/>
      <c r="J22" s="170"/>
      <c r="K22" s="170"/>
      <c r="L22" s="170"/>
      <c r="M22" s="170"/>
      <c r="N22" s="170"/>
      <c r="O22" s="170"/>
      <c r="P22" s="170"/>
      <c r="Q22" s="170"/>
      <c r="R22" s="170"/>
      <c r="S22" s="170"/>
      <c r="T22" s="170"/>
    </row>
    <row r="23" spans="2:20" ht="20.100000000000001" customHeight="1" x14ac:dyDescent="0.4">
      <c r="B23" s="178" t="s">
        <v>270</v>
      </c>
      <c r="C23" s="179" t="s">
        <v>305</v>
      </c>
      <c r="D23" s="179"/>
      <c r="E23" s="179"/>
      <c r="F23" s="179"/>
      <c r="G23" s="179"/>
      <c r="H23" s="179"/>
      <c r="I23" s="179"/>
      <c r="J23" s="179"/>
      <c r="K23" s="179"/>
      <c r="L23" s="179"/>
      <c r="M23" s="179"/>
      <c r="N23" s="179"/>
      <c r="O23" s="179"/>
      <c r="P23" s="179"/>
      <c r="Q23" s="179"/>
      <c r="R23" s="179"/>
      <c r="S23" s="179"/>
      <c r="T23" s="179"/>
    </row>
    <row r="24" spans="2:20" ht="13.5" x14ac:dyDescent="0.4">
      <c r="B24" s="170"/>
      <c r="C24" s="170"/>
      <c r="D24" s="170"/>
      <c r="E24" s="170"/>
      <c r="F24" s="170"/>
      <c r="G24" s="170"/>
      <c r="H24" s="170"/>
      <c r="I24" s="170"/>
      <c r="J24" s="170"/>
      <c r="K24" s="170"/>
      <c r="L24" s="170"/>
      <c r="M24" s="170"/>
      <c r="N24" s="170"/>
      <c r="O24" s="170"/>
      <c r="P24" s="170"/>
      <c r="Q24" s="170"/>
      <c r="R24" s="170"/>
      <c r="S24" s="170"/>
      <c r="T24" s="170"/>
    </row>
    <row r="25" spans="2:20" ht="20.100000000000001" customHeight="1" x14ac:dyDescent="0.4">
      <c r="B25" s="170"/>
      <c r="C25" s="175">
        <v>1</v>
      </c>
      <c r="D25" s="170" t="s">
        <v>306</v>
      </c>
      <c r="E25" s="170"/>
      <c r="F25" s="170"/>
      <c r="G25" s="170"/>
      <c r="H25" s="170"/>
      <c r="I25" s="170"/>
      <c r="J25" s="170"/>
      <c r="K25" s="170"/>
      <c r="L25" s="170"/>
      <c r="M25" s="170"/>
      <c r="N25" s="170"/>
      <c r="O25" s="170"/>
      <c r="P25" s="170"/>
      <c r="Q25" s="170"/>
      <c r="R25" s="170"/>
      <c r="S25" s="170"/>
      <c r="T25" s="170"/>
    </row>
    <row r="26" spans="2:20" ht="13.5" x14ac:dyDescent="0.4">
      <c r="B26" s="170"/>
      <c r="C26" s="172"/>
      <c r="D26" s="170"/>
      <c r="E26" s="170"/>
      <c r="F26" s="170"/>
      <c r="G26" s="170"/>
      <c r="H26" s="170"/>
      <c r="I26" s="170"/>
      <c r="J26" s="170"/>
      <c r="K26" s="170"/>
      <c r="L26" s="170"/>
      <c r="M26" s="170"/>
      <c r="N26" s="170"/>
      <c r="O26" s="170"/>
      <c r="P26" s="170"/>
      <c r="Q26" s="170"/>
      <c r="R26" s="170"/>
      <c r="S26" s="170"/>
      <c r="T26" s="170"/>
    </row>
    <row r="27" spans="2:20" ht="20.100000000000001" customHeight="1" x14ac:dyDescent="0.4">
      <c r="B27" s="170"/>
      <c r="C27" s="175">
        <v>2</v>
      </c>
      <c r="D27" s="170" t="s">
        <v>307</v>
      </c>
      <c r="E27" s="170"/>
      <c r="F27" s="170"/>
      <c r="G27" s="170"/>
      <c r="H27" s="170"/>
      <c r="I27" s="170"/>
      <c r="J27" s="170"/>
      <c r="K27" s="170"/>
      <c r="L27" s="170"/>
      <c r="M27" s="170"/>
      <c r="N27" s="170"/>
      <c r="O27" s="170"/>
      <c r="P27" s="170"/>
      <c r="Q27" s="170"/>
      <c r="R27" s="170"/>
      <c r="S27" s="170"/>
      <c r="T27" s="170"/>
    </row>
    <row r="28" spans="2:20" ht="20.100000000000001" customHeight="1" x14ac:dyDescent="0.4">
      <c r="B28" s="170"/>
      <c r="C28" s="170"/>
      <c r="D28" s="389" t="s">
        <v>331</v>
      </c>
      <c r="E28" s="389"/>
      <c r="F28" s="389"/>
      <c r="G28" s="389"/>
      <c r="H28" s="389"/>
      <c r="I28" s="389"/>
      <c r="J28" s="389"/>
      <c r="K28" s="389"/>
      <c r="L28" s="389"/>
      <c r="M28" s="389"/>
      <c r="N28" s="389"/>
      <c r="O28" s="389"/>
      <c r="P28" s="389"/>
      <c r="Q28" s="389"/>
      <c r="R28" s="389"/>
      <c r="S28" s="389"/>
      <c r="T28" s="170"/>
    </row>
    <row r="29" spans="2:20" ht="13.5" x14ac:dyDescent="0.4">
      <c r="B29" s="170"/>
      <c r="C29" s="170"/>
      <c r="D29" s="389"/>
      <c r="E29" s="389"/>
      <c r="F29" s="389"/>
      <c r="G29" s="389"/>
      <c r="H29" s="389"/>
      <c r="I29" s="389"/>
      <c r="J29" s="389"/>
      <c r="K29" s="389"/>
      <c r="L29" s="389"/>
      <c r="M29" s="389"/>
      <c r="N29" s="389"/>
      <c r="O29" s="389"/>
      <c r="P29" s="389"/>
      <c r="Q29" s="389"/>
      <c r="R29" s="389"/>
      <c r="S29" s="389"/>
      <c r="T29" s="170"/>
    </row>
    <row r="30" spans="2:20" ht="20.100000000000001" customHeight="1" x14ac:dyDescent="0.4">
      <c r="B30" s="170"/>
      <c r="C30" s="384" t="s">
        <v>323</v>
      </c>
      <c r="D30" s="385"/>
      <c r="E30" s="385"/>
      <c r="F30" s="385"/>
      <c r="G30" s="385"/>
      <c r="H30" s="385" t="s">
        <v>322</v>
      </c>
      <c r="I30" s="385"/>
      <c r="J30" s="385"/>
      <c r="K30" s="385"/>
      <c r="L30" s="385"/>
      <c r="M30" s="385"/>
      <c r="N30" s="385"/>
      <c r="O30" s="385"/>
      <c r="P30" s="385"/>
      <c r="Q30" s="385"/>
      <c r="R30" s="385"/>
      <c r="S30" s="385"/>
      <c r="T30" s="386"/>
    </row>
    <row r="31" spans="2:20" ht="20.100000000000001" customHeight="1" x14ac:dyDescent="0.4">
      <c r="B31" s="170"/>
      <c r="C31" s="387" t="s">
        <v>316</v>
      </c>
      <c r="D31" s="388" t="s">
        <v>317</v>
      </c>
      <c r="E31" s="388"/>
      <c r="F31" s="388"/>
      <c r="G31" s="388"/>
      <c r="H31" s="174">
        <v>1</v>
      </c>
      <c r="I31" s="170" t="s">
        <v>308</v>
      </c>
      <c r="J31" s="170"/>
      <c r="K31" s="170"/>
      <c r="L31" s="170"/>
      <c r="M31" s="170"/>
      <c r="N31" s="170"/>
      <c r="O31" s="170"/>
      <c r="P31" s="170"/>
      <c r="Q31" s="170"/>
      <c r="R31" s="170"/>
      <c r="S31" s="170"/>
      <c r="T31" s="173"/>
    </row>
    <row r="32" spans="2:20" ht="20.100000000000001" customHeight="1" x14ac:dyDescent="0.4">
      <c r="B32" s="170"/>
      <c r="C32" s="387"/>
      <c r="D32" s="388"/>
      <c r="E32" s="388"/>
      <c r="F32" s="388"/>
      <c r="G32" s="388"/>
      <c r="H32" s="174">
        <v>2</v>
      </c>
      <c r="I32" s="170" t="s">
        <v>309</v>
      </c>
      <c r="J32" s="170"/>
      <c r="K32" s="170"/>
      <c r="L32" s="170"/>
      <c r="M32" s="170"/>
      <c r="N32" s="170"/>
      <c r="O32" s="170"/>
      <c r="P32" s="170"/>
      <c r="Q32" s="170"/>
      <c r="R32" s="170"/>
      <c r="S32" s="170"/>
      <c r="T32" s="173"/>
    </row>
    <row r="33" spans="2:21" ht="20.100000000000001" customHeight="1" x14ac:dyDescent="0.4">
      <c r="B33" s="170"/>
      <c r="C33" s="387"/>
      <c r="D33" s="388"/>
      <c r="E33" s="388"/>
      <c r="F33" s="388"/>
      <c r="G33" s="388"/>
      <c r="H33" s="174">
        <v>3</v>
      </c>
      <c r="I33" s="170" t="s">
        <v>310</v>
      </c>
      <c r="J33" s="170"/>
      <c r="K33" s="170"/>
      <c r="L33" s="170"/>
      <c r="M33" s="170"/>
      <c r="N33" s="170"/>
      <c r="O33" s="170"/>
      <c r="P33" s="170"/>
      <c r="Q33" s="170"/>
      <c r="R33" s="170"/>
      <c r="S33" s="170"/>
      <c r="T33" s="173"/>
    </row>
    <row r="34" spans="2:21" ht="20.100000000000001" customHeight="1" x14ac:dyDescent="0.4">
      <c r="B34" s="170"/>
      <c r="C34" s="176" t="s">
        <v>318</v>
      </c>
      <c r="D34" s="170" t="s">
        <v>319</v>
      </c>
      <c r="E34" s="170"/>
      <c r="F34" s="170"/>
      <c r="G34" s="170"/>
      <c r="H34" s="174">
        <v>4</v>
      </c>
      <c r="I34" s="170" t="s">
        <v>311</v>
      </c>
      <c r="J34" s="170"/>
      <c r="K34" s="170"/>
      <c r="L34" s="170"/>
      <c r="M34" s="170"/>
      <c r="N34" s="170"/>
      <c r="O34" s="170"/>
      <c r="P34" s="170"/>
      <c r="Q34" s="170"/>
      <c r="R34" s="170"/>
      <c r="S34" s="170"/>
      <c r="T34" s="173"/>
    </row>
    <row r="35" spans="2:21" ht="20.100000000000001" customHeight="1" x14ac:dyDescent="0.4">
      <c r="B35" s="170"/>
      <c r="C35" s="176" t="s">
        <v>320</v>
      </c>
      <c r="D35" s="170" t="s">
        <v>321</v>
      </c>
      <c r="E35" s="170"/>
      <c r="F35" s="170"/>
      <c r="G35" s="170"/>
      <c r="H35" s="174">
        <v>5</v>
      </c>
      <c r="I35" s="376" t="s">
        <v>24</v>
      </c>
      <c r="J35" s="376"/>
      <c r="K35" s="376"/>
      <c r="L35" s="270"/>
      <c r="M35" s="270"/>
      <c r="N35" s="270"/>
      <c r="O35" s="270"/>
      <c r="P35" s="270"/>
      <c r="Q35" s="270"/>
      <c r="R35" s="270"/>
      <c r="S35" s="270"/>
      <c r="T35" s="173" t="s">
        <v>44</v>
      </c>
    </row>
    <row r="36" spans="2:21" ht="20.100000000000001" customHeight="1" x14ac:dyDescent="0.4">
      <c r="B36" s="170"/>
      <c r="C36" s="390" t="s">
        <v>312</v>
      </c>
      <c r="D36" s="391"/>
      <c r="E36" s="391"/>
      <c r="F36" s="391"/>
      <c r="G36" s="391"/>
      <c r="H36" s="270"/>
      <c r="I36" s="270"/>
      <c r="J36" s="270"/>
      <c r="K36" s="270"/>
      <c r="L36" s="270"/>
      <c r="M36" s="270"/>
      <c r="N36" s="270"/>
      <c r="O36" s="270"/>
      <c r="P36" s="270"/>
      <c r="Q36" s="270"/>
      <c r="R36" s="270"/>
      <c r="S36" s="270"/>
      <c r="T36" s="381"/>
    </row>
    <row r="37" spans="2:21" ht="20.100000000000001" customHeight="1" x14ac:dyDescent="0.4">
      <c r="B37" s="170"/>
      <c r="C37" s="390"/>
      <c r="D37" s="391"/>
      <c r="E37" s="391"/>
      <c r="F37" s="391"/>
      <c r="G37" s="391"/>
      <c r="H37" s="270"/>
      <c r="I37" s="270"/>
      <c r="J37" s="270"/>
      <c r="K37" s="270"/>
      <c r="L37" s="270"/>
      <c r="M37" s="270"/>
      <c r="N37" s="270"/>
      <c r="O37" s="270"/>
      <c r="P37" s="270"/>
      <c r="Q37" s="270"/>
      <c r="R37" s="270"/>
      <c r="S37" s="270"/>
      <c r="T37" s="381"/>
    </row>
    <row r="38" spans="2:21" ht="20.100000000000001" customHeight="1" x14ac:dyDescent="0.4">
      <c r="B38" s="170"/>
      <c r="C38" s="392"/>
      <c r="D38" s="393"/>
      <c r="E38" s="393"/>
      <c r="F38" s="393"/>
      <c r="G38" s="393"/>
      <c r="H38" s="382"/>
      <c r="I38" s="382"/>
      <c r="J38" s="382"/>
      <c r="K38" s="382"/>
      <c r="L38" s="382"/>
      <c r="M38" s="382"/>
      <c r="N38" s="382"/>
      <c r="O38" s="382"/>
      <c r="P38" s="382"/>
      <c r="Q38" s="382"/>
      <c r="R38" s="382"/>
      <c r="S38" s="382"/>
      <c r="T38" s="383"/>
    </row>
    <row r="39" spans="2:21" s="2" customFormat="1" ht="12" x14ac:dyDescent="0.4">
      <c r="B39" s="177"/>
      <c r="C39" s="180" t="s">
        <v>324</v>
      </c>
      <c r="D39" s="180" t="s">
        <v>325</v>
      </c>
      <c r="E39" s="180"/>
      <c r="F39" s="180"/>
      <c r="G39" s="180"/>
      <c r="H39" s="180"/>
      <c r="I39" s="180"/>
      <c r="J39" s="180"/>
      <c r="K39" s="180"/>
      <c r="L39" s="180"/>
      <c r="M39" s="180"/>
      <c r="N39" s="180"/>
      <c r="O39" s="180"/>
      <c r="P39" s="180"/>
      <c r="Q39" s="180"/>
      <c r="R39" s="180"/>
      <c r="S39" s="180"/>
      <c r="T39" s="180"/>
    </row>
    <row r="40" spans="2:21" s="2" customFormat="1" ht="12" x14ac:dyDescent="0.4">
      <c r="B40" s="177"/>
      <c r="C40" s="180" t="s">
        <v>45</v>
      </c>
      <c r="D40" s="180" t="s">
        <v>326</v>
      </c>
      <c r="E40" s="180"/>
      <c r="F40" s="180"/>
      <c r="G40" s="180"/>
      <c r="H40" s="180"/>
      <c r="I40" s="180"/>
      <c r="J40" s="180"/>
      <c r="K40" s="180"/>
      <c r="L40" s="180"/>
      <c r="M40" s="180"/>
      <c r="N40" s="180"/>
      <c r="O40" s="180"/>
      <c r="P40" s="180"/>
      <c r="Q40" s="180"/>
      <c r="R40" s="180"/>
      <c r="S40" s="180"/>
      <c r="T40" s="180"/>
    </row>
    <row r="41" spans="2:21" s="2" customFormat="1" ht="12" x14ac:dyDescent="0.4">
      <c r="B41" s="177"/>
      <c r="C41" s="180" t="s">
        <v>45</v>
      </c>
      <c r="D41" s="180" t="s">
        <v>327</v>
      </c>
      <c r="E41" s="180"/>
      <c r="F41" s="180"/>
      <c r="G41" s="180"/>
      <c r="H41" s="180"/>
      <c r="I41" s="180"/>
      <c r="J41" s="180"/>
      <c r="K41" s="180"/>
      <c r="L41" s="180"/>
      <c r="M41" s="180"/>
      <c r="N41" s="180"/>
      <c r="O41" s="180"/>
      <c r="P41" s="180"/>
      <c r="Q41" s="180"/>
      <c r="R41" s="180"/>
      <c r="S41" s="180"/>
      <c r="T41" s="180"/>
    </row>
    <row r="42" spans="2:21" s="2" customFormat="1" ht="12" x14ac:dyDescent="0.4">
      <c r="B42" s="177"/>
      <c r="C42" s="180" t="s">
        <v>45</v>
      </c>
      <c r="D42" s="379" t="s">
        <v>328</v>
      </c>
      <c r="E42" s="379"/>
      <c r="F42" s="379"/>
      <c r="G42" s="379"/>
      <c r="H42" s="379"/>
      <c r="I42" s="379"/>
      <c r="J42" s="379"/>
      <c r="K42" s="379"/>
      <c r="L42" s="379"/>
      <c r="M42" s="379"/>
      <c r="N42" s="379"/>
      <c r="O42" s="379"/>
      <c r="P42" s="379"/>
      <c r="Q42" s="379"/>
      <c r="R42" s="379"/>
      <c r="S42" s="379"/>
      <c r="T42" s="379"/>
    </row>
    <row r="43" spans="2:21" s="2" customFormat="1" ht="12" x14ac:dyDescent="0.4">
      <c r="B43" s="177"/>
      <c r="C43" s="180"/>
      <c r="D43" s="379"/>
      <c r="E43" s="379"/>
      <c r="F43" s="379"/>
      <c r="G43" s="379"/>
      <c r="H43" s="379"/>
      <c r="I43" s="379"/>
      <c r="J43" s="379"/>
      <c r="K43" s="379"/>
      <c r="L43" s="379"/>
      <c r="M43" s="379"/>
      <c r="N43" s="379"/>
      <c r="O43" s="379"/>
      <c r="P43" s="379"/>
      <c r="Q43" s="379"/>
      <c r="R43" s="379"/>
      <c r="S43" s="379"/>
      <c r="T43" s="379"/>
    </row>
    <row r="44" spans="2:21" ht="20.100000000000001" customHeight="1" x14ac:dyDescent="0.4">
      <c r="U44" s="5"/>
    </row>
  </sheetData>
  <sheetProtection sheet="1" objects="1" scenarios="1" formatCells="0" formatColumns="0" formatRows="0" insertColumns="0" insertRows="0" insertHyperlinks="0" deleteColumns="0" deleteRows="0" selectLockedCells="1"/>
  <mergeCells count="18">
    <mergeCell ref="D42:T43"/>
    <mergeCell ref="M9:T9"/>
    <mergeCell ref="L35:S35"/>
    <mergeCell ref="H36:T38"/>
    <mergeCell ref="C30:G30"/>
    <mergeCell ref="H30:T30"/>
    <mergeCell ref="C31:C33"/>
    <mergeCell ref="D31:G33"/>
    <mergeCell ref="D28:S29"/>
    <mergeCell ref="C36:G38"/>
    <mergeCell ref="J11:T11"/>
    <mergeCell ref="J12:T12"/>
    <mergeCell ref="E11:G12"/>
    <mergeCell ref="C2:E2"/>
    <mergeCell ref="C4:E4"/>
    <mergeCell ref="I35:K35"/>
    <mergeCell ref="B14:T17"/>
    <mergeCell ref="B7:T7"/>
  </mergeCells>
  <phoneticPr fontId="2"/>
  <dataValidations count="1">
    <dataValidation imeMode="hiragana" allowBlank="1" showInputMessage="1" showErrorMessage="1" sqref="L35:S35 H36:T38" xr:uid="{297E504E-1E36-486D-BE05-7B67350A9530}"/>
  </dataValidations>
  <printOptions horizontalCentered="1"/>
  <pageMargins left="1.1023622047244095" right="1.1023622047244095" top="1.1417322834645669" bottom="0.74803149606299213" header="0.31496062992125984" footer="0.31496062992125984"/>
  <pageSetup paperSize="9" orientation="portrait" blackAndWhite="1" r:id="rId1"/>
  <drawing r:id="rId2"/>
  <picture r:id="rId3"/>
  <extLst>
    <ext xmlns:x14="http://schemas.microsoft.com/office/spreadsheetml/2009/9/main" uri="{CCE6A557-97BC-4b89-ADB6-D9C93CAAB3DF}">
      <x14:dataValidations xmlns:xm="http://schemas.microsoft.com/office/excel/2006/main" count="5">
        <x14:dataValidation type="list" allowBlank="1" showInputMessage="1" showErrorMessage="1" xr:uid="{0A61074C-5E35-4828-B5DF-AA50CA36C483}">
          <x14:formula1>
            <xm:f>プルダウンリスト!$L$2:$L$3</xm:f>
          </x14:formula1>
          <xm:sqref>C21 C25 H31</xm:sqref>
        </x14:dataValidation>
        <x14:dataValidation type="list" allowBlank="1" showInputMessage="1" showErrorMessage="1" xr:uid="{6875E6BF-365B-48F3-BC3D-F75108C21343}">
          <x14:formula1>
            <xm:f>プルダウンリスト!$M$2:$M$3</xm:f>
          </x14:formula1>
          <xm:sqref>K21 C27 H32</xm:sqref>
        </x14:dataValidation>
        <x14:dataValidation type="list" allowBlank="1" showInputMessage="1" showErrorMessage="1" xr:uid="{51BA7962-4C30-449E-ADFF-829CDBFAA36A}">
          <x14:formula1>
            <xm:f>プルダウンリスト!$N$2:$N$3</xm:f>
          </x14:formula1>
          <xm:sqref>H33</xm:sqref>
        </x14:dataValidation>
        <x14:dataValidation type="list" allowBlank="1" showInputMessage="1" showErrorMessage="1" xr:uid="{8F890C69-5917-4CC9-A0E3-176868AE0B2B}">
          <x14:formula1>
            <xm:f>プルダウンリスト!$O$2:$O$3</xm:f>
          </x14:formula1>
          <xm:sqref>H34</xm:sqref>
        </x14:dataValidation>
        <x14:dataValidation type="list" allowBlank="1" showInputMessage="1" showErrorMessage="1" xr:uid="{99F37CE7-4CC5-4A59-AB8A-0EF925CFA598}">
          <x14:formula1>
            <xm:f>プルダウンリスト!$P$2:$P$3</xm:f>
          </x14:formula1>
          <xm:sqref>H35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6451-3155-48CD-8BE9-B6C6D3BAA167}">
  <sheetPr>
    <tabColor rgb="FFFFFF00"/>
  </sheetPr>
  <dimension ref="A1:X45"/>
  <sheetViews>
    <sheetView showGridLines="0" showRowColHeaders="0" showZeros="0" zoomScaleNormal="100" workbookViewId="0"/>
  </sheetViews>
  <sheetFormatPr defaultColWidth="3.625" defaultRowHeight="15.95" customHeight="1" x14ac:dyDescent="0.4"/>
  <cols>
    <col min="1" max="1" width="8.25" style="3" customWidth="1"/>
    <col min="2" max="16384" width="3.625" style="3"/>
  </cols>
  <sheetData>
    <row r="1" spans="1:22" ht="18" customHeight="1" x14ac:dyDescent="0.4">
      <c r="A1" s="9"/>
      <c r="B1" s="3" t="s">
        <v>85</v>
      </c>
      <c r="C1" s="10"/>
    </row>
    <row r="2" spans="1:22" ht="18" customHeight="1" x14ac:dyDescent="0.4">
      <c r="C2" s="278"/>
      <c r="D2" s="278"/>
      <c r="E2" s="278"/>
      <c r="G2" s="11" t="s">
        <v>87</v>
      </c>
    </row>
    <row r="3" spans="1:22" ht="18" customHeight="1" x14ac:dyDescent="0.4">
      <c r="G3" s="11"/>
    </row>
    <row r="4" spans="1:22" ht="18" customHeight="1" x14ac:dyDescent="0.4">
      <c r="C4" s="279"/>
      <c r="D4" s="279"/>
      <c r="E4" s="279"/>
      <c r="G4" s="11" t="s">
        <v>276</v>
      </c>
    </row>
    <row r="5" spans="1:22" ht="18" customHeight="1" x14ac:dyDescent="0.4">
      <c r="C5" s="10"/>
    </row>
    <row r="6" spans="1:22" ht="18" customHeight="1" x14ac:dyDescent="0.4">
      <c r="C6" s="10"/>
    </row>
    <row r="7" spans="1:22" ht="18" customHeight="1" x14ac:dyDescent="0.4">
      <c r="B7" s="41" t="s">
        <v>142</v>
      </c>
      <c r="C7" s="41"/>
      <c r="D7" s="41"/>
      <c r="E7" s="41"/>
      <c r="F7" s="41"/>
      <c r="G7" s="41"/>
      <c r="H7" s="41"/>
      <c r="I7" s="41"/>
      <c r="J7" s="41"/>
      <c r="K7" s="41"/>
      <c r="L7" s="41"/>
      <c r="M7" s="41"/>
      <c r="N7" s="41"/>
      <c r="O7" s="41"/>
      <c r="P7" s="41"/>
      <c r="Q7" s="41"/>
      <c r="R7" s="41"/>
      <c r="S7" s="41"/>
      <c r="T7" s="41"/>
      <c r="U7" s="41"/>
      <c r="V7" s="41"/>
    </row>
    <row r="8" spans="1:22" ht="18" customHeight="1" x14ac:dyDescent="0.4">
      <c r="B8" s="282" t="s">
        <v>143</v>
      </c>
      <c r="C8" s="282"/>
      <c r="D8" s="282"/>
      <c r="E8" s="282"/>
      <c r="F8" s="282"/>
      <c r="G8" s="282"/>
      <c r="H8" s="282"/>
      <c r="I8" s="282"/>
      <c r="J8" s="282"/>
      <c r="K8" s="282"/>
      <c r="L8" s="282"/>
      <c r="M8" s="282"/>
      <c r="N8" s="282"/>
      <c r="O8" s="282"/>
      <c r="P8" s="282"/>
      <c r="Q8" s="282"/>
      <c r="R8" s="282"/>
      <c r="S8" s="282"/>
      <c r="T8" s="282"/>
      <c r="U8" s="282"/>
      <c r="V8" s="282"/>
    </row>
    <row r="9" spans="1:22" ht="18" customHeight="1" x14ac:dyDescent="0.4">
      <c r="B9" s="282"/>
      <c r="C9" s="282"/>
      <c r="D9" s="282"/>
      <c r="E9" s="282"/>
      <c r="F9" s="282"/>
      <c r="G9" s="282"/>
      <c r="H9" s="282"/>
      <c r="I9" s="282"/>
      <c r="J9" s="282"/>
      <c r="K9" s="282"/>
      <c r="L9" s="282"/>
      <c r="M9" s="282"/>
      <c r="N9" s="282"/>
      <c r="O9" s="282"/>
      <c r="P9" s="282"/>
      <c r="Q9" s="282"/>
      <c r="R9" s="282"/>
      <c r="S9" s="282"/>
      <c r="T9" s="282"/>
      <c r="U9" s="282"/>
      <c r="V9" s="282"/>
    </row>
    <row r="10" spans="1:22" ht="18" customHeight="1" x14ac:dyDescent="0.4">
      <c r="B10" s="41"/>
      <c r="C10" s="41"/>
      <c r="D10" s="41"/>
      <c r="E10" s="41"/>
      <c r="F10" s="41"/>
      <c r="G10" s="41"/>
      <c r="H10" s="41"/>
      <c r="I10" s="41"/>
      <c r="J10" s="41"/>
      <c r="K10" s="41"/>
      <c r="L10" s="41"/>
      <c r="M10" s="41"/>
      <c r="N10" s="41"/>
      <c r="O10" s="310" t="str">
        <f>入力表!F11</f>
        <v>令和</v>
      </c>
      <c r="P10" s="310"/>
      <c r="Q10" s="14"/>
      <c r="R10" s="42" t="s">
        <v>29</v>
      </c>
      <c r="S10" s="14"/>
      <c r="T10" s="42" t="s">
        <v>28</v>
      </c>
      <c r="U10" s="14"/>
      <c r="V10" s="42" t="s">
        <v>27</v>
      </c>
    </row>
    <row r="11" spans="1:22" ht="18" customHeight="1" x14ac:dyDescent="0.4">
      <c r="B11" s="324" t="str">
        <f>交付申請書!B12</f>
        <v>　福島市上下水道事業管理者　様</v>
      </c>
      <c r="C11" s="324"/>
      <c r="D11" s="324"/>
      <c r="E11" s="324"/>
      <c r="F11" s="324"/>
      <c r="G11" s="324"/>
      <c r="H11" s="324"/>
      <c r="I11" s="324"/>
      <c r="J11" s="324"/>
      <c r="K11" s="324"/>
      <c r="L11" s="324"/>
      <c r="M11" s="324"/>
      <c r="N11" s="324"/>
      <c r="O11" s="324"/>
      <c r="P11" s="324"/>
      <c r="Q11" s="324"/>
      <c r="R11" s="324"/>
      <c r="S11" s="324"/>
      <c r="T11" s="324"/>
      <c r="U11" s="324"/>
      <c r="V11" s="324"/>
    </row>
    <row r="12" spans="1:22" ht="18" customHeight="1" x14ac:dyDescent="0.4">
      <c r="B12" s="41"/>
      <c r="C12" s="41"/>
      <c r="D12" s="41"/>
      <c r="E12" s="41"/>
      <c r="F12" s="41"/>
      <c r="G12" s="41"/>
      <c r="H12" s="41"/>
      <c r="I12" s="41"/>
      <c r="J12" s="397" t="s">
        <v>2</v>
      </c>
      <c r="K12" s="397"/>
      <c r="L12" s="283">
        <f>入力表!F19</f>
        <v>0</v>
      </c>
      <c r="M12" s="283"/>
      <c r="N12" s="283"/>
      <c r="O12" s="283"/>
      <c r="P12" s="283"/>
      <c r="Q12" s="283"/>
      <c r="R12" s="283"/>
      <c r="S12" s="283"/>
      <c r="T12" s="283"/>
      <c r="U12" s="283"/>
      <c r="V12" s="396"/>
    </row>
    <row r="13" spans="1:22" ht="3" customHeight="1" x14ac:dyDescent="0.4">
      <c r="B13" s="41"/>
      <c r="C13" s="41"/>
      <c r="D13" s="41"/>
      <c r="E13" s="41"/>
      <c r="F13" s="41"/>
      <c r="G13" s="41"/>
      <c r="H13" s="41"/>
      <c r="I13" s="41"/>
      <c r="J13" s="41"/>
      <c r="K13" s="41"/>
      <c r="L13" s="283"/>
      <c r="M13" s="283"/>
      <c r="N13" s="283"/>
      <c r="O13" s="283"/>
      <c r="P13" s="283"/>
      <c r="Q13" s="283"/>
      <c r="R13" s="283"/>
      <c r="S13" s="283"/>
      <c r="T13" s="283"/>
      <c r="U13" s="283"/>
      <c r="V13" s="41"/>
    </row>
    <row r="14" spans="1:22" ht="18" customHeight="1" x14ac:dyDescent="0.15">
      <c r="B14" s="41"/>
      <c r="C14" s="41"/>
      <c r="D14" s="41"/>
      <c r="E14" s="41"/>
      <c r="F14" s="41"/>
      <c r="G14" s="41"/>
      <c r="H14" s="41"/>
      <c r="I14" s="41"/>
      <c r="J14" s="423" t="s">
        <v>3</v>
      </c>
      <c r="K14" s="423"/>
      <c r="L14" s="422">
        <f>入力表!F21</f>
        <v>0</v>
      </c>
      <c r="M14" s="422"/>
      <c r="N14" s="422"/>
      <c r="O14" s="422"/>
      <c r="P14" s="422"/>
      <c r="Q14" s="422"/>
      <c r="R14" s="422"/>
      <c r="S14" s="422"/>
      <c r="T14" s="422"/>
      <c r="U14" s="422"/>
      <c r="V14" s="396"/>
    </row>
    <row r="15" spans="1:22" ht="3" customHeight="1" x14ac:dyDescent="0.15">
      <c r="B15" s="41"/>
      <c r="C15" s="41"/>
      <c r="D15" s="41"/>
      <c r="E15" s="41"/>
      <c r="F15" s="41"/>
      <c r="G15" s="41"/>
      <c r="H15" s="41"/>
      <c r="I15" s="41"/>
      <c r="J15" s="43"/>
      <c r="K15" s="43"/>
      <c r="L15" s="44"/>
      <c r="M15" s="44"/>
      <c r="N15" s="44"/>
      <c r="O15" s="44"/>
      <c r="P15" s="44"/>
      <c r="Q15" s="44"/>
      <c r="R15" s="44"/>
      <c r="S15" s="44"/>
      <c r="T15" s="44"/>
      <c r="U15" s="44"/>
      <c r="V15" s="41"/>
    </row>
    <row r="16" spans="1:22" ht="18" customHeight="1" x14ac:dyDescent="0.4">
      <c r="B16" s="41"/>
      <c r="C16" s="41"/>
      <c r="D16" s="41"/>
      <c r="E16" s="41"/>
      <c r="F16" s="41"/>
      <c r="G16" s="41"/>
      <c r="H16" s="41"/>
      <c r="I16" s="41"/>
      <c r="J16" s="397" t="s">
        <v>4</v>
      </c>
      <c r="K16" s="397"/>
      <c r="L16" s="283">
        <f>入力表!F23</f>
        <v>0</v>
      </c>
      <c r="M16" s="283"/>
      <c r="N16" s="283"/>
      <c r="O16" s="283"/>
      <c r="P16" s="283"/>
      <c r="Q16" s="283"/>
      <c r="R16" s="283"/>
      <c r="S16" s="283"/>
      <c r="T16" s="283"/>
      <c r="U16" s="283"/>
      <c r="V16" s="396"/>
    </row>
    <row r="17" spans="2:22" ht="3" customHeight="1" x14ac:dyDescent="0.4">
      <c r="B17" s="41"/>
      <c r="C17" s="41"/>
      <c r="D17" s="41"/>
      <c r="E17" s="41"/>
      <c r="F17" s="41"/>
      <c r="G17" s="41"/>
      <c r="H17" s="41"/>
      <c r="I17" s="41"/>
      <c r="J17" s="42"/>
      <c r="K17" s="42"/>
      <c r="L17" s="284"/>
      <c r="M17" s="284"/>
      <c r="N17" s="284"/>
      <c r="O17" s="284"/>
      <c r="P17" s="284"/>
      <c r="Q17" s="284"/>
      <c r="R17" s="284"/>
      <c r="S17" s="284"/>
      <c r="T17" s="284"/>
      <c r="U17" s="284"/>
      <c r="V17" s="41"/>
    </row>
    <row r="18" spans="2:22" ht="18" customHeight="1" x14ac:dyDescent="0.4">
      <c r="B18" s="41"/>
      <c r="C18" s="41"/>
      <c r="D18" s="41"/>
      <c r="E18" s="41"/>
      <c r="F18" s="41"/>
      <c r="G18" s="41"/>
      <c r="H18" s="41"/>
      <c r="I18" s="41"/>
      <c r="J18" s="41" t="s">
        <v>5</v>
      </c>
      <c r="K18" s="41"/>
      <c r="L18" s="395">
        <f>入力表!F25</f>
        <v>0</v>
      </c>
      <c r="M18" s="396"/>
      <c r="N18" s="396"/>
      <c r="O18" s="396"/>
      <c r="P18" s="396"/>
      <c r="Q18" s="396"/>
      <c r="R18" s="396"/>
      <c r="S18" s="396"/>
      <c r="T18" s="396"/>
      <c r="U18" s="396"/>
      <c r="V18" s="396"/>
    </row>
    <row r="19" spans="2:22" ht="18" customHeight="1" thickBot="1" x14ac:dyDescent="0.45">
      <c r="B19" s="324" t="s">
        <v>144</v>
      </c>
      <c r="C19" s="324"/>
      <c r="D19" s="324"/>
      <c r="E19" s="324"/>
      <c r="F19" s="324"/>
      <c r="G19" s="324"/>
      <c r="H19" s="324"/>
      <c r="I19" s="324"/>
      <c r="J19" s="324"/>
      <c r="K19" s="324"/>
      <c r="L19" s="324"/>
      <c r="M19" s="324"/>
      <c r="N19" s="324"/>
      <c r="O19" s="324"/>
      <c r="P19" s="324"/>
      <c r="Q19" s="324"/>
      <c r="R19" s="324"/>
      <c r="S19" s="324"/>
      <c r="T19" s="324"/>
      <c r="U19" s="324"/>
      <c r="V19" s="324"/>
    </row>
    <row r="20" spans="2:22" ht="30" customHeight="1" x14ac:dyDescent="0.4">
      <c r="B20" s="400" t="s">
        <v>145</v>
      </c>
      <c r="C20" s="353"/>
      <c r="D20" s="353"/>
      <c r="E20" s="401" t="str">
        <f>入力表!F79</f>
        <v>令和　　年　　月　　日</v>
      </c>
      <c r="F20" s="401"/>
      <c r="G20" s="401"/>
      <c r="H20" s="401"/>
      <c r="I20" s="401"/>
      <c r="J20" s="401"/>
      <c r="K20" s="402" t="s">
        <v>146</v>
      </c>
      <c r="L20" s="403"/>
      <c r="M20" s="403"/>
      <c r="N20" s="404" t="s">
        <v>147</v>
      </c>
      <c r="O20" s="404"/>
      <c r="P20" s="404"/>
      <c r="Q20" s="404"/>
      <c r="R20" s="405">
        <f>入力表!F81</f>
        <v>0</v>
      </c>
      <c r="S20" s="405"/>
      <c r="T20" s="405"/>
      <c r="U20" s="405"/>
      <c r="V20" s="46" t="s">
        <v>148</v>
      </c>
    </row>
    <row r="21" spans="2:22" ht="15.95" customHeight="1" x14ac:dyDescent="0.4">
      <c r="B21" s="406" t="s">
        <v>7</v>
      </c>
      <c r="C21" s="308"/>
      <c r="D21" s="308"/>
      <c r="E21" s="262" t="s">
        <v>30</v>
      </c>
      <c r="F21" s="262"/>
      <c r="G21" s="262">
        <f>入力表!F13</f>
        <v>0</v>
      </c>
      <c r="H21" s="262"/>
      <c r="I21" s="41"/>
      <c r="J21" s="308" t="s">
        <v>36</v>
      </c>
      <c r="K21" s="308"/>
      <c r="L21" s="308"/>
      <c r="M21" s="308"/>
      <c r="N21" s="256" t="s">
        <v>35</v>
      </c>
      <c r="O21" s="256"/>
      <c r="P21" s="256"/>
      <c r="Q21" s="256"/>
      <c r="R21" s="256"/>
      <c r="S21" s="256"/>
      <c r="T21" s="256"/>
      <c r="U21" s="256"/>
      <c r="V21" s="289"/>
    </row>
    <row r="22" spans="2:22" ht="15.95" customHeight="1" x14ac:dyDescent="0.4">
      <c r="B22" s="406"/>
      <c r="C22" s="308"/>
      <c r="D22" s="308"/>
      <c r="E22" s="262"/>
      <c r="F22" s="262"/>
      <c r="G22" s="262"/>
      <c r="H22" s="262"/>
      <c r="I22" s="41"/>
      <c r="J22" s="308"/>
      <c r="K22" s="308"/>
      <c r="L22" s="308"/>
      <c r="M22" s="308"/>
      <c r="N22" s="256"/>
      <c r="O22" s="256"/>
      <c r="P22" s="256"/>
      <c r="Q22" s="256"/>
      <c r="R22" s="256"/>
      <c r="S22" s="256"/>
      <c r="T22" s="256"/>
      <c r="U22" s="256"/>
      <c r="V22" s="289"/>
    </row>
    <row r="23" spans="2:22" ht="15.95" customHeight="1" x14ac:dyDescent="0.4">
      <c r="B23" s="398" t="s">
        <v>31</v>
      </c>
      <c r="C23" s="327"/>
      <c r="D23" s="327"/>
      <c r="E23" s="327"/>
      <c r="F23" s="327"/>
      <c r="G23" s="290" t="s">
        <v>149</v>
      </c>
      <c r="H23" s="290"/>
      <c r="I23" s="290"/>
      <c r="J23" s="290"/>
      <c r="K23" s="290"/>
      <c r="L23" s="290"/>
      <c r="M23" s="290"/>
      <c r="N23" s="290"/>
      <c r="O23" s="290"/>
      <c r="P23" s="290"/>
      <c r="Q23" s="290"/>
      <c r="R23" s="290"/>
      <c r="S23" s="290"/>
      <c r="T23" s="290"/>
      <c r="U23" s="290"/>
      <c r="V23" s="291"/>
    </row>
    <row r="24" spans="2:22" ht="15.95" customHeight="1" x14ac:dyDescent="0.4">
      <c r="B24" s="399"/>
      <c r="C24" s="327"/>
      <c r="D24" s="327"/>
      <c r="E24" s="327"/>
      <c r="F24" s="327"/>
      <c r="G24" s="290"/>
      <c r="H24" s="290"/>
      <c r="I24" s="290"/>
      <c r="J24" s="290"/>
      <c r="K24" s="290"/>
      <c r="L24" s="290"/>
      <c r="M24" s="290"/>
      <c r="N24" s="290"/>
      <c r="O24" s="290"/>
      <c r="P24" s="290"/>
      <c r="Q24" s="290"/>
      <c r="R24" s="290"/>
      <c r="S24" s="290"/>
      <c r="T24" s="290"/>
      <c r="U24" s="290"/>
      <c r="V24" s="291"/>
    </row>
    <row r="25" spans="2:22" ht="15.95" customHeight="1" x14ac:dyDescent="0.4">
      <c r="B25" s="398" t="s">
        <v>55</v>
      </c>
      <c r="C25" s="327"/>
      <c r="D25" s="327"/>
      <c r="E25" s="327"/>
      <c r="F25" s="327"/>
      <c r="G25" s="284" t="str">
        <f>入力表!F27</f>
        <v>福島市</v>
      </c>
      <c r="H25" s="284"/>
      <c r="I25" s="284"/>
      <c r="J25" s="284"/>
      <c r="K25" s="284"/>
      <c r="L25" s="284"/>
      <c r="M25" s="284"/>
      <c r="N25" s="284"/>
      <c r="O25" s="284"/>
      <c r="P25" s="284"/>
      <c r="Q25" s="284"/>
      <c r="R25" s="284"/>
      <c r="S25" s="284"/>
      <c r="T25" s="284"/>
      <c r="U25" s="284"/>
      <c r="V25" s="296"/>
    </row>
    <row r="26" spans="2:22" ht="15.95" customHeight="1" x14ac:dyDescent="0.4">
      <c r="B26" s="399"/>
      <c r="C26" s="327"/>
      <c r="D26" s="327"/>
      <c r="E26" s="327"/>
      <c r="F26" s="327"/>
      <c r="G26" s="284"/>
      <c r="H26" s="284"/>
      <c r="I26" s="284"/>
      <c r="J26" s="284"/>
      <c r="K26" s="284"/>
      <c r="L26" s="284"/>
      <c r="M26" s="284"/>
      <c r="N26" s="284"/>
      <c r="O26" s="284"/>
      <c r="P26" s="284"/>
      <c r="Q26" s="284"/>
      <c r="R26" s="284"/>
      <c r="S26" s="284"/>
      <c r="T26" s="284"/>
      <c r="U26" s="284"/>
      <c r="V26" s="296"/>
    </row>
    <row r="27" spans="2:22" ht="30" customHeight="1" x14ac:dyDescent="0.15">
      <c r="B27" s="398" t="s">
        <v>150</v>
      </c>
      <c r="C27" s="327"/>
      <c r="D27" s="327"/>
      <c r="E27" s="327"/>
      <c r="F27" s="327"/>
      <c r="G27" s="317" t="s">
        <v>151</v>
      </c>
      <c r="H27" s="317"/>
      <c r="I27" s="317"/>
      <c r="J27" s="409">
        <f>SUM(入力表!U33:U39)</f>
        <v>0</v>
      </c>
      <c r="K27" s="409"/>
      <c r="L27" s="409"/>
      <c r="M27" s="409"/>
      <c r="N27" s="48" t="s">
        <v>37</v>
      </c>
      <c r="O27" s="317" t="s">
        <v>152</v>
      </c>
      <c r="P27" s="317"/>
      <c r="Q27" s="317"/>
      <c r="R27" s="409">
        <f>SUM(入力表!U33:U39)</f>
        <v>0</v>
      </c>
      <c r="S27" s="409"/>
      <c r="T27" s="409"/>
      <c r="U27" s="409"/>
      <c r="V27" s="49" t="s">
        <v>37</v>
      </c>
    </row>
    <row r="28" spans="2:22" ht="30" customHeight="1" x14ac:dyDescent="0.15">
      <c r="B28" s="399" t="s">
        <v>153</v>
      </c>
      <c r="C28" s="327"/>
      <c r="D28" s="327"/>
      <c r="E28" s="327"/>
      <c r="F28" s="327"/>
      <c r="G28" s="424" t="s">
        <v>154</v>
      </c>
      <c r="H28" s="425"/>
      <c r="I28" s="425"/>
      <c r="J28" s="409">
        <f>SUM(入力表!U41:U47)</f>
        <v>0</v>
      </c>
      <c r="K28" s="409"/>
      <c r="L28" s="409"/>
      <c r="M28" s="409"/>
      <c r="N28" s="48" t="s">
        <v>37</v>
      </c>
      <c r="O28" s="308" t="s">
        <v>155</v>
      </c>
      <c r="P28" s="308"/>
      <c r="Q28" s="308"/>
      <c r="R28" s="409">
        <f>SUM(入力表!U41:U47)</f>
        <v>0</v>
      </c>
      <c r="S28" s="409"/>
      <c r="T28" s="409"/>
      <c r="U28" s="409"/>
      <c r="V28" s="49" t="s">
        <v>37</v>
      </c>
    </row>
    <row r="29" spans="2:22" ht="30" customHeight="1" x14ac:dyDescent="0.4">
      <c r="B29" s="399" t="s">
        <v>156</v>
      </c>
      <c r="C29" s="327"/>
      <c r="D29" s="327"/>
      <c r="E29" s="327"/>
      <c r="F29" s="327"/>
      <c r="G29" s="308" t="s">
        <v>157</v>
      </c>
      <c r="H29" s="308"/>
      <c r="I29" s="407" t="str">
        <f>入力表!F49</f>
        <v>令和　　年　　月　　日</v>
      </c>
      <c r="J29" s="407"/>
      <c r="K29" s="407"/>
      <c r="L29" s="407"/>
      <c r="M29" s="407"/>
      <c r="N29" s="407"/>
      <c r="O29" s="308" t="s">
        <v>158</v>
      </c>
      <c r="P29" s="308"/>
      <c r="Q29" s="407" t="str">
        <f>入力表!J49</f>
        <v>令和　　年　　月　　日</v>
      </c>
      <c r="R29" s="407"/>
      <c r="S29" s="407"/>
      <c r="T29" s="407"/>
      <c r="U29" s="407"/>
      <c r="V29" s="408"/>
    </row>
    <row r="30" spans="2:22" ht="30" customHeight="1" x14ac:dyDescent="0.4">
      <c r="B30" s="399" t="s">
        <v>14</v>
      </c>
      <c r="C30" s="327"/>
      <c r="D30" s="327"/>
      <c r="E30" s="327"/>
      <c r="F30" s="327"/>
      <c r="G30" s="23" t="s">
        <v>62</v>
      </c>
      <c r="H30" s="419" t="s">
        <v>159</v>
      </c>
      <c r="I30" s="419"/>
      <c r="J30" s="419"/>
      <c r="K30" s="419"/>
      <c r="L30" s="419"/>
      <c r="M30" s="419"/>
      <c r="N30" s="419"/>
      <c r="O30" s="419"/>
      <c r="P30" s="419"/>
      <c r="Q30" s="419"/>
      <c r="R30" s="419"/>
      <c r="S30" s="419"/>
      <c r="T30" s="419"/>
      <c r="U30" s="419"/>
      <c r="V30" s="420"/>
    </row>
    <row r="31" spans="2:22" ht="20.100000000000001" customHeight="1" x14ac:dyDescent="0.4">
      <c r="B31" s="399"/>
      <c r="C31" s="327"/>
      <c r="D31" s="327"/>
      <c r="E31" s="327"/>
      <c r="F31" s="327"/>
      <c r="G31" s="62"/>
      <c r="H31" s="41" t="s">
        <v>40</v>
      </c>
      <c r="I31" s="272" t="s">
        <v>42</v>
      </c>
      <c r="J31" s="272"/>
      <c r="K31" s="63" t="s">
        <v>45</v>
      </c>
      <c r="L31" s="272" t="s">
        <v>41</v>
      </c>
      <c r="M31" s="272"/>
      <c r="N31" s="63" t="s">
        <v>45</v>
      </c>
      <c r="O31" s="272" t="s">
        <v>43</v>
      </c>
      <c r="P31" s="272"/>
      <c r="Q31" s="63" t="s">
        <v>45</v>
      </c>
      <c r="R31" s="272" t="s">
        <v>58</v>
      </c>
      <c r="S31" s="272"/>
      <c r="T31" s="272"/>
      <c r="U31" s="272"/>
      <c r="V31" s="50" t="s">
        <v>44</v>
      </c>
    </row>
    <row r="32" spans="2:22" ht="20.100000000000001" customHeight="1" x14ac:dyDescent="0.4">
      <c r="B32" s="399"/>
      <c r="C32" s="327"/>
      <c r="D32" s="327"/>
      <c r="E32" s="327"/>
      <c r="F32" s="327"/>
      <c r="G32" s="23" t="s">
        <v>62</v>
      </c>
      <c r="H32" s="41" t="s">
        <v>160</v>
      </c>
      <c r="I32" s="41"/>
      <c r="J32" s="41"/>
      <c r="K32" s="41"/>
      <c r="L32" s="41"/>
      <c r="M32" s="41"/>
      <c r="N32" s="41"/>
      <c r="O32" s="41"/>
      <c r="P32" s="41"/>
      <c r="Q32" s="41"/>
      <c r="R32" s="41"/>
      <c r="S32" s="41"/>
      <c r="T32" s="41"/>
      <c r="U32" s="41"/>
      <c r="V32" s="50"/>
    </row>
    <row r="33" spans="2:24" ht="20.100000000000001" customHeight="1" x14ac:dyDescent="0.4">
      <c r="B33" s="399"/>
      <c r="C33" s="327"/>
      <c r="D33" s="327"/>
      <c r="E33" s="327"/>
      <c r="F33" s="327"/>
      <c r="G33" s="23" t="s">
        <v>62</v>
      </c>
      <c r="H33" s="41" t="s">
        <v>161</v>
      </c>
      <c r="I33" s="41"/>
      <c r="J33" s="41"/>
      <c r="K33" s="41"/>
      <c r="L33" s="41"/>
      <c r="M33" s="41"/>
      <c r="N33" s="41"/>
      <c r="O33" s="41"/>
      <c r="P33" s="41"/>
      <c r="Q33" s="41"/>
      <c r="R33" s="41"/>
      <c r="S33" s="41"/>
      <c r="T33" s="41"/>
      <c r="U33" s="41"/>
      <c r="V33" s="50"/>
    </row>
    <row r="34" spans="2:24" ht="30" customHeight="1" x14ac:dyDescent="0.4">
      <c r="B34" s="399"/>
      <c r="C34" s="327"/>
      <c r="D34" s="327"/>
      <c r="E34" s="327"/>
      <c r="F34" s="327"/>
      <c r="G34" s="23" t="s">
        <v>62</v>
      </c>
      <c r="H34" s="419" t="s">
        <v>162</v>
      </c>
      <c r="I34" s="419"/>
      <c r="J34" s="419"/>
      <c r="K34" s="419"/>
      <c r="L34" s="419"/>
      <c r="M34" s="419"/>
      <c r="N34" s="419"/>
      <c r="O34" s="419"/>
      <c r="P34" s="419"/>
      <c r="Q34" s="419"/>
      <c r="R34" s="419"/>
      <c r="S34" s="419"/>
      <c r="T34" s="419"/>
      <c r="U34" s="419"/>
      <c r="V34" s="420"/>
    </row>
    <row r="35" spans="2:24" ht="30" customHeight="1" x14ac:dyDescent="0.4">
      <c r="B35" s="399"/>
      <c r="C35" s="327"/>
      <c r="D35" s="327"/>
      <c r="E35" s="327"/>
      <c r="F35" s="327"/>
      <c r="G35" s="23" t="s">
        <v>62</v>
      </c>
      <c r="H35" s="419" t="s">
        <v>163</v>
      </c>
      <c r="I35" s="419"/>
      <c r="J35" s="419"/>
      <c r="K35" s="419"/>
      <c r="L35" s="419"/>
      <c r="M35" s="419"/>
      <c r="N35" s="419"/>
      <c r="O35" s="419"/>
      <c r="P35" s="419"/>
      <c r="Q35" s="419"/>
      <c r="R35" s="419"/>
      <c r="S35" s="419"/>
      <c r="T35" s="419"/>
      <c r="U35" s="419"/>
      <c r="V35" s="420"/>
    </row>
    <row r="36" spans="2:24" ht="20.100000000000001" customHeight="1" x14ac:dyDescent="0.4">
      <c r="B36" s="399"/>
      <c r="C36" s="327"/>
      <c r="D36" s="327"/>
      <c r="E36" s="327"/>
      <c r="F36" s="327"/>
      <c r="G36" s="23" t="s">
        <v>62</v>
      </c>
      <c r="H36" s="41" t="s">
        <v>164</v>
      </c>
      <c r="I36" s="41"/>
      <c r="J36" s="41"/>
      <c r="K36" s="41"/>
      <c r="L36" s="41"/>
      <c r="M36" s="41"/>
      <c r="N36" s="41"/>
      <c r="O36" s="41"/>
      <c r="P36" s="41"/>
      <c r="Q36" s="41"/>
      <c r="R36" s="41"/>
      <c r="S36" s="41"/>
      <c r="T36" s="41"/>
      <c r="U36" s="41"/>
      <c r="V36" s="50"/>
    </row>
    <row r="37" spans="2:24" ht="20.100000000000001" customHeight="1" x14ac:dyDescent="0.4">
      <c r="B37" s="399"/>
      <c r="C37" s="327"/>
      <c r="D37" s="327"/>
      <c r="E37" s="327"/>
      <c r="F37" s="327"/>
      <c r="G37" s="23" t="s">
        <v>60</v>
      </c>
      <c r="H37" s="41" t="s">
        <v>24</v>
      </c>
      <c r="I37" s="41"/>
      <c r="J37" s="270"/>
      <c r="K37" s="270"/>
      <c r="L37" s="270"/>
      <c r="M37" s="270"/>
      <c r="N37" s="270"/>
      <c r="O37" s="270"/>
      <c r="P37" s="270"/>
      <c r="Q37" s="270"/>
      <c r="R37" s="270"/>
      <c r="S37" s="270"/>
      <c r="T37" s="270"/>
      <c r="U37" s="270"/>
      <c r="V37" s="50" t="s">
        <v>44</v>
      </c>
      <c r="W37" s="181" t="s">
        <v>333</v>
      </c>
      <c r="X37" s="182" t="s">
        <v>280</v>
      </c>
    </row>
    <row r="38" spans="2:24" ht="20.100000000000001" customHeight="1" x14ac:dyDescent="0.4">
      <c r="B38" s="399"/>
      <c r="C38" s="327"/>
      <c r="D38" s="327"/>
      <c r="E38" s="327"/>
      <c r="F38" s="327"/>
      <c r="G38" s="23" t="s">
        <v>60</v>
      </c>
      <c r="H38" s="41" t="s">
        <v>165</v>
      </c>
      <c r="I38" s="41"/>
      <c r="J38" s="41"/>
      <c r="K38" s="41"/>
      <c r="L38" s="41"/>
      <c r="M38" s="41"/>
      <c r="N38" s="41"/>
      <c r="O38" s="41"/>
      <c r="P38" s="41"/>
      <c r="Q38" s="41"/>
      <c r="R38" s="41"/>
      <c r="S38" s="41"/>
      <c r="T38" s="41"/>
      <c r="U38" s="41"/>
      <c r="V38" s="50"/>
    </row>
    <row r="39" spans="2:24" ht="20.100000000000001" customHeight="1" thickBot="1" x14ac:dyDescent="0.45">
      <c r="B39" s="417"/>
      <c r="C39" s="418"/>
      <c r="D39" s="418"/>
      <c r="E39" s="418"/>
      <c r="F39" s="418"/>
      <c r="G39" s="23" t="s">
        <v>60</v>
      </c>
      <c r="H39" s="51" t="s">
        <v>166</v>
      </c>
      <c r="I39" s="51"/>
      <c r="J39" s="51"/>
      <c r="K39" s="51"/>
      <c r="L39" s="51"/>
      <c r="M39" s="51"/>
      <c r="N39" s="51"/>
      <c r="O39" s="51"/>
      <c r="P39" s="51"/>
      <c r="Q39" s="51"/>
      <c r="R39" s="51"/>
      <c r="S39" s="51"/>
      <c r="T39" s="51"/>
      <c r="U39" s="51"/>
      <c r="V39" s="52"/>
    </row>
    <row r="40" spans="2:24" ht="17.100000000000001" customHeight="1" x14ac:dyDescent="0.4">
      <c r="B40" s="244" t="s">
        <v>26</v>
      </c>
      <c r="C40" s="245"/>
      <c r="D40" s="245"/>
      <c r="E40" s="245"/>
      <c r="F40" s="245"/>
      <c r="G40" s="421" t="s">
        <v>46</v>
      </c>
      <c r="H40" s="421"/>
      <c r="I40" s="421"/>
      <c r="J40" s="410"/>
      <c r="K40" s="410"/>
      <c r="L40" s="265" t="s">
        <v>167</v>
      </c>
      <c r="M40" s="265"/>
      <c r="N40" s="265"/>
      <c r="O40" s="265"/>
      <c r="P40" s="410" t="s">
        <v>54</v>
      </c>
      <c r="Q40" s="410"/>
      <c r="R40" s="410"/>
      <c r="S40" s="410"/>
      <c r="T40" s="410"/>
      <c r="U40" s="410"/>
      <c r="V40" s="411"/>
    </row>
    <row r="41" spans="2:24" ht="17.100000000000001" customHeight="1" x14ac:dyDescent="0.4">
      <c r="B41" s="246"/>
      <c r="C41" s="247"/>
      <c r="D41" s="247"/>
      <c r="E41" s="247"/>
      <c r="F41" s="247"/>
      <c r="G41" s="414" t="s">
        <v>168</v>
      </c>
      <c r="H41" s="414"/>
      <c r="I41" s="414"/>
      <c r="J41" s="412"/>
      <c r="K41" s="412"/>
      <c r="L41" s="266"/>
      <c r="M41" s="266"/>
      <c r="N41" s="266"/>
      <c r="O41" s="266"/>
      <c r="P41" s="412"/>
      <c r="Q41" s="412"/>
      <c r="R41" s="412"/>
      <c r="S41" s="412"/>
      <c r="T41" s="412"/>
      <c r="U41" s="412"/>
      <c r="V41" s="413"/>
    </row>
    <row r="42" spans="2:24" ht="17.100000000000001" customHeight="1" x14ac:dyDescent="0.4">
      <c r="B42" s="246"/>
      <c r="C42" s="247"/>
      <c r="D42" s="247"/>
      <c r="E42" s="247"/>
      <c r="F42" s="247"/>
      <c r="G42" s="415" t="s">
        <v>47</v>
      </c>
      <c r="H42" s="415"/>
      <c r="I42" s="415"/>
      <c r="J42" s="415"/>
      <c r="K42" s="415"/>
      <c r="L42" s="53"/>
      <c r="M42" s="53"/>
      <c r="N42" s="53"/>
      <c r="O42" s="54"/>
      <c r="P42" s="54"/>
      <c r="Q42" s="54"/>
      <c r="R42" s="54"/>
      <c r="S42" s="54"/>
      <c r="T42" s="54"/>
      <c r="U42" s="54"/>
      <c r="V42" s="55"/>
    </row>
    <row r="43" spans="2:24" ht="17.100000000000001" customHeight="1" x14ac:dyDescent="0.4">
      <c r="B43" s="246"/>
      <c r="C43" s="247"/>
      <c r="D43" s="247"/>
      <c r="E43" s="247"/>
      <c r="F43" s="247"/>
      <c r="G43" s="415"/>
      <c r="H43" s="415"/>
      <c r="I43" s="415"/>
      <c r="J43" s="415"/>
      <c r="K43" s="415"/>
      <c r="L43" s="53"/>
      <c r="M43" s="53"/>
      <c r="N43" s="53"/>
      <c r="O43" s="54"/>
      <c r="P43" s="54"/>
      <c r="Q43" s="54"/>
      <c r="R43" s="54"/>
      <c r="S43" s="54"/>
      <c r="T43" s="54"/>
      <c r="U43" s="54"/>
      <c r="V43" s="55"/>
    </row>
    <row r="44" spans="2:24" ht="17.100000000000001" customHeight="1" x14ac:dyDescent="0.4">
      <c r="B44" s="248"/>
      <c r="C44" s="249"/>
      <c r="D44" s="249"/>
      <c r="E44" s="249"/>
      <c r="F44" s="249"/>
      <c r="G44" s="416"/>
      <c r="H44" s="416"/>
      <c r="I44" s="416"/>
      <c r="J44" s="416"/>
      <c r="K44" s="416"/>
      <c r="L44" s="56"/>
      <c r="M44" s="56"/>
      <c r="N44" s="56"/>
      <c r="O44" s="57"/>
      <c r="P44" s="57"/>
      <c r="Q44" s="57"/>
      <c r="R44" s="57"/>
      <c r="S44" s="57"/>
      <c r="T44" s="57"/>
      <c r="U44" s="57"/>
      <c r="V44" s="58"/>
    </row>
    <row r="45" spans="2:24" ht="15.95" customHeight="1" x14ac:dyDescent="0.4">
      <c r="W45" s="9"/>
    </row>
  </sheetData>
  <sheetProtection sheet="1" formatCells="0" formatColumns="0" formatRows="0" insertColumns="0" insertRows="0" insertHyperlinks="0" deleteColumns="0" deleteRows="0" selectLockedCells="1"/>
  <mergeCells count="61">
    <mergeCell ref="R31:U31"/>
    <mergeCell ref="C2:E2"/>
    <mergeCell ref="C4:E4"/>
    <mergeCell ref="L12:V12"/>
    <mergeCell ref="L14:V14"/>
    <mergeCell ref="L16:V16"/>
    <mergeCell ref="L13:U13"/>
    <mergeCell ref="J14:K14"/>
    <mergeCell ref="J16:K16"/>
    <mergeCell ref="B28:F28"/>
    <mergeCell ref="G28:I28"/>
    <mergeCell ref="J28:M28"/>
    <mergeCell ref="O28:Q28"/>
    <mergeCell ref="R28:U28"/>
    <mergeCell ref="B29:F29"/>
    <mergeCell ref="G29:H29"/>
    <mergeCell ref="U40:V41"/>
    <mergeCell ref="G41:I41"/>
    <mergeCell ref="G42:K44"/>
    <mergeCell ref="B30:F39"/>
    <mergeCell ref="H30:V30"/>
    <mergeCell ref="I31:J31"/>
    <mergeCell ref="L31:M31"/>
    <mergeCell ref="H34:V34"/>
    <mergeCell ref="H35:V35"/>
    <mergeCell ref="J37:U37"/>
    <mergeCell ref="B40:F44"/>
    <mergeCell ref="G40:I40"/>
    <mergeCell ref="J40:K41"/>
    <mergeCell ref="L40:O41"/>
    <mergeCell ref="P40:T41"/>
    <mergeCell ref="O31:P31"/>
    <mergeCell ref="I29:N29"/>
    <mergeCell ref="O29:P29"/>
    <mergeCell ref="Q29:V29"/>
    <mergeCell ref="B25:F26"/>
    <mergeCell ref="G25:V26"/>
    <mergeCell ref="B27:F27"/>
    <mergeCell ref="G27:I27"/>
    <mergeCell ref="J27:M27"/>
    <mergeCell ref="O27:Q27"/>
    <mergeCell ref="R27:U27"/>
    <mergeCell ref="B23:F24"/>
    <mergeCell ref="G23:V24"/>
    <mergeCell ref="B19:V19"/>
    <mergeCell ref="B20:D20"/>
    <mergeCell ref="E20:J20"/>
    <mergeCell ref="K20:M20"/>
    <mergeCell ref="N20:Q20"/>
    <mergeCell ref="R20:U20"/>
    <mergeCell ref="B21:D22"/>
    <mergeCell ref="E21:F22"/>
    <mergeCell ref="G21:H22"/>
    <mergeCell ref="J21:M22"/>
    <mergeCell ref="N21:V22"/>
    <mergeCell ref="L17:U17"/>
    <mergeCell ref="L18:V18"/>
    <mergeCell ref="B8:V9"/>
    <mergeCell ref="O10:P10"/>
    <mergeCell ref="B11:V11"/>
    <mergeCell ref="J12:K12"/>
  </mergeCells>
  <phoneticPr fontId="2"/>
  <dataValidations count="2">
    <dataValidation imeMode="off" allowBlank="1" showInputMessage="1" showErrorMessage="1" sqref="Q10 S10 U10 L18 L12:U17 B19:V29 B12:K18" xr:uid="{3F475DB8-D393-4BF2-ADBA-9AEC4E2B27A7}"/>
    <dataValidation imeMode="hiragana" allowBlank="1" showInputMessage="1" showErrorMessage="1" sqref="B7:B8 C7:V7 C10:O10 B30 N31:O33 H32:H39 I32:J33 M32:M33 G40 K38:K39 J35:J40 M43:N1048576 M38:O39 L42:L1048576 O42:XFD1048576 Q38:T39 L38:L40 P38:P40 U38:U40 B40 K35:U36 B10:B11 V10 T10 B45:K1048576 R10 I35:I39 V17 V35:V39 G42 W7:XFD41 V13 V15 H30 P32:V33 Q31:R31 K31:L33 H31:I31 V31" xr:uid="{0331926E-F1C3-4361-973F-46D3BEE78E6C}"/>
  </dataValidations>
  <printOptions horizontalCentered="1"/>
  <pageMargins left="0.98425196850393704" right="0.59055118110236227" top="0.59055118110236227" bottom="0.59055118110236227" header="0.31496062992125984" footer="0.31496062992125984"/>
  <pageSetup paperSize="9" orientation="portrait" blackAndWhite="1" horizontalDpi="1200" verticalDpi="1200" r:id="rId1"/>
  <drawing r:id="rId2"/>
  <picture r:id="rId3"/>
  <extLst>
    <ext xmlns:x14="http://schemas.microsoft.com/office/spreadsheetml/2009/9/main" uri="{CCE6A557-97BC-4b89-ADB6-D9C93CAAB3DF}">
      <x14:dataValidations xmlns:xm="http://schemas.microsoft.com/office/excel/2006/main" count="1">
        <x14:dataValidation type="list" allowBlank="1" showInputMessage="1" showErrorMessage="1" xr:uid="{71024BFB-8EEF-4FDB-80A9-707A3F4E0CE3}">
          <x14:formula1>
            <xm:f>プルダウンリスト!$J$2:$J$4</xm:f>
          </x14:formula1>
          <xm:sqref>G30:G39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8D3AA-E0FB-4881-A824-FCAA8D1AB89D}">
  <sheetPr>
    <tabColor rgb="FFFFFF00"/>
  </sheetPr>
  <dimension ref="A1:AD23"/>
  <sheetViews>
    <sheetView showGridLines="0" showRowColHeaders="0" showZeros="0" zoomScaleNormal="100" workbookViewId="0"/>
  </sheetViews>
  <sheetFormatPr defaultColWidth="2.625" defaultRowHeight="35.1" customHeight="1" x14ac:dyDescent="0.4"/>
  <cols>
    <col min="1" max="1" width="7.875" style="8" customWidth="1"/>
    <col min="2" max="16384" width="2.625" style="8"/>
  </cols>
  <sheetData>
    <row r="1" spans="1:29" ht="35.1" customHeight="1" x14ac:dyDescent="0.4">
      <c r="A1" s="93"/>
    </row>
    <row r="2" spans="1:29" ht="35.1" customHeight="1" x14ac:dyDescent="0.4">
      <c r="B2" s="34" t="s">
        <v>247</v>
      </c>
      <c r="C2" s="35"/>
      <c r="D2" s="35"/>
      <c r="E2" s="35"/>
      <c r="F2" s="35"/>
      <c r="G2" s="35"/>
      <c r="H2" s="35"/>
      <c r="I2" s="35"/>
      <c r="J2" s="35"/>
      <c r="K2" s="35"/>
      <c r="L2" s="35"/>
      <c r="M2" s="35"/>
      <c r="N2" s="35"/>
      <c r="O2" s="35"/>
      <c r="P2" s="35"/>
      <c r="Q2" s="35"/>
      <c r="R2" s="35"/>
      <c r="S2" s="35"/>
      <c r="T2" s="35"/>
      <c r="U2" s="35"/>
      <c r="V2" s="35"/>
      <c r="W2" s="35"/>
      <c r="X2" s="35"/>
      <c r="Y2" s="35"/>
      <c r="Z2" s="35"/>
      <c r="AA2" s="35"/>
      <c r="AB2" s="35"/>
      <c r="AC2" s="35"/>
    </row>
    <row r="3" spans="1:29" ht="35.1" customHeight="1" x14ac:dyDescent="0.4">
      <c r="B3" s="437" t="s">
        <v>248</v>
      </c>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row>
    <row r="4" spans="1:29" ht="30" customHeight="1" x14ac:dyDescent="0.4">
      <c r="B4" s="35"/>
      <c r="C4" s="35"/>
      <c r="D4" s="35"/>
      <c r="E4" s="35"/>
      <c r="F4" s="35"/>
      <c r="G4" s="35"/>
      <c r="H4" s="35"/>
      <c r="I4" s="35"/>
      <c r="J4" s="35"/>
      <c r="K4" s="35"/>
      <c r="L4" s="35"/>
      <c r="M4" s="35"/>
      <c r="N4" s="35"/>
      <c r="O4" s="35"/>
      <c r="P4" s="35"/>
      <c r="Q4" s="35"/>
      <c r="R4" s="35"/>
      <c r="S4" s="262" t="str">
        <f>入力表!F11</f>
        <v>令和</v>
      </c>
      <c r="T4" s="262"/>
      <c r="U4" s="442"/>
      <c r="V4" s="442"/>
      <c r="W4" s="35" t="s">
        <v>29</v>
      </c>
      <c r="X4" s="442"/>
      <c r="Y4" s="442"/>
      <c r="Z4" s="35" t="s">
        <v>28</v>
      </c>
      <c r="AA4" s="442"/>
      <c r="AB4" s="442"/>
      <c r="AC4" s="35" t="s">
        <v>27</v>
      </c>
    </row>
    <row r="5" spans="1:29" ht="30" customHeight="1" x14ac:dyDescent="0.4">
      <c r="B5" s="35"/>
      <c r="C5" s="35" t="str">
        <f>交付申請書!B12</f>
        <v>　福島市上下水道事業管理者　様</v>
      </c>
      <c r="D5" s="35"/>
      <c r="E5" s="35"/>
      <c r="F5" s="35"/>
      <c r="G5" s="35"/>
      <c r="H5" s="35"/>
      <c r="I5" s="35"/>
      <c r="J5" s="35"/>
      <c r="K5" s="35"/>
      <c r="L5" s="35"/>
      <c r="M5" s="35"/>
      <c r="N5" s="35"/>
      <c r="O5" s="35"/>
      <c r="P5" s="35"/>
      <c r="Q5" s="35"/>
      <c r="R5" s="35"/>
      <c r="S5" s="35"/>
      <c r="T5" s="35"/>
      <c r="U5" s="35"/>
      <c r="V5" s="35"/>
      <c r="W5" s="35"/>
      <c r="X5" s="35"/>
      <c r="Y5" s="35"/>
      <c r="Z5" s="35"/>
      <c r="AA5" s="35"/>
      <c r="AB5" s="35"/>
      <c r="AC5" s="35"/>
    </row>
    <row r="6" spans="1:29" ht="30" customHeight="1" x14ac:dyDescent="0.4">
      <c r="B6" s="35"/>
      <c r="C6" s="35"/>
      <c r="D6" s="35"/>
      <c r="E6" s="35"/>
      <c r="F6" s="35"/>
      <c r="G6" s="35"/>
      <c r="H6" s="35"/>
      <c r="I6" s="262" t="s">
        <v>88</v>
      </c>
      <c r="J6" s="262"/>
      <c r="K6" s="262"/>
      <c r="L6" s="439" t="s">
        <v>2</v>
      </c>
      <c r="M6" s="439"/>
      <c r="N6" s="439"/>
      <c r="O6" s="440">
        <f>入力表!F19</f>
        <v>0</v>
      </c>
      <c r="P6" s="440"/>
      <c r="Q6" s="440"/>
      <c r="R6" s="440"/>
      <c r="S6" s="440"/>
      <c r="T6" s="440"/>
      <c r="U6" s="440"/>
      <c r="V6" s="440"/>
      <c r="W6" s="440"/>
      <c r="X6" s="440"/>
      <c r="Y6" s="440"/>
      <c r="Z6" s="440"/>
      <c r="AA6" s="440"/>
      <c r="AB6" s="440"/>
      <c r="AC6" s="440"/>
    </row>
    <row r="7" spans="1:29" ht="30" customHeight="1" x14ac:dyDescent="0.4">
      <c r="B7" s="35"/>
      <c r="C7" s="35"/>
      <c r="D7" s="35"/>
      <c r="E7" s="35"/>
      <c r="F7" s="35"/>
      <c r="G7" s="35"/>
      <c r="H7" s="35"/>
      <c r="I7" s="262"/>
      <c r="J7" s="262"/>
      <c r="K7" s="262"/>
      <c r="L7" s="439" t="s">
        <v>4</v>
      </c>
      <c r="M7" s="439"/>
      <c r="N7" s="439"/>
      <c r="O7" s="318">
        <f>入力表!F23</f>
        <v>0</v>
      </c>
      <c r="P7" s="318"/>
      <c r="Q7" s="318"/>
      <c r="R7" s="318"/>
      <c r="S7" s="318"/>
      <c r="T7" s="318"/>
      <c r="U7" s="318"/>
      <c r="V7" s="318"/>
      <c r="W7" s="318"/>
      <c r="X7" s="318"/>
      <c r="Y7" s="318"/>
      <c r="Z7" s="318"/>
      <c r="AA7" s="318"/>
      <c r="AB7" s="318"/>
      <c r="AC7" s="318"/>
    </row>
    <row r="8" spans="1:29" ht="30" customHeight="1" x14ac:dyDescent="0.4">
      <c r="B8" s="35"/>
      <c r="C8" s="35"/>
      <c r="D8" s="35"/>
      <c r="E8" s="35"/>
      <c r="F8" s="35"/>
      <c r="G8" s="35"/>
      <c r="H8" s="35"/>
      <c r="I8" s="262"/>
      <c r="J8" s="262"/>
      <c r="K8" s="262"/>
      <c r="L8" s="438" t="s">
        <v>5</v>
      </c>
      <c r="M8" s="438"/>
      <c r="N8" s="438"/>
      <c r="O8" s="441">
        <f>入力表!F25</f>
        <v>0</v>
      </c>
      <c r="P8" s="441"/>
      <c r="Q8" s="441"/>
      <c r="R8" s="441"/>
      <c r="S8" s="441"/>
      <c r="T8" s="441"/>
      <c r="U8" s="441"/>
      <c r="V8" s="441"/>
      <c r="W8" s="441"/>
      <c r="X8" s="441"/>
      <c r="Y8" s="441"/>
      <c r="Z8" s="441"/>
      <c r="AA8" s="441"/>
      <c r="AB8" s="441"/>
      <c r="AC8" s="441"/>
    </row>
    <row r="9" spans="1:29" ht="35.1" customHeight="1" thickBot="1" x14ac:dyDescent="0.45">
      <c r="B9" s="35" t="s">
        <v>249</v>
      </c>
      <c r="C9" s="35"/>
      <c r="D9" s="35"/>
      <c r="E9" s="35"/>
      <c r="F9" s="35"/>
      <c r="G9" s="35"/>
      <c r="H9" s="35"/>
      <c r="I9" s="35"/>
      <c r="J9" s="35"/>
      <c r="K9" s="35"/>
      <c r="L9" s="35"/>
      <c r="M9" s="35"/>
      <c r="N9" s="35"/>
      <c r="O9" s="35"/>
      <c r="P9" s="35"/>
      <c r="Q9" s="35"/>
      <c r="R9" s="35"/>
      <c r="S9" s="35"/>
      <c r="T9" s="35"/>
      <c r="U9" s="35"/>
      <c r="V9" s="35"/>
      <c r="W9" s="35"/>
      <c r="X9" s="35"/>
      <c r="Y9" s="35"/>
      <c r="Z9" s="35"/>
      <c r="AA9" s="35"/>
      <c r="AB9" s="35"/>
      <c r="AC9" s="35"/>
    </row>
    <row r="10" spans="1:29" ht="35.1" customHeight="1" x14ac:dyDescent="0.4">
      <c r="B10" s="456" t="s">
        <v>250</v>
      </c>
      <c r="C10" s="457"/>
      <c r="D10" s="457"/>
      <c r="E10" s="457"/>
      <c r="F10" s="457"/>
      <c r="G10" s="459" t="str">
        <f>入力表!F83</f>
        <v>令和　　年　　月　　日</v>
      </c>
      <c r="H10" s="459"/>
      <c r="I10" s="459"/>
      <c r="J10" s="459"/>
      <c r="K10" s="459"/>
      <c r="L10" s="459"/>
      <c r="M10" s="459"/>
      <c r="N10" s="459"/>
      <c r="O10" s="458" t="s">
        <v>251</v>
      </c>
      <c r="P10" s="457"/>
      <c r="Q10" s="457"/>
      <c r="R10" s="457"/>
      <c r="S10" s="457"/>
      <c r="T10" s="461" t="s">
        <v>262</v>
      </c>
      <c r="U10" s="461"/>
      <c r="V10" s="461"/>
      <c r="W10" s="461"/>
      <c r="X10" s="461"/>
      <c r="Y10" s="461"/>
      <c r="Z10" s="460">
        <f>入力表!F85</f>
        <v>0</v>
      </c>
      <c r="AA10" s="460"/>
      <c r="AB10" s="460"/>
      <c r="AC10" s="36" t="s">
        <v>148</v>
      </c>
    </row>
    <row r="11" spans="1:29" ht="35.1" customHeight="1" x14ac:dyDescent="0.4">
      <c r="B11" s="252" t="s">
        <v>7</v>
      </c>
      <c r="C11" s="253"/>
      <c r="D11" s="253"/>
      <c r="E11" s="253"/>
      <c r="F11" s="253"/>
      <c r="G11" s="436" t="str">
        <f>入力表!F11</f>
        <v>令和</v>
      </c>
      <c r="H11" s="436"/>
      <c r="I11" s="436"/>
      <c r="J11" s="435">
        <f>入力表!F13</f>
        <v>0</v>
      </c>
      <c r="K11" s="435"/>
      <c r="L11" s="434" t="s">
        <v>211</v>
      </c>
      <c r="M11" s="434"/>
      <c r="N11" s="434"/>
      <c r="O11" s="253" t="s">
        <v>252</v>
      </c>
      <c r="P11" s="253"/>
      <c r="Q11" s="253"/>
      <c r="R11" s="253"/>
      <c r="S11" s="253"/>
      <c r="T11" s="426" t="s">
        <v>263</v>
      </c>
      <c r="U11" s="426"/>
      <c r="V11" s="426"/>
      <c r="W11" s="426"/>
      <c r="X11" s="426"/>
      <c r="Y11" s="426"/>
      <c r="Z11" s="426"/>
      <c r="AA11" s="426"/>
      <c r="AB11" s="426"/>
      <c r="AC11" s="427"/>
    </row>
    <row r="12" spans="1:29" ht="35.1" customHeight="1" x14ac:dyDescent="0.4">
      <c r="B12" s="37" t="s">
        <v>253</v>
      </c>
      <c r="C12" s="253" t="s">
        <v>254</v>
      </c>
      <c r="D12" s="253"/>
      <c r="E12" s="253"/>
      <c r="F12" s="253"/>
      <c r="G12" s="253"/>
      <c r="H12" s="253"/>
      <c r="I12" s="253"/>
      <c r="J12" s="253"/>
      <c r="K12" s="433">
        <f>SUM(入力表!U41:U47)</f>
        <v>0</v>
      </c>
      <c r="L12" s="433"/>
      <c r="M12" s="433"/>
      <c r="N12" s="433"/>
      <c r="O12" s="433"/>
      <c r="P12" s="433"/>
      <c r="Q12" s="433"/>
      <c r="R12" s="262"/>
      <c r="S12" s="262"/>
      <c r="T12" s="262"/>
      <c r="U12" s="262"/>
      <c r="V12" s="262"/>
      <c r="W12" s="262"/>
      <c r="X12" s="262"/>
      <c r="Y12" s="262"/>
      <c r="Z12" s="262"/>
      <c r="AA12" s="262"/>
      <c r="AB12" s="262"/>
      <c r="AC12" s="428"/>
    </row>
    <row r="13" spans="1:29" ht="35.1" customHeight="1" thickBot="1" x14ac:dyDescent="0.45">
      <c r="B13" s="37" t="s">
        <v>255</v>
      </c>
      <c r="C13" s="253" t="s">
        <v>256</v>
      </c>
      <c r="D13" s="253"/>
      <c r="E13" s="253"/>
      <c r="F13" s="253"/>
      <c r="G13" s="253"/>
      <c r="H13" s="253"/>
      <c r="I13" s="253"/>
      <c r="J13" s="253"/>
      <c r="K13" s="431">
        <v>0</v>
      </c>
      <c r="L13" s="431"/>
      <c r="M13" s="431"/>
      <c r="N13" s="431"/>
      <c r="O13" s="431"/>
      <c r="P13" s="431"/>
      <c r="Q13" s="431"/>
      <c r="R13" s="262"/>
      <c r="S13" s="262"/>
      <c r="T13" s="262"/>
      <c r="U13" s="262"/>
      <c r="V13" s="262"/>
      <c r="W13" s="262"/>
      <c r="X13" s="262"/>
      <c r="Y13" s="262"/>
      <c r="Z13" s="262"/>
      <c r="AA13" s="262"/>
      <c r="AB13" s="262"/>
      <c r="AC13" s="428"/>
    </row>
    <row r="14" spans="1:29" ht="35.1" customHeight="1" thickTop="1" thickBot="1" x14ac:dyDescent="0.45">
      <c r="B14" s="38" t="s">
        <v>257</v>
      </c>
      <c r="C14" s="432" t="s">
        <v>258</v>
      </c>
      <c r="D14" s="432"/>
      <c r="E14" s="432"/>
      <c r="F14" s="432"/>
      <c r="G14" s="432"/>
      <c r="H14" s="432"/>
      <c r="I14" s="432"/>
      <c r="J14" s="432"/>
      <c r="K14" s="429">
        <f>SUM(入力表!U41:U47)</f>
        <v>0</v>
      </c>
      <c r="L14" s="429"/>
      <c r="M14" s="429"/>
      <c r="N14" s="429"/>
      <c r="O14" s="429"/>
      <c r="P14" s="429"/>
      <c r="Q14" s="430"/>
      <c r="R14" s="262"/>
      <c r="S14" s="262"/>
      <c r="T14" s="262"/>
      <c r="U14" s="262"/>
      <c r="V14" s="262"/>
      <c r="W14" s="262"/>
      <c r="X14" s="262"/>
      <c r="Y14" s="262"/>
      <c r="Z14" s="262"/>
      <c r="AA14" s="262"/>
      <c r="AB14" s="262"/>
      <c r="AC14" s="428"/>
    </row>
    <row r="15" spans="1:29" ht="35.1" customHeight="1" thickTop="1" x14ac:dyDescent="0.4">
      <c r="B15" s="252" t="s">
        <v>259</v>
      </c>
      <c r="C15" s="253"/>
      <c r="D15" s="253"/>
      <c r="E15" s="253"/>
      <c r="F15" s="253"/>
      <c r="G15" s="253"/>
      <c r="H15" s="253"/>
      <c r="I15" s="253"/>
      <c r="J15" s="253"/>
      <c r="K15" s="431">
        <v>0</v>
      </c>
      <c r="L15" s="431"/>
      <c r="M15" s="431"/>
      <c r="N15" s="431"/>
      <c r="O15" s="431"/>
      <c r="P15" s="431"/>
      <c r="Q15" s="431"/>
      <c r="R15" s="262"/>
      <c r="S15" s="262"/>
      <c r="T15" s="262"/>
      <c r="U15" s="262"/>
      <c r="V15" s="262"/>
      <c r="W15" s="262"/>
      <c r="X15" s="262"/>
      <c r="Y15" s="262"/>
      <c r="Z15" s="262"/>
      <c r="AA15" s="262"/>
      <c r="AB15" s="262"/>
      <c r="AC15" s="428"/>
    </row>
    <row r="16" spans="1:29" ht="35.1" customHeight="1" thickBot="1" x14ac:dyDescent="0.45">
      <c r="B16" s="451" t="s">
        <v>260</v>
      </c>
      <c r="C16" s="452"/>
      <c r="D16" s="452"/>
      <c r="E16" s="452"/>
      <c r="F16" s="452"/>
      <c r="G16" s="452"/>
      <c r="H16" s="452"/>
      <c r="I16" s="452"/>
      <c r="J16" s="452"/>
      <c r="K16" s="452"/>
      <c r="L16" s="452"/>
      <c r="M16" s="452"/>
      <c r="N16" s="452"/>
      <c r="O16" s="452"/>
      <c r="P16" s="452"/>
      <c r="Q16" s="452"/>
      <c r="R16" s="452"/>
      <c r="S16" s="452"/>
      <c r="T16" s="452"/>
      <c r="U16" s="452"/>
      <c r="V16" s="452"/>
      <c r="W16" s="452"/>
      <c r="X16" s="452"/>
      <c r="Y16" s="452"/>
      <c r="Z16" s="452"/>
      <c r="AA16" s="452"/>
      <c r="AB16" s="452"/>
      <c r="AC16" s="453"/>
    </row>
    <row r="17" spans="2:30" ht="35.1" customHeight="1" x14ac:dyDescent="0.4">
      <c r="B17" s="39"/>
      <c r="C17" s="39"/>
      <c r="D17" s="39"/>
      <c r="E17" s="39"/>
      <c r="F17" s="39"/>
      <c r="G17" s="39"/>
      <c r="H17" s="39"/>
      <c r="I17" s="39"/>
      <c r="J17" s="39"/>
      <c r="K17" s="39"/>
      <c r="L17" s="39"/>
      <c r="M17" s="39"/>
      <c r="N17" s="39"/>
      <c r="O17" s="39"/>
      <c r="P17" s="39"/>
      <c r="Q17" s="39"/>
      <c r="R17" s="39"/>
      <c r="S17" s="39"/>
      <c r="T17" s="39"/>
      <c r="U17" s="39"/>
      <c r="V17" s="39"/>
      <c r="W17" s="39"/>
      <c r="X17" s="39"/>
      <c r="Y17" s="39"/>
      <c r="Z17" s="39"/>
      <c r="AA17" s="39"/>
      <c r="AB17" s="39"/>
      <c r="AC17" s="39"/>
    </row>
    <row r="18" spans="2:30" ht="35.1" customHeight="1" thickBot="1" x14ac:dyDescent="0.45">
      <c r="B18" s="40" t="s">
        <v>261</v>
      </c>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row>
    <row r="19" spans="2:30" ht="35.1" customHeight="1" x14ac:dyDescent="0.4">
      <c r="B19" s="259" t="s">
        <v>206</v>
      </c>
      <c r="C19" s="260"/>
      <c r="D19" s="260"/>
      <c r="E19" s="260"/>
      <c r="F19" s="260"/>
      <c r="G19" s="454" t="str">
        <f>CONCATENATE(入力表!F87,入力表!I87)</f>
        <v>銀行</v>
      </c>
      <c r="H19" s="454"/>
      <c r="I19" s="454"/>
      <c r="J19" s="454"/>
      <c r="K19" s="454"/>
      <c r="L19" s="454"/>
      <c r="M19" s="454"/>
      <c r="N19" s="454"/>
      <c r="O19" s="454"/>
      <c r="P19" s="454"/>
      <c r="Q19" s="454" t="str">
        <f>CONCATENATE(入力表!F89,入力表!I89)</f>
        <v>支店</v>
      </c>
      <c r="R19" s="454"/>
      <c r="S19" s="454"/>
      <c r="T19" s="454"/>
      <c r="U19" s="454"/>
      <c r="V19" s="454"/>
      <c r="W19" s="454"/>
      <c r="X19" s="454"/>
      <c r="Y19" s="454"/>
      <c r="Z19" s="454"/>
      <c r="AA19" s="454"/>
      <c r="AB19" s="454"/>
      <c r="AC19" s="455"/>
    </row>
    <row r="20" spans="2:30" ht="35.1" customHeight="1" x14ac:dyDescent="0.4">
      <c r="B20" s="261" t="s">
        <v>208</v>
      </c>
      <c r="C20" s="262"/>
      <c r="D20" s="262"/>
      <c r="E20" s="262"/>
      <c r="F20" s="262"/>
      <c r="G20" s="447">
        <f>入力表!F91</f>
        <v>0</v>
      </c>
      <c r="H20" s="447"/>
      <c r="I20" s="447"/>
      <c r="J20" s="447"/>
      <c r="K20" s="447"/>
      <c r="L20" s="447"/>
      <c r="M20" s="447"/>
      <c r="N20" s="447"/>
      <c r="O20" s="447"/>
      <c r="P20" s="447"/>
      <c r="Q20" s="262" t="s">
        <v>209</v>
      </c>
      <c r="R20" s="262"/>
      <c r="S20" s="262"/>
      <c r="T20" s="262"/>
      <c r="U20" s="445">
        <f>入力表!F93</f>
        <v>0</v>
      </c>
      <c r="V20" s="445"/>
      <c r="W20" s="445"/>
      <c r="X20" s="445"/>
      <c r="Y20" s="445"/>
      <c r="Z20" s="445"/>
      <c r="AA20" s="445"/>
      <c r="AB20" s="445"/>
      <c r="AC20" s="446"/>
    </row>
    <row r="21" spans="2:30" ht="35.1" customHeight="1" x14ac:dyDescent="0.4">
      <c r="B21" s="261" t="s">
        <v>264</v>
      </c>
      <c r="C21" s="262"/>
      <c r="D21" s="262"/>
      <c r="E21" s="262"/>
      <c r="F21" s="262"/>
      <c r="G21" s="447">
        <f>入力表!F95</f>
        <v>0</v>
      </c>
      <c r="H21" s="447"/>
      <c r="I21" s="447"/>
      <c r="J21" s="447"/>
      <c r="K21" s="447"/>
      <c r="L21" s="447"/>
      <c r="M21" s="447"/>
      <c r="N21" s="447"/>
      <c r="O21" s="447"/>
      <c r="P21" s="447"/>
      <c r="Q21" s="447"/>
      <c r="R21" s="447"/>
      <c r="S21" s="447"/>
      <c r="T21" s="447"/>
      <c r="U21" s="447"/>
      <c r="V21" s="447"/>
      <c r="W21" s="447"/>
      <c r="X21" s="447"/>
      <c r="Y21" s="447"/>
      <c r="Z21" s="447"/>
      <c r="AA21" s="447"/>
      <c r="AB21" s="447"/>
      <c r="AC21" s="448"/>
    </row>
    <row r="22" spans="2:30" ht="35.1" customHeight="1" thickBot="1" x14ac:dyDescent="0.45">
      <c r="B22" s="443" t="s">
        <v>265</v>
      </c>
      <c r="C22" s="444"/>
      <c r="D22" s="444"/>
      <c r="E22" s="444"/>
      <c r="F22" s="444"/>
      <c r="G22" s="449">
        <f>入力表!F23</f>
        <v>0</v>
      </c>
      <c r="H22" s="449"/>
      <c r="I22" s="449"/>
      <c r="J22" s="449"/>
      <c r="K22" s="449"/>
      <c r="L22" s="449"/>
      <c r="M22" s="449"/>
      <c r="N22" s="449"/>
      <c r="O22" s="449"/>
      <c r="P22" s="449"/>
      <c r="Q22" s="449"/>
      <c r="R22" s="449"/>
      <c r="S22" s="449"/>
      <c r="T22" s="449"/>
      <c r="U22" s="449"/>
      <c r="V22" s="449"/>
      <c r="W22" s="449"/>
      <c r="X22" s="449"/>
      <c r="Y22" s="449"/>
      <c r="Z22" s="449"/>
      <c r="AA22" s="449"/>
      <c r="AB22" s="449"/>
      <c r="AC22" s="450"/>
    </row>
    <row r="23" spans="2:30" ht="35.1" customHeight="1" x14ac:dyDescent="0.4">
      <c r="AD23" s="93"/>
    </row>
  </sheetData>
  <sheetProtection sheet="1" objects="1" scenarios="1" formatCells="0" formatColumns="0" formatRows="0" insertColumns="0" insertRows="0" deleteColumns="0" deleteRows="0" selectLockedCells="1"/>
  <mergeCells count="44">
    <mergeCell ref="B10:F10"/>
    <mergeCell ref="O10:S10"/>
    <mergeCell ref="G10:N10"/>
    <mergeCell ref="Z10:AB10"/>
    <mergeCell ref="T10:Y10"/>
    <mergeCell ref="B16:AC16"/>
    <mergeCell ref="B19:F19"/>
    <mergeCell ref="B20:F20"/>
    <mergeCell ref="B21:F21"/>
    <mergeCell ref="G19:P19"/>
    <mergeCell ref="Q19:AC19"/>
    <mergeCell ref="B22:F22"/>
    <mergeCell ref="Q20:T20"/>
    <mergeCell ref="U20:AC20"/>
    <mergeCell ref="G20:P20"/>
    <mergeCell ref="G21:AC21"/>
    <mergeCell ref="G22:AC22"/>
    <mergeCell ref="B3:AC3"/>
    <mergeCell ref="L8:N8"/>
    <mergeCell ref="L7:N7"/>
    <mergeCell ref="L6:N6"/>
    <mergeCell ref="I6:K8"/>
    <mergeCell ref="O6:AC6"/>
    <mergeCell ref="O7:AC7"/>
    <mergeCell ref="O8:AC8"/>
    <mergeCell ref="AA4:AB4"/>
    <mergeCell ref="X4:Y4"/>
    <mergeCell ref="U4:V4"/>
    <mergeCell ref="S4:T4"/>
    <mergeCell ref="T11:AC11"/>
    <mergeCell ref="R12:AC15"/>
    <mergeCell ref="K14:Q14"/>
    <mergeCell ref="B15:J15"/>
    <mergeCell ref="K15:Q15"/>
    <mergeCell ref="B11:F11"/>
    <mergeCell ref="O11:S11"/>
    <mergeCell ref="C12:J12"/>
    <mergeCell ref="C13:J13"/>
    <mergeCell ref="C14:J14"/>
    <mergeCell ref="K12:Q12"/>
    <mergeCell ref="K13:Q13"/>
    <mergeCell ref="L11:N11"/>
    <mergeCell ref="J11:K11"/>
    <mergeCell ref="G11:I11"/>
  </mergeCells>
  <phoneticPr fontId="2"/>
  <printOptions horizontalCentered="1"/>
  <pageMargins left="0.9055118110236221" right="0.9055118110236221" top="0.74803149606299213" bottom="0.35433070866141736" header="0.31496062992125984" footer="0.31496062992125984"/>
  <pageSetup paperSize="9" orientation="portrait" blackAndWhite="1" r:id="rId1"/>
  <drawing r:id="rId2"/>
  <pictur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入力表</vt:lpstr>
      <vt:lpstr>交付申請書</vt:lpstr>
      <vt:lpstr>収支予算書</vt:lpstr>
      <vt:lpstr>事業計画書</vt:lpstr>
      <vt:lpstr>委任状</vt:lpstr>
      <vt:lpstr>念書</vt:lpstr>
      <vt:lpstr>既存汚水処理施設の処理方法確認書</vt:lpstr>
      <vt:lpstr>実績報告書</vt:lpstr>
      <vt:lpstr>請求書</vt:lpstr>
      <vt:lpstr>収支決算書</vt:lpstr>
      <vt:lpstr>プルダウンリスト</vt:lpstr>
      <vt:lpstr>Sheet2</vt:lpstr>
      <vt:lpstr>委任状!Print_Area</vt:lpstr>
      <vt:lpstr>既存汚水処理施設の処理方法確認書!Print_Area</vt:lpstr>
      <vt:lpstr>交付申請書!Print_Area</vt:lpstr>
      <vt:lpstr>事業計画書!Print_Area</vt:lpstr>
      <vt:lpstr>実績報告書!Print_Area</vt:lpstr>
      <vt:lpstr>収支決算書!Print_Area</vt:lpstr>
      <vt:lpstr>収支予算書!Print_Area</vt:lpstr>
      <vt:lpstr>請求書!Print_Area</vt:lpstr>
      <vt:lpstr>入力表!Print_Area</vt:lpstr>
      <vt:lpstr>念書!Print_Area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2025-12-08T01:39:26Z</cp:lastPrinted>
  <dcterms:created xsi:type="dcterms:W3CDTF">2025-05-28T00:48:42Z</dcterms:created>
  <dcterms:modified xsi:type="dcterms:W3CDTF">2026-02-19T00:02:36Z</dcterms:modified>
</cp:coreProperties>
</file>