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72.16.1.69\share\redirect-dir\6410\Desktop\"/>
    </mc:Choice>
  </mc:AlternateContent>
  <xr:revisionPtr revIDLastSave="0" documentId="13_ncr:1_{F1A9EF30-A82C-4E48-B707-BD00978FC82E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P.1" sheetId="1" r:id="rId1"/>
    <sheet name="P.2~3" sheetId="2" r:id="rId2"/>
    <sheet name="P.４" sheetId="3" r:id="rId3"/>
    <sheet name="個人毎管理活動費明細書" sheetId="4" r:id="rId4"/>
  </sheets>
  <definedNames>
    <definedName name="_xlnm.Print_Area" localSheetId="0">P.1!$E$2:$AI$53</definedName>
    <definedName name="_xlnm.Print_Area" localSheetId="1">'P.2~3'!$C$4:$AF$66</definedName>
    <definedName name="_xlnm.Print_Area" localSheetId="2">P.４!$B$2:$AG$30</definedName>
    <definedName name="_xlnm.Print_Area" localSheetId="3">個人毎管理活動費明細書!$B$2:$E$163</definedName>
    <definedName name="_xlnm.Print_Titles" localSheetId="3">個人毎管理活動費明細書!$2:$3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F40" i="2"/>
  <c r="F34" i="2"/>
  <c r="F30" i="2"/>
  <c r="F26" i="2"/>
  <c r="F21" i="2"/>
  <c r="F15" i="2"/>
  <c r="F11" i="2"/>
  <c r="S52" i="1"/>
  <c r="J52" i="1"/>
  <c r="E162" i="4" l="1"/>
  <c r="E139" i="4"/>
  <c r="AA5" i="3" l="1"/>
  <c r="V19" i="3" l="1"/>
  <c r="V17" i="3"/>
  <c r="V18" i="3"/>
  <c r="V16" i="3"/>
  <c r="P26" i="3"/>
  <c r="P20" i="3"/>
  <c r="AA6" i="3"/>
  <c r="F46" i="2" l="1"/>
  <c r="F37" i="2"/>
  <c r="F45" i="2" l="1"/>
  <c r="F48" i="2" s="1"/>
  <c r="F27" i="2"/>
  <c r="F56" i="2" l="1"/>
  <c r="F51" i="2"/>
  <c r="F44" i="2"/>
  <c r="F22" i="2"/>
  <c r="F16" i="2"/>
  <c r="F12" i="2"/>
  <c r="F10" i="2"/>
  <c r="F9" i="2"/>
  <c r="F8" i="2"/>
  <c r="F7" i="2"/>
  <c r="F6" i="2"/>
  <c r="J24" i="3" l="1"/>
  <c r="V24" i="3" l="1"/>
  <c r="S44" i="1"/>
  <c r="S42" i="1"/>
  <c r="S40" i="1"/>
  <c r="S38" i="1"/>
  <c r="S36" i="1"/>
  <c r="S34" i="1"/>
  <c r="E116" i="4"/>
  <c r="E93" i="4"/>
  <c r="E70" i="4"/>
  <c r="E47" i="4"/>
  <c r="E25" i="4"/>
  <c r="E48" i="4" l="1"/>
  <c r="E71" i="4" s="1"/>
  <c r="E94" i="4" s="1"/>
  <c r="E117" i="4" s="1"/>
  <c r="E20" i="1" l="1"/>
  <c r="S5" i="3"/>
  <c r="E140" i="4"/>
  <c r="E163" i="4" s="1"/>
  <c r="J25" i="3" l="1"/>
  <c r="F61" i="2"/>
  <c r="F64" i="2" s="1"/>
  <c r="J15" i="3"/>
  <c r="K5" i="3"/>
  <c r="K6" i="3" s="1"/>
  <c r="S6" i="3"/>
  <c r="J26" i="3" l="1"/>
  <c r="V25" i="3"/>
  <c r="V26" i="3" s="1"/>
  <c r="V15" i="3"/>
  <c r="V20" i="3" s="1"/>
  <c r="J20" i="3"/>
</calcChain>
</file>

<file path=xl/sharedStrings.xml><?xml version="1.0" encoding="utf-8"?>
<sst xmlns="http://schemas.openxmlformats.org/spreadsheetml/2006/main" count="205" uniqueCount="108">
  <si>
    <t>第１号様式</t>
    <rPh sb="0" eb="1">
      <t>ダイ</t>
    </rPh>
    <rPh sb="2" eb="3">
      <t>ゴウ</t>
    </rPh>
    <rPh sb="3" eb="5">
      <t>ヨウシキ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</si>
  <si>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</si>
  <si>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</si>
  <si>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</si>
  <si>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</si>
  <si>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事業主体名</t>
    <rPh sb="0" eb="2">
      <t>ジギョウ</t>
    </rPh>
    <rPh sb="2" eb="4">
      <t>シュタイ</t>
    </rPh>
    <rPh sb="4" eb="5">
      <t>メイ</t>
    </rPh>
    <phoneticPr fontId="3"/>
  </si>
  <si>
    <t>代表者</t>
    <rPh sb="0" eb="3">
      <t>ダイヒョウシャ</t>
    </rPh>
    <phoneticPr fontId="3"/>
  </si>
  <si>
    <t>中山間地域等直接支払交付金交付申請書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3" eb="15">
      <t>コウフ</t>
    </rPh>
    <rPh sb="15" eb="18">
      <t>シンセイショ</t>
    </rPh>
    <phoneticPr fontId="3"/>
  </si>
  <si>
    <t>記</t>
    <rPh sb="0" eb="1">
      <t>キ</t>
    </rPh>
    <phoneticPr fontId="3"/>
  </si>
  <si>
    <t>１　事業の目的</t>
    <rPh sb="2" eb="4">
      <t>ジギョウ</t>
    </rPh>
    <rPh sb="5" eb="7">
      <t>モクテキ</t>
    </rPh>
    <phoneticPr fontId="3"/>
  </si>
  <si>
    <t>適切な農業生産活動の継続を通して、本集落の持つ多面的機能を確保するため。</t>
    <rPh sb="0" eb="2">
      <t>テキセツ</t>
    </rPh>
    <rPh sb="3" eb="5">
      <t>ノウギョウ</t>
    </rPh>
    <rPh sb="5" eb="7">
      <t>セイサン</t>
    </rPh>
    <rPh sb="7" eb="9">
      <t>カツドウ</t>
    </rPh>
    <rPh sb="10" eb="12">
      <t>ケイゾク</t>
    </rPh>
    <rPh sb="13" eb="14">
      <t>トオ</t>
    </rPh>
    <rPh sb="17" eb="18">
      <t>ホン</t>
    </rPh>
    <rPh sb="18" eb="20">
      <t>シュウラク</t>
    </rPh>
    <rPh sb="21" eb="22">
      <t>モ</t>
    </rPh>
    <rPh sb="23" eb="26">
      <t>タメンテキ</t>
    </rPh>
    <rPh sb="26" eb="28">
      <t>キノウ</t>
    </rPh>
    <rPh sb="29" eb="31">
      <t>カクホ</t>
    </rPh>
    <phoneticPr fontId="3"/>
  </si>
  <si>
    <t>２　事業計画及び内容</t>
    <rPh sb="2" eb="4">
      <t>ジギョウ</t>
    </rPh>
    <rPh sb="4" eb="6">
      <t>ケイカク</t>
    </rPh>
    <rPh sb="6" eb="7">
      <t>オヨ</t>
    </rPh>
    <rPh sb="8" eb="10">
      <t>ナイヨウ</t>
    </rPh>
    <phoneticPr fontId="3"/>
  </si>
  <si>
    <t>（１）交付対象面積</t>
    <rPh sb="3" eb="5">
      <t>コウフ</t>
    </rPh>
    <rPh sb="5" eb="7">
      <t>タイショウ</t>
    </rPh>
    <rPh sb="7" eb="9">
      <t>メンセキ</t>
    </rPh>
    <phoneticPr fontId="3"/>
  </si>
  <si>
    <t>田</t>
    <rPh sb="0" eb="1">
      <t>タ</t>
    </rPh>
    <phoneticPr fontId="3"/>
  </si>
  <si>
    <t>急傾斜</t>
    <rPh sb="0" eb="3">
      <t>キュウケイシャ</t>
    </rPh>
    <phoneticPr fontId="3"/>
  </si>
  <si>
    <t>緩傾斜</t>
    <rPh sb="0" eb="3">
      <t>カンケイシャ</t>
    </rPh>
    <phoneticPr fontId="3"/>
  </si>
  <si>
    <t>畑</t>
    <rPh sb="0" eb="1">
      <t>ハタケ</t>
    </rPh>
    <phoneticPr fontId="3"/>
  </si>
  <si>
    <t>草地</t>
    <rPh sb="0" eb="2">
      <t>ソウチ</t>
    </rPh>
    <phoneticPr fontId="3"/>
  </si>
  <si>
    <t>合　計</t>
    <rPh sb="0" eb="1">
      <t>ア</t>
    </rPh>
    <rPh sb="2" eb="3">
      <t>ケイ</t>
    </rPh>
    <phoneticPr fontId="3"/>
  </si>
  <si>
    <t>区分</t>
    <rPh sb="0" eb="2">
      <t>クブン</t>
    </rPh>
    <phoneticPr fontId="3"/>
  </si>
  <si>
    <t>区　分</t>
    <rPh sb="0" eb="1">
      <t>ク</t>
    </rPh>
    <rPh sb="2" eb="3">
      <t>ブン</t>
    </rPh>
    <phoneticPr fontId="3"/>
  </si>
  <si>
    <t>面積
(㎡)</t>
    <rPh sb="0" eb="2">
      <t>メンセキ</t>
    </rPh>
    <phoneticPr fontId="3"/>
  </si>
  <si>
    <t>通常</t>
    <rPh sb="0" eb="2">
      <t>ツウジョウ</t>
    </rPh>
    <phoneticPr fontId="3"/>
  </si>
  <si>
    <t>８割</t>
    <rPh sb="1" eb="2">
      <t>ワリ</t>
    </rPh>
    <phoneticPr fontId="3"/>
  </si>
  <si>
    <t>単価（円）</t>
    <rPh sb="0" eb="2">
      <t>タンカ</t>
    </rPh>
    <rPh sb="3" eb="4">
      <t>エン</t>
    </rPh>
    <phoneticPr fontId="3"/>
  </si>
  <si>
    <t>金額
（円）</t>
    <rPh sb="0" eb="2">
      <t>キンガク</t>
    </rPh>
    <rPh sb="4" eb="5">
      <t>エン</t>
    </rPh>
    <phoneticPr fontId="3"/>
  </si>
  <si>
    <t>交付対象単価</t>
    <rPh sb="0" eb="2">
      <t>コウフ</t>
    </rPh>
    <rPh sb="2" eb="4">
      <t>タイショウ</t>
    </rPh>
    <rPh sb="4" eb="6">
      <t>タンカ</t>
    </rPh>
    <phoneticPr fontId="3"/>
  </si>
  <si>
    <t>（</t>
    <phoneticPr fontId="3"/>
  </si>
  <si>
    <t>）</t>
    <phoneticPr fontId="3"/>
  </si>
  <si>
    <t>規模拡大</t>
    <rPh sb="0" eb="2">
      <t>キボ</t>
    </rPh>
    <rPh sb="2" eb="4">
      <t>カクダイ</t>
    </rPh>
    <phoneticPr fontId="3"/>
  </si>
  <si>
    <t>面積
（㎡）</t>
    <rPh sb="0" eb="2">
      <t>メンセキ</t>
    </rPh>
    <phoneticPr fontId="3"/>
  </si>
  <si>
    <t>単価
（円）</t>
    <rPh sb="0" eb="2">
      <t>タンカ</t>
    </rPh>
    <rPh sb="4" eb="5">
      <t>エン</t>
    </rPh>
    <phoneticPr fontId="3"/>
  </si>
  <si>
    <t>基礎データ入力</t>
    <rPh sb="0" eb="2">
      <t>キソ</t>
    </rPh>
    <rPh sb="5" eb="7">
      <t>ニュウリョク</t>
    </rPh>
    <phoneticPr fontId="3"/>
  </si>
  <si>
    <t>年度</t>
    <rPh sb="0" eb="2">
      <t>ネンド</t>
    </rPh>
    <phoneticPr fontId="3"/>
  </si>
  <si>
    <t>（２）事業の内訳</t>
    <rPh sb="3" eb="5">
      <t>ジギョウ</t>
    </rPh>
    <rPh sb="6" eb="8">
      <t>ウチワケ</t>
    </rPh>
    <phoneticPr fontId="3"/>
  </si>
  <si>
    <t>役員報酬</t>
    <rPh sb="0" eb="2">
      <t>ヤクイン</t>
    </rPh>
    <rPh sb="2" eb="4">
      <t>ホウシュウ</t>
    </rPh>
    <phoneticPr fontId="3"/>
  </si>
  <si>
    <t>計</t>
    <rPh sb="0" eb="1">
      <t>ケイ</t>
    </rPh>
    <phoneticPr fontId="3"/>
  </si>
  <si>
    <t>共同取組活動</t>
    <rPh sb="0" eb="2">
      <t>キョウドウ</t>
    </rPh>
    <rPh sb="2" eb="4">
      <t>トリクミ</t>
    </rPh>
    <rPh sb="4" eb="6">
      <t>カツドウ</t>
    </rPh>
    <phoneticPr fontId="3"/>
  </si>
  <si>
    <t>個人毎管理活動費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phoneticPr fontId="3"/>
  </si>
  <si>
    <t>総　計</t>
    <rPh sb="0" eb="1">
      <t>ソウ</t>
    </rPh>
    <rPh sb="2" eb="3">
      <t>ケイ</t>
    </rPh>
    <phoneticPr fontId="3"/>
  </si>
  <si>
    <t>(A)</t>
    <phoneticPr fontId="3"/>
  </si>
  <si>
    <t>(B)</t>
    <phoneticPr fontId="3"/>
  </si>
  <si>
    <t>（C）</t>
    <phoneticPr fontId="3"/>
  </si>
  <si>
    <t>事業費（円）</t>
    <rPh sb="0" eb="3">
      <t>ジギョウヒ</t>
    </rPh>
    <rPh sb="4" eb="5">
      <t>エン</t>
    </rPh>
    <phoneticPr fontId="3"/>
  </si>
  <si>
    <t>積算基礎</t>
    <rPh sb="0" eb="2">
      <t>セキサン</t>
    </rPh>
    <rPh sb="2" eb="4">
      <t>キソ</t>
    </rPh>
    <phoneticPr fontId="3"/>
  </si>
  <si>
    <t>延</t>
    <rPh sb="0" eb="1">
      <t>ノベ</t>
    </rPh>
    <phoneticPr fontId="3"/>
  </si>
  <si>
    <t>人×</t>
    <rPh sb="0" eb="1">
      <t>ニン</t>
    </rPh>
    <phoneticPr fontId="3"/>
  </si>
  <si>
    <t>円</t>
    <rPh sb="0" eb="1">
      <t>エン</t>
    </rPh>
    <phoneticPr fontId="3"/>
  </si>
  <si>
    <t>開催日</t>
    <rPh sb="0" eb="3">
      <t>カイサイビ</t>
    </rPh>
    <phoneticPr fontId="3"/>
  </si>
  <si>
    <t>会議の内容（主な内容）</t>
    <rPh sb="0" eb="2">
      <t>カイギ</t>
    </rPh>
    <rPh sb="3" eb="5">
      <t>ナイヨウ</t>
    </rPh>
    <rPh sb="6" eb="7">
      <t>オモ</t>
    </rPh>
    <rPh sb="8" eb="10">
      <t>ナイヨウ</t>
    </rPh>
    <phoneticPr fontId="3"/>
  </si>
  <si>
    <t>（小計）</t>
    <rPh sb="1" eb="3">
      <t>ショウケイ</t>
    </rPh>
    <phoneticPr fontId="3"/>
  </si>
  <si>
    <t>摘要（開催日・概要等）</t>
    <rPh sb="0" eb="2">
      <t>テキヨウ</t>
    </rPh>
    <rPh sb="3" eb="6">
      <t>カイサイビ</t>
    </rPh>
    <rPh sb="7" eb="9">
      <t>ガイヨウ</t>
    </rPh>
    <rPh sb="9" eb="10">
      <t>トウ</t>
    </rPh>
    <phoneticPr fontId="3"/>
  </si>
  <si>
    <t>　個人毎管理活動費明細書（別紙）のとおり</t>
    <rPh sb="1" eb="3">
      <t>コジン</t>
    </rPh>
    <rPh sb="3" eb="4">
      <t>ゴト</t>
    </rPh>
    <rPh sb="4" eb="6">
      <t>カンリ</t>
    </rPh>
    <rPh sb="6" eb="8">
      <t>カツドウ</t>
    </rPh>
    <rPh sb="8" eb="9">
      <t>ヒ</t>
    </rPh>
    <rPh sb="9" eb="12">
      <t>メイサイショ</t>
    </rPh>
    <rPh sb="13" eb="15">
      <t>ベッシ</t>
    </rPh>
    <phoneticPr fontId="3"/>
  </si>
  <si>
    <t>３　経費の配分</t>
    <rPh sb="2" eb="4">
      <t>ケイヒ</t>
    </rPh>
    <rPh sb="5" eb="7">
      <t>ハイブン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</si>
  <si>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3"/>
  </si>
  <si>
    <t>事業費の負担区分</t>
    <rPh sb="0" eb="3">
      <t>ジギョウヒ</t>
    </rPh>
    <rPh sb="4" eb="6">
      <t>フタン</t>
    </rPh>
    <rPh sb="6" eb="8">
      <t>クブン</t>
    </rPh>
    <phoneticPr fontId="3"/>
  </si>
  <si>
    <t>市交付金</t>
    <rPh sb="0" eb="1">
      <t>シ</t>
    </rPh>
    <rPh sb="1" eb="4">
      <t>コウフキン</t>
    </rPh>
    <phoneticPr fontId="3"/>
  </si>
  <si>
    <t>その他</t>
    <rPh sb="2" eb="3">
      <t>タ</t>
    </rPh>
    <phoneticPr fontId="3"/>
  </si>
  <si>
    <t>中山間地域等直接支払交付金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phoneticPr fontId="3"/>
  </si>
  <si>
    <t>４　事業着手及び完了予定年月日</t>
    <rPh sb="2" eb="4">
      <t>ジギョウ</t>
    </rPh>
    <rPh sb="4" eb="6">
      <t>チャクシュ</t>
    </rPh>
    <rPh sb="6" eb="7">
      <t>オヨ</t>
    </rPh>
    <rPh sb="8" eb="10">
      <t>カンリョウ</t>
    </rPh>
    <rPh sb="10" eb="12">
      <t>ヨテイ</t>
    </rPh>
    <rPh sb="12" eb="15">
      <t>ネンガッピ</t>
    </rPh>
    <phoneticPr fontId="3"/>
  </si>
  <si>
    <t>（１）収入の部</t>
    <rPh sb="3" eb="5">
      <t>シュウニュウ</t>
    </rPh>
    <rPh sb="6" eb="7">
      <t>ブ</t>
    </rPh>
    <phoneticPr fontId="3"/>
  </si>
  <si>
    <t>比較増減</t>
    <rPh sb="0" eb="2">
      <t>ヒカク</t>
    </rPh>
    <rPh sb="2" eb="4">
      <t>ゾウゲン</t>
    </rPh>
    <phoneticPr fontId="3"/>
  </si>
  <si>
    <t>備　　考</t>
    <rPh sb="0" eb="1">
      <t>ビ</t>
    </rPh>
    <rPh sb="3" eb="4">
      <t>コウ</t>
    </rPh>
    <phoneticPr fontId="3"/>
  </si>
  <si>
    <t>預貯金利子</t>
    <rPh sb="0" eb="3">
      <t>ヨチョキン</t>
    </rPh>
    <rPh sb="3" eb="5">
      <t>リシ</t>
    </rPh>
    <phoneticPr fontId="3"/>
  </si>
  <si>
    <t>受益者負担</t>
    <rPh sb="0" eb="3">
      <t>ジュエキシャ</t>
    </rPh>
    <rPh sb="3" eb="5">
      <t>フタン</t>
    </rPh>
    <phoneticPr fontId="3"/>
  </si>
  <si>
    <t>（２）支出の部</t>
    <rPh sb="3" eb="5">
      <t>シシュツ</t>
    </rPh>
    <rPh sb="6" eb="7">
      <t>ブ</t>
    </rPh>
    <phoneticPr fontId="3"/>
  </si>
  <si>
    <t>共同取組活動費</t>
    <rPh sb="0" eb="2">
      <t>キョウドウ</t>
    </rPh>
    <rPh sb="2" eb="4">
      <t>トリクミ</t>
    </rPh>
    <rPh sb="4" eb="6">
      <t>カツドウ</t>
    </rPh>
    <rPh sb="6" eb="7">
      <t>ヒ</t>
    </rPh>
    <phoneticPr fontId="3"/>
  </si>
  <si>
    <t>個人毎管理活動費明細書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rPh sb="8" eb="11">
      <t>メイサイショ</t>
    </rPh>
    <phoneticPr fontId="3"/>
  </si>
  <si>
    <t>(別紙)</t>
    <rPh sb="1" eb="3">
      <t>ベッシ</t>
    </rPh>
    <phoneticPr fontId="3"/>
  </si>
  <si>
    <t>№</t>
    <phoneticPr fontId="3"/>
  </si>
  <si>
    <t>氏　　　　　名</t>
    <rPh sb="0" eb="1">
      <t>シ</t>
    </rPh>
    <rPh sb="6" eb="7">
      <t>メイ</t>
    </rPh>
    <phoneticPr fontId="3"/>
  </si>
  <si>
    <t>住　　　　　　　所</t>
    <rPh sb="0" eb="1">
      <t>ジュウ</t>
    </rPh>
    <rPh sb="8" eb="9">
      <t>ショ</t>
    </rPh>
    <phoneticPr fontId="3"/>
  </si>
  <si>
    <t>金　額　（円）</t>
    <rPh sb="0" eb="1">
      <t>キン</t>
    </rPh>
    <rPh sb="2" eb="3">
      <t>ガク</t>
    </rPh>
    <rPh sb="5" eb="6">
      <t>エン</t>
    </rPh>
    <phoneticPr fontId="3"/>
  </si>
  <si>
    <t>合　　　　　計</t>
    <rPh sb="0" eb="1">
      <t>ア</t>
    </rPh>
    <rPh sb="6" eb="7">
      <t>ケイ</t>
    </rPh>
    <phoneticPr fontId="3"/>
  </si>
  <si>
    <t>←　『交付対象単価』の“通常”か“８割”を選択してください</t>
    <rPh sb="3" eb="5">
      <t>コウフ</t>
    </rPh>
    <rPh sb="5" eb="7">
      <t>タイショウ</t>
    </rPh>
    <rPh sb="7" eb="9">
      <t>タンカ</t>
    </rPh>
    <rPh sb="12" eb="14">
      <t>ツウジョウ</t>
    </rPh>
    <rPh sb="18" eb="19">
      <t>ワリ</t>
    </rPh>
    <rPh sb="21" eb="23">
      <t>センタク</t>
    </rPh>
    <phoneticPr fontId="3"/>
  </si>
  <si>
    <t>個人毎管理活動費明細書（集落協定のみ）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rPh sb="8" eb="11">
      <t>メイサイショ</t>
    </rPh>
    <rPh sb="12" eb="14">
      <t>シュウラク</t>
    </rPh>
    <rPh sb="14" eb="16">
      <t>キョウテイ</t>
    </rPh>
    <phoneticPr fontId="3"/>
  </si>
  <si>
    <t>繰越金</t>
    <rPh sb="0" eb="2">
      <t>クリコシ</t>
    </rPh>
    <rPh sb="2" eb="3">
      <t>キン</t>
    </rPh>
    <phoneticPr fontId="3"/>
  </si>
  <si>
    <t>担い手育成費</t>
    <rPh sb="0" eb="1">
      <t>ニナ</t>
    </rPh>
    <rPh sb="2" eb="3">
      <t>テ</t>
    </rPh>
    <rPh sb="3" eb="5">
      <t>イクセイ</t>
    </rPh>
    <rPh sb="5" eb="6">
      <t>ヒ</t>
    </rPh>
    <phoneticPr fontId="3"/>
  </si>
  <si>
    <t>計</t>
    <rPh sb="0" eb="1">
      <t>ケイ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</si>
  <si>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</si>
  <si>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農道・水路管理費</t>
    <rPh sb="0" eb="2">
      <t>ノウドウ</t>
    </rPh>
    <rPh sb="3" eb="5">
      <t>スイロ</t>
    </rPh>
    <rPh sb="5" eb="8">
      <t>カンリヒ</t>
    </rPh>
    <phoneticPr fontId="3"/>
  </si>
  <si>
    <t>農地等管理費</t>
    <rPh sb="0" eb="2">
      <t>ノウチ</t>
    </rPh>
    <rPh sb="2" eb="3">
      <t>トウ</t>
    </rPh>
    <rPh sb="3" eb="6">
      <t>カンリヒ</t>
    </rPh>
    <phoneticPr fontId="3"/>
  </si>
  <si>
    <t>共同利用機械購入
・施設整備等費</t>
    <rPh sb="0" eb="2">
      <t>キョウドウ</t>
    </rPh>
    <rPh sb="2" eb="4">
      <t>リヨウ</t>
    </rPh>
    <rPh sb="4" eb="6">
      <t>キカイ</t>
    </rPh>
    <rPh sb="6" eb="8">
      <t>コウニュウ</t>
    </rPh>
    <rPh sb="10" eb="12">
      <t>シセツ</t>
    </rPh>
    <rPh sb="12" eb="14">
      <t>セイビ</t>
    </rPh>
    <rPh sb="14" eb="15">
      <t>トウ</t>
    </rPh>
    <rPh sb="15" eb="16">
      <t>ヒ</t>
    </rPh>
    <phoneticPr fontId="3"/>
  </si>
  <si>
    <t>多面的機能
増進活動費</t>
    <rPh sb="0" eb="3">
      <t>タメンテキ</t>
    </rPh>
    <rPh sb="3" eb="5">
      <t>キノウ</t>
    </rPh>
    <rPh sb="6" eb="8">
      <t>ゾウシン</t>
    </rPh>
    <rPh sb="8" eb="10">
      <t>カツドウ</t>
    </rPh>
    <rPh sb="10" eb="11">
      <t>ヒ</t>
    </rPh>
    <phoneticPr fontId="3"/>
  </si>
  <si>
    <t>鳥獣害防止対策費</t>
    <rPh sb="0" eb="2">
      <t>チョウジュウ</t>
    </rPh>
    <rPh sb="2" eb="3">
      <t>ガイ</t>
    </rPh>
    <rPh sb="3" eb="5">
      <t>ボウシ</t>
    </rPh>
    <rPh sb="5" eb="7">
      <t>タイサク</t>
    </rPh>
    <rPh sb="7" eb="8">
      <t>ヒ</t>
    </rPh>
    <phoneticPr fontId="3"/>
  </si>
  <si>
    <t>事務費</t>
    <rPh sb="0" eb="3">
      <t>ジムヒ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</si>
  <si>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9">
      <t>カンケイヒ</t>
    </rPh>
    <phoneticPr fontId="3"/>
  </si>
  <si>
    <t>積立金</t>
    <rPh sb="0" eb="2">
      <t>ツミタテ</t>
    </rPh>
    <rPh sb="2" eb="3">
      <t>キン</t>
    </rPh>
    <phoneticPr fontId="3"/>
  </si>
  <si>
    <t>副会長</t>
    <rPh sb="0" eb="3">
      <t>フクカイチョウ</t>
    </rPh>
    <phoneticPr fontId="3"/>
  </si>
  <si>
    <t>会長</t>
    <rPh sb="0" eb="2">
      <t>カイチョウ</t>
    </rPh>
    <phoneticPr fontId="3"/>
  </si>
  <si>
    <t>庶務</t>
    <rPh sb="0" eb="2">
      <t>ショム</t>
    </rPh>
    <phoneticPr fontId="3"/>
  </si>
  <si>
    <t>会計</t>
    <rPh sb="0" eb="2">
      <t>カイケイ</t>
    </rPh>
    <phoneticPr fontId="3"/>
  </si>
  <si>
    <t>福島市</t>
    <rPh sb="0" eb="3">
      <t>フクシマシ</t>
    </rPh>
    <phoneticPr fontId="3"/>
  </si>
  <si>
    <t>福　島　市　長　様</t>
    <rPh sb="0" eb="1">
      <t>フク</t>
    </rPh>
    <rPh sb="2" eb="3">
      <t>シマ</t>
    </rPh>
    <rPh sb="4" eb="5">
      <t>シ</t>
    </rPh>
    <rPh sb="6" eb="7">
      <t>チョウ</t>
    </rPh>
    <rPh sb="8" eb="9">
      <t>サマ</t>
    </rPh>
    <phoneticPr fontId="3"/>
  </si>
  <si>
    <t>５　収支予算</t>
    <rPh sb="2" eb="4">
      <t>シュウシ</t>
    </rPh>
    <rPh sb="4" eb="6">
      <t>ヨサン</t>
    </rPh>
    <phoneticPr fontId="3"/>
  </si>
  <si>
    <t>６　添付書類</t>
    <rPh sb="2" eb="4">
      <t>テンプ</t>
    </rPh>
    <rPh sb="4" eb="6">
      <t>ショルイ</t>
    </rPh>
    <phoneticPr fontId="3"/>
  </si>
  <si>
    <t>本年度予算額</t>
    <rPh sb="0" eb="3">
      <t>ホンネンド</t>
    </rPh>
    <rPh sb="3" eb="5">
      <t>ヨサン</t>
    </rPh>
    <rPh sb="5" eb="6">
      <t>ガク</t>
    </rPh>
    <phoneticPr fontId="3"/>
  </si>
  <si>
    <t>前年度予算額</t>
    <rPh sb="0" eb="3">
      <t>ゼンネンド</t>
    </rPh>
    <rPh sb="3" eb="6">
      <t>ヨサンガク</t>
    </rPh>
    <phoneticPr fontId="3"/>
  </si>
  <si>
    <t>令和</t>
    <rPh sb="0" eb="2">
      <t>レイワ</t>
    </rPh>
    <phoneticPr fontId="3"/>
  </si>
  <si>
    <t>←　交付金額がP.４に反映されます</t>
    <rPh sb="2" eb="4">
      <t>コウフ</t>
    </rPh>
    <rPh sb="4" eb="6">
      <t>キンガク</t>
    </rPh>
    <rPh sb="11" eb="13">
      <t>ハンエイ</t>
    </rPh>
    <phoneticPr fontId="3"/>
  </si>
  <si>
    <t>超急傾斜農地保全管理加算</t>
    <rPh sb="0" eb="12">
      <t>チョウキュウケイシャノウチホゼンカンリカサン</t>
    </rPh>
    <phoneticPr fontId="3"/>
  </si>
  <si>
    <t>集落協定広域化加算</t>
    <rPh sb="0" eb="9">
      <t>シュウラクキョウテイコウイキカカサン</t>
    </rPh>
    <phoneticPr fontId="3"/>
  </si>
  <si>
    <t>集落機能強化加算</t>
    <rPh sb="0" eb="2">
      <t>シュウラク</t>
    </rPh>
    <rPh sb="2" eb="4">
      <t>キノウ</t>
    </rPh>
    <rPh sb="4" eb="6">
      <t>キョウカ</t>
    </rPh>
    <rPh sb="6" eb="8">
      <t>カサン</t>
    </rPh>
    <phoneticPr fontId="3"/>
  </si>
  <si>
    <t>生産性向上加算</t>
    <rPh sb="0" eb="7">
      <t>セイサンセイコウジョウカサン</t>
    </rPh>
    <phoneticPr fontId="3"/>
  </si>
  <si>
    <t>加算の種類</t>
    <rPh sb="0" eb="2">
      <t>カサン</t>
    </rPh>
    <rPh sb="3" eb="5">
      <t>シュルイ</t>
    </rPh>
    <phoneticPr fontId="3"/>
  </si>
  <si>
    <t>単価</t>
    <rPh sb="0" eb="2">
      <t>タンカ</t>
    </rPh>
    <phoneticPr fontId="3"/>
  </si>
  <si>
    <t>4</t>
    <phoneticPr fontId="3"/>
  </si>
  <si>
    <t>令和　年４月１日～令和　年３月３１日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</si>
</sst>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_ "/>
    <numFmt numFmtId="177" formatCode="[DBNum3][$-411]#,##0"/>
    <numFmt numFmtId="178" formatCode="[$-411]ge\.m\.d;@"/>
    <numFmt numFmtId="179" formatCode="#,##0;&quot;△ &quot;#,##0"/>
    <numFmt numFmtId="180" formatCode="\(\ #,##0_ \)"/>
    <numFmt numFmtId="181" formatCode="m&quot;月&quot;d&quot;日&quot;;@"/>
    <numFmt numFmtId="182" formatCode="[DBNum3][$-411]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2"/>
      <color rgb="FFC00000"/>
      <name val="HGS創英角ｺﾞｼｯｸUB"/>
      <family val="3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C0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4E4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9" fillId="3" borderId="0" xfId="0" applyFont="1" applyFill="1" applyAlignment="1"/>
    <xf numFmtId="41" fontId="5" fillId="3" borderId="0" xfId="0" applyNumberFormat="1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horizontal="right" vertical="center"/>
    </xf>
    <xf numFmtId="49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177" fontId="5" fillId="3" borderId="0" xfId="0" applyNumberFormat="1" applyFont="1" applyFill="1">
      <alignment vertical="center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13" fillId="0" borderId="3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9" xfId="0" applyNumberFormat="1" applyFont="1" applyBorder="1">
      <alignment vertical="center"/>
    </xf>
    <xf numFmtId="176" fontId="13" fillId="0" borderId="80" xfId="0" applyNumberFormat="1" applyFont="1" applyBorder="1">
      <alignment vertical="center"/>
    </xf>
    <xf numFmtId="0" fontId="5" fillId="2" borderId="5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81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2" fillId="0" borderId="0" xfId="0" applyFont="1" applyFill="1" applyProtection="1">
      <alignment vertical="center"/>
    </xf>
    <xf numFmtId="0" fontId="10" fillId="3" borderId="0" xfId="0" applyFont="1" applyFill="1">
      <alignment vertical="center"/>
    </xf>
    <xf numFmtId="0" fontId="2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14" fillId="3" borderId="0" xfId="0" applyFont="1" applyFill="1" applyAlignment="1" applyProtection="1">
      <alignment horizontal="right" vertical="center"/>
    </xf>
    <xf numFmtId="0" fontId="19" fillId="3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2" borderId="2" xfId="0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/>
    <xf numFmtId="0" fontId="19" fillId="0" borderId="18" xfId="0" applyFont="1" applyFill="1" applyBorder="1" applyAlignment="1">
      <alignment horizontal="left"/>
    </xf>
    <xf numFmtId="176" fontId="19" fillId="0" borderId="47" xfId="0" applyNumberFormat="1" applyFont="1" applyFill="1" applyBorder="1" applyAlignment="1"/>
    <xf numFmtId="0" fontId="20" fillId="0" borderId="47" xfId="0" applyFont="1" applyFill="1" applyBorder="1" applyAlignment="1"/>
    <xf numFmtId="0" fontId="20" fillId="0" borderId="23" xfId="0" applyFont="1" applyFill="1" applyBorder="1" applyAlignment="1"/>
    <xf numFmtId="0" fontId="19" fillId="2" borderId="5" xfId="0" applyFont="1" applyFill="1" applyBorder="1" applyAlignment="1">
      <alignment horizontal="center" vertical="center"/>
    </xf>
    <xf numFmtId="176" fontId="19" fillId="0" borderId="45" xfId="0" applyNumberFormat="1" applyFont="1" applyFill="1" applyBorder="1" applyAlignment="1"/>
    <xf numFmtId="0" fontId="19" fillId="0" borderId="48" xfId="0" applyFont="1" applyFill="1" applyBorder="1" applyAlignment="1">
      <alignment horizontal="left"/>
    </xf>
    <xf numFmtId="176" fontId="19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0" fillId="0" borderId="49" xfId="0" applyFont="1" applyFill="1" applyBorder="1" applyAlignment="1"/>
    <xf numFmtId="181" fontId="19" fillId="0" borderId="45" xfId="0" applyNumberFormat="1" applyFont="1" applyFill="1" applyBorder="1" applyAlignment="1">
      <alignment horizontal="left" vertical="center"/>
    </xf>
    <xf numFmtId="0" fontId="19" fillId="0" borderId="48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53" xfId="0" applyFont="1" applyFill="1" applyBorder="1">
      <alignment vertical="center"/>
    </xf>
    <xf numFmtId="181" fontId="19" fillId="0" borderId="48" xfId="0" applyNumberFormat="1" applyFont="1" applyFill="1" applyBorder="1" applyAlignment="1">
      <alignment horizontal="left" vertical="center"/>
    </xf>
    <xf numFmtId="176" fontId="21" fillId="0" borderId="5" xfId="0" applyNumberFormat="1" applyFont="1" applyFill="1" applyBorder="1" applyAlignment="1"/>
    <xf numFmtId="181" fontId="19" fillId="0" borderId="14" xfId="0" applyNumberFormat="1" applyFont="1" applyFill="1" applyBorder="1" applyAlignment="1">
      <alignment horizontal="left" vertical="center"/>
    </xf>
    <xf numFmtId="0" fontId="19" fillId="0" borderId="20" xfId="0" applyFont="1" applyFill="1" applyBorder="1">
      <alignment vertical="center"/>
    </xf>
    <xf numFmtId="0" fontId="19" fillId="0" borderId="43" xfId="0" applyFont="1" applyFill="1" applyBorder="1">
      <alignment vertical="center"/>
    </xf>
    <xf numFmtId="0" fontId="19" fillId="0" borderId="54" xfId="0" applyFont="1" applyFill="1" applyBorder="1">
      <alignment vertical="center"/>
    </xf>
    <xf numFmtId="178" fontId="19" fillId="0" borderId="14" xfId="0" applyNumberFormat="1" applyFont="1" applyFill="1" applyBorder="1">
      <alignment vertical="center"/>
    </xf>
    <xf numFmtId="0" fontId="19" fillId="0" borderId="47" xfId="0" applyFont="1" applyFill="1" applyBorder="1">
      <alignment vertical="center"/>
    </xf>
    <xf numFmtId="0" fontId="19" fillId="0" borderId="44" xfId="0" applyFont="1" applyFill="1" applyBorder="1">
      <alignment vertical="center"/>
    </xf>
    <xf numFmtId="181" fontId="19" fillId="0" borderId="18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19" fillId="0" borderId="49" xfId="0" applyFont="1" applyFill="1" applyBorder="1" applyAlignment="1"/>
    <xf numFmtId="56" fontId="19" fillId="0" borderId="18" xfId="0" applyNumberFormat="1" applyFont="1" applyFill="1" applyBorder="1">
      <alignment vertical="center"/>
    </xf>
    <xf numFmtId="176" fontId="21" fillId="0" borderId="8" xfId="0" applyNumberFormat="1" applyFont="1" applyFill="1" applyBorder="1" applyAlignment="1"/>
    <xf numFmtId="0" fontId="19" fillId="0" borderId="50" xfId="0" applyFont="1" applyFill="1" applyBorder="1">
      <alignment vertical="center"/>
    </xf>
    <xf numFmtId="0" fontId="19" fillId="0" borderId="51" xfId="0" applyFont="1" applyFill="1" applyBorder="1">
      <alignment vertical="center"/>
    </xf>
    <xf numFmtId="0" fontId="19" fillId="0" borderId="57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/>
    <xf numFmtId="0" fontId="20" fillId="0" borderId="0" xfId="0" applyFont="1" applyFill="1" applyBorder="1" applyAlignment="1">
      <alignment horizontal="center"/>
    </xf>
    <xf numFmtId="0" fontId="19" fillId="0" borderId="0" xfId="0" applyFont="1" applyBorder="1">
      <alignment vertical="center"/>
    </xf>
    <xf numFmtId="3" fontId="19" fillId="0" borderId="0" xfId="0" applyNumberFormat="1" applyFont="1" applyFill="1" applyBorder="1">
      <alignment vertical="center"/>
    </xf>
    <xf numFmtId="0" fontId="19" fillId="0" borderId="49" xfId="0" applyFont="1" applyFill="1" applyBorder="1">
      <alignment vertical="center"/>
    </xf>
    <xf numFmtId="0" fontId="19" fillId="0" borderId="18" xfId="0" applyFont="1" applyFill="1" applyBorder="1">
      <alignment vertical="center"/>
    </xf>
    <xf numFmtId="3" fontId="19" fillId="0" borderId="47" xfId="0" applyNumberFormat="1" applyFont="1" applyFill="1" applyBorder="1">
      <alignment vertical="center"/>
    </xf>
    <xf numFmtId="0" fontId="19" fillId="0" borderId="23" xfId="0" applyFont="1" applyFill="1" applyBorder="1">
      <alignment vertical="center"/>
    </xf>
    <xf numFmtId="38" fontId="19" fillId="0" borderId="47" xfId="1" applyFont="1" applyFill="1" applyBorder="1">
      <alignment vertical="center"/>
    </xf>
    <xf numFmtId="38" fontId="19" fillId="0" borderId="0" xfId="1" applyFont="1" applyFill="1" applyBorder="1">
      <alignment vertical="center"/>
    </xf>
    <xf numFmtId="0" fontId="19" fillId="0" borderId="62" xfId="0" applyFont="1" applyFill="1" applyBorder="1">
      <alignment vertical="center"/>
    </xf>
    <xf numFmtId="0" fontId="19" fillId="0" borderId="63" xfId="0" applyFont="1" applyFill="1" applyBorder="1">
      <alignment vertical="center"/>
    </xf>
    <xf numFmtId="0" fontId="19" fillId="0" borderId="64" xfId="0" applyFont="1" applyFill="1" applyBorder="1">
      <alignment vertical="center"/>
    </xf>
    <xf numFmtId="0" fontId="19" fillId="0" borderId="65" xfId="0" applyFont="1" applyFill="1" applyBorder="1">
      <alignment vertical="center"/>
    </xf>
    <xf numFmtId="0" fontId="19" fillId="0" borderId="67" xfId="0" applyFont="1" applyFill="1" applyBorder="1">
      <alignment vertical="center"/>
    </xf>
    <xf numFmtId="0" fontId="19" fillId="0" borderId="68" xfId="0" applyFont="1" applyFill="1" applyBorder="1">
      <alignment vertical="center"/>
    </xf>
    <xf numFmtId="0" fontId="19" fillId="0" borderId="69" xfId="0" applyFont="1" applyFill="1" applyBorder="1">
      <alignment vertical="center"/>
    </xf>
    <xf numFmtId="0" fontId="19" fillId="0" borderId="70" xfId="0" applyFont="1" applyFill="1" applyBorder="1">
      <alignment vertical="center"/>
    </xf>
    <xf numFmtId="0" fontId="19" fillId="0" borderId="52" xfId="0" applyFont="1" applyFill="1" applyBorder="1">
      <alignment vertical="center"/>
    </xf>
    <xf numFmtId="0" fontId="19" fillId="3" borderId="0" xfId="0" applyFont="1" applyFill="1" applyAlignment="1">
      <alignment vertical="center" textRotation="255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25" fillId="3" borderId="0" xfId="0" applyFont="1" applyFill="1">
      <alignment vertical="center"/>
    </xf>
    <xf numFmtId="176" fontId="5" fillId="0" borderId="49" xfId="0" applyNumberFormat="1" applyFont="1" applyFill="1" applyBorder="1" applyAlignment="1"/>
    <xf numFmtId="176" fontId="5" fillId="0" borderId="48" xfId="0" applyNumberFormat="1" applyFont="1" applyFill="1" applyBorder="1" applyAlignment="1"/>
    <xf numFmtId="176" fontId="5" fillId="0" borderId="0" xfId="0" applyNumberFormat="1" applyFont="1" applyFill="1" applyBorder="1" applyAlignment="1"/>
    <xf numFmtId="0" fontId="5" fillId="0" borderId="48" xfId="0" applyFont="1" applyFill="1" applyBorder="1" applyAlignment="1"/>
    <xf numFmtId="0" fontId="5" fillId="0" borderId="0" xfId="0" applyFont="1" applyFill="1" applyBorder="1" applyAlignment="1"/>
    <xf numFmtId="0" fontId="5" fillId="0" borderId="49" xfId="0" applyFont="1" applyFill="1" applyBorder="1" applyAlignment="1"/>
    <xf numFmtId="176" fontId="5" fillId="0" borderId="53" xfId="0" applyNumberFormat="1" applyFont="1" applyFill="1" applyBorder="1" applyAlignment="1"/>
    <xf numFmtId="176" fontId="5" fillId="0" borderId="2" xfId="0" applyNumberFormat="1" applyFont="1" applyFill="1" applyBorder="1" applyAlignment="1"/>
    <xf numFmtId="176" fontId="5" fillId="0" borderId="31" xfId="0" applyNumberFormat="1" applyFont="1" applyFill="1" applyBorder="1" applyAlignment="1"/>
    <xf numFmtId="176" fontId="5" fillId="0" borderId="8" xfId="0" applyNumberFormat="1" applyFont="1" applyFill="1" applyBorder="1" applyAlignment="1"/>
    <xf numFmtId="176" fontId="5" fillId="0" borderId="33" xfId="0" applyNumberFormat="1" applyFont="1" applyFill="1" applyBorder="1" applyAlignment="1"/>
    <xf numFmtId="0" fontId="8" fillId="0" borderId="84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180" fontId="18" fillId="0" borderId="30" xfId="0" applyNumberFormat="1" applyFont="1" applyFill="1" applyBorder="1" applyAlignment="1" applyProtection="1">
      <protection locked="0"/>
    </xf>
    <xf numFmtId="180" fontId="18" fillId="0" borderId="2" xfId="0" applyNumberFormat="1" applyFont="1" applyFill="1" applyBorder="1" applyAlignment="1" applyProtection="1">
      <protection locked="0"/>
    </xf>
    <xf numFmtId="180" fontId="18" fillId="0" borderId="32" xfId="0" applyNumberFormat="1" applyFont="1" applyFill="1" applyBorder="1" applyAlignment="1" applyProtection="1">
      <protection locked="0"/>
    </xf>
    <xf numFmtId="180" fontId="18" fillId="0" borderId="8" xfId="0" applyNumberFormat="1" applyFont="1" applyFill="1" applyBorder="1" applyAlignment="1" applyProtection="1">
      <protection locked="0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97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distributed"/>
    </xf>
    <xf numFmtId="0" fontId="17" fillId="0" borderId="0" xfId="0" applyFont="1" applyFill="1" applyBorder="1" applyAlignment="1" applyProtection="1">
      <alignment horizontal="left" wrapText="1" indent="1"/>
      <protection locked="0"/>
    </xf>
    <xf numFmtId="0" fontId="17" fillId="0" borderId="43" xfId="0" applyFont="1" applyFill="1" applyBorder="1" applyAlignment="1" applyProtection="1">
      <alignment horizontal="left" wrapText="1" indent="1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43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right" vertical="center"/>
    </xf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/>
    <xf numFmtId="176" fontId="5" fillId="0" borderId="35" xfId="0" applyNumberFormat="1" applyFont="1" applyFill="1" applyBorder="1" applyAlignment="1"/>
    <xf numFmtId="176" fontId="5" fillId="0" borderId="5" xfId="0" applyNumberFormat="1" applyFont="1" applyFill="1" applyBorder="1" applyAlignment="1"/>
    <xf numFmtId="176" fontId="5" fillId="0" borderId="27" xfId="0" applyNumberFormat="1" applyFont="1" applyFill="1" applyBorder="1" applyAlignment="1"/>
    <xf numFmtId="176" fontId="5" fillId="0" borderId="25" xfId="0" applyNumberFormat="1" applyFont="1" applyFill="1" applyBorder="1" applyAlignment="1"/>
    <xf numFmtId="176" fontId="5" fillId="0" borderId="22" xfId="0" applyNumberFormat="1" applyFont="1" applyFill="1" applyBorder="1" applyAlignment="1"/>
    <xf numFmtId="0" fontId="5" fillId="0" borderId="14" xfId="0" applyFont="1" applyFill="1" applyBorder="1" applyAlignment="1"/>
    <xf numFmtId="0" fontId="5" fillId="0" borderId="5" xfId="0" applyFont="1" applyFill="1" applyBorder="1" applyAlignment="1"/>
    <xf numFmtId="176" fontId="5" fillId="0" borderId="15" xfId="0" applyNumberFormat="1" applyFont="1" applyFill="1" applyBorder="1" applyAlignment="1"/>
    <xf numFmtId="176" fontId="5" fillId="0" borderId="6" xfId="0" applyNumberFormat="1" applyFont="1" applyFill="1" applyBorder="1" applyAlignment="1"/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76" fontId="5" fillId="0" borderId="11" xfId="0" applyNumberFormat="1" applyFont="1" applyFill="1" applyBorder="1" applyAlignment="1"/>
    <xf numFmtId="176" fontId="5" fillId="0" borderId="29" xfId="0" applyNumberFormat="1" applyFont="1" applyFill="1" applyBorder="1" applyAlignment="1"/>
    <xf numFmtId="176" fontId="5" fillId="0" borderId="23" xfId="0" applyNumberFormat="1" applyFont="1" applyFill="1" applyBorder="1" applyAlignment="1"/>
    <xf numFmtId="0" fontId="5" fillId="0" borderId="11" xfId="0" applyFont="1" applyFill="1" applyBorder="1" applyAlignment="1"/>
    <xf numFmtId="176" fontId="18" fillId="0" borderId="34" xfId="0" applyNumberFormat="1" applyFont="1" applyFill="1" applyBorder="1" applyAlignment="1" applyProtection="1">
      <protection locked="0"/>
    </xf>
    <xf numFmtId="176" fontId="18" fillId="0" borderId="14" xfId="0" applyNumberFormat="1" applyFont="1" applyFill="1" applyBorder="1" applyAlignment="1" applyProtection="1">
      <protection locked="0"/>
    </xf>
    <xf numFmtId="176" fontId="18" fillId="0" borderId="26" xfId="0" applyNumberFormat="1" applyFont="1" applyFill="1" applyBorder="1" applyAlignment="1" applyProtection="1">
      <protection locked="0"/>
    </xf>
    <xf numFmtId="176" fontId="18" fillId="0" borderId="5" xfId="0" applyNumberFormat="1" applyFont="1" applyFill="1" applyBorder="1" applyAlignment="1" applyProtection="1">
      <protection locked="0"/>
    </xf>
    <xf numFmtId="176" fontId="18" fillId="0" borderId="28" xfId="0" applyNumberFormat="1" applyFont="1" applyFill="1" applyBorder="1" applyAlignment="1" applyProtection="1">
      <protection locked="0"/>
    </xf>
    <xf numFmtId="176" fontId="18" fillId="0" borderId="11" xfId="0" applyNumberFormat="1" applyFont="1" applyFill="1" applyBorder="1" applyAlignment="1" applyProtection="1"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/>
    <xf numFmtId="176" fontId="5" fillId="0" borderId="21" xfId="0" applyNumberFormat="1" applyFont="1" applyFill="1" applyBorder="1" applyAlignment="1"/>
    <xf numFmtId="0" fontId="5" fillId="0" borderId="2" xfId="0" applyFont="1" applyFill="1" applyBorder="1" applyAlignment="1"/>
    <xf numFmtId="176" fontId="5" fillId="0" borderId="3" xfId="0" applyNumberFormat="1" applyFont="1" applyFill="1" applyBorder="1" applyAlignment="1"/>
    <xf numFmtId="176" fontId="5" fillId="0" borderId="24" xfId="0" applyNumberFormat="1" applyFont="1" applyFill="1" applyBorder="1" applyAlignment="1"/>
    <xf numFmtId="0" fontId="5" fillId="0" borderId="8" xfId="0" applyFont="1" applyFill="1" applyBorder="1" applyAlignment="1"/>
    <xf numFmtId="176" fontId="18" fillId="0" borderId="30" xfId="0" applyNumberFormat="1" applyFont="1" applyFill="1" applyBorder="1" applyAlignment="1" applyProtection="1">
      <protection locked="0"/>
    </xf>
    <xf numFmtId="176" fontId="18" fillId="0" borderId="2" xfId="0" applyNumberFormat="1" applyFont="1" applyFill="1" applyBorder="1" applyAlignment="1" applyProtection="1">
      <protection locked="0"/>
    </xf>
    <xf numFmtId="176" fontId="18" fillId="0" borderId="32" xfId="0" applyNumberFormat="1" applyFont="1" applyFill="1" applyBorder="1" applyAlignment="1" applyProtection="1">
      <protection locked="0"/>
    </xf>
    <xf numFmtId="176" fontId="18" fillId="0" borderId="8" xfId="0" applyNumberFormat="1" applyFont="1" applyFill="1" applyBorder="1" applyAlignment="1" applyProtection="1">
      <protection locked="0"/>
    </xf>
    <xf numFmtId="176" fontId="5" fillId="0" borderId="12" xfId="0" applyNumberFormat="1" applyFont="1" applyFill="1" applyBorder="1" applyAlignment="1"/>
    <xf numFmtId="0" fontId="8" fillId="0" borderId="14" xfId="0" applyFont="1" applyFill="1" applyBorder="1" applyAlignment="1">
      <alignment horizontal="center"/>
    </xf>
    <xf numFmtId="176" fontId="5" fillId="0" borderId="34" xfId="0" applyNumberFormat="1" applyFont="1" applyFill="1" applyBorder="1" applyAlignment="1"/>
    <xf numFmtId="176" fontId="5" fillId="0" borderId="36" xfId="0" applyNumberFormat="1" applyFont="1" applyFill="1" applyBorder="1" applyAlignment="1"/>
    <xf numFmtId="176" fontId="5" fillId="0" borderId="37" xfId="0" applyNumberFormat="1" applyFont="1" applyFill="1" applyBorder="1" applyAlignment="1"/>
    <xf numFmtId="0" fontId="8" fillId="0" borderId="37" xfId="0" applyFont="1" applyFill="1" applyBorder="1" applyAlignment="1">
      <alignment horizontal="center"/>
    </xf>
    <xf numFmtId="176" fontId="5" fillId="0" borderId="38" xfId="0" applyNumberFormat="1" applyFont="1" applyFill="1" applyBorder="1" applyAlignment="1"/>
    <xf numFmtId="0" fontId="5" fillId="3" borderId="93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93" xfId="0" applyFont="1" applyFill="1" applyBorder="1" applyAlignment="1">
      <alignment vertical="center"/>
    </xf>
    <xf numFmtId="180" fontId="18" fillId="0" borderId="91" xfId="0" applyNumberFormat="1" applyFont="1" applyFill="1" applyBorder="1" applyAlignment="1" applyProtection="1">
      <protection locked="0"/>
    </xf>
    <xf numFmtId="180" fontId="18" fillId="0" borderId="85" xfId="0" applyNumberFormat="1" applyFont="1" applyFill="1" applyBorder="1" applyAlignment="1" applyProtection="1">
      <protection locked="0"/>
    </xf>
    <xf numFmtId="180" fontId="18" fillId="0" borderId="90" xfId="0" applyNumberFormat="1" applyFont="1" applyFill="1" applyBorder="1" applyAlignment="1" applyProtection="1">
      <protection locked="0"/>
    </xf>
    <xf numFmtId="180" fontId="18" fillId="0" borderId="92" xfId="0" applyNumberFormat="1" applyFont="1" applyFill="1" applyBorder="1" applyAlignment="1" applyProtection="1">
      <protection locked="0"/>
    </xf>
    <xf numFmtId="180" fontId="18" fillId="0" borderId="51" xfId="0" applyNumberFormat="1" applyFont="1" applyFill="1" applyBorder="1" applyAlignment="1" applyProtection="1">
      <protection locked="0"/>
    </xf>
    <xf numFmtId="180" fontId="18" fillId="0" borderId="52" xfId="0" applyNumberFormat="1" applyFont="1" applyFill="1" applyBorder="1" applyAlignment="1" applyProtection="1">
      <protection locked="0"/>
    </xf>
    <xf numFmtId="0" fontId="8" fillId="0" borderId="98" xfId="0" applyFont="1" applyFill="1" applyBorder="1" applyAlignment="1">
      <alignment horizontal="center"/>
    </xf>
    <xf numFmtId="0" fontId="8" fillId="0" borderId="99" xfId="0" applyFont="1" applyFill="1" applyBorder="1" applyAlignment="1">
      <alignment horizontal="center"/>
    </xf>
    <xf numFmtId="0" fontId="8" fillId="0" borderId="100" xfId="0" applyFont="1" applyFill="1" applyBorder="1" applyAlignment="1">
      <alignment horizontal="center"/>
    </xf>
    <xf numFmtId="0" fontId="8" fillId="0" borderId="101" xfId="0" applyFont="1" applyFill="1" applyBorder="1" applyAlignment="1">
      <alignment horizontal="center"/>
    </xf>
    <xf numFmtId="176" fontId="5" fillId="0" borderId="91" xfId="0" applyNumberFormat="1" applyFont="1" applyFill="1" applyBorder="1" applyAlignment="1"/>
    <xf numFmtId="176" fontId="5" fillId="0" borderId="85" xfId="0" applyNumberFormat="1" applyFont="1" applyFill="1" applyBorder="1" applyAlignment="1"/>
    <xf numFmtId="176" fontId="5" fillId="0" borderId="90" xfId="0" applyNumberFormat="1" applyFont="1" applyFill="1" applyBorder="1" applyAlignment="1"/>
    <xf numFmtId="176" fontId="5" fillId="0" borderId="92" xfId="0" applyNumberFormat="1" applyFont="1" applyFill="1" applyBorder="1" applyAlignment="1"/>
    <xf numFmtId="176" fontId="5" fillId="0" borderId="51" xfId="0" applyNumberFormat="1" applyFont="1" applyFill="1" applyBorder="1" applyAlignment="1"/>
    <xf numFmtId="176" fontId="5" fillId="0" borderId="52" xfId="0" applyNumberFormat="1" applyFont="1" applyFill="1" applyBorder="1" applyAlignment="1"/>
    <xf numFmtId="0" fontId="5" fillId="0" borderId="88" xfId="0" applyFont="1" applyFill="1" applyBorder="1" applyAlignment="1"/>
    <xf numFmtId="0" fontId="5" fillId="0" borderId="85" xfId="0" applyFont="1" applyFill="1" applyBorder="1" applyAlignment="1"/>
    <xf numFmtId="0" fontId="5" fillId="0" borderId="90" xfId="0" applyFont="1" applyFill="1" applyBorder="1" applyAlignment="1"/>
    <xf numFmtId="0" fontId="5" fillId="0" borderId="50" xfId="0" applyFont="1" applyFill="1" applyBorder="1" applyAlignment="1"/>
    <xf numFmtId="0" fontId="5" fillId="0" borderId="51" xfId="0" applyFont="1" applyFill="1" applyBorder="1" applyAlignment="1"/>
    <xf numFmtId="0" fontId="5" fillId="0" borderId="52" xfId="0" applyFont="1" applyFill="1" applyBorder="1" applyAlignment="1"/>
    <xf numFmtId="176" fontId="5" fillId="0" borderId="88" xfId="0" applyNumberFormat="1" applyFont="1" applyFill="1" applyBorder="1" applyAlignment="1"/>
    <xf numFmtId="176" fontId="5" fillId="0" borderId="89" xfId="0" applyNumberFormat="1" applyFont="1" applyFill="1" applyBorder="1" applyAlignment="1"/>
    <xf numFmtId="176" fontId="5" fillId="0" borderId="50" xfId="0" applyNumberFormat="1" applyFont="1" applyFill="1" applyBorder="1" applyAlignment="1"/>
    <xf numFmtId="176" fontId="5" fillId="0" borderId="57" xfId="0" applyNumberFormat="1" applyFont="1" applyFill="1" applyBorder="1" applyAlignment="1"/>
    <xf numFmtId="0" fontId="20" fillId="2" borderId="17" xfId="0" applyFont="1" applyFill="1" applyBorder="1" applyAlignment="1">
      <alignment horizontal="center"/>
    </xf>
    <xf numFmtId="0" fontId="20" fillId="2" borderId="55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60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19" fillId="2" borderId="49" xfId="0" applyNumberFormat="1" applyFont="1" applyFill="1" applyBorder="1" applyAlignment="1">
      <alignment horizontal="center" vertical="center"/>
    </xf>
    <xf numFmtId="0" fontId="19" fillId="2" borderId="52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textRotation="255"/>
    </xf>
    <xf numFmtId="0" fontId="18" fillId="2" borderId="7" xfId="0" applyFont="1" applyFill="1" applyBorder="1" applyAlignment="1">
      <alignment horizontal="center" vertical="center" textRotation="255"/>
    </xf>
    <xf numFmtId="0" fontId="18" fillId="2" borderId="10" xfId="0" applyFont="1" applyFill="1" applyBorder="1" applyAlignment="1">
      <alignment horizontal="center" vertical="center" textRotation="255"/>
    </xf>
    <xf numFmtId="0" fontId="18" fillId="0" borderId="71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distributed" vertical="center" indent="1"/>
    </xf>
    <xf numFmtId="0" fontId="19" fillId="0" borderId="45" xfId="0" applyFont="1" applyFill="1" applyBorder="1" applyAlignment="1">
      <alignment horizontal="distributed" vertical="center" indent="1"/>
    </xf>
    <xf numFmtId="0" fontId="19" fillId="0" borderId="48" xfId="0" applyFont="1" applyFill="1" applyBorder="1" applyAlignment="1">
      <alignment horizontal="distributed" vertical="center" wrapText="1" indent="1"/>
    </xf>
    <xf numFmtId="0" fontId="19" fillId="0" borderId="49" xfId="0" applyFont="1" applyFill="1" applyBorder="1" applyAlignment="1">
      <alignment horizontal="distributed" vertical="center" indent="1"/>
    </xf>
    <xf numFmtId="0" fontId="19" fillId="0" borderId="48" xfId="0" applyFont="1" applyFill="1" applyBorder="1" applyAlignment="1">
      <alignment horizontal="distributed" vertical="center" indent="1"/>
    </xf>
    <xf numFmtId="0" fontId="20" fillId="0" borderId="46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distributed" vertical="center" indent="1"/>
    </xf>
    <xf numFmtId="0" fontId="19" fillId="0" borderId="23" xfId="0" applyFont="1" applyFill="1" applyBorder="1" applyAlignment="1">
      <alignment horizontal="distributed" vertical="center" indent="1"/>
    </xf>
    <xf numFmtId="0" fontId="19" fillId="0" borderId="11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176" fontId="22" fillId="0" borderId="45" xfId="0" applyNumberFormat="1" applyFont="1" applyFill="1" applyBorder="1" applyAlignment="1"/>
    <xf numFmtId="176" fontId="22" fillId="0" borderId="46" xfId="0" applyNumberFormat="1" applyFont="1" applyFill="1" applyBorder="1" applyAlignment="1"/>
    <xf numFmtId="0" fontId="19" fillId="2" borderId="17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/>
    <xf numFmtId="0" fontId="19" fillId="0" borderId="18" xfId="0" applyFont="1" applyFill="1" applyBorder="1" applyAlignment="1">
      <alignment horizontal="distributed" vertical="center" wrapText="1" inden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 wrapText="1"/>
    </xf>
    <xf numFmtId="176" fontId="18" fillId="0" borderId="61" xfId="0" applyNumberFormat="1" applyFont="1" applyFill="1" applyBorder="1" applyAlignment="1"/>
    <xf numFmtId="176" fontId="18" fillId="0" borderId="45" xfId="0" applyNumberFormat="1" applyFont="1" applyFill="1" applyBorder="1" applyAlignment="1"/>
    <xf numFmtId="176" fontId="18" fillId="0" borderId="66" xfId="0" applyNumberFormat="1" applyFont="1" applyFill="1" applyBorder="1" applyAlignment="1"/>
    <xf numFmtId="0" fontId="19" fillId="2" borderId="23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2" fillId="0" borderId="82" xfId="0" applyFont="1" applyFill="1" applyBorder="1" applyAlignment="1" applyProtection="1">
      <alignment vertical="center" wrapText="1"/>
    </xf>
    <xf numFmtId="0" fontId="2" fillId="0" borderId="83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41" fontId="17" fillId="0" borderId="14" xfId="0" applyNumberFormat="1" applyFont="1" applyFill="1" applyBorder="1" applyAlignment="1" applyProtection="1"/>
    <xf numFmtId="41" fontId="17" fillId="0" borderId="15" xfId="0" applyNumberFormat="1" applyFont="1" applyFill="1" applyBorder="1" applyAlignment="1" applyProtection="1"/>
    <xf numFmtId="41" fontId="17" fillId="0" borderId="8" xfId="0" applyNumberFormat="1" applyFont="1" applyFill="1" applyBorder="1" applyAlignment="1" applyProtection="1"/>
    <xf numFmtId="41" fontId="17" fillId="0" borderId="9" xfId="0" applyNumberFormat="1" applyFont="1" applyFill="1" applyBorder="1" applyAlignment="1" applyProtection="1"/>
    <xf numFmtId="41" fontId="17" fillId="0" borderId="83" xfId="0" applyNumberFormat="1" applyFont="1" applyFill="1" applyBorder="1" applyAlignment="1" applyProtection="1">
      <alignment vertical="center"/>
    </xf>
    <xf numFmtId="41" fontId="17" fillId="0" borderId="8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179" fontId="17" fillId="0" borderId="2" xfId="0" applyNumberFormat="1" applyFont="1" applyFill="1" applyBorder="1" applyAlignment="1" applyProtection="1">
      <alignment shrinkToFit="1"/>
    </xf>
    <xf numFmtId="0" fontId="2" fillId="0" borderId="4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distributed" vertical="center" indent="1"/>
    </xf>
    <xf numFmtId="179" fontId="17" fillId="0" borderId="5" xfId="0" applyNumberFormat="1" applyFont="1" applyFill="1" applyBorder="1" applyAlignment="1" applyProtection="1">
      <alignment shrinkToFit="1"/>
      <protection locked="0"/>
    </xf>
    <xf numFmtId="179" fontId="17" fillId="0" borderId="5" xfId="0" applyNumberFormat="1" applyFont="1" applyFill="1" applyBorder="1" applyAlignment="1" applyProtection="1">
      <alignment shrinkToFi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distributed" vertical="center" indent="1"/>
    </xf>
    <xf numFmtId="0" fontId="2" fillId="0" borderId="2" xfId="0" applyFont="1" applyFill="1" applyBorder="1" applyAlignment="1" applyProtection="1">
      <alignment horizontal="distributed" vertical="center" indent="1"/>
    </xf>
    <xf numFmtId="182" fontId="10" fillId="0" borderId="0" xfId="0" applyNumberFormat="1" applyFont="1" applyFill="1" applyAlignment="1" applyProtection="1">
      <alignment horizontal="center" vertical="center"/>
      <protection locked="0"/>
    </xf>
    <xf numFmtId="182" fontId="10" fillId="0" borderId="0" xfId="0" applyNumberFormat="1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distributed" vertical="center" indent="1"/>
    </xf>
    <xf numFmtId="0" fontId="2" fillId="0" borderId="8" xfId="0" applyFont="1" applyFill="1" applyBorder="1" applyAlignment="1" applyProtection="1">
      <alignment horizontal="distributed" vertical="center" indent="1"/>
    </xf>
    <xf numFmtId="179" fontId="17" fillId="0" borderId="8" xfId="0" applyNumberFormat="1" applyFont="1" applyFill="1" applyBorder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center" vertical="center"/>
    </xf>
    <xf numFmtId="179" fontId="17" fillId="0" borderId="2" xfId="0" applyNumberFormat="1" applyFont="1" applyFill="1" applyBorder="1" applyAlignment="1" applyProtection="1">
      <alignment shrinkToFit="1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 wrapText="1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24" fillId="0" borderId="6" xfId="0" applyFont="1" applyFill="1" applyBorder="1" applyAlignment="1" applyProtection="1">
      <alignment vertical="center"/>
      <protection locked="0"/>
    </xf>
    <xf numFmtId="179" fontId="17" fillId="0" borderId="8" xfId="0" applyNumberFormat="1" applyFont="1" applyFill="1" applyBorder="1" applyAlignment="1" applyProtection="1">
      <alignment shrinkToFit="1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82" xfId="0" applyFont="1" applyFill="1" applyBorder="1" applyAlignment="1" applyProtection="1">
      <alignment horizontal="distributed" vertical="center" indent="1"/>
    </xf>
    <xf numFmtId="0" fontId="2" fillId="2" borderId="83" xfId="0" applyFont="1" applyFill="1" applyBorder="1" applyAlignment="1" applyProtection="1">
      <alignment horizontal="distributed" vertical="center" indent="1"/>
    </xf>
    <xf numFmtId="179" fontId="17" fillId="0" borderId="83" xfId="0" applyNumberFormat="1" applyFont="1" applyFill="1" applyBorder="1" applyAlignment="1" applyProtection="1">
      <alignment shrinkToFit="1"/>
    </xf>
    <xf numFmtId="0" fontId="23" fillId="0" borderId="83" xfId="0" applyFont="1" applyFill="1" applyBorder="1" applyAlignment="1" applyProtection="1">
      <alignment horizontal="center" vertical="center"/>
    </xf>
    <xf numFmtId="0" fontId="23" fillId="0" borderId="80" xfId="0" applyFont="1" applyFill="1" applyBorder="1" applyAlignment="1" applyProtection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AF4E4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95664</xdr:colOff>
      <xdr:row>3</xdr:row>
      <xdr:rowOff>178904</xdr:rowOff>
    </xdr:from>
    <xdr:ext cx="1568314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87264" y="807554"/>
          <a:ext cx="1568314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日付けは記入不要です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57978</xdr:colOff>
      <xdr:row>58</xdr:row>
      <xdr:rowOff>66261</xdr:rowOff>
    </xdr:from>
    <xdr:ext cx="208999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79695" y="11198087"/>
          <a:ext cx="2089996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合計金額が、</a:t>
          </a:r>
          <a:r>
            <a:rPr kumimoji="1" lang="en-US" altLang="ja-JP" sz="1100"/>
            <a:t>p.4</a:t>
          </a:r>
          <a:r>
            <a:rPr kumimoji="1" lang="ja-JP" altLang="en-US" sz="1100"/>
            <a:t>に反映されます</a:t>
          </a:r>
        </a:p>
      </xdr:txBody>
    </xdr:sp>
    <xdr:clientData/>
  </xdr:oneCellAnchor>
  <xdr:oneCellAnchor>
    <xdr:from>
      <xdr:col>32</xdr:col>
      <xdr:colOff>69574</xdr:colOff>
      <xdr:row>60</xdr:row>
      <xdr:rowOff>69574</xdr:rowOff>
    </xdr:from>
    <xdr:ext cx="2751331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491291" y="11598965"/>
          <a:ext cx="2751331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個人毎管理活動費明細書</a:t>
          </a:r>
          <a:r>
            <a:rPr kumimoji="1" lang="en-US" altLang="ja-JP" sz="1100"/>
            <a:t>』</a:t>
          </a:r>
          <a:r>
            <a:rPr kumimoji="1" lang="ja-JP" altLang="en-US" sz="1100"/>
            <a:t>に入力すると、</a:t>
          </a:r>
          <a:endParaRPr kumimoji="1" lang="en-US" altLang="ja-JP" sz="1100"/>
        </a:p>
        <a:p>
          <a:r>
            <a:rPr kumimoji="1" lang="ja-JP" altLang="en-US" sz="1100"/>
            <a:t>合計金額が表示されます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124775</xdr:colOff>
      <xdr:row>27</xdr:row>
      <xdr:rowOff>0</xdr:rowOff>
    </xdr:from>
    <xdr:ext cx="65" cy="1667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78427" y="8194261"/>
          <a:ext cx="65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endParaRPr lang="ja-JP" altLang="en-US" sz="1000" b="0" cap="none" spc="0">
            <a:ln w="0"/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1037335</xdr:colOff>
      <xdr:row>2</xdr:row>
      <xdr:rowOff>24094</xdr:rowOff>
    </xdr:from>
    <xdr:ext cx="3221651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37335" y="485912"/>
          <a:ext cx="3221651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市交付金：</a:t>
          </a:r>
          <a:r>
            <a:rPr kumimoji="1" lang="en-US" altLang="ja-JP" sz="1100"/>
            <a:t>P.1</a:t>
          </a:r>
          <a:r>
            <a:rPr kumimoji="1" lang="ja-JP" altLang="en-US" sz="1100"/>
            <a:t>に入力すると、自動的に入力されます</a:t>
          </a:r>
        </a:p>
      </xdr:txBody>
    </xdr:sp>
    <xdr:clientData/>
  </xdr:oneCellAnchor>
  <xdr:oneCellAnchor>
    <xdr:from>
      <xdr:col>0</xdr:col>
      <xdr:colOff>1045418</xdr:colOff>
      <xdr:row>3</xdr:row>
      <xdr:rowOff>211383</xdr:rowOff>
    </xdr:from>
    <xdr:ext cx="3206775" cy="4591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45418" y="904110"/>
          <a:ext cx="3206775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その他：５</a:t>
          </a:r>
          <a:r>
            <a:rPr kumimoji="1" lang="en-US" altLang="ja-JP" sz="1100"/>
            <a:t>-</a:t>
          </a:r>
          <a:r>
            <a:rPr kumimoji="1" lang="ja-JP" altLang="en-US" sz="1100"/>
            <a:t>（１）の受益者負担、預貯金利子、繰越金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の合計が入力されます</a:t>
          </a:r>
        </a:p>
      </xdr:txBody>
    </xdr:sp>
    <xdr:clientData/>
  </xdr:oneCellAnchor>
  <xdr:oneCellAnchor>
    <xdr:from>
      <xdr:col>0</xdr:col>
      <xdr:colOff>0</xdr:colOff>
      <xdr:row>14</xdr:row>
      <xdr:rowOff>99140</xdr:rowOff>
    </xdr:from>
    <xdr:ext cx="42008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0" y="4013049"/>
          <a:ext cx="4200830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市交付金：</a:t>
          </a:r>
          <a:r>
            <a:rPr kumimoji="1" lang="en-US" altLang="ja-JP" sz="1100"/>
            <a:t>P.1</a:t>
          </a:r>
          <a:r>
            <a:rPr kumimoji="1" lang="ja-JP" altLang="en-US" sz="1100"/>
            <a:t>に入力すると、本年度精算額に自動的に入力されます</a:t>
          </a:r>
        </a:p>
      </xdr:txBody>
    </xdr:sp>
    <xdr:clientData/>
  </xdr:oneCellAnchor>
  <xdr:twoCellAnchor>
    <xdr:from>
      <xdr:col>0</xdr:col>
      <xdr:colOff>4090604</xdr:colOff>
      <xdr:row>14</xdr:row>
      <xdr:rowOff>19074</xdr:rowOff>
    </xdr:from>
    <xdr:to>
      <xdr:col>0</xdr:col>
      <xdr:colOff>4366439</xdr:colOff>
      <xdr:row>19</xdr:row>
      <xdr:rowOff>2509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rot="10800000">
          <a:off x="4090604" y="3932983"/>
          <a:ext cx="275835" cy="1888435"/>
        </a:xfrm>
        <a:prstGeom prst="rightBrace">
          <a:avLst>
            <a:gd name="adj1" fmla="val 39762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161637</xdr:colOff>
      <xdr:row>25</xdr:row>
      <xdr:rowOff>53008</xdr:rowOff>
    </xdr:from>
    <xdr:ext cx="3791102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61637" y="7707644"/>
          <a:ext cx="3791102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ｐ</a:t>
          </a:r>
          <a:r>
            <a:rPr kumimoji="1" lang="en-US" altLang="ja-JP" sz="1100"/>
            <a:t>.2</a:t>
          </a:r>
          <a:r>
            <a:rPr kumimoji="1" lang="ja-JP" altLang="en-US" sz="1100"/>
            <a:t>～</a:t>
          </a:r>
          <a:r>
            <a:rPr kumimoji="1" lang="en-US" altLang="ja-JP" sz="1100"/>
            <a:t>3</a:t>
          </a:r>
          <a:r>
            <a:rPr kumimoji="1" lang="ja-JP" altLang="en-US" sz="1100"/>
            <a:t>に入力すると、本年度精算額に自動的に入力されます</a:t>
          </a:r>
        </a:p>
      </xdr:txBody>
    </xdr:sp>
    <xdr:clientData/>
  </xdr:oneCellAnchor>
  <xdr:oneCellAnchor>
    <xdr:from>
      <xdr:col>0</xdr:col>
      <xdr:colOff>1341780</xdr:colOff>
      <xdr:row>26</xdr:row>
      <xdr:rowOff>61091</xdr:rowOff>
    </xdr:from>
    <xdr:ext cx="2610266" cy="4591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341780" y="8096727"/>
          <a:ext cx="2610266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個人毎管理活動費明細書に入力すると、</a:t>
          </a:r>
          <a:endParaRPr kumimoji="1" lang="en-US" altLang="ja-JP" sz="1100"/>
        </a:p>
        <a:p>
          <a:r>
            <a:rPr kumimoji="1" lang="ja-JP" altLang="en-US" sz="1100"/>
            <a:t>本年度精算額に自動的に入力されます</a:t>
          </a:r>
        </a:p>
      </xdr:txBody>
    </xdr:sp>
    <xdr:clientData/>
  </xdr:oneCellAnchor>
  <xdr:oneCellAnchor>
    <xdr:from>
      <xdr:col>0</xdr:col>
      <xdr:colOff>793475</xdr:colOff>
      <xdr:row>23</xdr:row>
      <xdr:rowOff>283217</xdr:rowOff>
    </xdr:from>
    <xdr:ext cx="3183307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793475" y="7175853"/>
          <a:ext cx="3183307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本年度予算額を交付申請書から転記してください</a:t>
          </a:r>
        </a:p>
      </xdr:txBody>
    </xdr:sp>
    <xdr:clientData/>
  </xdr:oneCellAnchor>
  <xdr:twoCellAnchor>
    <xdr:from>
      <xdr:col>0</xdr:col>
      <xdr:colOff>4093165</xdr:colOff>
      <xdr:row>23</xdr:row>
      <xdr:rowOff>24847</xdr:rowOff>
    </xdr:from>
    <xdr:to>
      <xdr:col>0</xdr:col>
      <xdr:colOff>4369000</xdr:colOff>
      <xdr:row>24</xdr:row>
      <xdr:rowOff>364434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rot="10800000">
          <a:off x="4093165" y="6917483"/>
          <a:ext cx="275835" cy="720587"/>
        </a:xfrm>
        <a:prstGeom prst="rightBrace">
          <a:avLst>
            <a:gd name="adj1" fmla="val 14048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681182</xdr:colOff>
      <xdr:row>16</xdr:row>
      <xdr:rowOff>86591</xdr:rowOff>
    </xdr:from>
    <xdr:ext cx="3183307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81182" y="4762500"/>
          <a:ext cx="3183307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本年度予算額を交付申請書から転記してください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444500</xdr:colOff>
      <xdr:row>4</xdr:row>
      <xdr:rowOff>228876</xdr:rowOff>
    </xdr:from>
    <xdr:ext cx="2111604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44500" y="1778276"/>
          <a:ext cx="2111604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印刷するときは、必要なページを</a:t>
          </a:r>
          <a:endParaRPr kumimoji="1" lang="en-US" altLang="ja-JP" sz="1100"/>
        </a:p>
        <a:p>
          <a:r>
            <a:rPr kumimoji="1" lang="ja-JP" altLang="en-US" sz="1100"/>
            <a:t>指定して印刷してください</a:t>
          </a:r>
        </a:p>
      </xdr:txBody>
    </xdr:sp>
    <xdr:clientData/>
  </xdr:oneCellAnchor>
  <xdr:oneCellAnchor>
    <xdr:from>
      <xdr:col>0</xdr:col>
      <xdr:colOff>184150</xdr:colOff>
      <xdr:row>3</xdr:row>
      <xdr:rowOff>6073</xdr:rowOff>
    </xdr:from>
    <xdr:ext cx="2399183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4150" y="1168123"/>
          <a:ext cx="2399183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小計、合計の欄を削除すると、</a:t>
          </a:r>
          <a:endParaRPr kumimoji="1" lang="en-US" altLang="ja-JP" sz="1100"/>
        </a:p>
        <a:p>
          <a:r>
            <a:rPr kumimoji="1" lang="ja-JP" altLang="en-US" sz="1100"/>
            <a:t>他の表に数値が反映されなくなります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61"/>
  <sheetViews>
    <sheetView showGridLines="0" showRowColHeaders="0" tabSelected="1" zoomScaleNormal="100" zoomScaleSheetLayoutView="115" workbookViewId="0">
      <selection activeCell="AS37" sqref="AS37"/>
    </sheetView>
  </sheetViews>
  <sheetFormatPr defaultColWidth="9" defaultRowHeight="17.100000000000001" customHeight="1" x14ac:dyDescent="0.15"/>
  <cols>
    <col min="1" max="1" width="9.625" style="2" bestFit="1" customWidth="1"/>
    <col min="2" max="4" width="9" style="2"/>
    <col min="5" max="256" width="2.625" style="2" customWidth="1"/>
    <col min="257" max="16384" width="9" style="2"/>
  </cols>
  <sheetData>
    <row r="1" spans="1:117" ht="17.100000000000001" customHeight="1" x14ac:dyDescent="0.15">
      <c r="A1" s="1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</row>
    <row r="2" spans="1:117" s="1" customFormat="1" ht="17.100000000000001" customHeight="1" x14ac:dyDescent="0.15">
      <c r="A2" s="37"/>
      <c r="B2" s="9" t="s">
        <v>32</v>
      </c>
      <c r="C2" s="8"/>
      <c r="D2" s="8"/>
      <c r="E2" s="35" t="s">
        <v>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</row>
    <row r="3" spans="1:117" s="1" customFormat="1" ht="17.100000000000001" customHeight="1" thickBot="1" x14ac:dyDescent="0.2">
      <c r="A3" s="8"/>
      <c r="B3" s="8"/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</row>
    <row r="4" spans="1:117" s="1" customFormat="1" ht="17.100000000000001" customHeight="1" thickTop="1" thickBot="1" x14ac:dyDescent="0.2">
      <c r="A4" s="8"/>
      <c r="B4" s="10" t="s">
        <v>33</v>
      </c>
      <c r="C4" s="15" t="s">
        <v>106</v>
      </c>
      <c r="D4" s="11" t="s">
        <v>33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s="1" customFormat="1" ht="17.100000000000001" customHeight="1" thickTop="1" x14ac:dyDescent="0.15">
      <c r="A5" s="8"/>
      <c r="B5" s="8"/>
      <c r="C5" s="8"/>
      <c r="D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4" t="s">
        <v>98</v>
      </c>
      <c r="AA5" s="132"/>
      <c r="AB5" s="132"/>
      <c r="AC5" s="6" t="s">
        <v>3</v>
      </c>
      <c r="AD5" s="132"/>
      <c r="AE5" s="132"/>
      <c r="AF5" s="6" t="s">
        <v>2</v>
      </c>
      <c r="AG5" s="132"/>
      <c r="AH5" s="132"/>
      <c r="AI5" s="6" t="s">
        <v>1</v>
      </c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</row>
    <row r="6" spans="1:117" s="1" customFormat="1" ht="17.100000000000001" customHeight="1" x14ac:dyDescent="0.15">
      <c r="A6" s="8"/>
      <c r="B6" s="8"/>
      <c r="C6" s="105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1" customFormat="1" ht="17.100000000000001" customHeight="1" x14ac:dyDescent="0.15">
      <c r="A7" s="8"/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1" customFormat="1" ht="17.100000000000001" customHeight="1" x14ac:dyDescent="0.15">
      <c r="A8" s="8"/>
      <c r="B8" s="8"/>
      <c r="C8" s="8"/>
      <c r="D8" s="8"/>
      <c r="E8" s="6"/>
      <c r="F8" s="6" t="s">
        <v>93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1" customFormat="1" ht="17.100000000000001" customHeight="1" x14ac:dyDescent="0.15">
      <c r="A9" s="8"/>
      <c r="B9" s="8"/>
      <c r="C9" s="8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1" customFormat="1" ht="17.100000000000001" customHeight="1" x14ac:dyDescent="0.15">
      <c r="A10" s="8"/>
      <c r="B10" s="8"/>
      <c r="C10" s="8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33" t="s">
        <v>4</v>
      </c>
      <c r="Q10" s="133"/>
      <c r="R10" s="133"/>
      <c r="S10" s="133"/>
      <c r="T10" s="133"/>
      <c r="U10" s="134" t="s">
        <v>92</v>
      </c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1" customFormat="1" ht="17.100000000000001" customHeight="1" x14ac:dyDescent="0.15">
      <c r="A11" s="8"/>
      <c r="B11" s="8"/>
      <c r="C11" s="8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3"/>
      <c r="Q11" s="133"/>
      <c r="R11" s="133"/>
      <c r="S11" s="133"/>
      <c r="T11" s="133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1" customFormat="1" ht="17.100000000000001" customHeight="1" x14ac:dyDescent="0.15">
      <c r="A12" s="8"/>
      <c r="B12" s="8"/>
      <c r="C12" s="8"/>
      <c r="D12" s="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3" t="s">
        <v>5</v>
      </c>
      <c r="Q12" s="133"/>
      <c r="R12" s="133"/>
      <c r="S12" s="133"/>
      <c r="T12" s="133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s="1" customFormat="1" ht="17.100000000000001" customHeight="1" x14ac:dyDescent="0.15">
      <c r="A13" s="8"/>
      <c r="B13" s="8"/>
      <c r="C13" s="8"/>
      <c r="D13" s="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3"/>
      <c r="Q13" s="133"/>
      <c r="R13" s="133"/>
      <c r="S13" s="133"/>
      <c r="T13" s="133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</row>
    <row r="14" spans="1:117" s="1" customFormat="1" ht="17.100000000000001" customHeight="1" x14ac:dyDescent="0.15">
      <c r="A14" s="8"/>
      <c r="B14" s="8"/>
      <c r="C14" s="8"/>
      <c r="D14" s="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3" t="s">
        <v>6</v>
      </c>
      <c r="Q14" s="133"/>
      <c r="R14" s="133"/>
      <c r="S14" s="133"/>
      <c r="T14" s="133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1"/>
      <c r="AI14" s="131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</row>
    <row r="15" spans="1:117" s="1" customFormat="1" ht="17.100000000000001" customHeight="1" x14ac:dyDescent="0.15">
      <c r="A15" s="8"/>
      <c r="B15" s="8"/>
      <c r="C15" s="8"/>
      <c r="D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3"/>
      <c r="Q15" s="133"/>
      <c r="R15" s="133"/>
      <c r="S15" s="133"/>
      <c r="T15" s="133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1"/>
      <c r="AI15" s="131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1" customFormat="1" ht="17.100000000000001" customHeight="1" x14ac:dyDescent="0.15">
      <c r="A16" s="8"/>
      <c r="B16" s="8"/>
      <c r="C16" s="8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1" customFormat="1" ht="17.100000000000001" customHeight="1" x14ac:dyDescent="0.15">
      <c r="A17" s="8"/>
      <c r="B17" s="8"/>
      <c r="C17" s="8"/>
      <c r="D17" s="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s="1" customFormat="1" ht="17.100000000000001" customHeight="1" x14ac:dyDescent="0.15">
      <c r="A18" s="8"/>
      <c r="B18" s="8"/>
      <c r="C18" s="8"/>
      <c r="D18" s="8"/>
      <c r="E18" s="138" t="s">
        <v>7</v>
      </c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</row>
    <row r="19" spans="1:117" s="1" customFormat="1" ht="17.100000000000001" customHeight="1" x14ac:dyDescent="0.15">
      <c r="A19" s="8"/>
      <c r="B19" s="8"/>
      <c r="C19" s="8"/>
      <c r="D19" s="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</row>
    <row r="20" spans="1:117" s="1" customFormat="1" ht="17.100000000000001" customHeight="1" x14ac:dyDescent="0.15">
      <c r="A20" s="8"/>
      <c r="B20" s="8"/>
      <c r="C20" s="8"/>
      <c r="D20" s="8"/>
      <c r="E20" s="139" t="str">
        <f>CONCATENATE("　令和",C4,"年度において、下記のとおり事業を実施したいので、福島市中山間地域等直接支払交付金交付要綱第３条の規定により、","交付金 ", TEXT(S52,"#,###")," 円を交付してくださるよう申請します。")</f>
        <v>　令和4年度において、下記のとおり事業を実施したいので、福島市中山間地域等直接支払交付金交付要綱第３条の規定により、交付金  円を交付してくださるよう申請します。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</row>
    <row r="21" spans="1:117" s="1" customFormat="1" ht="17.100000000000001" customHeight="1" x14ac:dyDescent="0.15">
      <c r="A21" s="8"/>
      <c r="B21" s="8"/>
      <c r="C21" s="8"/>
      <c r="D21" s="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</row>
    <row r="22" spans="1:117" s="1" customFormat="1" ht="17.100000000000001" customHeight="1" x14ac:dyDescent="0.15">
      <c r="A22" s="8"/>
      <c r="B22" s="8"/>
      <c r="C22" s="8"/>
      <c r="D22" s="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</row>
    <row r="23" spans="1:117" s="1" customFormat="1" ht="17.100000000000001" customHeight="1" x14ac:dyDescent="0.15">
      <c r="A23" s="8"/>
      <c r="B23" s="8"/>
      <c r="C23" s="8"/>
      <c r="D23" s="8"/>
      <c r="E23" s="131" t="s">
        <v>8</v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</row>
    <row r="24" spans="1:117" s="1" customFormat="1" ht="17.100000000000001" customHeight="1" x14ac:dyDescent="0.15">
      <c r="A24" s="7"/>
      <c r="B24" s="7"/>
      <c r="C24" s="7"/>
      <c r="D24" s="7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</row>
    <row r="25" spans="1:117" s="1" customFormat="1" ht="17.100000000000001" customHeight="1" x14ac:dyDescent="0.15">
      <c r="A25" s="7"/>
      <c r="B25" s="7"/>
      <c r="C25" s="7"/>
      <c r="D25" s="7"/>
      <c r="E25" s="16" t="s">
        <v>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</row>
    <row r="26" spans="1:117" s="1" customFormat="1" ht="17.100000000000001" customHeight="1" x14ac:dyDescent="0.15">
      <c r="A26" s="7"/>
      <c r="B26" s="7"/>
      <c r="C26" s="7"/>
      <c r="D26" s="7"/>
      <c r="E26" s="6"/>
      <c r="F26" s="140" t="s">
        <v>10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</row>
    <row r="27" spans="1:117" s="1" customFormat="1" ht="17.100000000000001" customHeight="1" x14ac:dyDescent="0.15">
      <c r="A27" s="7"/>
      <c r="B27" s="7"/>
      <c r="C27" s="7"/>
      <c r="D27" s="7"/>
      <c r="E27" s="6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</row>
    <row r="28" spans="1:117" s="1" customFormat="1" ht="17.100000000000001" customHeight="1" x14ac:dyDescent="0.15">
      <c r="A28" s="7"/>
      <c r="B28" s="7"/>
      <c r="C28" s="7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</row>
    <row r="29" spans="1:117" s="1" customFormat="1" ht="17.100000000000001" customHeight="1" x14ac:dyDescent="0.15">
      <c r="A29" s="7"/>
      <c r="B29" s="7"/>
      <c r="C29" s="7"/>
      <c r="D29" s="7"/>
      <c r="E29" s="16" t="s">
        <v>11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</row>
    <row r="30" spans="1:117" s="1" customFormat="1" ht="17.100000000000001" customHeight="1" thickBot="1" x14ac:dyDescent="0.2">
      <c r="A30" s="7"/>
      <c r="B30" s="7"/>
      <c r="C30" s="7"/>
      <c r="D30" s="7"/>
      <c r="E30" s="6" t="s">
        <v>12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</row>
    <row r="31" spans="1:117" s="1" customFormat="1" ht="17.100000000000001" customHeight="1" thickTop="1" x14ac:dyDescent="0.15">
      <c r="A31" s="7"/>
      <c r="B31" s="7"/>
      <c r="C31" s="7"/>
      <c r="D31" s="7"/>
      <c r="E31" s="199" t="s">
        <v>20</v>
      </c>
      <c r="F31" s="167"/>
      <c r="G31" s="167"/>
      <c r="H31" s="167"/>
      <c r="I31" s="200"/>
      <c r="J31" s="163" t="s">
        <v>26</v>
      </c>
      <c r="K31" s="164"/>
      <c r="L31" s="164"/>
      <c r="M31" s="164"/>
      <c r="N31" s="164"/>
      <c r="O31" s="164"/>
      <c r="P31" s="164"/>
      <c r="Q31" s="164"/>
      <c r="R31" s="164"/>
      <c r="S31" s="4" t="s">
        <v>27</v>
      </c>
      <c r="T31" s="165" t="s">
        <v>22</v>
      </c>
      <c r="U31" s="165"/>
      <c r="V31" s="165"/>
      <c r="W31" s="4" t="s">
        <v>28</v>
      </c>
      <c r="X31" s="5"/>
      <c r="Y31" s="166" t="s">
        <v>29</v>
      </c>
      <c r="Z31" s="167"/>
      <c r="AA31" s="167"/>
      <c r="AB31" s="167"/>
      <c r="AC31" s="167"/>
      <c r="AD31" s="167"/>
      <c r="AE31" s="167"/>
      <c r="AF31" s="167"/>
      <c r="AG31" s="167"/>
      <c r="AH31" s="167"/>
      <c r="AI31" s="168"/>
      <c r="AJ31" s="36" t="s">
        <v>74</v>
      </c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</row>
    <row r="32" spans="1:117" ht="17.100000000000001" customHeight="1" x14ac:dyDescent="0.15">
      <c r="A32" s="7"/>
      <c r="B32" s="7"/>
      <c r="C32" s="7"/>
      <c r="D32" s="7"/>
      <c r="E32" s="201"/>
      <c r="F32" s="202"/>
      <c r="G32" s="202"/>
      <c r="H32" s="202"/>
      <c r="I32" s="203"/>
      <c r="J32" s="209" t="s">
        <v>21</v>
      </c>
      <c r="K32" s="159"/>
      <c r="L32" s="159"/>
      <c r="M32" s="159"/>
      <c r="N32" s="159"/>
      <c r="O32" s="157" t="s">
        <v>24</v>
      </c>
      <c r="P32" s="157"/>
      <c r="Q32" s="157"/>
      <c r="R32" s="157"/>
      <c r="S32" s="158" t="s">
        <v>25</v>
      </c>
      <c r="T32" s="159"/>
      <c r="U32" s="159"/>
      <c r="V32" s="159"/>
      <c r="W32" s="159"/>
      <c r="X32" s="160"/>
      <c r="Y32" s="169" t="s">
        <v>30</v>
      </c>
      <c r="Z32" s="159"/>
      <c r="AA32" s="159"/>
      <c r="AB32" s="159"/>
      <c r="AC32" s="158" t="s">
        <v>31</v>
      </c>
      <c r="AD32" s="159"/>
      <c r="AE32" s="159"/>
      <c r="AF32" s="158" t="s">
        <v>25</v>
      </c>
      <c r="AG32" s="159"/>
      <c r="AH32" s="159"/>
      <c r="AI32" s="20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</row>
    <row r="33" spans="1:117" ht="17.100000000000001" customHeight="1" x14ac:dyDescent="0.15">
      <c r="A33" s="7"/>
      <c r="B33" s="7"/>
      <c r="C33" s="7"/>
      <c r="D33" s="7"/>
      <c r="E33" s="204"/>
      <c r="F33" s="205"/>
      <c r="G33" s="205"/>
      <c r="H33" s="205"/>
      <c r="I33" s="206"/>
      <c r="J33" s="210"/>
      <c r="K33" s="161"/>
      <c r="L33" s="161"/>
      <c r="M33" s="161"/>
      <c r="N33" s="161"/>
      <c r="O33" s="156" t="s">
        <v>22</v>
      </c>
      <c r="P33" s="156"/>
      <c r="Q33" s="156" t="s">
        <v>23</v>
      </c>
      <c r="R33" s="156"/>
      <c r="S33" s="161"/>
      <c r="T33" s="161"/>
      <c r="U33" s="161"/>
      <c r="V33" s="161"/>
      <c r="W33" s="161"/>
      <c r="X33" s="162"/>
      <c r="Y33" s="170"/>
      <c r="Z33" s="161"/>
      <c r="AA33" s="161"/>
      <c r="AB33" s="161"/>
      <c r="AC33" s="161"/>
      <c r="AD33" s="161"/>
      <c r="AE33" s="161"/>
      <c r="AF33" s="161"/>
      <c r="AG33" s="161"/>
      <c r="AH33" s="161"/>
      <c r="AI33" s="208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</row>
    <row r="34" spans="1:117" ht="15" customHeight="1" x14ac:dyDescent="0.15">
      <c r="A34" s="7"/>
      <c r="B34" s="7"/>
      <c r="C34" s="7"/>
      <c r="D34" s="7"/>
      <c r="E34" s="147" t="s">
        <v>13</v>
      </c>
      <c r="F34" s="141"/>
      <c r="G34" s="141" t="s">
        <v>14</v>
      </c>
      <c r="H34" s="141"/>
      <c r="I34" s="142"/>
      <c r="J34" s="217"/>
      <c r="K34" s="218"/>
      <c r="L34" s="218"/>
      <c r="M34" s="218"/>
      <c r="N34" s="218"/>
      <c r="O34" s="127">
        <v>21</v>
      </c>
      <c r="P34" s="127"/>
      <c r="Q34" s="127">
        <v>16.8</v>
      </c>
      <c r="R34" s="127"/>
      <c r="S34" s="113">
        <f>ROUNDDOWN(IF($T$31="通常",J34*O34,J34*Q34),0)</f>
        <v>0</v>
      </c>
      <c r="T34" s="113"/>
      <c r="U34" s="113"/>
      <c r="V34" s="113"/>
      <c r="W34" s="113"/>
      <c r="X34" s="114"/>
      <c r="Y34" s="212"/>
      <c r="Z34" s="113"/>
      <c r="AA34" s="113"/>
      <c r="AB34" s="113"/>
      <c r="AC34" s="213"/>
      <c r="AD34" s="213"/>
      <c r="AE34" s="213"/>
      <c r="AF34" s="113"/>
      <c r="AG34" s="113"/>
      <c r="AH34" s="113"/>
      <c r="AI34" s="214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</row>
    <row r="35" spans="1:117" ht="15" customHeight="1" x14ac:dyDescent="0.15">
      <c r="A35" s="7"/>
      <c r="B35" s="7"/>
      <c r="C35" s="7"/>
      <c r="D35" s="7"/>
      <c r="E35" s="148"/>
      <c r="F35" s="143"/>
      <c r="G35" s="143"/>
      <c r="H35" s="143"/>
      <c r="I35" s="144"/>
      <c r="J35" s="189"/>
      <c r="K35" s="190"/>
      <c r="L35" s="190"/>
      <c r="M35" s="190"/>
      <c r="N35" s="190"/>
      <c r="O35" s="181"/>
      <c r="P35" s="181"/>
      <c r="Q35" s="181"/>
      <c r="R35" s="181"/>
      <c r="S35" s="173"/>
      <c r="T35" s="173"/>
      <c r="U35" s="173"/>
      <c r="V35" s="173"/>
      <c r="W35" s="173"/>
      <c r="X35" s="174"/>
      <c r="Y35" s="176"/>
      <c r="Z35" s="173"/>
      <c r="AA35" s="173"/>
      <c r="AB35" s="173"/>
      <c r="AC35" s="178"/>
      <c r="AD35" s="178"/>
      <c r="AE35" s="178"/>
      <c r="AF35" s="173"/>
      <c r="AG35" s="173"/>
      <c r="AH35" s="173"/>
      <c r="AI35" s="180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</row>
    <row r="36" spans="1:117" ht="15" customHeight="1" x14ac:dyDescent="0.15">
      <c r="A36" s="7"/>
      <c r="B36" s="7"/>
      <c r="C36" s="7"/>
      <c r="D36" s="7"/>
      <c r="E36" s="148"/>
      <c r="F36" s="143"/>
      <c r="G36" s="143" t="s">
        <v>15</v>
      </c>
      <c r="H36" s="143"/>
      <c r="I36" s="144"/>
      <c r="J36" s="189"/>
      <c r="K36" s="190"/>
      <c r="L36" s="190"/>
      <c r="M36" s="190"/>
      <c r="N36" s="190"/>
      <c r="O36" s="181">
        <v>8</v>
      </c>
      <c r="P36" s="181"/>
      <c r="Q36" s="181">
        <v>6.4</v>
      </c>
      <c r="R36" s="181"/>
      <c r="S36" s="173">
        <f t="shared" ref="S36" si="0">ROUNDDOWN(IF($T$31="通常",J36*O36,J36*Q36),0)</f>
        <v>0</v>
      </c>
      <c r="T36" s="173"/>
      <c r="U36" s="173"/>
      <c r="V36" s="173"/>
      <c r="W36" s="173"/>
      <c r="X36" s="174"/>
      <c r="Y36" s="176"/>
      <c r="Z36" s="173"/>
      <c r="AA36" s="173"/>
      <c r="AB36" s="173"/>
      <c r="AC36" s="178"/>
      <c r="AD36" s="178"/>
      <c r="AE36" s="178"/>
      <c r="AF36" s="173"/>
      <c r="AG36" s="173"/>
      <c r="AH36" s="173"/>
      <c r="AI36" s="180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</row>
    <row r="37" spans="1:117" ht="15" customHeight="1" x14ac:dyDescent="0.15">
      <c r="A37" s="7"/>
      <c r="B37" s="7"/>
      <c r="C37" s="7"/>
      <c r="D37" s="7"/>
      <c r="E37" s="149"/>
      <c r="F37" s="145"/>
      <c r="G37" s="145"/>
      <c r="H37" s="145"/>
      <c r="I37" s="146"/>
      <c r="J37" s="219"/>
      <c r="K37" s="220"/>
      <c r="L37" s="220"/>
      <c r="M37" s="220"/>
      <c r="N37" s="220"/>
      <c r="O37" s="128"/>
      <c r="P37" s="128"/>
      <c r="Q37" s="128"/>
      <c r="R37" s="128"/>
      <c r="S37" s="115"/>
      <c r="T37" s="115"/>
      <c r="U37" s="115"/>
      <c r="V37" s="115"/>
      <c r="W37" s="115"/>
      <c r="X37" s="116"/>
      <c r="Y37" s="215"/>
      <c r="Z37" s="115"/>
      <c r="AA37" s="115"/>
      <c r="AB37" s="115"/>
      <c r="AC37" s="216"/>
      <c r="AD37" s="216"/>
      <c r="AE37" s="216"/>
      <c r="AF37" s="115"/>
      <c r="AG37" s="115"/>
      <c r="AH37" s="115"/>
      <c r="AI37" s="211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</row>
    <row r="38" spans="1:117" ht="15" customHeight="1" x14ac:dyDescent="0.15">
      <c r="A38" s="7"/>
      <c r="B38" s="7"/>
      <c r="C38" s="7"/>
      <c r="D38" s="7"/>
      <c r="E38" s="150" t="s">
        <v>16</v>
      </c>
      <c r="F38" s="151"/>
      <c r="G38" s="151" t="s">
        <v>14</v>
      </c>
      <c r="H38" s="151"/>
      <c r="I38" s="154"/>
      <c r="J38" s="187"/>
      <c r="K38" s="188"/>
      <c r="L38" s="188"/>
      <c r="M38" s="188"/>
      <c r="N38" s="188"/>
      <c r="O38" s="222">
        <v>11.5</v>
      </c>
      <c r="P38" s="222"/>
      <c r="Q38" s="222">
        <v>9.1999999999999993</v>
      </c>
      <c r="R38" s="222"/>
      <c r="S38" s="171">
        <f t="shared" ref="S38" si="1">ROUNDDOWN(IF($T$31="通常",J38*O38,J38*Q38),0)</f>
        <v>0</v>
      </c>
      <c r="T38" s="171"/>
      <c r="U38" s="171"/>
      <c r="V38" s="171"/>
      <c r="W38" s="171"/>
      <c r="X38" s="172"/>
      <c r="Y38" s="175"/>
      <c r="Z38" s="171"/>
      <c r="AA38" s="171"/>
      <c r="AB38" s="171"/>
      <c r="AC38" s="177"/>
      <c r="AD38" s="177"/>
      <c r="AE38" s="177"/>
      <c r="AF38" s="171"/>
      <c r="AG38" s="171"/>
      <c r="AH38" s="171"/>
      <c r="AI38" s="179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</row>
    <row r="39" spans="1:117" ht="15" customHeight="1" x14ac:dyDescent="0.15">
      <c r="A39" s="7"/>
      <c r="B39" s="7"/>
      <c r="C39" s="7"/>
      <c r="D39" s="7"/>
      <c r="E39" s="148"/>
      <c r="F39" s="143"/>
      <c r="G39" s="143"/>
      <c r="H39" s="143"/>
      <c r="I39" s="144"/>
      <c r="J39" s="189"/>
      <c r="K39" s="190"/>
      <c r="L39" s="190"/>
      <c r="M39" s="190"/>
      <c r="N39" s="190"/>
      <c r="O39" s="181"/>
      <c r="P39" s="181"/>
      <c r="Q39" s="181"/>
      <c r="R39" s="181"/>
      <c r="S39" s="173"/>
      <c r="T39" s="173"/>
      <c r="U39" s="173"/>
      <c r="V39" s="173"/>
      <c r="W39" s="173"/>
      <c r="X39" s="174"/>
      <c r="Y39" s="176"/>
      <c r="Z39" s="173"/>
      <c r="AA39" s="173"/>
      <c r="AB39" s="173"/>
      <c r="AC39" s="178"/>
      <c r="AD39" s="178"/>
      <c r="AE39" s="178"/>
      <c r="AF39" s="173"/>
      <c r="AG39" s="173"/>
      <c r="AH39" s="173"/>
      <c r="AI39" s="180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</row>
    <row r="40" spans="1:117" ht="15" customHeight="1" x14ac:dyDescent="0.15">
      <c r="A40" s="7"/>
      <c r="B40" s="7"/>
      <c r="C40" s="7"/>
      <c r="D40" s="7"/>
      <c r="E40" s="148"/>
      <c r="F40" s="143"/>
      <c r="G40" s="143" t="s">
        <v>15</v>
      </c>
      <c r="H40" s="143"/>
      <c r="I40" s="144"/>
      <c r="J40" s="189"/>
      <c r="K40" s="190"/>
      <c r="L40" s="190"/>
      <c r="M40" s="190"/>
      <c r="N40" s="190"/>
      <c r="O40" s="181">
        <v>3.5</v>
      </c>
      <c r="P40" s="181"/>
      <c r="Q40" s="181">
        <v>2.8</v>
      </c>
      <c r="R40" s="181"/>
      <c r="S40" s="173">
        <f t="shared" ref="S40" si="2">ROUNDDOWN(IF($T$31="通常",J40*O40,J40*Q40),0)</f>
        <v>0</v>
      </c>
      <c r="T40" s="173"/>
      <c r="U40" s="173"/>
      <c r="V40" s="173"/>
      <c r="W40" s="173"/>
      <c r="X40" s="174"/>
      <c r="Y40" s="176"/>
      <c r="Z40" s="173"/>
      <c r="AA40" s="173"/>
      <c r="AB40" s="173"/>
      <c r="AC40" s="178"/>
      <c r="AD40" s="178"/>
      <c r="AE40" s="178"/>
      <c r="AF40" s="173"/>
      <c r="AG40" s="173"/>
      <c r="AH40" s="173"/>
      <c r="AI40" s="180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</row>
    <row r="41" spans="1:117" ht="15" customHeight="1" x14ac:dyDescent="0.15">
      <c r="A41" s="7"/>
      <c r="B41" s="7"/>
      <c r="C41" s="7"/>
      <c r="D41" s="7"/>
      <c r="E41" s="152"/>
      <c r="F41" s="153"/>
      <c r="G41" s="153"/>
      <c r="H41" s="153"/>
      <c r="I41" s="155"/>
      <c r="J41" s="191"/>
      <c r="K41" s="192"/>
      <c r="L41" s="192"/>
      <c r="M41" s="192"/>
      <c r="N41" s="192"/>
      <c r="O41" s="182"/>
      <c r="P41" s="182"/>
      <c r="Q41" s="182"/>
      <c r="R41" s="182"/>
      <c r="S41" s="183"/>
      <c r="T41" s="183"/>
      <c r="U41" s="183"/>
      <c r="V41" s="183"/>
      <c r="W41" s="183"/>
      <c r="X41" s="184"/>
      <c r="Y41" s="185"/>
      <c r="Z41" s="183"/>
      <c r="AA41" s="183"/>
      <c r="AB41" s="183"/>
      <c r="AC41" s="186"/>
      <c r="AD41" s="186"/>
      <c r="AE41" s="186"/>
      <c r="AF41" s="183"/>
      <c r="AG41" s="183"/>
      <c r="AH41" s="183"/>
      <c r="AI41" s="221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</row>
    <row r="42" spans="1:117" ht="15" customHeight="1" x14ac:dyDescent="0.15">
      <c r="A42" s="7"/>
      <c r="B42" s="7"/>
      <c r="C42" s="7"/>
      <c r="D42" s="7"/>
      <c r="E42" s="147" t="s">
        <v>17</v>
      </c>
      <c r="F42" s="141"/>
      <c r="G42" s="141" t="s">
        <v>14</v>
      </c>
      <c r="H42" s="141"/>
      <c r="I42" s="142"/>
      <c r="J42" s="217"/>
      <c r="K42" s="218"/>
      <c r="L42" s="218"/>
      <c r="M42" s="218"/>
      <c r="N42" s="218"/>
      <c r="O42" s="127">
        <v>10.5</v>
      </c>
      <c r="P42" s="127"/>
      <c r="Q42" s="127">
        <v>8.4</v>
      </c>
      <c r="R42" s="127"/>
      <c r="S42" s="113">
        <f t="shared" ref="S42" si="3">ROUNDDOWN(IF($T$31="通常",J42*O42,J42*Q42),0)</f>
        <v>0</v>
      </c>
      <c r="T42" s="113"/>
      <c r="U42" s="113"/>
      <c r="V42" s="113"/>
      <c r="W42" s="113"/>
      <c r="X42" s="114"/>
      <c r="Y42" s="212"/>
      <c r="Z42" s="113"/>
      <c r="AA42" s="113"/>
      <c r="AB42" s="113"/>
      <c r="AC42" s="213"/>
      <c r="AD42" s="213"/>
      <c r="AE42" s="213"/>
      <c r="AF42" s="113"/>
      <c r="AG42" s="113"/>
      <c r="AH42" s="113"/>
      <c r="AI42" s="214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</row>
    <row r="43" spans="1:117" ht="15" customHeight="1" x14ac:dyDescent="0.15">
      <c r="A43" s="7"/>
      <c r="B43" s="7"/>
      <c r="C43" s="7"/>
      <c r="D43" s="7"/>
      <c r="E43" s="148"/>
      <c r="F43" s="143"/>
      <c r="G43" s="143"/>
      <c r="H43" s="143"/>
      <c r="I43" s="144"/>
      <c r="J43" s="189"/>
      <c r="K43" s="190"/>
      <c r="L43" s="190"/>
      <c r="M43" s="190"/>
      <c r="N43" s="190"/>
      <c r="O43" s="181"/>
      <c r="P43" s="181"/>
      <c r="Q43" s="181"/>
      <c r="R43" s="181"/>
      <c r="S43" s="173"/>
      <c r="T43" s="173"/>
      <c r="U43" s="173"/>
      <c r="V43" s="173"/>
      <c r="W43" s="173"/>
      <c r="X43" s="174"/>
      <c r="Y43" s="176"/>
      <c r="Z43" s="173"/>
      <c r="AA43" s="173"/>
      <c r="AB43" s="173"/>
      <c r="AC43" s="178"/>
      <c r="AD43" s="178"/>
      <c r="AE43" s="178"/>
      <c r="AF43" s="173"/>
      <c r="AG43" s="173"/>
      <c r="AH43" s="173"/>
      <c r="AI43" s="180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</row>
    <row r="44" spans="1:117" ht="15" customHeight="1" x14ac:dyDescent="0.15">
      <c r="A44" s="7"/>
      <c r="B44" s="7"/>
      <c r="C44" s="7"/>
      <c r="D44" s="7"/>
      <c r="E44" s="148"/>
      <c r="F44" s="143"/>
      <c r="G44" s="143" t="s">
        <v>15</v>
      </c>
      <c r="H44" s="143"/>
      <c r="I44" s="144"/>
      <c r="J44" s="189"/>
      <c r="K44" s="190"/>
      <c r="L44" s="190"/>
      <c r="M44" s="190"/>
      <c r="N44" s="190"/>
      <c r="O44" s="181">
        <v>3</v>
      </c>
      <c r="P44" s="181"/>
      <c r="Q44" s="181">
        <v>2.4</v>
      </c>
      <c r="R44" s="181"/>
      <c r="S44" s="173">
        <f t="shared" ref="S44" si="4">ROUNDDOWN(IF($T$31="通常",J44*O44,J44*Q44),0)</f>
        <v>0</v>
      </c>
      <c r="T44" s="173"/>
      <c r="U44" s="173"/>
      <c r="V44" s="173"/>
      <c r="W44" s="173"/>
      <c r="X44" s="174"/>
      <c r="Y44" s="176"/>
      <c r="Z44" s="173"/>
      <c r="AA44" s="173"/>
      <c r="AB44" s="173"/>
      <c r="AC44" s="178"/>
      <c r="AD44" s="178"/>
      <c r="AE44" s="178"/>
      <c r="AF44" s="173"/>
      <c r="AG44" s="173"/>
      <c r="AH44" s="173"/>
      <c r="AI44" s="180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</row>
    <row r="45" spans="1:117" ht="15" customHeight="1" x14ac:dyDescent="0.15">
      <c r="A45" s="17"/>
      <c r="B45" s="12"/>
      <c r="C45" s="7"/>
      <c r="D45" s="7"/>
      <c r="E45" s="149"/>
      <c r="F45" s="145"/>
      <c r="G45" s="145"/>
      <c r="H45" s="145"/>
      <c r="I45" s="146"/>
      <c r="J45" s="219"/>
      <c r="K45" s="220"/>
      <c r="L45" s="220"/>
      <c r="M45" s="220"/>
      <c r="N45" s="220"/>
      <c r="O45" s="128"/>
      <c r="P45" s="128"/>
      <c r="Q45" s="128"/>
      <c r="R45" s="128"/>
      <c r="S45" s="115"/>
      <c r="T45" s="115"/>
      <c r="U45" s="115"/>
      <c r="V45" s="115"/>
      <c r="W45" s="115"/>
      <c r="X45" s="116"/>
      <c r="Y45" s="215"/>
      <c r="Z45" s="115"/>
      <c r="AA45" s="115"/>
      <c r="AB45" s="115"/>
      <c r="AC45" s="216"/>
      <c r="AD45" s="216"/>
      <c r="AE45" s="216"/>
      <c r="AF45" s="115"/>
      <c r="AG45" s="115"/>
      <c r="AH45" s="115"/>
      <c r="AI45" s="211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</row>
    <row r="46" spans="1:117" ht="15" customHeight="1" x14ac:dyDescent="0.15">
      <c r="A46" s="7"/>
      <c r="B46" s="7"/>
      <c r="C46" s="7"/>
      <c r="D46" s="7"/>
      <c r="E46" s="117"/>
      <c r="F46" s="118"/>
      <c r="G46" s="118"/>
      <c r="H46" s="118"/>
      <c r="I46" s="119"/>
      <c r="J46" s="123"/>
      <c r="K46" s="124"/>
      <c r="L46" s="124"/>
      <c r="M46" s="124"/>
      <c r="N46" s="124"/>
      <c r="O46" s="127"/>
      <c r="P46" s="127"/>
      <c r="Q46" s="129"/>
      <c r="R46" s="129"/>
      <c r="S46" s="113"/>
      <c r="T46" s="113"/>
      <c r="U46" s="113"/>
      <c r="V46" s="113"/>
      <c r="W46" s="113"/>
      <c r="X46" s="114"/>
      <c r="Y46" s="108"/>
      <c r="Z46" s="108"/>
      <c r="AA46" s="108"/>
      <c r="AB46" s="106"/>
      <c r="AC46" s="109"/>
      <c r="AD46" s="110"/>
      <c r="AE46" s="111"/>
      <c r="AF46" s="107"/>
      <c r="AG46" s="108"/>
      <c r="AH46" s="108"/>
      <c r="AI46" s="112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228" t="s">
        <v>104</v>
      </c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 t="s">
        <v>105</v>
      </c>
      <c r="BL46" s="228"/>
      <c r="BM46" s="228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</row>
    <row r="47" spans="1:117" ht="15" customHeight="1" x14ac:dyDescent="0.15">
      <c r="A47" s="17"/>
      <c r="B47" s="12"/>
      <c r="C47" s="7"/>
      <c r="D47" s="7"/>
      <c r="E47" s="120"/>
      <c r="F47" s="121"/>
      <c r="G47" s="121"/>
      <c r="H47" s="121"/>
      <c r="I47" s="122"/>
      <c r="J47" s="125"/>
      <c r="K47" s="126"/>
      <c r="L47" s="126"/>
      <c r="M47" s="126"/>
      <c r="N47" s="126"/>
      <c r="O47" s="128"/>
      <c r="P47" s="128"/>
      <c r="Q47" s="130"/>
      <c r="R47" s="130"/>
      <c r="S47" s="115"/>
      <c r="T47" s="115"/>
      <c r="U47" s="115"/>
      <c r="V47" s="115"/>
      <c r="W47" s="115"/>
      <c r="X47" s="116"/>
      <c r="Y47" s="108"/>
      <c r="Z47" s="108"/>
      <c r="AA47" s="108"/>
      <c r="AB47" s="106"/>
      <c r="AC47" s="109"/>
      <c r="AD47" s="110"/>
      <c r="AE47" s="111"/>
      <c r="AF47" s="107"/>
      <c r="AG47" s="108"/>
      <c r="AH47" s="108"/>
      <c r="AI47" s="112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232" t="s">
        <v>100</v>
      </c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29">
        <v>6</v>
      </c>
      <c r="BL47" s="230"/>
      <c r="BM47" s="231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</row>
    <row r="48" spans="1:117" ht="15" customHeight="1" x14ac:dyDescent="0.15">
      <c r="A48" s="7"/>
      <c r="B48" s="7"/>
      <c r="C48" s="7"/>
      <c r="D48" s="7"/>
      <c r="E48" s="117"/>
      <c r="F48" s="118"/>
      <c r="G48" s="118"/>
      <c r="H48" s="118"/>
      <c r="I48" s="119"/>
      <c r="J48" s="233"/>
      <c r="K48" s="234"/>
      <c r="L48" s="234"/>
      <c r="M48" s="234"/>
      <c r="N48" s="235"/>
      <c r="O48" s="127"/>
      <c r="P48" s="127"/>
      <c r="Q48" s="239"/>
      <c r="R48" s="240"/>
      <c r="S48" s="113"/>
      <c r="T48" s="113"/>
      <c r="U48" s="113"/>
      <c r="V48" s="113"/>
      <c r="W48" s="113"/>
      <c r="X48" s="114"/>
      <c r="Y48" s="243"/>
      <c r="Z48" s="244"/>
      <c r="AA48" s="244"/>
      <c r="AB48" s="245"/>
      <c r="AC48" s="249"/>
      <c r="AD48" s="250"/>
      <c r="AE48" s="251"/>
      <c r="AF48" s="255"/>
      <c r="AG48" s="244"/>
      <c r="AH48" s="244"/>
      <c r="AI48" s="256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232" t="s">
        <v>101</v>
      </c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29">
        <v>3</v>
      </c>
      <c r="BL48" s="230"/>
      <c r="BM48" s="231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</row>
    <row r="49" spans="1:117" ht="15" customHeight="1" x14ac:dyDescent="0.15">
      <c r="A49" s="7"/>
      <c r="B49" s="7"/>
      <c r="C49" s="7"/>
      <c r="D49" s="7"/>
      <c r="E49" s="120"/>
      <c r="F49" s="121"/>
      <c r="G49" s="121"/>
      <c r="H49" s="121"/>
      <c r="I49" s="122"/>
      <c r="J49" s="236"/>
      <c r="K49" s="237"/>
      <c r="L49" s="237"/>
      <c r="M49" s="237"/>
      <c r="N49" s="238"/>
      <c r="O49" s="128"/>
      <c r="P49" s="128"/>
      <c r="Q49" s="241"/>
      <c r="R49" s="242"/>
      <c r="S49" s="115"/>
      <c r="T49" s="115"/>
      <c r="U49" s="115"/>
      <c r="V49" s="115"/>
      <c r="W49" s="115"/>
      <c r="X49" s="116"/>
      <c r="Y49" s="246"/>
      <c r="Z49" s="247"/>
      <c r="AA49" s="247"/>
      <c r="AB49" s="248"/>
      <c r="AC49" s="252"/>
      <c r="AD49" s="253"/>
      <c r="AE49" s="254"/>
      <c r="AF49" s="257"/>
      <c r="AG49" s="247"/>
      <c r="AH49" s="247"/>
      <c r="AI49" s="258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232" t="s">
        <v>102</v>
      </c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29">
        <v>3</v>
      </c>
      <c r="BL49" s="230"/>
      <c r="BM49" s="231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</row>
    <row r="50" spans="1:117" ht="17.100000000000001" customHeight="1" x14ac:dyDescent="0.15">
      <c r="A50" s="7"/>
      <c r="B50" s="7"/>
      <c r="C50" s="7"/>
      <c r="D50" s="7"/>
      <c r="E50" s="117"/>
      <c r="F50" s="118"/>
      <c r="G50" s="118"/>
      <c r="H50" s="118"/>
      <c r="I50" s="119"/>
      <c r="J50" s="123"/>
      <c r="K50" s="124"/>
      <c r="L50" s="124"/>
      <c r="M50" s="124"/>
      <c r="N50" s="124"/>
      <c r="O50" s="127"/>
      <c r="P50" s="127"/>
      <c r="Q50" s="129"/>
      <c r="R50" s="129"/>
      <c r="S50" s="113"/>
      <c r="T50" s="113"/>
      <c r="U50" s="113"/>
      <c r="V50" s="113"/>
      <c r="W50" s="113"/>
      <c r="X50" s="114"/>
      <c r="Y50" s="212"/>
      <c r="Z50" s="113"/>
      <c r="AA50" s="113"/>
      <c r="AB50" s="113"/>
      <c r="AC50" s="213"/>
      <c r="AD50" s="213"/>
      <c r="AE50" s="213"/>
      <c r="AF50" s="113"/>
      <c r="AG50" s="113"/>
      <c r="AH50" s="113"/>
      <c r="AI50" s="214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232" t="s">
        <v>103</v>
      </c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29">
        <v>3</v>
      </c>
      <c r="BL50" s="230"/>
      <c r="BM50" s="231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</row>
    <row r="51" spans="1:117" ht="17.100000000000001" customHeight="1" x14ac:dyDescent="0.15">
      <c r="A51" s="7"/>
      <c r="B51" s="7"/>
      <c r="C51" s="7"/>
      <c r="D51" s="7"/>
      <c r="E51" s="120"/>
      <c r="F51" s="121"/>
      <c r="G51" s="121"/>
      <c r="H51" s="121"/>
      <c r="I51" s="122"/>
      <c r="J51" s="125"/>
      <c r="K51" s="126"/>
      <c r="L51" s="126"/>
      <c r="M51" s="126"/>
      <c r="N51" s="126"/>
      <c r="O51" s="128"/>
      <c r="P51" s="128"/>
      <c r="Q51" s="130"/>
      <c r="R51" s="130"/>
      <c r="S51" s="115"/>
      <c r="T51" s="115"/>
      <c r="U51" s="115"/>
      <c r="V51" s="115"/>
      <c r="W51" s="115"/>
      <c r="X51" s="116"/>
      <c r="Y51" s="215"/>
      <c r="Z51" s="115"/>
      <c r="AA51" s="115"/>
      <c r="AB51" s="115"/>
      <c r="AC51" s="216"/>
      <c r="AD51" s="216"/>
      <c r="AE51" s="216"/>
      <c r="AF51" s="115"/>
      <c r="AG51" s="115"/>
      <c r="AH51" s="115"/>
      <c r="AI51" s="211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</row>
    <row r="52" spans="1:117" ht="17.100000000000001" customHeight="1" x14ac:dyDescent="0.15">
      <c r="A52" s="7"/>
      <c r="B52" s="7"/>
      <c r="C52" s="7"/>
      <c r="D52" s="7"/>
      <c r="E52" s="193" t="s">
        <v>18</v>
      </c>
      <c r="F52" s="194"/>
      <c r="G52" s="194"/>
      <c r="H52" s="194"/>
      <c r="I52" s="195"/>
      <c r="J52" s="223">
        <f>SUM(J34:N45)</f>
        <v>0</v>
      </c>
      <c r="K52" s="171"/>
      <c r="L52" s="171"/>
      <c r="M52" s="171"/>
      <c r="N52" s="171"/>
      <c r="O52" s="222"/>
      <c r="P52" s="222"/>
      <c r="Q52" s="222"/>
      <c r="R52" s="222"/>
      <c r="S52" s="171">
        <f>SUM(S34:X51)</f>
        <v>0</v>
      </c>
      <c r="T52" s="171"/>
      <c r="U52" s="171"/>
      <c r="V52" s="171"/>
      <c r="W52" s="171"/>
      <c r="X52" s="172"/>
      <c r="Y52" s="175"/>
      <c r="Z52" s="171"/>
      <c r="AA52" s="171"/>
      <c r="AB52" s="171"/>
      <c r="AC52" s="213"/>
      <c r="AD52" s="213"/>
      <c r="AE52" s="213"/>
      <c r="AF52" s="171"/>
      <c r="AG52" s="171"/>
      <c r="AH52" s="171"/>
      <c r="AI52" s="179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</row>
    <row r="53" spans="1:117" ht="17.100000000000001" customHeight="1" thickBot="1" x14ac:dyDescent="0.2">
      <c r="A53" s="7"/>
      <c r="B53" s="7"/>
      <c r="C53" s="7"/>
      <c r="D53" s="7"/>
      <c r="E53" s="196"/>
      <c r="F53" s="197"/>
      <c r="G53" s="197"/>
      <c r="H53" s="197"/>
      <c r="I53" s="198"/>
      <c r="J53" s="224"/>
      <c r="K53" s="225"/>
      <c r="L53" s="225"/>
      <c r="M53" s="225"/>
      <c r="N53" s="225"/>
      <c r="O53" s="226"/>
      <c r="P53" s="226"/>
      <c r="Q53" s="226"/>
      <c r="R53" s="226"/>
      <c r="S53" s="225"/>
      <c r="T53" s="225"/>
      <c r="U53" s="225"/>
      <c r="V53" s="225"/>
      <c r="W53" s="225"/>
      <c r="X53" s="227"/>
      <c r="Y53" s="215"/>
      <c r="Z53" s="115"/>
      <c r="AA53" s="115"/>
      <c r="AB53" s="115"/>
      <c r="AC53" s="216"/>
      <c r="AD53" s="216"/>
      <c r="AE53" s="216"/>
      <c r="AF53" s="115"/>
      <c r="AG53" s="115"/>
      <c r="AH53" s="115"/>
      <c r="AI53" s="211"/>
      <c r="AJ53" s="36" t="s">
        <v>99</v>
      </c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</row>
    <row r="54" spans="1:117" ht="17.100000000000001" customHeight="1" thickTop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13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</row>
    <row r="55" spans="1:117" ht="17.100000000000001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</row>
    <row r="56" spans="1:117" ht="17.10000000000000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</row>
    <row r="57" spans="1:117" ht="17.100000000000001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</row>
    <row r="58" spans="1:117" ht="17.100000000000001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</row>
    <row r="59" spans="1:117" ht="17.100000000000001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</row>
    <row r="60" spans="1:117" ht="17.100000000000001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</row>
    <row r="61" spans="1:117" ht="17.100000000000001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</row>
  </sheetData>
  <sheetProtection formatCells="0" formatColumns="0" formatRows="0" insertColumns="0" insertRows="0" insertHyperlinks="0" deleteColumns="0" deleteRows="0" selectLockedCells="1"/>
  <mergeCells count="116">
    <mergeCell ref="AZ46:BJ46"/>
    <mergeCell ref="BK46:BM46"/>
    <mergeCell ref="BK47:BM47"/>
    <mergeCell ref="BK48:BM48"/>
    <mergeCell ref="AZ49:BJ49"/>
    <mergeCell ref="AZ50:BJ50"/>
    <mergeCell ref="BK49:BM49"/>
    <mergeCell ref="BK50:BM50"/>
    <mergeCell ref="E50:I51"/>
    <mergeCell ref="J50:N51"/>
    <mergeCell ref="O50:P51"/>
    <mergeCell ref="Q50:R51"/>
    <mergeCell ref="S50:X51"/>
    <mergeCell ref="Y50:AB51"/>
    <mergeCell ref="AZ47:BJ47"/>
    <mergeCell ref="AZ48:BJ48"/>
    <mergeCell ref="E48:I49"/>
    <mergeCell ref="J48:N49"/>
    <mergeCell ref="O48:P49"/>
    <mergeCell ref="Q48:R49"/>
    <mergeCell ref="S48:X49"/>
    <mergeCell ref="Y48:AB49"/>
    <mergeCell ref="AC48:AE49"/>
    <mergeCell ref="AF48:AI49"/>
    <mergeCell ref="AF52:AI53"/>
    <mergeCell ref="J52:N53"/>
    <mergeCell ref="O52:P53"/>
    <mergeCell ref="Q52:R53"/>
    <mergeCell ref="S52:X53"/>
    <mergeCell ref="Y52:AB53"/>
    <mergeCell ref="AC52:AE53"/>
    <mergeCell ref="AC50:AE51"/>
    <mergeCell ref="AF50:AI51"/>
    <mergeCell ref="AF42:AI43"/>
    <mergeCell ref="J44:N45"/>
    <mergeCell ref="O44:P45"/>
    <mergeCell ref="Q44:R45"/>
    <mergeCell ref="S44:X45"/>
    <mergeCell ref="Y44:AB45"/>
    <mergeCell ref="AC44:AE45"/>
    <mergeCell ref="AF44:AI45"/>
    <mergeCell ref="J42:N43"/>
    <mergeCell ref="O42:P43"/>
    <mergeCell ref="Q42:R43"/>
    <mergeCell ref="S42:X43"/>
    <mergeCell ref="Y42:AB43"/>
    <mergeCell ref="AC42:AE43"/>
    <mergeCell ref="E42:F45"/>
    <mergeCell ref="G42:I43"/>
    <mergeCell ref="G44:I45"/>
    <mergeCell ref="E52:I53"/>
    <mergeCell ref="E31:I33"/>
    <mergeCell ref="AF32:AI33"/>
    <mergeCell ref="J32:N33"/>
    <mergeCell ref="AF36:AI37"/>
    <mergeCell ref="O34:P35"/>
    <mergeCell ref="Q34:R35"/>
    <mergeCell ref="S34:X35"/>
    <mergeCell ref="Y34:AB35"/>
    <mergeCell ref="AC34:AE35"/>
    <mergeCell ref="AF34:AI35"/>
    <mergeCell ref="O36:P37"/>
    <mergeCell ref="Q36:R37"/>
    <mergeCell ref="S36:X37"/>
    <mergeCell ref="Y36:AB37"/>
    <mergeCell ref="AC36:AE37"/>
    <mergeCell ref="J34:N35"/>
    <mergeCell ref="J36:N37"/>
    <mergeCell ref="AF40:AI41"/>
    <mergeCell ref="O38:P39"/>
    <mergeCell ref="Q38:R39"/>
    <mergeCell ref="G40:I41"/>
    <mergeCell ref="O33:P33"/>
    <mergeCell ref="Q33:R33"/>
    <mergeCell ref="O32:R32"/>
    <mergeCell ref="S32:X33"/>
    <mergeCell ref="J31:R31"/>
    <mergeCell ref="T31:V31"/>
    <mergeCell ref="Y31:AI31"/>
    <mergeCell ref="Y32:AB33"/>
    <mergeCell ref="AC32:AE33"/>
    <mergeCell ref="S38:X39"/>
    <mergeCell ref="Y38:AB39"/>
    <mergeCell ref="AC38:AE39"/>
    <mergeCell ref="AF38:AI39"/>
    <mergeCell ref="O40:P41"/>
    <mergeCell ref="Q40:R41"/>
    <mergeCell ref="S40:X41"/>
    <mergeCell ref="Y40:AB41"/>
    <mergeCell ref="AC40:AE41"/>
    <mergeCell ref="J38:N39"/>
    <mergeCell ref="J40:N41"/>
    <mergeCell ref="S46:X47"/>
    <mergeCell ref="E46:I47"/>
    <mergeCell ref="J46:N47"/>
    <mergeCell ref="O46:P47"/>
    <mergeCell ref="Q46:R47"/>
    <mergeCell ref="E23:AI24"/>
    <mergeCell ref="AG5:AH5"/>
    <mergeCell ref="AD5:AE5"/>
    <mergeCell ref="AA5:AB5"/>
    <mergeCell ref="P10:T11"/>
    <mergeCell ref="P12:T13"/>
    <mergeCell ref="U10:AI11"/>
    <mergeCell ref="U12:AI13"/>
    <mergeCell ref="U14:AG15"/>
    <mergeCell ref="AH14:AI15"/>
    <mergeCell ref="E18:AI19"/>
    <mergeCell ref="E20:AI22"/>
    <mergeCell ref="P14:T15"/>
    <mergeCell ref="F26:AI27"/>
    <mergeCell ref="G34:I35"/>
    <mergeCell ref="G36:I37"/>
    <mergeCell ref="E34:F37"/>
    <mergeCell ref="E38:F41"/>
    <mergeCell ref="G38:I39"/>
  </mergeCells>
  <phoneticPr fontId="3"/>
  <dataValidations count="5">
    <dataValidation imeMode="hiragana" allowBlank="1" showInputMessage="1" showErrorMessage="1" sqref="AH2:AH4 AE2:AE4 AB2:AB4 P2:P10 Q2:T9 V2:AA9 AC2:AD9 AB6:AB9 AF2:AG9 AE6:AE9 AI2:AI9 AH6:AH9 U2:U10 V12:AG13 U12:U14 AI12:AI13 AH12:AH14 P12:T17 F2:O17 U16:AI17 E2:E18 E20 E23 G25:AI25 F25:F26 E34 G34 E25:E31 G36 G44 E38 E42 G38 G42 G40 E52 F28:I30 J28:J32 S28:S32 K28:R30 E66:AI65542 W28:X31 Z28:AI30 Y28:Y32 AC32 AF32 O32:O33 Q33 T28:V30 E54:AI61 BK51:BM1048576 BK46:BK50 BN43:IV1048576 BA48:BJ1048576 AJ1:AY1048576 AZ46:AZ1048576 AZ1:IV42 AZ43:BM45" xr:uid="{00000000-0002-0000-0000-000000000000}"/>
    <dataValidation type="list" imeMode="hiragana" allowBlank="1" showInputMessage="1" showErrorMessage="1" sqref="T31:V31" xr:uid="{00000000-0002-0000-0000-000001000000}">
      <formula1>$O$33:$R$33</formula1>
    </dataValidation>
    <dataValidation imeMode="off" allowBlank="1" showInputMessage="1" showErrorMessage="1" sqref="J34:N53 Q34:AI53 O34:P45 O52:P53" xr:uid="{00000000-0002-0000-0000-000002000000}"/>
    <dataValidation type="list" imeMode="hiragana" allowBlank="1" showInputMessage="1" showErrorMessage="1" sqref="E46:I51" xr:uid="{00000000-0002-0000-0000-000003000000}">
      <formula1>$AZ$47:$AZ$50</formula1>
    </dataValidation>
    <dataValidation type="list" imeMode="off" allowBlank="1" showInputMessage="1" showErrorMessage="1" sqref="O46:P51" xr:uid="{00000000-0002-0000-0000-000004000000}">
      <formula1>$BK$47:$BK$48</formula1>
    </dataValidation>
  </dataValidations>
  <pageMargins left="1.1023622047244095" right="0.70866141732283472" top="0.74803149606299213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BQ103"/>
  <sheetViews>
    <sheetView showGridLines="0" showZeros="0" topLeftCell="A31" zoomScaleNormal="100" zoomScaleSheetLayoutView="130" workbookViewId="0">
      <selection activeCell="AP20" sqref="AP20"/>
    </sheetView>
  </sheetViews>
  <sheetFormatPr defaultColWidth="9" defaultRowHeight="15.95" customHeight="1" x14ac:dyDescent="0.15"/>
  <cols>
    <col min="1" max="2" width="9" style="44"/>
    <col min="3" max="3" width="4" style="44" customWidth="1"/>
    <col min="4" max="4" width="17.25" style="44" bestFit="1" customWidth="1"/>
    <col min="5" max="5" width="4.75" style="44" bestFit="1" customWidth="1"/>
    <col min="6" max="6" width="14" style="44" customWidth="1"/>
    <col min="7" max="7" width="6" style="44" bestFit="1" customWidth="1"/>
    <col min="8" max="8" width="4.375" style="44" customWidth="1"/>
    <col min="9" max="9" width="4.375" style="44" bestFit="1" customWidth="1"/>
    <col min="10" max="10" width="8.75" style="44" customWidth="1"/>
    <col min="11" max="11" width="3" style="44" bestFit="1" customWidth="1"/>
    <col min="12" max="12" width="10.875" style="44" customWidth="1"/>
    <col min="13" max="54" width="2.625" style="44" customWidth="1"/>
    <col min="55" max="16384" width="9" style="44"/>
  </cols>
  <sheetData>
    <row r="1" spans="1:69" ht="15.9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</row>
    <row r="2" spans="1:69" ht="15.9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</row>
    <row r="3" spans="1:69" ht="15.9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</row>
    <row r="4" spans="1:69" ht="15.95" customHeight="1" x14ac:dyDescent="0.15">
      <c r="A4" s="43"/>
      <c r="B4" s="43"/>
      <c r="C4" s="45" t="s">
        <v>34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</row>
    <row r="5" spans="1:69" ht="15.95" customHeight="1" x14ac:dyDescent="0.15">
      <c r="A5" s="43"/>
      <c r="B5" s="43"/>
      <c r="C5" s="289" t="s">
        <v>19</v>
      </c>
      <c r="D5" s="290"/>
      <c r="E5" s="290"/>
      <c r="F5" s="46" t="s">
        <v>43</v>
      </c>
      <c r="G5" s="290" t="s">
        <v>44</v>
      </c>
      <c r="H5" s="290"/>
      <c r="I5" s="290"/>
      <c r="J5" s="290"/>
      <c r="K5" s="290"/>
      <c r="L5" s="300" t="s">
        <v>51</v>
      </c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2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</row>
    <row r="6" spans="1:69" ht="15.95" customHeight="1" x14ac:dyDescent="0.15">
      <c r="A6" s="43"/>
      <c r="B6" s="43"/>
      <c r="C6" s="269" t="s">
        <v>37</v>
      </c>
      <c r="D6" s="283" t="s">
        <v>35</v>
      </c>
      <c r="E6" s="283"/>
      <c r="F6" s="47">
        <f>H6*J6</f>
        <v>0</v>
      </c>
      <c r="G6" s="48" t="s">
        <v>89</v>
      </c>
      <c r="H6" s="49"/>
      <c r="I6" s="50" t="s">
        <v>46</v>
      </c>
      <c r="J6" s="49"/>
      <c r="K6" s="51" t="s">
        <v>47</v>
      </c>
      <c r="L6" s="52" t="s">
        <v>48</v>
      </c>
      <c r="M6" s="297" t="s">
        <v>49</v>
      </c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9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.95" customHeight="1" x14ac:dyDescent="0.15">
      <c r="A7" s="43"/>
      <c r="B7" s="43"/>
      <c r="C7" s="269"/>
      <c r="D7" s="284"/>
      <c r="E7" s="284"/>
      <c r="F7" s="53">
        <f t="shared" ref="F7:F10" si="0">H7*J7</f>
        <v>0</v>
      </c>
      <c r="G7" s="54" t="s">
        <v>88</v>
      </c>
      <c r="H7" s="55"/>
      <c r="I7" s="56" t="s">
        <v>46</v>
      </c>
      <c r="J7" s="55"/>
      <c r="K7" s="57" t="s">
        <v>47</v>
      </c>
      <c r="L7" s="58"/>
      <c r="M7" s="59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.95" customHeight="1" x14ac:dyDescent="0.15">
      <c r="A8" s="43"/>
      <c r="B8" s="43"/>
      <c r="C8" s="269"/>
      <c r="D8" s="284"/>
      <c r="E8" s="284"/>
      <c r="F8" s="53">
        <f t="shared" si="0"/>
        <v>0</v>
      </c>
      <c r="G8" s="54" t="s">
        <v>90</v>
      </c>
      <c r="H8" s="55"/>
      <c r="I8" s="56" t="s">
        <v>46</v>
      </c>
      <c r="J8" s="55"/>
      <c r="K8" s="57" t="s">
        <v>47</v>
      </c>
      <c r="L8" s="58"/>
      <c r="M8" s="59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1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.95" customHeight="1" x14ac:dyDescent="0.15">
      <c r="A9" s="43"/>
      <c r="B9" s="43"/>
      <c r="C9" s="269"/>
      <c r="D9" s="284"/>
      <c r="E9" s="284"/>
      <c r="F9" s="53">
        <f t="shared" si="0"/>
        <v>0</v>
      </c>
      <c r="G9" s="54" t="s">
        <v>91</v>
      </c>
      <c r="H9" s="55"/>
      <c r="I9" s="56" t="s">
        <v>46</v>
      </c>
      <c r="J9" s="55"/>
      <c r="K9" s="57" t="s">
        <v>47</v>
      </c>
      <c r="L9" s="62"/>
      <c r="M9" s="59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ht="15.95" customHeight="1" x14ac:dyDescent="0.15">
      <c r="A10" s="43"/>
      <c r="B10" s="43"/>
      <c r="C10" s="269"/>
      <c r="D10" s="284"/>
      <c r="E10" s="284"/>
      <c r="F10" s="53">
        <f t="shared" si="0"/>
        <v>0</v>
      </c>
      <c r="G10" s="54"/>
      <c r="H10" s="55"/>
      <c r="I10" s="56" t="s">
        <v>46</v>
      </c>
      <c r="J10" s="55"/>
      <c r="K10" s="57" t="s">
        <v>47</v>
      </c>
      <c r="L10" s="58"/>
      <c r="M10" s="59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</row>
    <row r="11" spans="1:69" ht="15.95" customHeight="1" x14ac:dyDescent="0.15">
      <c r="A11" s="43"/>
      <c r="B11" s="43"/>
      <c r="C11" s="269"/>
      <c r="D11" s="282" t="s">
        <v>50</v>
      </c>
      <c r="E11" s="282"/>
      <c r="F11" s="63">
        <f>SUM(F6:F10)</f>
        <v>0</v>
      </c>
      <c r="G11" s="259"/>
      <c r="H11" s="260"/>
      <c r="I11" s="260"/>
      <c r="J11" s="260"/>
      <c r="K11" s="261"/>
      <c r="L11" s="64"/>
      <c r="M11" s="65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</row>
    <row r="12" spans="1:69" ht="15.95" customHeight="1" x14ac:dyDescent="0.15">
      <c r="A12" s="43"/>
      <c r="B12" s="43"/>
      <c r="C12" s="269"/>
      <c r="D12" s="283" t="s">
        <v>79</v>
      </c>
      <c r="E12" s="283"/>
      <c r="F12" s="47">
        <f>H12*J12</f>
        <v>0</v>
      </c>
      <c r="G12" s="48" t="s">
        <v>45</v>
      </c>
      <c r="H12" s="49"/>
      <c r="I12" s="50" t="s">
        <v>46</v>
      </c>
      <c r="J12" s="49"/>
      <c r="K12" s="51" t="s">
        <v>47</v>
      </c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</row>
    <row r="13" spans="1:69" ht="15.95" customHeight="1" x14ac:dyDescent="0.15">
      <c r="A13" s="43"/>
      <c r="B13" s="43"/>
      <c r="C13" s="269"/>
      <c r="D13" s="284"/>
      <c r="E13" s="284"/>
      <c r="F13" s="53"/>
      <c r="G13" s="54"/>
      <c r="H13" s="55"/>
      <c r="I13" s="56"/>
      <c r="J13" s="55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</row>
    <row r="14" spans="1:69" ht="15.95" customHeight="1" x14ac:dyDescent="0.15">
      <c r="A14" s="43"/>
      <c r="B14" s="43"/>
      <c r="C14" s="269"/>
      <c r="D14" s="284"/>
      <c r="E14" s="284"/>
      <c r="F14" s="53"/>
      <c r="G14" s="54"/>
      <c r="H14" s="55"/>
      <c r="I14" s="56"/>
      <c r="J14" s="55"/>
      <c r="K14" s="57"/>
      <c r="L14" s="62"/>
      <c r="M14" s="5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</row>
    <row r="15" spans="1:69" ht="15.95" customHeight="1" x14ac:dyDescent="0.15">
      <c r="A15" s="43"/>
      <c r="B15" s="43"/>
      <c r="C15" s="269"/>
      <c r="D15" s="282" t="s">
        <v>50</v>
      </c>
      <c r="E15" s="282"/>
      <c r="F15" s="63">
        <f>SUM(F12:F14)</f>
        <v>0</v>
      </c>
      <c r="G15" s="259"/>
      <c r="H15" s="260"/>
      <c r="I15" s="260"/>
      <c r="J15" s="260"/>
      <c r="K15" s="261"/>
      <c r="L15" s="68"/>
      <c r="M15" s="65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</row>
    <row r="16" spans="1:69" ht="15.95" customHeight="1" x14ac:dyDescent="0.15">
      <c r="A16" s="43"/>
      <c r="B16" s="43"/>
      <c r="C16" s="269"/>
      <c r="D16" s="283" t="s">
        <v>80</v>
      </c>
      <c r="E16" s="283"/>
      <c r="F16" s="47">
        <f>H16*J16</f>
        <v>0</v>
      </c>
      <c r="G16" s="48" t="s">
        <v>45</v>
      </c>
      <c r="H16" s="49"/>
      <c r="I16" s="50" t="s">
        <v>46</v>
      </c>
      <c r="J16" s="49"/>
      <c r="K16" s="51" t="s">
        <v>47</v>
      </c>
      <c r="L16" s="58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0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</row>
    <row r="17" spans="1:69" ht="15.95" customHeight="1" x14ac:dyDescent="0.15">
      <c r="A17" s="43"/>
      <c r="B17" s="43"/>
      <c r="C17" s="269"/>
      <c r="D17" s="284"/>
      <c r="E17" s="284"/>
      <c r="F17" s="53"/>
      <c r="G17" s="54"/>
      <c r="H17" s="55"/>
      <c r="I17" s="56"/>
      <c r="J17" s="55"/>
      <c r="K17" s="57"/>
      <c r="L17" s="58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</row>
    <row r="18" spans="1:69" ht="15.95" customHeight="1" x14ac:dyDescent="0.15">
      <c r="A18" s="43"/>
      <c r="B18" s="43"/>
      <c r="C18" s="269"/>
      <c r="D18" s="284"/>
      <c r="E18" s="284"/>
      <c r="F18" s="53"/>
      <c r="G18" s="54"/>
      <c r="H18" s="55"/>
      <c r="I18" s="56"/>
      <c r="J18" s="55"/>
      <c r="K18" s="57"/>
      <c r="L18" s="58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</row>
    <row r="19" spans="1:69" ht="15.95" customHeight="1" x14ac:dyDescent="0.15">
      <c r="A19" s="43"/>
      <c r="B19" s="43"/>
      <c r="C19" s="269"/>
      <c r="D19" s="284"/>
      <c r="E19" s="284"/>
      <c r="F19" s="53"/>
      <c r="G19" s="54"/>
      <c r="H19" s="55"/>
      <c r="I19" s="56"/>
      <c r="J19" s="55"/>
      <c r="K19" s="57"/>
      <c r="L19" s="58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</row>
    <row r="20" spans="1:69" ht="15.95" customHeight="1" x14ac:dyDescent="0.15">
      <c r="A20" s="43"/>
      <c r="B20" s="43"/>
      <c r="C20" s="269"/>
      <c r="D20" s="284"/>
      <c r="E20" s="284"/>
      <c r="F20" s="53"/>
      <c r="G20" s="54"/>
      <c r="H20" s="55"/>
      <c r="I20" s="56"/>
      <c r="J20" s="55"/>
      <c r="K20" s="57"/>
      <c r="L20" s="58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</row>
    <row r="21" spans="1:69" ht="15.95" customHeight="1" x14ac:dyDescent="0.15">
      <c r="A21" s="43"/>
      <c r="B21" s="43"/>
      <c r="C21" s="269"/>
      <c r="D21" s="282" t="s">
        <v>50</v>
      </c>
      <c r="E21" s="282"/>
      <c r="F21" s="63">
        <f>SUM(F16:F20)</f>
        <v>0</v>
      </c>
      <c r="G21" s="259"/>
      <c r="H21" s="260"/>
      <c r="I21" s="260"/>
      <c r="J21" s="260"/>
      <c r="K21" s="261"/>
      <c r="L21" s="64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7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</row>
    <row r="22" spans="1:69" ht="15.95" customHeight="1" x14ac:dyDescent="0.15">
      <c r="A22" s="43"/>
      <c r="B22" s="43"/>
      <c r="C22" s="269"/>
      <c r="D22" s="283" t="s">
        <v>81</v>
      </c>
      <c r="E22" s="283"/>
      <c r="F22" s="47">
        <f>H22*J22</f>
        <v>0</v>
      </c>
      <c r="G22" s="48" t="s">
        <v>45</v>
      </c>
      <c r="H22" s="49"/>
      <c r="I22" s="50" t="s">
        <v>46</v>
      </c>
      <c r="J22" s="49"/>
      <c r="K22" s="51" t="s">
        <v>47</v>
      </c>
      <c r="L22" s="58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</row>
    <row r="23" spans="1:69" ht="15.95" customHeight="1" x14ac:dyDescent="0.15">
      <c r="A23" s="43"/>
      <c r="B23" s="43"/>
      <c r="C23" s="269"/>
      <c r="D23" s="284"/>
      <c r="E23" s="284"/>
      <c r="F23" s="53"/>
      <c r="G23" s="54"/>
      <c r="H23" s="55"/>
      <c r="I23" s="56"/>
      <c r="J23" s="55"/>
      <c r="K23" s="57"/>
      <c r="L23" s="58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1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</row>
    <row r="24" spans="1:69" ht="15.95" customHeight="1" x14ac:dyDescent="0.15">
      <c r="A24" s="43"/>
      <c r="B24" s="43"/>
      <c r="C24" s="269"/>
      <c r="D24" s="284"/>
      <c r="E24" s="284"/>
      <c r="F24" s="53"/>
      <c r="G24" s="54"/>
      <c r="H24" s="55"/>
      <c r="I24" s="56"/>
      <c r="J24" s="55"/>
      <c r="K24" s="57"/>
      <c r="L24" s="58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</row>
    <row r="25" spans="1:69" ht="15.95" customHeight="1" x14ac:dyDescent="0.15">
      <c r="A25" s="43"/>
      <c r="B25" s="43"/>
      <c r="C25" s="269"/>
      <c r="D25" s="284"/>
      <c r="E25" s="284"/>
      <c r="F25" s="53"/>
      <c r="G25" s="54"/>
      <c r="H25" s="55"/>
      <c r="I25" s="56"/>
      <c r="J25" s="55"/>
      <c r="K25" s="57"/>
      <c r="L25" s="58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</row>
    <row r="26" spans="1:69" ht="15.95" customHeight="1" x14ac:dyDescent="0.15">
      <c r="A26" s="43"/>
      <c r="B26" s="43"/>
      <c r="C26" s="269"/>
      <c r="D26" s="282" t="s">
        <v>50</v>
      </c>
      <c r="E26" s="282"/>
      <c r="F26" s="63">
        <f>SUM(F22:F25)</f>
        <v>0</v>
      </c>
      <c r="G26" s="259"/>
      <c r="H26" s="260"/>
      <c r="I26" s="260"/>
      <c r="J26" s="260"/>
      <c r="K26" s="261"/>
      <c r="L26" s="64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</row>
    <row r="27" spans="1:69" ht="15.95" customHeight="1" x14ac:dyDescent="0.15">
      <c r="A27" s="43"/>
      <c r="B27" s="43"/>
      <c r="C27" s="269"/>
      <c r="D27" s="293" t="s">
        <v>84</v>
      </c>
      <c r="E27" s="293"/>
      <c r="F27" s="47">
        <f>H27*J27</f>
        <v>0</v>
      </c>
      <c r="G27" s="48" t="s">
        <v>45</v>
      </c>
      <c r="H27" s="49"/>
      <c r="I27" s="50" t="s">
        <v>46</v>
      </c>
      <c r="J27" s="49"/>
      <c r="K27" s="51" t="s">
        <v>47</v>
      </c>
      <c r="L27" s="71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1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</row>
    <row r="28" spans="1:69" ht="15.95" customHeight="1" x14ac:dyDescent="0.15">
      <c r="A28" s="43"/>
      <c r="B28" s="43"/>
      <c r="C28" s="269"/>
      <c r="D28" s="294"/>
      <c r="E28" s="294"/>
      <c r="F28" s="53"/>
      <c r="G28" s="54"/>
      <c r="H28" s="55"/>
      <c r="I28" s="56"/>
      <c r="J28" s="55"/>
      <c r="K28" s="57"/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1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</row>
    <row r="29" spans="1:69" ht="15.95" customHeight="1" x14ac:dyDescent="0.15">
      <c r="A29" s="43"/>
      <c r="B29" s="43"/>
      <c r="C29" s="269"/>
      <c r="D29" s="294"/>
      <c r="E29" s="294"/>
      <c r="F29" s="53"/>
      <c r="G29" s="54"/>
      <c r="H29" s="55"/>
      <c r="I29" s="56"/>
      <c r="J29" s="55"/>
      <c r="K29" s="57"/>
      <c r="L29" s="59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</row>
    <row r="30" spans="1:69" ht="15.95" customHeight="1" x14ac:dyDescent="0.15">
      <c r="A30" s="43"/>
      <c r="B30" s="43"/>
      <c r="C30" s="269"/>
      <c r="D30" s="282" t="s">
        <v>50</v>
      </c>
      <c r="E30" s="282"/>
      <c r="F30" s="63">
        <f>SUM(F27:F29)</f>
        <v>0</v>
      </c>
      <c r="G30" s="259"/>
      <c r="H30" s="260"/>
      <c r="I30" s="260"/>
      <c r="J30" s="260"/>
      <c r="K30" s="261"/>
      <c r="L30" s="59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</row>
    <row r="31" spans="1:69" ht="15.95" customHeight="1" x14ac:dyDescent="0.15">
      <c r="A31" s="43"/>
      <c r="B31" s="43"/>
      <c r="C31" s="269"/>
      <c r="D31" s="285" t="s">
        <v>82</v>
      </c>
      <c r="E31" s="286"/>
      <c r="F31" s="53"/>
      <c r="G31" s="54"/>
      <c r="H31" s="55"/>
      <c r="I31" s="72"/>
      <c r="J31" s="55"/>
      <c r="K31" s="73"/>
      <c r="L31" s="74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0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</row>
    <row r="32" spans="1:69" ht="15.95" customHeight="1" x14ac:dyDescent="0.15">
      <c r="A32" s="43"/>
      <c r="B32" s="43"/>
      <c r="C32" s="269"/>
      <c r="D32" s="287"/>
      <c r="E32" s="286"/>
      <c r="F32" s="53"/>
      <c r="G32" s="54"/>
      <c r="H32" s="55"/>
      <c r="I32" s="72"/>
      <c r="J32" s="55"/>
      <c r="K32" s="73"/>
      <c r="L32" s="59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</row>
    <row r="33" spans="1:69" ht="15.95" customHeight="1" x14ac:dyDescent="0.15">
      <c r="A33" s="43"/>
      <c r="B33" s="43"/>
      <c r="C33" s="269"/>
      <c r="D33" s="287"/>
      <c r="E33" s="286"/>
      <c r="F33" s="53"/>
      <c r="G33" s="54"/>
      <c r="H33" s="55"/>
      <c r="I33" s="72"/>
      <c r="J33" s="55"/>
      <c r="K33" s="73"/>
      <c r="L33" s="59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</row>
    <row r="34" spans="1:69" ht="15.95" customHeight="1" x14ac:dyDescent="0.15">
      <c r="A34" s="43"/>
      <c r="B34" s="43"/>
      <c r="C34" s="270"/>
      <c r="D34" s="288" t="s">
        <v>50</v>
      </c>
      <c r="E34" s="288"/>
      <c r="F34" s="75">
        <f>SUM(F31:F33)</f>
        <v>0</v>
      </c>
      <c r="G34" s="262"/>
      <c r="H34" s="263"/>
      <c r="I34" s="263"/>
      <c r="J34" s="263"/>
      <c r="K34" s="264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</row>
    <row r="35" spans="1:69" s="84" customFormat="1" ht="15.95" customHeight="1" x14ac:dyDescent="0.15">
      <c r="A35" s="79"/>
      <c r="B35" s="79"/>
      <c r="C35" s="80"/>
      <c r="D35" s="81"/>
      <c r="E35" s="81"/>
      <c r="F35" s="82"/>
      <c r="G35" s="83"/>
      <c r="H35" s="83"/>
      <c r="I35" s="83"/>
      <c r="J35" s="83"/>
      <c r="K35" s="83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</row>
    <row r="36" spans="1:69" ht="15.95" customHeight="1" x14ac:dyDescent="0.15">
      <c r="A36" s="43"/>
      <c r="B36" s="43"/>
      <c r="C36" s="289" t="s">
        <v>19</v>
      </c>
      <c r="D36" s="290"/>
      <c r="E36" s="290"/>
      <c r="F36" s="46" t="s">
        <v>43</v>
      </c>
      <c r="G36" s="290" t="s">
        <v>44</v>
      </c>
      <c r="H36" s="290"/>
      <c r="I36" s="290"/>
      <c r="J36" s="290"/>
      <c r="K36" s="290"/>
      <c r="L36" s="300" t="s">
        <v>51</v>
      </c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2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</row>
    <row r="37" spans="1:69" ht="15.95" customHeight="1" x14ac:dyDescent="0.15">
      <c r="A37" s="43"/>
      <c r="B37" s="43"/>
      <c r="C37" s="269" t="s">
        <v>37</v>
      </c>
      <c r="D37" s="304" t="s">
        <v>83</v>
      </c>
      <c r="E37" s="292"/>
      <c r="F37" s="47">
        <f>H37*J37</f>
        <v>0</v>
      </c>
      <c r="G37" s="48" t="s">
        <v>45</v>
      </c>
      <c r="H37" s="49"/>
      <c r="I37" s="50" t="s">
        <v>46</v>
      </c>
      <c r="J37" s="49"/>
      <c r="K37" s="51" t="s">
        <v>47</v>
      </c>
      <c r="L37" s="71"/>
      <c r="M37" s="60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</row>
    <row r="38" spans="1:69" ht="15.95" customHeight="1" x14ac:dyDescent="0.15">
      <c r="A38" s="43"/>
      <c r="B38" s="43"/>
      <c r="C38" s="269"/>
      <c r="D38" s="287"/>
      <c r="E38" s="286"/>
      <c r="F38" s="53"/>
      <c r="G38" s="59"/>
      <c r="H38" s="85"/>
      <c r="I38" s="60"/>
      <c r="J38" s="60"/>
      <c r="K38" s="86"/>
      <c r="L38" s="62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</row>
    <row r="39" spans="1:69" ht="15.95" customHeight="1" x14ac:dyDescent="0.15">
      <c r="A39" s="43"/>
      <c r="B39" s="43"/>
      <c r="C39" s="269"/>
      <c r="D39" s="287"/>
      <c r="E39" s="286"/>
      <c r="F39" s="53"/>
      <c r="G39" s="59"/>
      <c r="H39" s="60"/>
      <c r="I39" s="60"/>
      <c r="J39" s="60"/>
      <c r="K39" s="86"/>
      <c r="L39" s="59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69" ht="15.95" customHeight="1" x14ac:dyDescent="0.15">
      <c r="A40" s="43"/>
      <c r="B40" s="43"/>
      <c r="C40" s="269"/>
      <c r="D40" s="282" t="s">
        <v>50</v>
      </c>
      <c r="E40" s="282"/>
      <c r="F40" s="63">
        <f>SUM(F37:F39)</f>
        <v>0</v>
      </c>
      <c r="G40" s="259"/>
      <c r="H40" s="260"/>
      <c r="I40" s="260"/>
      <c r="J40" s="260"/>
      <c r="K40" s="261"/>
      <c r="L40" s="65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7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69" ht="15.95" customHeight="1" x14ac:dyDescent="0.15">
      <c r="A41" s="43"/>
      <c r="B41" s="43"/>
      <c r="C41" s="269"/>
      <c r="D41" s="305" t="s">
        <v>86</v>
      </c>
      <c r="E41" s="306"/>
      <c r="F41" s="47"/>
      <c r="G41" s="87"/>
      <c r="H41" s="88"/>
      <c r="I41" s="69"/>
      <c r="J41" s="69"/>
      <c r="K41" s="89"/>
      <c r="L41" s="87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70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69" ht="15.95" customHeight="1" x14ac:dyDescent="0.15">
      <c r="A42" s="43"/>
      <c r="B42" s="43"/>
      <c r="C42" s="269"/>
      <c r="D42" s="307"/>
      <c r="E42" s="308"/>
      <c r="F42" s="53"/>
      <c r="G42" s="59"/>
      <c r="H42" s="85"/>
      <c r="I42" s="60"/>
      <c r="J42" s="60"/>
      <c r="K42" s="86"/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</row>
    <row r="43" spans="1:69" ht="15.95" customHeight="1" x14ac:dyDescent="0.15">
      <c r="A43" s="43"/>
      <c r="B43" s="43"/>
      <c r="C43" s="269"/>
      <c r="D43" s="307"/>
      <c r="E43" s="308"/>
      <c r="F43" s="53"/>
      <c r="G43" s="59"/>
      <c r="H43" s="60"/>
      <c r="I43" s="60"/>
      <c r="J43" s="60"/>
      <c r="K43" s="86"/>
      <c r="L43" s="59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</row>
    <row r="44" spans="1:69" ht="15.95" customHeight="1" x14ac:dyDescent="0.15">
      <c r="A44" s="43"/>
      <c r="B44" s="43"/>
      <c r="C44" s="269"/>
      <c r="D44" s="282" t="s">
        <v>50</v>
      </c>
      <c r="E44" s="282"/>
      <c r="F44" s="63">
        <f>SUM(F41:F43)</f>
        <v>0</v>
      </c>
      <c r="G44" s="259"/>
      <c r="H44" s="260"/>
      <c r="I44" s="260"/>
      <c r="J44" s="260"/>
      <c r="K44" s="261"/>
      <c r="L44" s="65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7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</row>
    <row r="45" spans="1:69" ht="15.95" customHeight="1" x14ac:dyDescent="0.15">
      <c r="A45" s="43"/>
      <c r="B45" s="43"/>
      <c r="C45" s="269"/>
      <c r="D45" s="291" t="s">
        <v>77</v>
      </c>
      <c r="E45" s="292"/>
      <c r="F45" s="47">
        <f>H45*J45</f>
        <v>0</v>
      </c>
      <c r="G45" s="87"/>
      <c r="H45" s="69"/>
      <c r="I45" s="69" t="s">
        <v>46</v>
      </c>
      <c r="J45" s="90"/>
      <c r="K45" s="89" t="s">
        <v>47</v>
      </c>
      <c r="L45" s="59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</row>
    <row r="46" spans="1:69" ht="15.95" customHeight="1" x14ac:dyDescent="0.15">
      <c r="A46" s="43"/>
      <c r="B46" s="43"/>
      <c r="C46" s="269"/>
      <c r="D46" s="287"/>
      <c r="E46" s="286"/>
      <c r="F46" s="53">
        <f>H46*J46</f>
        <v>0</v>
      </c>
      <c r="G46" s="59"/>
      <c r="H46" s="60"/>
      <c r="I46" s="60" t="s">
        <v>46</v>
      </c>
      <c r="J46" s="91"/>
      <c r="K46" s="86" t="s">
        <v>47</v>
      </c>
      <c r="L46" s="59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1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</row>
    <row r="47" spans="1:69" ht="15.95" customHeight="1" x14ac:dyDescent="0.15">
      <c r="A47" s="43"/>
      <c r="B47" s="43"/>
      <c r="C47" s="269"/>
      <c r="D47" s="287"/>
      <c r="E47" s="286"/>
      <c r="F47" s="53"/>
      <c r="G47" s="59"/>
      <c r="H47" s="60"/>
      <c r="I47" s="60"/>
      <c r="J47" s="60"/>
      <c r="K47" s="86"/>
      <c r="L47" s="59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</row>
    <row r="48" spans="1:69" ht="15.95" customHeight="1" x14ac:dyDescent="0.15">
      <c r="A48" s="43"/>
      <c r="B48" s="43"/>
      <c r="C48" s="269"/>
      <c r="D48" s="282" t="s">
        <v>50</v>
      </c>
      <c r="E48" s="282"/>
      <c r="F48" s="63">
        <f>SUM(F45:F47)</f>
        <v>0</v>
      </c>
      <c r="G48" s="259"/>
      <c r="H48" s="260"/>
      <c r="I48" s="260"/>
      <c r="J48" s="260"/>
      <c r="K48" s="261"/>
      <c r="L48" s="59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1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</row>
    <row r="49" spans="1:69" ht="15.95" customHeight="1" x14ac:dyDescent="0.15">
      <c r="A49" s="43"/>
      <c r="B49" s="43"/>
      <c r="C49" s="269"/>
      <c r="D49" s="291" t="s">
        <v>87</v>
      </c>
      <c r="E49" s="292"/>
      <c r="F49" s="47"/>
      <c r="G49" s="87"/>
      <c r="H49" s="69"/>
      <c r="I49" s="69"/>
      <c r="J49" s="90"/>
      <c r="K49" s="89"/>
      <c r="L49" s="74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70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</row>
    <row r="50" spans="1:69" ht="15.95" customHeight="1" x14ac:dyDescent="0.15">
      <c r="A50" s="43"/>
      <c r="B50" s="43"/>
      <c r="C50" s="269"/>
      <c r="D50" s="287"/>
      <c r="E50" s="286"/>
      <c r="F50" s="53"/>
      <c r="G50" s="59"/>
      <c r="H50" s="60"/>
      <c r="I50" s="60"/>
      <c r="J50" s="60"/>
      <c r="K50" s="86"/>
      <c r="L50" s="59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1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</row>
    <row r="51" spans="1:69" ht="15.95" customHeight="1" x14ac:dyDescent="0.15">
      <c r="A51" s="43"/>
      <c r="B51" s="43"/>
      <c r="C51" s="269"/>
      <c r="D51" s="282" t="s">
        <v>50</v>
      </c>
      <c r="E51" s="282"/>
      <c r="F51" s="63">
        <f>SUM(F49:F50)</f>
        <v>0</v>
      </c>
      <c r="G51" s="259"/>
      <c r="H51" s="260"/>
      <c r="I51" s="260"/>
      <c r="J51" s="260"/>
      <c r="K51" s="261"/>
      <c r="L51" s="65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7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</row>
    <row r="52" spans="1:69" ht="15.95" customHeight="1" x14ac:dyDescent="0.15">
      <c r="A52" s="43"/>
      <c r="B52" s="43"/>
      <c r="C52" s="269"/>
      <c r="D52" s="291" t="s">
        <v>85</v>
      </c>
      <c r="E52" s="292"/>
      <c r="F52" s="47"/>
      <c r="G52" s="87"/>
      <c r="H52" s="69"/>
      <c r="I52" s="69"/>
      <c r="J52" s="90"/>
      <c r="K52" s="89"/>
      <c r="L52" s="87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70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</row>
    <row r="53" spans="1:69" ht="15.95" customHeight="1" x14ac:dyDescent="0.15">
      <c r="A53" s="43"/>
      <c r="B53" s="43"/>
      <c r="C53" s="269"/>
      <c r="D53" s="287"/>
      <c r="E53" s="286"/>
      <c r="F53" s="53"/>
      <c r="G53" s="59"/>
      <c r="H53" s="60"/>
      <c r="I53" s="60"/>
      <c r="J53" s="91"/>
      <c r="K53" s="86"/>
      <c r="L53" s="59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</row>
    <row r="54" spans="1:69" ht="15.95" customHeight="1" x14ac:dyDescent="0.15">
      <c r="A54" s="43"/>
      <c r="B54" s="43"/>
      <c r="C54" s="269"/>
      <c r="D54" s="287"/>
      <c r="E54" s="286"/>
      <c r="F54" s="53"/>
      <c r="G54" s="59"/>
      <c r="H54" s="60"/>
      <c r="I54" s="60"/>
      <c r="J54" s="91"/>
      <c r="K54" s="86"/>
      <c r="L54" s="59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</row>
    <row r="55" spans="1:69" ht="15.95" customHeight="1" x14ac:dyDescent="0.15">
      <c r="A55" s="43"/>
      <c r="B55" s="43"/>
      <c r="C55" s="269"/>
      <c r="D55" s="287"/>
      <c r="E55" s="286"/>
      <c r="F55" s="53"/>
      <c r="G55" s="59"/>
      <c r="H55" s="60"/>
      <c r="I55" s="60"/>
      <c r="J55" s="60"/>
      <c r="K55" s="86"/>
      <c r="L55" s="59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1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</row>
    <row r="56" spans="1:69" ht="15.95" customHeight="1" x14ac:dyDescent="0.15">
      <c r="A56" s="43"/>
      <c r="B56" s="43"/>
      <c r="C56" s="269"/>
      <c r="D56" s="282" t="s">
        <v>50</v>
      </c>
      <c r="E56" s="282"/>
      <c r="F56" s="63">
        <f>SUM(F52:F55)</f>
        <v>0</v>
      </c>
      <c r="G56" s="259"/>
      <c r="H56" s="260"/>
      <c r="I56" s="260"/>
      <c r="J56" s="260"/>
      <c r="K56" s="261"/>
      <c r="L56" s="65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7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</row>
    <row r="57" spans="1:69" ht="15.95" customHeight="1" x14ac:dyDescent="0.15">
      <c r="A57" s="43"/>
      <c r="B57" s="43"/>
      <c r="C57" s="269"/>
      <c r="D57" s="291" t="s">
        <v>76</v>
      </c>
      <c r="E57" s="292"/>
      <c r="F57" s="47"/>
      <c r="G57" s="87"/>
      <c r="H57" s="69"/>
      <c r="I57" s="69"/>
      <c r="J57" s="69"/>
      <c r="K57" s="89"/>
      <c r="L57" s="87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70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</row>
    <row r="58" spans="1:69" ht="15.95" customHeight="1" x14ac:dyDescent="0.15">
      <c r="A58" s="43"/>
      <c r="B58" s="43"/>
      <c r="C58" s="269"/>
      <c r="D58" s="287"/>
      <c r="E58" s="286"/>
      <c r="F58" s="53"/>
      <c r="G58" s="59"/>
      <c r="H58" s="60"/>
      <c r="I58" s="60"/>
      <c r="J58" s="60"/>
      <c r="K58" s="86"/>
      <c r="L58" s="59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1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</row>
    <row r="59" spans="1:69" ht="15.95" customHeight="1" x14ac:dyDescent="0.15">
      <c r="A59" s="43"/>
      <c r="B59" s="43"/>
      <c r="C59" s="269"/>
      <c r="D59" s="267" t="s">
        <v>36</v>
      </c>
      <c r="E59" s="313" t="s">
        <v>40</v>
      </c>
      <c r="F59" s="303">
        <f>SUM(F11,F15,F21,F26,F30,F34,F40,F44,F48,F51,F56,F58)</f>
        <v>0</v>
      </c>
      <c r="G59" s="87"/>
      <c r="H59" s="69"/>
      <c r="I59" s="69"/>
      <c r="J59" s="69"/>
      <c r="K59" s="89"/>
      <c r="L59" s="87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70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</row>
    <row r="60" spans="1:69" ht="15.95" customHeight="1" thickBot="1" x14ac:dyDescent="0.2">
      <c r="A60" s="43"/>
      <c r="B60" s="43"/>
      <c r="C60" s="271"/>
      <c r="D60" s="268"/>
      <c r="E60" s="314"/>
      <c r="F60" s="295"/>
      <c r="G60" s="59"/>
      <c r="H60" s="60"/>
      <c r="I60" s="60"/>
      <c r="J60" s="60"/>
      <c r="K60" s="86"/>
      <c r="L60" s="59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1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</row>
    <row r="61" spans="1:69" ht="15.95" customHeight="1" thickTop="1" x14ac:dyDescent="0.15">
      <c r="A61" s="43"/>
      <c r="B61" s="43"/>
      <c r="C61" s="272" t="s">
        <v>38</v>
      </c>
      <c r="D61" s="273"/>
      <c r="E61" s="315" t="s">
        <v>41</v>
      </c>
      <c r="F61" s="310">
        <f>個人毎管理活動費明細書!E163</f>
        <v>0</v>
      </c>
      <c r="G61" s="92"/>
      <c r="H61" s="93"/>
      <c r="I61" s="93"/>
      <c r="J61" s="93"/>
      <c r="K61" s="94"/>
      <c r="L61" s="92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5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</row>
    <row r="62" spans="1:69" ht="15.95" customHeight="1" x14ac:dyDescent="0.15">
      <c r="A62" s="43"/>
      <c r="B62" s="43"/>
      <c r="C62" s="274"/>
      <c r="D62" s="275"/>
      <c r="E62" s="308"/>
      <c r="F62" s="311"/>
      <c r="G62" s="59"/>
      <c r="H62" s="60"/>
      <c r="I62" s="60"/>
      <c r="J62" s="60"/>
      <c r="K62" s="86"/>
      <c r="L62" s="59" t="s">
        <v>52</v>
      </c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1"/>
      <c r="AG62" s="43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</row>
    <row r="63" spans="1:69" ht="15.95" customHeight="1" thickBot="1" x14ac:dyDescent="0.2">
      <c r="A63" s="43"/>
      <c r="B63" s="43"/>
      <c r="C63" s="276"/>
      <c r="D63" s="277"/>
      <c r="E63" s="316"/>
      <c r="F63" s="312"/>
      <c r="G63" s="96"/>
      <c r="H63" s="97"/>
      <c r="I63" s="97"/>
      <c r="J63" s="97"/>
      <c r="K63" s="98"/>
      <c r="L63" s="96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9"/>
      <c r="AG63" s="43"/>
      <c r="AH63" s="309"/>
      <c r="AI63" s="309"/>
      <c r="AJ63" s="309"/>
      <c r="AK63" s="309"/>
      <c r="AL63" s="309"/>
      <c r="AM63" s="309"/>
      <c r="AN63" s="309"/>
      <c r="AO63" s="309"/>
      <c r="AP63" s="309"/>
      <c r="AQ63" s="309"/>
      <c r="AR63" s="309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</row>
    <row r="64" spans="1:69" ht="15.95" customHeight="1" thickTop="1" x14ac:dyDescent="0.15">
      <c r="A64" s="43"/>
      <c r="B64" s="43"/>
      <c r="C64" s="278" t="s">
        <v>39</v>
      </c>
      <c r="D64" s="279"/>
      <c r="E64" s="265" t="s">
        <v>42</v>
      </c>
      <c r="F64" s="295">
        <f>SUM(F59:F63)</f>
        <v>0</v>
      </c>
      <c r="G64" s="59"/>
      <c r="H64" s="60"/>
      <c r="I64" s="60"/>
      <c r="J64" s="60"/>
      <c r="K64" s="86"/>
      <c r="L64" s="59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</row>
    <row r="65" spans="1:69" ht="15.95" customHeight="1" x14ac:dyDescent="0.15">
      <c r="A65" s="43"/>
      <c r="B65" s="43"/>
      <c r="C65" s="278"/>
      <c r="D65" s="279"/>
      <c r="E65" s="265"/>
      <c r="F65" s="295"/>
      <c r="G65" s="59"/>
      <c r="H65" s="60"/>
      <c r="I65" s="60"/>
      <c r="J65" s="60"/>
      <c r="K65" s="86"/>
      <c r="L65" s="59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1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</row>
    <row r="66" spans="1:69" ht="15.95" customHeight="1" x14ac:dyDescent="0.15">
      <c r="A66" s="43"/>
      <c r="B66" s="43"/>
      <c r="C66" s="280"/>
      <c r="D66" s="281"/>
      <c r="E66" s="266"/>
      <c r="F66" s="296"/>
      <c r="G66" s="76"/>
      <c r="H66" s="77"/>
      <c r="I66" s="77"/>
      <c r="J66" s="77"/>
      <c r="K66" s="100"/>
      <c r="L66" s="76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8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</row>
    <row r="67" spans="1:69" ht="15.95" customHeight="1" x14ac:dyDescent="0.15">
      <c r="A67" s="43"/>
      <c r="B67" s="43"/>
      <c r="C67" s="101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</row>
    <row r="68" spans="1:69" ht="15.95" customHeight="1" x14ac:dyDescent="0.15">
      <c r="A68" s="43"/>
      <c r="B68" s="43"/>
      <c r="C68" s="101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</row>
    <row r="69" spans="1:69" ht="15.95" customHeight="1" x14ac:dyDescent="0.15">
      <c r="A69" s="43"/>
      <c r="B69" s="43"/>
      <c r="C69" s="101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</row>
    <row r="70" spans="1:69" ht="15.95" customHeight="1" x14ac:dyDescent="0.15">
      <c r="A70" s="43"/>
      <c r="B70" s="43"/>
      <c r="C70" s="101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</row>
    <row r="71" spans="1:69" ht="15.95" customHeight="1" x14ac:dyDescent="0.15">
      <c r="A71" s="43"/>
      <c r="B71" s="43"/>
      <c r="C71" s="101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</row>
    <row r="72" spans="1:69" ht="15.95" customHeight="1" x14ac:dyDescent="0.1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</row>
    <row r="73" spans="1:69" ht="15.95" customHeight="1" x14ac:dyDescent="0.1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</row>
    <row r="74" spans="1:69" ht="15.95" customHeight="1" x14ac:dyDescent="0.1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</row>
    <row r="75" spans="1:69" ht="15.95" customHeight="1" x14ac:dyDescent="0.1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</row>
    <row r="76" spans="1:69" ht="15.95" customHeight="1" x14ac:dyDescent="0.1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</row>
    <row r="77" spans="1:69" ht="15.95" customHeight="1" x14ac:dyDescent="0.1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</row>
    <row r="78" spans="1:69" ht="15.95" customHeight="1" x14ac:dyDescent="0.1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</row>
    <row r="79" spans="1:69" ht="15.95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</row>
    <row r="80" spans="1:69" ht="15.95" customHeight="1" x14ac:dyDescent="0.1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</row>
    <row r="81" spans="1:69" ht="15.95" customHeight="1" x14ac:dyDescent="0.1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</row>
    <row r="82" spans="1:69" ht="15.95" customHeight="1" x14ac:dyDescent="0.1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</row>
    <row r="83" spans="1:69" ht="15.95" customHeight="1" x14ac:dyDescent="0.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</row>
    <row r="84" spans="1:69" ht="15.95" customHeight="1" x14ac:dyDescent="0.1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</row>
    <row r="85" spans="1:69" ht="15.95" customHeight="1" x14ac:dyDescent="0.1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</row>
    <row r="86" spans="1:69" ht="15.95" customHeight="1" x14ac:dyDescent="0.1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</row>
    <row r="87" spans="1:69" ht="15.95" customHeight="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</row>
    <row r="88" spans="1:69" ht="15.95" customHeight="1" x14ac:dyDescent="0.1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</row>
    <row r="89" spans="1:69" ht="15.95" customHeight="1" x14ac:dyDescent="0.1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</row>
    <row r="90" spans="1:69" ht="15.95" customHeight="1" x14ac:dyDescent="0.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</row>
    <row r="91" spans="1:69" ht="15.95" customHeight="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</row>
    <row r="92" spans="1:69" ht="15.95" customHeight="1" x14ac:dyDescent="0.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</row>
    <row r="93" spans="1:69" ht="15.95" customHeight="1" x14ac:dyDescent="0.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</row>
    <row r="94" spans="1:69" ht="15.95" customHeight="1" x14ac:dyDescent="0.1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</row>
    <row r="95" spans="1:69" ht="15.95" customHeight="1" x14ac:dyDescent="0.1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</row>
    <row r="96" spans="1:69" ht="15.95" customHeight="1" x14ac:dyDescent="0.1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</row>
    <row r="97" spans="1:69" ht="15.95" customHeight="1" x14ac:dyDescent="0.1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</row>
    <row r="98" spans="1:69" ht="15.95" customHeight="1" x14ac:dyDescent="0.1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</row>
    <row r="99" spans="1:69" ht="15.95" customHeight="1" x14ac:dyDescent="0.1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</row>
    <row r="100" spans="1:69" ht="15.95" customHeight="1" x14ac:dyDescent="0.1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</row>
    <row r="101" spans="1:69" ht="15.95" customHeight="1" x14ac:dyDescent="0.1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</row>
    <row r="102" spans="1:69" ht="15.95" customHeight="1" x14ac:dyDescent="0.1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</row>
    <row r="103" spans="1:69" ht="15.95" customHeight="1" x14ac:dyDescent="0.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</row>
  </sheetData>
  <mergeCells count="53">
    <mergeCell ref="D30:E30"/>
    <mergeCell ref="G30:K30"/>
    <mergeCell ref="D45:E47"/>
    <mergeCell ref="D48:E48"/>
    <mergeCell ref="G48:K48"/>
    <mergeCell ref="L36:AF36"/>
    <mergeCell ref="AH62:AR63"/>
    <mergeCell ref="D51:E51"/>
    <mergeCell ref="G40:K40"/>
    <mergeCell ref="G44:K44"/>
    <mergeCell ref="G51:K51"/>
    <mergeCell ref="F61:F63"/>
    <mergeCell ref="E59:E60"/>
    <mergeCell ref="E61:E63"/>
    <mergeCell ref="G36:K36"/>
    <mergeCell ref="G56:K56"/>
    <mergeCell ref="F64:F66"/>
    <mergeCell ref="M6:AF6"/>
    <mergeCell ref="L5:AF5"/>
    <mergeCell ref="F59:F60"/>
    <mergeCell ref="D37:E39"/>
    <mergeCell ref="D40:E40"/>
    <mergeCell ref="D41:E43"/>
    <mergeCell ref="D44:E44"/>
    <mergeCell ref="D49:E50"/>
    <mergeCell ref="C5:E5"/>
    <mergeCell ref="G5:K5"/>
    <mergeCell ref="D6:E10"/>
    <mergeCell ref="D11:E11"/>
    <mergeCell ref="D15:E15"/>
    <mergeCell ref="D12:E14"/>
    <mergeCell ref="D16:E20"/>
    <mergeCell ref="E64:E66"/>
    <mergeCell ref="D59:D60"/>
    <mergeCell ref="C6:C34"/>
    <mergeCell ref="C37:C60"/>
    <mergeCell ref="C61:D63"/>
    <mergeCell ref="C64:D66"/>
    <mergeCell ref="D21:E21"/>
    <mergeCell ref="D22:E25"/>
    <mergeCell ref="D26:E26"/>
    <mergeCell ref="D31:E33"/>
    <mergeCell ref="D34:E34"/>
    <mergeCell ref="C36:E36"/>
    <mergeCell ref="D57:E58"/>
    <mergeCell ref="D56:E56"/>
    <mergeCell ref="D52:E55"/>
    <mergeCell ref="D27:E29"/>
    <mergeCell ref="G11:K11"/>
    <mergeCell ref="G15:K15"/>
    <mergeCell ref="G21:K21"/>
    <mergeCell ref="G26:K26"/>
    <mergeCell ref="G34:K34"/>
  </mergeCells>
  <phoneticPr fontId="3"/>
  <dataValidations count="2">
    <dataValidation imeMode="hiragana" allowBlank="1" showInputMessage="1" showErrorMessage="1" sqref="C72:C65549 D6 D16:D18 D12 D59:E59 C1:C6 D1:E4 E61 E64 H1:K4 D67:F65549 H67:H65549 J67:J65549 F1:F5 K6:K10 I6:I10 D22 D52:D54 C36 D31 D49 D41 AH64:AR65549 D57 AS57:IU1048576 AH57:AH62 AG57:AG1048576 AI57:AR61 C37:D37 F36 M6:M35 K12:K35 I12:I35 D45 M37:AF65549 M1:AF4 AG1:IU56 A1:B1048576 G1:G1048576 N7:AF35 L1:L1048576 K37:K65549 I37:I65549" xr:uid="{00000000-0002-0000-0100-000000000000}"/>
    <dataValidation imeMode="off" allowBlank="1" showInputMessage="1" showErrorMessage="1" sqref="J6:J10 H6:H10 F64 F61 J37:J66 J12:J35 H12:H35 F37:F59 H37:H66 F6:F35" xr:uid="{00000000-0002-0000-0100-000001000000}"/>
  </dataValidations>
  <pageMargins left="0.70866141732283472" right="0.70866141732283472" top="0.94488188976377963" bottom="0.74803149606299213" header="0.31496062992125984" footer="0.31496062992125984"/>
  <pageSetup paperSize="9" scale="98" orientation="landscape" r:id="rId1"/>
  <rowBreaks count="1" manualBreakCount="1">
    <brk id="34" min="2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DY74"/>
  <sheetViews>
    <sheetView showGridLines="0" view="pageBreakPreview" zoomScale="110" zoomScaleNormal="100" zoomScaleSheetLayoutView="110" workbookViewId="0">
      <selection activeCell="T12" sqref="T12"/>
    </sheetView>
  </sheetViews>
  <sheetFormatPr defaultColWidth="9" defaultRowHeight="18" customHeight="1" x14ac:dyDescent="0.15"/>
  <cols>
    <col min="1" max="1" width="62.625" style="40" customWidth="1"/>
    <col min="2" max="6" width="2.625" style="40" customWidth="1"/>
    <col min="7" max="7" width="4.125" style="40" customWidth="1"/>
    <col min="8" max="34" width="2.625" style="40" customWidth="1"/>
    <col min="35" max="35" width="11.625" style="40" bestFit="1" customWidth="1"/>
    <col min="36" max="256" width="2.625" style="40" customWidth="1"/>
    <col min="257" max="16384" width="9" style="40"/>
  </cols>
  <sheetData>
    <row r="1" spans="1:129" ht="18" customHeight="1" x14ac:dyDescent="0.15">
      <c r="A1" s="38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</row>
    <row r="2" spans="1:129" ht="18" customHeight="1" x14ac:dyDescent="0.15">
      <c r="A2" s="37"/>
      <c r="B2" s="41" t="s">
        <v>53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</row>
    <row r="3" spans="1:129" ht="18" customHeight="1" x14ac:dyDescent="0.15">
      <c r="A3" s="37"/>
      <c r="B3" s="329" t="s">
        <v>19</v>
      </c>
      <c r="C3" s="330"/>
      <c r="D3" s="330"/>
      <c r="E3" s="330"/>
      <c r="F3" s="330"/>
      <c r="G3" s="330"/>
      <c r="H3" s="330"/>
      <c r="I3" s="330"/>
      <c r="J3" s="330"/>
      <c r="K3" s="330" t="s">
        <v>54</v>
      </c>
      <c r="L3" s="330"/>
      <c r="M3" s="330"/>
      <c r="N3" s="330"/>
      <c r="O3" s="330"/>
      <c r="P3" s="330"/>
      <c r="Q3" s="330"/>
      <c r="R3" s="330"/>
      <c r="S3" s="330" t="s">
        <v>55</v>
      </c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3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</row>
    <row r="4" spans="1:129" ht="18" customHeight="1" x14ac:dyDescent="0.15">
      <c r="A4" s="37"/>
      <c r="B4" s="331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 t="s">
        <v>56</v>
      </c>
      <c r="T4" s="332"/>
      <c r="U4" s="332"/>
      <c r="V4" s="332"/>
      <c r="W4" s="332"/>
      <c r="X4" s="332"/>
      <c r="Y4" s="332"/>
      <c r="Z4" s="332"/>
      <c r="AA4" s="332" t="s">
        <v>57</v>
      </c>
      <c r="AB4" s="332"/>
      <c r="AC4" s="332"/>
      <c r="AD4" s="332"/>
      <c r="AE4" s="332"/>
      <c r="AF4" s="332"/>
      <c r="AG4" s="334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</row>
    <row r="5" spans="1:129" ht="54" customHeight="1" x14ac:dyDescent="0.15">
      <c r="A5" s="37"/>
      <c r="B5" s="317" t="s">
        <v>58</v>
      </c>
      <c r="C5" s="318"/>
      <c r="D5" s="318"/>
      <c r="E5" s="318"/>
      <c r="F5" s="318"/>
      <c r="G5" s="318"/>
      <c r="H5" s="318"/>
      <c r="I5" s="318"/>
      <c r="J5" s="318"/>
      <c r="K5" s="327">
        <f>S5+AA5</f>
        <v>0</v>
      </c>
      <c r="L5" s="327"/>
      <c r="M5" s="327"/>
      <c r="N5" s="327"/>
      <c r="O5" s="327"/>
      <c r="P5" s="327"/>
      <c r="Q5" s="327"/>
      <c r="R5" s="327"/>
      <c r="S5" s="327">
        <f>P.1!S52</f>
        <v>0</v>
      </c>
      <c r="T5" s="327"/>
      <c r="U5" s="327"/>
      <c r="V5" s="327"/>
      <c r="W5" s="327"/>
      <c r="X5" s="327"/>
      <c r="Y5" s="327"/>
      <c r="Z5" s="327"/>
      <c r="AA5" s="327">
        <f>J16+J17+J18+J19</f>
        <v>0</v>
      </c>
      <c r="AB5" s="327"/>
      <c r="AC5" s="327"/>
      <c r="AD5" s="327"/>
      <c r="AE5" s="327"/>
      <c r="AF5" s="327"/>
      <c r="AG5" s="328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</row>
    <row r="6" spans="1:129" ht="18" customHeight="1" x14ac:dyDescent="0.15">
      <c r="A6" s="37"/>
      <c r="B6" s="319" t="s">
        <v>36</v>
      </c>
      <c r="C6" s="320"/>
      <c r="D6" s="320"/>
      <c r="E6" s="320"/>
      <c r="F6" s="320"/>
      <c r="G6" s="320"/>
      <c r="H6" s="320"/>
      <c r="I6" s="320"/>
      <c r="J6" s="320"/>
      <c r="K6" s="323">
        <f>K5</f>
        <v>0</v>
      </c>
      <c r="L6" s="323"/>
      <c r="M6" s="323"/>
      <c r="N6" s="323"/>
      <c r="O6" s="323"/>
      <c r="P6" s="323"/>
      <c r="Q6" s="323"/>
      <c r="R6" s="323"/>
      <c r="S6" s="323">
        <f>S5</f>
        <v>0</v>
      </c>
      <c r="T6" s="323"/>
      <c r="U6" s="323"/>
      <c r="V6" s="323"/>
      <c r="W6" s="323"/>
      <c r="X6" s="323"/>
      <c r="Y6" s="323"/>
      <c r="Z6" s="323"/>
      <c r="AA6" s="323">
        <f>AA5</f>
        <v>0</v>
      </c>
      <c r="AB6" s="323"/>
      <c r="AC6" s="323"/>
      <c r="AD6" s="323"/>
      <c r="AE6" s="323"/>
      <c r="AF6" s="323"/>
      <c r="AG6" s="324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</row>
    <row r="7" spans="1:129" ht="18" customHeight="1" x14ac:dyDescent="0.15">
      <c r="A7" s="37"/>
      <c r="B7" s="321"/>
      <c r="C7" s="322"/>
      <c r="D7" s="322"/>
      <c r="E7" s="322"/>
      <c r="F7" s="322"/>
      <c r="G7" s="322"/>
      <c r="H7" s="322"/>
      <c r="I7" s="322"/>
      <c r="J7" s="322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6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</row>
    <row r="8" spans="1:129" ht="18" customHeight="1" x14ac:dyDescent="0.15">
      <c r="A8" s="37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</row>
    <row r="9" spans="1:129" ht="18" customHeight="1" x14ac:dyDescent="0.15">
      <c r="A9" s="37"/>
      <c r="B9" s="41" t="s">
        <v>59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</row>
    <row r="10" spans="1:129" ht="36" customHeight="1" x14ac:dyDescent="0.15">
      <c r="A10" s="42"/>
      <c r="B10" s="35"/>
      <c r="D10" s="40" t="s">
        <v>107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7"/>
      <c r="AI10" s="37"/>
      <c r="AJ10" s="37"/>
      <c r="AK10" s="350"/>
      <c r="AL10" s="350"/>
      <c r="AM10" s="345"/>
      <c r="AN10" s="345"/>
      <c r="AO10" s="350"/>
      <c r="AP10" s="350"/>
      <c r="AQ10" s="350"/>
      <c r="AR10" s="350"/>
      <c r="AS10" s="350"/>
      <c r="AT10" s="350"/>
      <c r="AU10" s="350"/>
      <c r="AV10" s="350"/>
      <c r="AW10" s="346"/>
      <c r="AX10" s="346"/>
      <c r="AY10" s="335"/>
      <c r="AZ10" s="335"/>
      <c r="BA10" s="335"/>
      <c r="BB10" s="335"/>
      <c r="BC10" s="335"/>
      <c r="BD10" s="335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</row>
    <row r="11" spans="1:129" ht="18" customHeight="1" x14ac:dyDescent="0.15">
      <c r="A11" s="3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</row>
    <row r="12" spans="1:129" ht="18" customHeight="1" x14ac:dyDescent="0.15">
      <c r="A12" s="37"/>
      <c r="B12" s="41" t="s">
        <v>94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</row>
    <row r="13" spans="1:129" ht="18" customHeight="1" x14ac:dyDescent="0.15">
      <c r="A13" s="37"/>
      <c r="B13" s="35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</row>
    <row r="14" spans="1:129" ht="18" customHeight="1" x14ac:dyDescent="0.15">
      <c r="A14" s="37"/>
      <c r="B14" s="329" t="s">
        <v>19</v>
      </c>
      <c r="C14" s="330"/>
      <c r="D14" s="330"/>
      <c r="E14" s="330"/>
      <c r="F14" s="330"/>
      <c r="G14" s="330"/>
      <c r="H14" s="330"/>
      <c r="I14" s="330"/>
      <c r="J14" s="330" t="s">
        <v>96</v>
      </c>
      <c r="K14" s="330"/>
      <c r="L14" s="330"/>
      <c r="M14" s="330"/>
      <c r="N14" s="330"/>
      <c r="O14" s="330"/>
      <c r="P14" s="330" t="s">
        <v>97</v>
      </c>
      <c r="Q14" s="330"/>
      <c r="R14" s="330"/>
      <c r="S14" s="330"/>
      <c r="T14" s="330"/>
      <c r="U14" s="330"/>
      <c r="V14" s="330" t="s">
        <v>61</v>
      </c>
      <c r="W14" s="330"/>
      <c r="X14" s="330"/>
      <c r="Y14" s="330"/>
      <c r="Z14" s="330"/>
      <c r="AA14" s="330" t="s">
        <v>62</v>
      </c>
      <c r="AB14" s="330"/>
      <c r="AC14" s="330"/>
      <c r="AD14" s="330"/>
      <c r="AE14" s="330"/>
      <c r="AF14" s="330"/>
      <c r="AG14" s="333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</row>
    <row r="15" spans="1:129" ht="30" customHeight="1" x14ac:dyDescent="0.15">
      <c r="A15" s="42"/>
      <c r="B15" s="343" t="s">
        <v>56</v>
      </c>
      <c r="C15" s="344"/>
      <c r="D15" s="344"/>
      <c r="E15" s="344"/>
      <c r="F15" s="344"/>
      <c r="G15" s="344"/>
      <c r="H15" s="344"/>
      <c r="I15" s="344"/>
      <c r="J15" s="336">
        <f>S5</f>
        <v>0</v>
      </c>
      <c r="K15" s="336"/>
      <c r="L15" s="336"/>
      <c r="M15" s="336"/>
      <c r="N15" s="336"/>
      <c r="O15" s="336"/>
      <c r="P15" s="351"/>
      <c r="Q15" s="351"/>
      <c r="R15" s="351"/>
      <c r="S15" s="351"/>
      <c r="T15" s="351"/>
      <c r="U15" s="351"/>
      <c r="V15" s="336">
        <f>J15-P15</f>
        <v>0</v>
      </c>
      <c r="W15" s="336"/>
      <c r="X15" s="336"/>
      <c r="Y15" s="336"/>
      <c r="Z15" s="336"/>
      <c r="AA15" s="341"/>
      <c r="AB15" s="341"/>
      <c r="AC15" s="341"/>
      <c r="AD15" s="341"/>
      <c r="AE15" s="341"/>
      <c r="AF15" s="341"/>
      <c r="AG15" s="342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</row>
    <row r="16" spans="1:129" ht="30" customHeight="1" x14ac:dyDescent="0.15">
      <c r="A16" s="37"/>
      <c r="B16" s="337" t="s">
        <v>64</v>
      </c>
      <c r="C16" s="338"/>
      <c r="D16" s="338"/>
      <c r="E16" s="338"/>
      <c r="F16" s="338"/>
      <c r="G16" s="338"/>
      <c r="H16" s="338"/>
      <c r="I16" s="338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40">
        <f>J16-P16</f>
        <v>0</v>
      </c>
      <c r="W16" s="340"/>
      <c r="X16" s="340"/>
      <c r="Y16" s="340"/>
      <c r="Z16" s="340"/>
      <c r="AA16" s="354"/>
      <c r="AB16" s="354"/>
      <c r="AC16" s="354"/>
      <c r="AD16" s="354"/>
      <c r="AE16" s="354"/>
      <c r="AF16" s="354"/>
      <c r="AG16" s="355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</row>
    <row r="17" spans="1:129" ht="30" customHeight="1" x14ac:dyDescent="0.15">
      <c r="A17" s="37"/>
      <c r="B17" s="337" t="s">
        <v>63</v>
      </c>
      <c r="C17" s="338"/>
      <c r="D17" s="338"/>
      <c r="E17" s="338"/>
      <c r="F17" s="338"/>
      <c r="G17" s="338"/>
      <c r="H17" s="338"/>
      <c r="I17" s="338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40">
        <f t="shared" ref="V17:V18" si="0">J17-P17</f>
        <v>0</v>
      </c>
      <c r="W17" s="340"/>
      <c r="X17" s="340"/>
      <c r="Y17" s="340"/>
      <c r="Z17" s="340"/>
      <c r="AA17" s="354"/>
      <c r="AB17" s="354"/>
      <c r="AC17" s="354"/>
      <c r="AD17" s="354"/>
      <c r="AE17" s="354"/>
      <c r="AF17" s="354"/>
      <c r="AG17" s="355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</row>
    <row r="18" spans="1:129" ht="30" customHeight="1" x14ac:dyDescent="0.15">
      <c r="A18" s="37"/>
      <c r="B18" s="337" t="s">
        <v>87</v>
      </c>
      <c r="C18" s="338"/>
      <c r="D18" s="338"/>
      <c r="E18" s="338"/>
      <c r="F18" s="338"/>
      <c r="G18" s="338"/>
      <c r="H18" s="338"/>
      <c r="I18" s="338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40">
        <f t="shared" si="0"/>
        <v>0</v>
      </c>
      <c r="W18" s="340"/>
      <c r="X18" s="340"/>
      <c r="Y18" s="340"/>
      <c r="Z18" s="340"/>
      <c r="AA18" s="356"/>
      <c r="AB18" s="357"/>
      <c r="AC18" s="357"/>
      <c r="AD18" s="357"/>
      <c r="AE18" s="357"/>
      <c r="AF18" s="357"/>
      <c r="AG18" s="358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</row>
    <row r="19" spans="1:129" ht="30" customHeight="1" x14ac:dyDescent="0.15">
      <c r="A19" s="37"/>
      <c r="B19" s="347" t="s">
        <v>76</v>
      </c>
      <c r="C19" s="348"/>
      <c r="D19" s="348"/>
      <c r="E19" s="348"/>
      <c r="F19" s="348"/>
      <c r="G19" s="348"/>
      <c r="H19" s="348"/>
      <c r="I19" s="348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59">
        <f>J19-P19</f>
        <v>0</v>
      </c>
      <c r="W19" s="359"/>
      <c r="X19" s="359"/>
      <c r="Y19" s="359"/>
      <c r="Z19" s="359"/>
      <c r="AA19" s="352"/>
      <c r="AB19" s="352"/>
      <c r="AC19" s="352"/>
      <c r="AD19" s="352"/>
      <c r="AE19" s="352"/>
      <c r="AF19" s="352"/>
      <c r="AG19" s="353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</row>
    <row r="20" spans="1:129" ht="30" customHeight="1" x14ac:dyDescent="0.15">
      <c r="A20" s="37"/>
      <c r="B20" s="321" t="s">
        <v>78</v>
      </c>
      <c r="C20" s="322"/>
      <c r="D20" s="322"/>
      <c r="E20" s="322"/>
      <c r="F20" s="322"/>
      <c r="G20" s="322"/>
      <c r="H20" s="322"/>
      <c r="I20" s="322"/>
      <c r="J20" s="359">
        <f>SUM(J15:O19)</f>
        <v>0</v>
      </c>
      <c r="K20" s="359"/>
      <c r="L20" s="359"/>
      <c r="M20" s="359"/>
      <c r="N20" s="359"/>
      <c r="O20" s="359"/>
      <c r="P20" s="359">
        <f>SUM(P15:U19)</f>
        <v>0</v>
      </c>
      <c r="Q20" s="359"/>
      <c r="R20" s="359"/>
      <c r="S20" s="359"/>
      <c r="T20" s="359"/>
      <c r="U20" s="359"/>
      <c r="V20" s="359">
        <f>SUM(V15:Z19)</f>
        <v>0</v>
      </c>
      <c r="W20" s="359"/>
      <c r="X20" s="359"/>
      <c r="Y20" s="359"/>
      <c r="Z20" s="359"/>
      <c r="AA20" s="360"/>
      <c r="AB20" s="360"/>
      <c r="AC20" s="360"/>
      <c r="AD20" s="360"/>
      <c r="AE20" s="360"/>
      <c r="AF20" s="360"/>
      <c r="AG20" s="361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</row>
    <row r="21" spans="1:129" ht="18" customHeight="1" x14ac:dyDescent="0.15">
      <c r="A21" s="3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</row>
    <row r="22" spans="1:129" ht="18" customHeight="1" x14ac:dyDescent="0.15">
      <c r="A22" s="37"/>
      <c r="B22" s="35" t="s">
        <v>65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</row>
    <row r="23" spans="1:129" ht="18" customHeight="1" x14ac:dyDescent="0.15">
      <c r="A23" s="37"/>
      <c r="B23" s="329" t="s">
        <v>19</v>
      </c>
      <c r="C23" s="330"/>
      <c r="D23" s="330"/>
      <c r="E23" s="330"/>
      <c r="F23" s="330"/>
      <c r="G23" s="330"/>
      <c r="H23" s="330"/>
      <c r="I23" s="330"/>
      <c r="J23" s="330" t="s">
        <v>96</v>
      </c>
      <c r="K23" s="330"/>
      <c r="L23" s="330"/>
      <c r="M23" s="330"/>
      <c r="N23" s="330"/>
      <c r="O23" s="330"/>
      <c r="P23" s="330" t="s">
        <v>97</v>
      </c>
      <c r="Q23" s="330"/>
      <c r="R23" s="330"/>
      <c r="S23" s="330"/>
      <c r="T23" s="330"/>
      <c r="U23" s="330"/>
      <c r="V23" s="330" t="s">
        <v>61</v>
      </c>
      <c r="W23" s="330"/>
      <c r="X23" s="330"/>
      <c r="Y23" s="330"/>
      <c r="Z23" s="330"/>
      <c r="AA23" s="330" t="s">
        <v>62</v>
      </c>
      <c r="AB23" s="330"/>
      <c r="AC23" s="330"/>
      <c r="AD23" s="330"/>
      <c r="AE23" s="330"/>
      <c r="AF23" s="330"/>
      <c r="AG23" s="333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</row>
    <row r="24" spans="1:129" ht="30" customHeight="1" x14ac:dyDescent="0.15">
      <c r="A24" s="42"/>
      <c r="B24" s="343" t="s">
        <v>66</v>
      </c>
      <c r="C24" s="344"/>
      <c r="D24" s="344"/>
      <c r="E24" s="344"/>
      <c r="F24" s="344"/>
      <c r="G24" s="344"/>
      <c r="H24" s="344"/>
      <c r="I24" s="344"/>
      <c r="J24" s="336">
        <f>'P.2~3'!F59</f>
        <v>0</v>
      </c>
      <c r="K24" s="336"/>
      <c r="L24" s="336"/>
      <c r="M24" s="336"/>
      <c r="N24" s="336"/>
      <c r="O24" s="336"/>
      <c r="P24" s="351"/>
      <c r="Q24" s="351"/>
      <c r="R24" s="351"/>
      <c r="S24" s="351"/>
      <c r="T24" s="351"/>
      <c r="U24" s="351"/>
      <c r="V24" s="336">
        <f>J24-P24</f>
        <v>0</v>
      </c>
      <c r="W24" s="336"/>
      <c r="X24" s="336"/>
      <c r="Y24" s="336"/>
      <c r="Z24" s="336"/>
      <c r="AA24" s="341"/>
      <c r="AB24" s="341"/>
      <c r="AC24" s="341"/>
      <c r="AD24" s="341"/>
      <c r="AE24" s="341"/>
      <c r="AF24" s="341"/>
      <c r="AG24" s="342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</row>
    <row r="25" spans="1:129" ht="30" customHeight="1" x14ac:dyDescent="0.15">
      <c r="A25" s="42"/>
      <c r="B25" s="362" t="s">
        <v>38</v>
      </c>
      <c r="C25" s="363"/>
      <c r="D25" s="363"/>
      <c r="E25" s="363"/>
      <c r="F25" s="363"/>
      <c r="G25" s="363"/>
      <c r="H25" s="363"/>
      <c r="I25" s="363"/>
      <c r="J25" s="340">
        <f>個人毎管理活動費明細書!E163</f>
        <v>0</v>
      </c>
      <c r="K25" s="340"/>
      <c r="L25" s="340"/>
      <c r="M25" s="340"/>
      <c r="N25" s="340"/>
      <c r="O25" s="340"/>
      <c r="P25" s="339"/>
      <c r="Q25" s="339"/>
      <c r="R25" s="339"/>
      <c r="S25" s="339"/>
      <c r="T25" s="339"/>
      <c r="U25" s="339"/>
      <c r="V25" s="340">
        <f>J25-P25</f>
        <v>0</v>
      </c>
      <c r="W25" s="340"/>
      <c r="X25" s="340"/>
      <c r="Y25" s="340"/>
      <c r="Z25" s="340"/>
      <c r="AA25" s="354"/>
      <c r="AB25" s="354"/>
      <c r="AC25" s="354"/>
      <c r="AD25" s="354"/>
      <c r="AE25" s="354"/>
      <c r="AF25" s="354"/>
      <c r="AG25" s="355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</row>
    <row r="26" spans="1:129" ht="30" customHeight="1" x14ac:dyDescent="0.15">
      <c r="A26" s="37"/>
      <c r="B26" s="364" t="s">
        <v>78</v>
      </c>
      <c r="C26" s="365"/>
      <c r="D26" s="365"/>
      <c r="E26" s="365"/>
      <c r="F26" s="365"/>
      <c r="G26" s="365"/>
      <c r="H26" s="365"/>
      <c r="I26" s="365"/>
      <c r="J26" s="366">
        <f>SUM(J24:O25)</f>
        <v>0</v>
      </c>
      <c r="K26" s="366"/>
      <c r="L26" s="366"/>
      <c r="M26" s="366"/>
      <c r="N26" s="366"/>
      <c r="O26" s="366"/>
      <c r="P26" s="366">
        <f>SUM(P24:U25)</f>
        <v>0</v>
      </c>
      <c r="Q26" s="366"/>
      <c r="R26" s="366"/>
      <c r="S26" s="366"/>
      <c r="T26" s="366"/>
      <c r="U26" s="366"/>
      <c r="V26" s="366">
        <f>SUM(V24:Z25)</f>
        <v>0</v>
      </c>
      <c r="W26" s="366"/>
      <c r="X26" s="366"/>
      <c r="Y26" s="366"/>
      <c r="Z26" s="366"/>
      <c r="AA26" s="367"/>
      <c r="AB26" s="367"/>
      <c r="AC26" s="367"/>
      <c r="AD26" s="367"/>
      <c r="AE26" s="367"/>
      <c r="AF26" s="367"/>
      <c r="AG26" s="368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</row>
    <row r="27" spans="1:129" ht="18" customHeight="1" x14ac:dyDescent="0.15">
      <c r="A27" s="3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</row>
    <row r="28" spans="1:129" ht="18" customHeight="1" x14ac:dyDescent="0.15">
      <c r="A28" s="37"/>
      <c r="B28" s="41" t="s">
        <v>95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</row>
    <row r="29" spans="1:129" ht="18" customHeight="1" x14ac:dyDescent="0.15">
      <c r="A29" s="37"/>
      <c r="B29" s="35"/>
      <c r="C29" s="335" t="s">
        <v>75</v>
      </c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</row>
    <row r="30" spans="1:129" ht="18" customHeight="1" x14ac:dyDescent="0.15">
      <c r="A30" s="37"/>
      <c r="B30" s="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8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</row>
    <row r="31" spans="1:129" ht="18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</row>
    <row r="32" spans="1:129" ht="18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</row>
    <row r="33" spans="1:129" ht="18" customHeight="1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</row>
    <row r="34" spans="1:129" ht="18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</row>
    <row r="35" spans="1:129" ht="18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</row>
    <row r="36" spans="1:129" ht="18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</row>
    <row r="37" spans="1:129" ht="18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</row>
    <row r="38" spans="1:129" ht="18" customHeigh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</row>
    <row r="39" spans="1:129" ht="18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</row>
    <row r="40" spans="1:129" ht="18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</row>
    <row r="41" spans="1:129" ht="18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</row>
    <row r="42" spans="1:129" ht="18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</row>
    <row r="43" spans="1:129" ht="18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</row>
    <row r="44" spans="1:129" ht="18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</row>
    <row r="45" spans="1:129" ht="18" customHeigh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</row>
    <row r="46" spans="1:129" ht="18" customHeight="1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</row>
    <row r="47" spans="1:129" ht="18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</row>
    <row r="48" spans="1:129" ht="18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</row>
    <row r="49" spans="1:129" ht="18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</row>
    <row r="50" spans="1:129" ht="18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</row>
    <row r="51" spans="1:129" ht="18" customHeigh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</row>
    <row r="52" spans="1:129" ht="18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</row>
    <row r="53" spans="1:129" ht="18" customHeigh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</row>
    <row r="54" spans="1:129" ht="18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</row>
    <row r="55" spans="1:129" ht="18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</row>
    <row r="56" spans="1:129" ht="18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</row>
    <row r="57" spans="1:129" ht="18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</row>
    <row r="58" spans="1:129" ht="18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</row>
    <row r="59" spans="1:129" ht="18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</row>
    <row r="60" spans="1:129" ht="18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</row>
    <row r="61" spans="1:129" ht="18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</row>
    <row r="62" spans="1:129" ht="18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</row>
    <row r="63" spans="1:129" ht="18" customHeigh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</row>
    <row r="64" spans="1:129" ht="18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</row>
    <row r="65" spans="1:129" ht="18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</row>
    <row r="66" spans="1:129" ht="18" customHeight="1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</row>
    <row r="67" spans="1:129" ht="18" customHeight="1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</row>
    <row r="68" spans="1:129" ht="18" customHeight="1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</row>
    <row r="69" spans="1:129" ht="18" customHeight="1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</row>
    <row r="70" spans="1:129" ht="18" customHeight="1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</row>
    <row r="71" spans="1:129" ht="18" customHeigh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</row>
    <row r="72" spans="1:129" ht="18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</row>
    <row r="73" spans="1:129" ht="18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</row>
    <row r="74" spans="1:129" ht="18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</row>
  </sheetData>
  <sheetProtection formatCells="0" formatColumns="0" formatRows="0" insertColumns="0" insertRows="0" insertHyperlinks="0" deleteColumns="0" deleteRows="0" selectLockedCells="1"/>
  <mergeCells count="74">
    <mergeCell ref="C29:AG30"/>
    <mergeCell ref="B24:I24"/>
    <mergeCell ref="J24:O24"/>
    <mergeCell ref="P24:U24"/>
    <mergeCell ref="V24:Z24"/>
    <mergeCell ref="AA24:AG24"/>
    <mergeCell ref="B25:I25"/>
    <mergeCell ref="J25:O25"/>
    <mergeCell ref="P25:U25"/>
    <mergeCell ref="V25:Z25"/>
    <mergeCell ref="AA25:AG25"/>
    <mergeCell ref="B26:I26"/>
    <mergeCell ref="J26:O26"/>
    <mergeCell ref="P26:U26"/>
    <mergeCell ref="V26:Z26"/>
    <mergeCell ref="AA26:AG26"/>
    <mergeCell ref="AA18:AG18"/>
    <mergeCell ref="V17:Z17"/>
    <mergeCell ref="V19:Z19"/>
    <mergeCell ref="AA23:AG23"/>
    <mergeCell ref="B20:I20"/>
    <mergeCell ref="J20:O20"/>
    <mergeCell ref="P20:U20"/>
    <mergeCell ref="V20:Z20"/>
    <mergeCell ref="AA20:AG20"/>
    <mergeCell ref="B23:I23"/>
    <mergeCell ref="J23:O23"/>
    <mergeCell ref="P23:U23"/>
    <mergeCell ref="V23:Z23"/>
    <mergeCell ref="AM10:AN10"/>
    <mergeCell ref="AW10:AX10"/>
    <mergeCell ref="B19:I19"/>
    <mergeCell ref="J19:O19"/>
    <mergeCell ref="P19:U19"/>
    <mergeCell ref="AK10:AL10"/>
    <mergeCell ref="AO10:AV10"/>
    <mergeCell ref="J15:O15"/>
    <mergeCell ref="P15:U15"/>
    <mergeCell ref="AA19:AG19"/>
    <mergeCell ref="B16:I16"/>
    <mergeCell ref="J16:O16"/>
    <mergeCell ref="P16:U16"/>
    <mergeCell ref="V16:Z16"/>
    <mergeCell ref="AA16:AG16"/>
    <mergeCell ref="AA17:AG17"/>
    <mergeCell ref="AY10:BD10"/>
    <mergeCell ref="V15:Z15"/>
    <mergeCell ref="B18:I18"/>
    <mergeCell ref="J18:O18"/>
    <mergeCell ref="P18:U18"/>
    <mergeCell ref="V18:Z18"/>
    <mergeCell ref="B17:I17"/>
    <mergeCell ref="J17:O17"/>
    <mergeCell ref="P17:U17"/>
    <mergeCell ref="AA15:AG15"/>
    <mergeCell ref="B14:I14"/>
    <mergeCell ref="J14:O14"/>
    <mergeCell ref="P14:U14"/>
    <mergeCell ref="V14:Z14"/>
    <mergeCell ref="AA14:AG14"/>
    <mergeCell ref="B15:I15"/>
    <mergeCell ref="B3:J4"/>
    <mergeCell ref="K3:R4"/>
    <mergeCell ref="S3:AG3"/>
    <mergeCell ref="S4:Z4"/>
    <mergeCell ref="AA4:AG4"/>
    <mergeCell ref="B5:J5"/>
    <mergeCell ref="B6:J7"/>
    <mergeCell ref="AA6:AG7"/>
    <mergeCell ref="S6:Z7"/>
    <mergeCell ref="K6:R7"/>
    <mergeCell ref="AA5:AG5"/>
    <mergeCell ref="S5:Z5"/>
    <mergeCell ref="K5:R5"/>
  </mergeCells>
  <phoneticPr fontId="3"/>
  <conditionalFormatting sqref="AM10:AN10 AW10:AX10">
    <cfRule type="containsBlanks" dxfId="0" priority="1" stopIfTrue="1">
      <formula>LEN(TRIM(AM10))=0</formula>
    </cfRule>
  </conditionalFormatting>
  <dataValidations count="2">
    <dataValidation imeMode="hiragana" allowBlank="1" showInputMessage="1" showErrorMessage="1" sqref="S2:S4 B2:B3 C2:J2 L2:R2 K2:K3 T2:AG2 B5:B6 AA4 C11:I13 K11:O13 J11:J14 P11:P14 Q11:U13 V11:V14 W21:Z22 J21:U22 B23 V21:V23 B8:B14 AB8:AG13 W8:Z13 D28:AG28 AA24:AG27 B24:I27 J27:Z27 A31:AG65521 A28:B30 AB15:AG22 B15:I22 AA8:AA23 A1:A27 P23 C28:C29 J23 AH1:AJ1048576 BE1:IV1048576 AK1:BD9 AK11:BD1048576 AY10 AO10 AK10 AW10 AM10 C8:V9" xr:uid="{00000000-0002-0000-0200-000000000000}"/>
    <dataValidation imeMode="off" allowBlank="1" showInputMessage="1" showErrorMessage="1" sqref="K5:AG7 J24:Z26 J15:Z20" xr:uid="{00000000-0002-0000-0200-000001000000}"/>
  </dataValidations>
  <pageMargins left="0.98425196850393704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J163"/>
  <sheetViews>
    <sheetView showGridLines="0" showRowColHeaders="0" showZeros="0" view="pageBreakPreview" topLeftCell="A19" zoomScaleNormal="70" zoomScaleSheetLayoutView="100" workbookViewId="0">
      <selection activeCell="J17" sqref="J17"/>
    </sheetView>
  </sheetViews>
  <sheetFormatPr defaultColWidth="9" defaultRowHeight="30.75" customHeight="1" x14ac:dyDescent="0.15"/>
  <cols>
    <col min="1" max="1" width="38.75" style="2" customWidth="1"/>
    <col min="2" max="2" width="5.375" style="3" customWidth="1"/>
    <col min="3" max="3" width="24.375" style="2" customWidth="1"/>
    <col min="4" max="4" width="32.125" style="2" customWidth="1"/>
    <col min="5" max="5" width="22" style="2" customWidth="1"/>
    <col min="6" max="16384" width="9" style="2"/>
  </cols>
  <sheetData>
    <row r="1" spans="1:36" ht="30.75" customHeight="1" x14ac:dyDescent="0.15">
      <c r="A1" s="102"/>
      <c r="B1" s="103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6" ht="30.75" customHeight="1" x14ac:dyDescent="0.15">
      <c r="A2" s="102"/>
      <c r="E2" s="18" t="s">
        <v>68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30.75" customHeight="1" x14ac:dyDescent="0.15">
      <c r="A3" s="102"/>
      <c r="B3" s="371" t="s">
        <v>67</v>
      </c>
      <c r="C3" s="371"/>
      <c r="D3" s="371"/>
      <c r="E3" s="371"/>
      <c r="F3" s="104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1:36" ht="30.75" customHeight="1" x14ac:dyDescent="0.15">
      <c r="A4" s="102"/>
      <c r="B4" s="21" t="s">
        <v>69</v>
      </c>
      <c r="C4" s="22" t="s">
        <v>70</v>
      </c>
      <c r="D4" s="22" t="s">
        <v>71</v>
      </c>
      <c r="E4" s="23" t="s">
        <v>72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</row>
    <row r="5" spans="1:36" ht="30.75" customHeight="1" x14ac:dyDescent="0.15">
      <c r="A5" s="102"/>
      <c r="B5" s="19">
        <v>1</v>
      </c>
      <c r="C5" s="32"/>
      <c r="D5" s="32"/>
      <c r="E5" s="25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</row>
    <row r="6" spans="1:36" ht="30.75" customHeight="1" x14ac:dyDescent="0.15">
      <c r="A6" s="102"/>
      <c r="B6" s="24">
        <v>2</v>
      </c>
      <c r="C6" s="33"/>
      <c r="D6" s="33"/>
      <c r="E6" s="26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</row>
    <row r="7" spans="1:36" ht="30.75" customHeight="1" x14ac:dyDescent="0.15">
      <c r="A7" s="102"/>
      <c r="B7" s="24">
        <v>3</v>
      </c>
      <c r="C7" s="33"/>
      <c r="D7" s="33"/>
      <c r="E7" s="26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</row>
    <row r="8" spans="1:36" ht="30.75" customHeight="1" x14ac:dyDescent="0.15">
      <c r="A8" s="102"/>
      <c r="B8" s="24">
        <v>4</v>
      </c>
      <c r="C8" s="33"/>
      <c r="D8" s="33"/>
      <c r="E8" s="26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</row>
    <row r="9" spans="1:36" ht="30.75" customHeight="1" x14ac:dyDescent="0.15">
      <c r="A9" s="102"/>
      <c r="B9" s="24">
        <v>5</v>
      </c>
      <c r="C9" s="33"/>
      <c r="D9" s="33"/>
      <c r="E9" s="26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</row>
    <row r="10" spans="1:36" ht="30.75" customHeight="1" x14ac:dyDescent="0.15">
      <c r="A10" s="102"/>
      <c r="B10" s="24">
        <v>6</v>
      </c>
      <c r="C10" s="33"/>
      <c r="D10" s="33"/>
      <c r="E10" s="26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</row>
    <row r="11" spans="1:36" ht="30.75" customHeight="1" x14ac:dyDescent="0.15">
      <c r="A11" s="102"/>
      <c r="B11" s="24">
        <v>7</v>
      </c>
      <c r="C11" s="33"/>
      <c r="D11" s="33"/>
      <c r="E11" s="26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</row>
    <row r="12" spans="1:36" ht="30.75" customHeight="1" x14ac:dyDescent="0.15">
      <c r="A12" s="102"/>
      <c r="B12" s="24">
        <v>8</v>
      </c>
      <c r="C12" s="33"/>
      <c r="D12" s="33"/>
      <c r="E12" s="26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</row>
    <row r="13" spans="1:36" ht="30.75" customHeight="1" x14ac:dyDescent="0.15">
      <c r="A13" s="102"/>
      <c r="B13" s="24">
        <v>9</v>
      </c>
      <c r="C13" s="33"/>
      <c r="D13" s="33"/>
      <c r="E13" s="26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</row>
    <row r="14" spans="1:36" ht="30.75" customHeight="1" x14ac:dyDescent="0.15">
      <c r="A14" s="102"/>
      <c r="B14" s="24">
        <v>10</v>
      </c>
      <c r="C14" s="33"/>
      <c r="D14" s="33"/>
      <c r="E14" s="26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</row>
    <row r="15" spans="1:36" ht="30.75" customHeight="1" x14ac:dyDescent="0.15">
      <c r="A15" s="102"/>
      <c r="B15" s="24">
        <v>11</v>
      </c>
      <c r="C15" s="33"/>
      <c r="D15" s="33"/>
      <c r="E15" s="26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</row>
    <row r="16" spans="1:36" ht="30.75" customHeight="1" x14ac:dyDescent="0.15">
      <c r="A16" s="102"/>
      <c r="B16" s="24">
        <v>12</v>
      </c>
      <c r="C16" s="33"/>
      <c r="D16" s="33"/>
      <c r="E16" s="26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</row>
    <row r="17" spans="1:36" ht="30.75" customHeight="1" x14ac:dyDescent="0.15">
      <c r="A17" s="102"/>
      <c r="B17" s="24">
        <v>13</v>
      </c>
      <c r="C17" s="33"/>
      <c r="D17" s="33"/>
      <c r="E17" s="26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</row>
    <row r="18" spans="1:36" ht="30.75" customHeight="1" x14ac:dyDescent="0.15">
      <c r="A18" s="102"/>
      <c r="B18" s="24">
        <v>14</v>
      </c>
      <c r="C18" s="33"/>
      <c r="D18" s="33"/>
      <c r="E18" s="26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</row>
    <row r="19" spans="1:36" ht="30.75" customHeight="1" x14ac:dyDescent="0.15">
      <c r="A19" s="102"/>
      <c r="B19" s="24">
        <v>15</v>
      </c>
      <c r="C19" s="33"/>
      <c r="D19" s="33"/>
      <c r="E19" s="26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</row>
    <row r="20" spans="1:36" ht="30.75" customHeight="1" x14ac:dyDescent="0.15">
      <c r="A20" s="102"/>
      <c r="B20" s="24">
        <v>16</v>
      </c>
      <c r="C20" s="33"/>
      <c r="D20" s="33"/>
      <c r="E20" s="26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</row>
    <row r="21" spans="1:36" ht="30.75" customHeight="1" x14ac:dyDescent="0.15">
      <c r="A21" s="102"/>
      <c r="B21" s="24">
        <v>17</v>
      </c>
      <c r="C21" s="33"/>
      <c r="D21" s="33"/>
      <c r="E21" s="26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</row>
    <row r="22" spans="1:36" ht="30.75" customHeight="1" x14ac:dyDescent="0.15">
      <c r="A22" s="102"/>
      <c r="B22" s="24">
        <v>18</v>
      </c>
      <c r="C22" s="33"/>
      <c r="D22" s="33"/>
      <c r="E22" s="26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</row>
    <row r="23" spans="1:36" ht="30.75" customHeight="1" x14ac:dyDescent="0.15">
      <c r="A23" s="102"/>
      <c r="B23" s="24">
        <v>19</v>
      </c>
      <c r="C23" s="33"/>
      <c r="D23" s="33"/>
      <c r="E23" s="26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</row>
    <row r="24" spans="1:36" ht="30.75" customHeight="1" x14ac:dyDescent="0.15">
      <c r="A24" s="102"/>
      <c r="B24" s="20">
        <v>20</v>
      </c>
      <c r="C24" s="34"/>
      <c r="D24" s="34"/>
      <c r="E24" s="27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</row>
    <row r="25" spans="1:36" ht="30.75" customHeight="1" x14ac:dyDescent="0.15">
      <c r="A25" s="102"/>
      <c r="B25" s="369" t="s">
        <v>36</v>
      </c>
      <c r="C25" s="370"/>
      <c r="D25" s="29"/>
      <c r="E25" s="28">
        <f>SUM(E5:E24)</f>
        <v>0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</row>
    <row r="26" spans="1:36" ht="30.75" customHeight="1" x14ac:dyDescent="0.15">
      <c r="A26" s="102"/>
      <c r="B26" s="21" t="s">
        <v>69</v>
      </c>
      <c r="C26" s="22" t="s">
        <v>70</v>
      </c>
      <c r="D26" s="22" t="s">
        <v>71</v>
      </c>
      <c r="E26" s="23" t="s">
        <v>72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</row>
    <row r="27" spans="1:36" ht="30.75" customHeight="1" x14ac:dyDescent="0.15">
      <c r="A27" s="102"/>
      <c r="B27" s="19">
        <v>21</v>
      </c>
      <c r="C27" s="32"/>
      <c r="D27" s="32"/>
      <c r="E27" s="25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</row>
    <row r="28" spans="1:36" ht="30.75" customHeight="1" x14ac:dyDescent="0.15">
      <c r="A28" s="102"/>
      <c r="B28" s="24">
        <v>22</v>
      </c>
      <c r="C28" s="33"/>
      <c r="D28" s="33"/>
      <c r="E28" s="26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</row>
    <row r="29" spans="1:36" ht="30.75" customHeight="1" x14ac:dyDescent="0.15">
      <c r="A29" s="102"/>
      <c r="B29" s="24">
        <v>23</v>
      </c>
      <c r="C29" s="33"/>
      <c r="D29" s="33"/>
      <c r="E29" s="26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</row>
    <row r="30" spans="1:36" ht="30.75" customHeight="1" x14ac:dyDescent="0.15">
      <c r="A30" s="102"/>
      <c r="B30" s="24">
        <v>24</v>
      </c>
      <c r="C30" s="33"/>
      <c r="D30" s="33"/>
      <c r="E30" s="26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</row>
    <row r="31" spans="1:36" ht="30.75" customHeight="1" x14ac:dyDescent="0.15">
      <c r="A31" s="102"/>
      <c r="B31" s="24">
        <v>25</v>
      </c>
      <c r="C31" s="33"/>
      <c r="D31" s="33"/>
      <c r="E31" s="26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</row>
    <row r="32" spans="1:36" ht="30.75" customHeight="1" x14ac:dyDescent="0.15">
      <c r="A32" s="102"/>
      <c r="B32" s="24">
        <v>26</v>
      </c>
      <c r="C32" s="33"/>
      <c r="D32" s="33"/>
      <c r="E32" s="26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1:36" ht="30.75" customHeight="1" x14ac:dyDescent="0.15">
      <c r="A33" s="102"/>
      <c r="B33" s="24">
        <v>27</v>
      </c>
      <c r="C33" s="33"/>
      <c r="D33" s="33"/>
      <c r="E33" s="26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</row>
    <row r="34" spans="1:36" ht="30.75" customHeight="1" x14ac:dyDescent="0.15">
      <c r="A34" s="102"/>
      <c r="B34" s="24">
        <v>28</v>
      </c>
      <c r="C34" s="33"/>
      <c r="D34" s="33"/>
      <c r="E34" s="26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</row>
    <row r="35" spans="1:36" ht="30.75" customHeight="1" x14ac:dyDescent="0.15">
      <c r="A35" s="102"/>
      <c r="B35" s="24">
        <v>29</v>
      </c>
      <c r="C35" s="33"/>
      <c r="D35" s="33"/>
      <c r="E35" s="26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</row>
    <row r="36" spans="1:36" ht="30.75" customHeight="1" x14ac:dyDescent="0.15">
      <c r="A36" s="102"/>
      <c r="B36" s="24">
        <v>30</v>
      </c>
      <c r="C36" s="33"/>
      <c r="D36" s="33"/>
      <c r="E36" s="26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</row>
    <row r="37" spans="1:36" ht="30.75" customHeight="1" x14ac:dyDescent="0.15">
      <c r="A37" s="102"/>
      <c r="B37" s="24">
        <v>31</v>
      </c>
      <c r="C37" s="33"/>
      <c r="D37" s="33"/>
      <c r="E37" s="26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</row>
    <row r="38" spans="1:36" ht="30.75" customHeight="1" x14ac:dyDescent="0.15">
      <c r="A38" s="102"/>
      <c r="B38" s="24">
        <v>32</v>
      </c>
      <c r="C38" s="33"/>
      <c r="D38" s="33"/>
      <c r="E38" s="26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</row>
    <row r="39" spans="1:36" ht="30.75" customHeight="1" x14ac:dyDescent="0.15">
      <c r="A39" s="102"/>
      <c r="B39" s="24">
        <v>33</v>
      </c>
      <c r="C39" s="33"/>
      <c r="D39" s="33"/>
      <c r="E39" s="26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</row>
    <row r="40" spans="1:36" ht="30.75" customHeight="1" x14ac:dyDescent="0.15">
      <c r="A40" s="102"/>
      <c r="B40" s="24">
        <v>34</v>
      </c>
      <c r="C40" s="33"/>
      <c r="D40" s="33"/>
      <c r="E40" s="26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</row>
    <row r="41" spans="1:36" ht="30.75" customHeight="1" x14ac:dyDescent="0.15">
      <c r="A41" s="102"/>
      <c r="B41" s="24">
        <v>35</v>
      </c>
      <c r="C41" s="33"/>
      <c r="D41" s="33"/>
      <c r="E41" s="26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  <row r="42" spans="1:36" ht="30.75" customHeight="1" x14ac:dyDescent="0.15">
      <c r="A42" s="102"/>
      <c r="B42" s="24">
        <v>36</v>
      </c>
      <c r="C42" s="33"/>
      <c r="D42" s="33"/>
      <c r="E42" s="26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</row>
    <row r="43" spans="1:36" ht="30.75" customHeight="1" x14ac:dyDescent="0.15">
      <c r="A43" s="102"/>
      <c r="B43" s="24">
        <v>37</v>
      </c>
      <c r="C43" s="33"/>
      <c r="D43" s="33"/>
      <c r="E43" s="26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</row>
    <row r="44" spans="1:36" ht="30.75" customHeight="1" x14ac:dyDescent="0.15">
      <c r="A44" s="102"/>
      <c r="B44" s="24">
        <v>38</v>
      </c>
      <c r="C44" s="33"/>
      <c r="D44" s="33"/>
      <c r="E44" s="26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</row>
    <row r="45" spans="1:36" ht="30.75" customHeight="1" x14ac:dyDescent="0.15">
      <c r="A45" s="102"/>
      <c r="B45" s="24">
        <v>39</v>
      </c>
      <c r="C45" s="33"/>
      <c r="D45" s="33"/>
      <c r="E45" s="26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</row>
    <row r="46" spans="1:36" ht="30.75" customHeight="1" x14ac:dyDescent="0.15">
      <c r="A46" s="102"/>
      <c r="B46" s="20">
        <v>40</v>
      </c>
      <c r="C46" s="34"/>
      <c r="D46" s="34"/>
      <c r="E46" s="27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</row>
    <row r="47" spans="1:36" ht="30.75" customHeight="1" x14ac:dyDescent="0.15">
      <c r="A47" s="102"/>
      <c r="B47" s="369" t="s">
        <v>36</v>
      </c>
      <c r="C47" s="370"/>
      <c r="D47" s="29"/>
      <c r="E47" s="28">
        <f>SUM(E27:E46)</f>
        <v>0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</row>
    <row r="48" spans="1:36" ht="30.75" customHeight="1" x14ac:dyDescent="0.15">
      <c r="A48" s="102"/>
      <c r="B48" s="369" t="s">
        <v>73</v>
      </c>
      <c r="C48" s="370"/>
      <c r="D48" s="30"/>
      <c r="E48" s="28">
        <f>SUM(E25,E47)</f>
        <v>0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</row>
    <row r="49" spans="1:36" ht="30.75" customHeight="1" x14ac:dyDescent="0.15">
      <c r="A49" s="102"/>
      <c r="B49" s="21" t="s">
        <v>69</v>
      </c>
      <c r="C49" s="22" t="s">
        <v>70</v>
      </c>
      <c r="D49" s="22" t="s">
        <v>71</v>
      </c>
      <c r="E49" s="23" t="s">
        <v>72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</row>
    <row r="50" spans="1:36" ht="30.75" customHeight="1" x14ac:dyDescent="0.15">
      <c r="A50" s="102"/>
      <c r="B50" s="19">
        <v>41</v>
      </c>
      <c r="C50" s="32"/>
      <c r="D50" s="32"/>
      <c r="E50" s="25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ht="30.75" customHeight="1" x14ac:dyDescent="0.15">
      <c r="A51" s="102"/>
      <c r="B51" s="24">
        <v>42</v>
      </c>
      <c r="C51" s="33"/>
      <c r="D51" s="33"/>
      <c r="E51" s="26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1:36" ht="30.75" customHeight="1" x14ac:dyDescent="0.15">
      <c r="A52" s="102"/>
      <c r="B52" s="24">
        <v>43</v>
      </c>
      <c r="C52" s="33"/>
      <c r="D52" s="33"/>
      <c r="E52" s="26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</row>
    <row r="53" spans="1:36" ht="30.75" customHeight="1" x14ac:dyDescent="0.15">
      <c r="A53" s="102"/>
      <c r="B53" s="24">
        <v>44</v>
      </c>
      <c r="C53" s="33"/>
      <c r="D53" s="33"/>
      <c r="E53" s="26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</row>
    <row r="54" spans="1:36" ht="30.75" customHeight="1" x14ac:dyDescent="0.15">
      <c r="A54" s="102"/>
      <c r="B54" s="24">
        <v>45</v>
      </c>
      <c r="C54" s="33"/>
      <c r="D54" s="33"/>
      <c r="E54" s="26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30.75" customHeight="1" x14ac:dyDescent="0.15">
      <c r="A55" s="102"/>
      <c r="B55" s="24">
        <v>46</v>
      </c>
      <c r="C55" s="33"/>
      <c r="D55" s="33"/>
      <c r="E55" s="26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30.75" customHeight="1" x14ac:dyDescent="0.15">
      <c r="A56" s="102"/>
      <c r="B56" s="24">
        <v>47</v>
      </c>
      <c r="C56" s="33"/>
      <c r="D56" s="33"/>
      <c r="E56" s="26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</row>
    <row r="57" spans="1:36" ht="30.75" customHeight="1" x14ac:dyDescent="0.15">
      <c r="A57" s="102"/>
      <c r="B57" s="24">
        <v>48</v>
      </c>
      <c r="C57" s="33"/>
      <c r="D57" s="33"/>
      <c r="E57" s="26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</row>
    <row r="58" spans="1:36" ht="30.75" customHeight="1" x14ac:dyDescent="0.15">
      <c r="A58" s="102"/>
      <c r="B58" s="24">
        <v>49</v>
      </c>
      <c r="C58" s="33"/>
      <c r="D58" s="33"/>
      <c r="E58" s="26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</row>
    <row r="59" spans="1:36" ht="30.75" customHeight="1" x14ac:dyDescent="0.15">
      <c r="A59" s="102"/>
      <c r="B59" s="24">
        <v>50</v>
      </c>
      <c r="C59" s="33"/>
      <c r="D59" s="33"/>
      <c r="E59" s="26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</row>
    <row r="60" spans="1:36" ht="30.75" customHeight="1" x14ac:dyDescent="0.15">
      <c r="A60" s="102"/>
      <c r="B60" s="24">
        <v>51</v>
      </c>
      <c r="C60" s="33"/>
      <c r="D60" s="33"/>
      <c r="E60" s="26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</row>
    <row r="61" spans="1:36" ht="30.75" customHeight="1" x14ac:dyDescent="0.15">
      <c r="A61" s="102"/>
      <c r="B61" s="24">
        <v>52</v>
      </c>
      <c r="C61" s="33"/>
      <c r="D61" s="33"/>
      <c r="E61" s="26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</row>
    <row r="62" spans="1:36" ht="30.75" customHeight="1" x14ac:dyDescent="0.15">
      <c r="A62" s="102"/>
      <c r="B62" s="24">
        <v>53</v>
      </c>
      <c r="C62" s="33"/>
      <c r="D62" s="33"/>
      <c r="E62" s="26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30.75" customHeight="1" x14ac:dyDescent="0.15">
      <c r="A63" s="102"/>
      <c r="B63" s="24">
        <v>54</v>
      </c>
      <c r="C63" s="33"/>
      <c r="D63" s="33"/>
      <c r="E63" s="26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30.75" customHeight="1" x14ac:dyDescent="0.15">
      <c r="A64" s="102"/>
      <c r="B64" s="24">
        <v>55</v>
      </c>
      <c r="C64" s="33"/>
      <c r="D64" s="33"/>
      <c r="E64" s="26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30.75" customHeight="1" x14ac:dyDescent="0.15">
      <c r="A65" s="102"/>
      <c r="B65" s="24">
        <v>56</v>
      </c>
      <c r="C65" s="33"/>
      <c r="D65" s="33"/>
      <c r="E65" s="26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30.75" customHeight="1" x14ac:dyDescent="0.15">
      <c r="A66" s="102"/>
      <c r="B66" s="24">
        <v>57</v>
      </c>
      <c r="C66" s="33"/>
      <c r="D66" s="33"/>
      <c r="E66" s="26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30.75" customHeight="1" x14ac:dyDescent="0.15">
      <c r="A67" s="102"/>
      <c r="B67" s="24">
        <v>58</v>
      </c>
      <c r="C67" s="33"/>
      <c r="D67" s="33"/>
      <c r="E67" s="26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30.75" customHeight="1" x14ac:dyDescent="0.15">
      <c r="A68" s="102"/>
      <c r="B68" s="24">
        <v>59</v>
      </c>
      <c r="C68" s="33"/>
      <c r="D68" s="33"/>
      <c r="E68" s="26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69" spans="1:36" ht="30.75" customHeight="1" x14ac:dyDescent="0.15">
      <c r="A69" s="102"/>
      <c r="B69" s="20">
        <v>60</v>
      </c>
      <c r="C69" s="34"/>
      <c r="D69" s="34"/>
      <c r="E69" s="27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</row>
    <row r="70" spans="1:36" ht="30.75" customHeight="1" x14ac:dyDescent="0.15">
      <c r="A70" s="102"/>
      <c r="B70" s="369" t="s">
        <v>36</v>
      </c>
      <c r="C70" s="370"/>
      <c r="D70" s="29"/>
      <c r="E70" s="28">
        <f>SUM(E50:E69)</f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</row>
    <row r="71" spans="1:36" ht="30.75" customHeight="1" x14ac:dyDescent="0.15">
      <c r="A71" s="102"/>
      <c r="B71" s="369" t="s">
        <v>73</v>
      </c>
      <c r="C71" s="370"/>
      <c r="D71" s="30"/>
      <c r="E71" s="28">
        <f>SUM(E48,E70)</f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</row>
    <row r="72" spans="1:36" ht="30.75" customHeight="1" x14ac:dyDescent="0.15">
      <c r="A72" s="102"/>
      <c r="B72" s="21" t="s">
        <v>69</v>
      </c>
      <c r="C72" s="22" t="s">
        <v>70</v>
      </c>
      <c r="D72" s="22" t="s">
        <v>71</v>
      </c>
      <c r="E72" s="23" t="s">
        <v>72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</row>
    <row r="73" spans="1:36" ht="30.75" customHeight="1" x14ac:dyDescent="0.15">
      <c r="A73" s="102"/>
      <c r="B73" s="19">
        <v>61</v>
      </c>
      <c r="C73" s="32"/>
      <c r="D73" s="32"/>
      <c r="E73" s="25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</row>
    <row r="74" spans="1:36" ht="30.75" customHeight="1" x14ac:dyDescent="0.15">
      <c r="A74" s="102"/>
      <c r="B74" s="24">
        <v>62</v>
      </c>
      <c r="C74" s="33"/>
      <c r="D74" s="33"/>
      <c r="E74" s="26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</row>
    <row r="75" spans="1:36" ht="30.75" customHeight="1" x14ac:dyDescent="0.15">
      <c r="A75" s="102"/>
      <c r="B75" s="24">
        <v>63</v>
      </c>
      <c r="C75" s="33"/>
      <c r="D75" s="33"/>
      <c r="E75" s="26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</row>
    <row r="76" spans="1:36" ht="30.75" customHeight="1" x14ac:dyDescent="0.15">
      <c r="A76" s="102"/>
      <c r="B76" s="24">
        <v>64</v>
      </c>
      <c r="C76" s="33"/>
      <c r="D76" s="33"/>
      <c r="E76" s="26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</row>
    <row r="77" spans="1:36" ht="30.75" customHeight="1" x14ac:dyDescent="0.15">
      <c r="A77" s="102"/>
      <c r="B77" s="24">
        <v>65</v>
      </c>
      <c r="C77" s="33"/>
      <c r="D77" s="33"/>
      <c r="E77" s="26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</row>
    <row r="78" spans="1:36" ht="30.75" customHeight="1" x14ac:dyDescent="0.15">
      <c r="A78" s="102"/>
      <c r="B78" s="24">
        <v>66</v>
      </c>
      <c r="C78" s="33"/>
      <c r="D78" s="33"/>
      <c r="E78" s="26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</row>
    <row r="79" spans="1:36" ht="30.75" customHeight="1" x14ac:dyDescent="0.15">
      <c r="A79" s="102"/>
      <c r="B79" s="24">
        <v>67</v>
      </c>
      <c r="C79" s="33"/>
      <c r="D79" s="33"/>
      <c r="E79" s="26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</row>
    <row r="80" spans="1:36" ht="30.75" customHeight="1" x14ac:dyDescent="0.15">
      <c r="A80" s="102"/>
      <c r="B80" s="24">
        <v>68</v>
      </c>
      <c r="C80" s="33"/>
      <c r="D80" s="33"/>
      <c r="E80" s="26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</row>
    <row r="81" spans="1:36" ht="30.75" customHeight="1" x14ac:dyDescent="0.15">
      <c r="A81" s="102"/>
      <c r="B81" s="24">
        <v>69</v>
      </c>
      <c r="C81" s="33"/>
      <c r="D81" s="33"/>
      <c r="E81" s="26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</row>
    <row r="82" spans="1:36" ht="30.75" customHeight="1" x14ac:dyDescent="0.15">
      <c r="A82" s="102"/>
      <c r="B82" s="24">
        <v>70</v>
      </c>
      <c r="C82" s="33"/>
      <c r="D82" s="33"/>
      <c r="E82" s="26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</row>
    <row r="83" spans="1:36" ht="30.75" customHeight="1" x14ac:dyDescent="0.15">
      <c r="A83" s="102"/>
      <c r="B83" s="24">
        <v>71</v>
      </c>
      <c r="C83" s="33"/>
      <c r="D83" s="33"/>
      <c r="E83" s="26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</row>
    <row r="84" spans="1:36" ht="30.75" customHeight="1" x14ac:dyDescent="0.15">
      <c r="A84" s="102"/>
      <c r="B84" s="24">
        <v>72</v>
      </c>
      <c r="C84" s="33"/>
      <c r="D84" s="33"/>
      <c r="E84" s="26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</row>
    <row r="85" spans="1:36" ht="30.75" customHeight="1" x14ac:dyDescent="0.15">
      <c r="A85" s="102"/>
      <c r="B85" s="24">
        <v>73</v>
      </c>
      <c r="C85" s="33"/>
      <c r="D85" s="33"/>
      <c r="E85" s="26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</row>
    <row r="86" spans="1:36" ht="30.75" customHeight="1" x14ac:dyDescent="0.15">
      <c r="A86" s="102"/>
      <c r="B86" s="24">
        <v>74</v>
      </c>
      <c r="C86" s="33"/>
      <c r="D86" s="33"/>
      <c r="E86" s="26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</row>
    <row r="87" spans="1:36" ht="30.75" customHeight="1" x14ac:dyDescent="0.15">
      <c r="A87" s="102"/>
      <c r="B87" s="24">
        <v>75</v>
      </c>
      <c r="C87" s="33"/>
      <c r="D87" s="33"/>
      <c r="E87" s="26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</row>
    <row r="88" spans="1:36" ht="30.75" customHeight="1" x14ac:dyDescent="0.15">
      <c r="A88" s="102"/>
      <c r="B88" s="24">
        <v>76</v>
      </c>
      <c r="C88" s="33"/>
      <c r="D88" s="33"/>
      <c r="E88" s="26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</row>
    <row r="89" spans="1:36" ht="30.75" customHeight="1" x14ac:dyDescent="0.15">
      <c r="A89" s="102"/>
      <c r="B89" s="24">
        <v>77</v>
      </c>
      <c r="C89" s="33"/>
      <c r="D89" s="33"/>
      <c r="E89" s="26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</row>
    <row r="90" spans="1:36" ht="30.75" customHeight="1" x14ac:dyDescent="0.15">
      <c r="A90" s="102"/>
      <c r="B90" s="24">
        <v>78</v>
      </c>
      <c r="C90" s="33"/>
      <c r="D90" s="33"/>
      <c r="E90" s="26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</row>
    <row r="91" spans="1:36" ht="30.75" customHeight="1" x14ac:dyDescent="0.15">
      <c r="A91" s="102"/>
      <c r="B91" s="24">
        <v>79</v>
      </c>
      <c r="C91" s="33"/>
      <c r="D91" s="33"/>
      <c r="E91" s="26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</row>
    <row r="92" spans="1:36" ht="30.75" customHeight="1" x14ac:dyDescent="0.15">
      <c r="A92" s="102"/>
      <c r="B92" s="24">
        <v>80</v>
      </c>
      <c r="C92" s="34"/>
      <c r="D92" s="34"/>
      <c r="E92" s="27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</row>
    <row r="93" spans="1:36" ht="30.75" customHeight="1" x14ac:dyDescent="0.15">
      <c r="A93" s="102"/>
      <c r="B93" s="369" t="s">
        <v>36</v>
      </c>
      <c r="C93" s="370"/>
      <c r="D93" s="31"/>
      <c r="E93" s="28">
        <f>SUM(E73:E92)</f>
        <v>0</v>
      </c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</row>
    <row r="94" spans="1:36" ht="30.75" customHeight="1" x14ac:dyDescent="0.15">
      <c r="A94" s="102"/>
      <c r="B94" s="369" t="s">
        <v>73</v>
      </c>
      <c r="C94" s="370"/>
      <c r="D94" s="30"/>
      <c r="E94" s="28">
        <f>SUM(E71,E93)</f>
        <v>0</v>
      </c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</row>
    <row r="95" spans="1:36" ht="30.75" customHeight="1" x14ac:dyDescent="0.15">
      <c r="A95" s="102"/>
      <c r="B95" s="21" t="s">
        <v>69</v>
      </c>
      <c r="C95" s="22" t="s">
        <v>70</v>
      </c>
      <c r="D95" s="22" t="s">
        <v>71</v>
      </c>
      <c r="E95" s="23" t="s">
        <v>72</v>
      </c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</row>
    <row r="96" spans="1:36" ht="30.75" customHeight="1" x14ac:dyDescent="0.15">
      <c r="A96" s="102"/>
      <c r="B96" s="19">
        <v>81</v>
      </c>
      <c r="C96" s="32"/>
      <c r="D96" s="32"/>
      <c r="E96" s="25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</row>
    <row r="97" spans="1:36" ht="30.75" customHeight="1" x14ac:dyDescent="0.15">
      <c r="A97" s="102"/>
      <c r="B97" s="24">
        <v>82</v>
      </c>
      <c r="C97" s="33"/>
      <c r="D97" s="33"/>
      <c r="E97" s="26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</row>
    <row r="98" spans="1:36" ht="30.75" customHeight="1" x14ac:dyDescent="0.15">
      <c r="A98" s="102"/>
      <c r="B98" s="24">
        <v>83</v>
      </c>
      <c r="C98" s="33"/>
      <c r="D98" s="33"/>
      <c r="E98" s="26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</row>
    <row r="99" spans="1:36" ht="30.75" customHeight="1" x14ac:dyDescent="0.15">
      <c r="A99" s="102"/>
      <c r="B99" s="24">
        <v>84</v>
      </c>
      <c r="C99" s="33"/>
      <c r="D99" s="33"/>
      <c r="E99" s="26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</row>
    <row r="100" spans="1:36" ht="30.75" customHeight="1" x14ac:dyDescent="0.15">
      <c r="A100" s="102"/>
      <c r="B100" s="24">
        <v>85</v>
      </c>
      <c r="C100" s="33"/>
      <c r="D100" s="33"/>
      <c r="E100" s="26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</row>
    <row r="101" spans="1:36" ht="30.75" customHeight="1" x14ac:dyDescent="0.15">
      <c r="A101" s="102"/>
      <c r="B101" s="24">
        <v>86</v>
      </c>
      <c r="C101" s="33"/>
      <c r="D101" s="33"/>
      <c r="E101" s="26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</row>
    <row r="102" spans="1:36" ht="30.75" customHeight="1" x14ac:dyDescent="0.15">
      <c r="A102" s="102"/>
      <c r="B102" s="24">
        <v>87</v>
      </c>
      <c r="C102" s="33"/>
      <c r="D102" s="33"/>
      <c r="E102" s="26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</row>
    <row r="103" spans="1:36" ht="30.75" customHeight="1" x14ac:dyDescent="0.15">
      <c r="A103" s="102"/>
      <c r="B103" s="24">
        <v>88</v>
      </c>
      <c r="C103" s="33"/>
      <c r="D103" s="33"/>
      <c r="E103" s="26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</row>
    <row r="104" spans="1:36" ht="30.75" customHeight="1" x14ac:dyDescent="0.15">
      <c r="A104" s="102"/>
      <c r="B104" s="24">
        <v>89</v>
      </c>
      <c r="C104" s="33"/>
      <c r="D104" s="33"/>
      <c r="E104" s="26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</row>
    <row r="105" spans="1:36" ht="30.75" customHeight="1" x14ac:dyDescent="0.15">
      <c r="A105" s="102"/>
      <c r="B105" s="24">
        <v>90</v>
      </c>
      <c r="C105" s="33"/>
      <c r="D105" s="33"/>
      <c r="E105" s="26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</row>
    <row r="106" spans="1:36" ht="30.75" customHeight="1" x14ac:dyDescent="0.15">
      <c r="A106" s="102"/>
      <c r="B106" s="24">
        <v>91</v>
      </c>
      <c r="C106" s="33"/>
      <c r="D106" s="33"/>
      <c r="E106" s="26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</row>
    <row r="107" spans="1:36" ht="30.75" customHeight="1" x14ac:dyDescent="0.15">
      <c r="A107" s="102"/>
      <c r="B107" s="24">
        <v>92</v>
      </c>
      <c r="C107" s="33"/>
      <c r="D107" s="33"/>
      <c r="E107" s="26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</row>
    <row r="108" spans="1:36" ht="30.75" customHeight="1" x14ac:dyDescent="0.15">
      <c r="A108" s="102"/>
      <c r="B108" s="24">
        <v>93</v>
      </c>
      <c r="C108" s="33"/>
      <c r="D108" s="33"/>
      <c r="E108" s="26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</row>
    <row r="109" spans="1:36" ht="30.75" customHeight="1" x14ac:dyDescent="0.15">
      <c r="A109" s="102"/>
      <c r="B109" s="24">
        <v>94</v>
      </c>
      <c r="C109" s="33"/>
      <c r="D109" s="33"/>
      <c r="E109" s="26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</row>
    <row r="110" spans="1:36" ht="30.75" customHeight="1" x14ac:dyDescent="0.15">
      <c r="A110" s="102"/>
      <c r="B110" s="24">
        <v>95</v>
      </c>
      <c r="C110" s="33"/>
      <c r="D110" s="33"/>
      <c r="E110" s="26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</row>
    <row r="111" spans="1:36" ht="30.75" customHeight="1" x14ac:dyDescent="0.15">
      <c r="A111" s="102"/>
      <c r="B111" s="24">
        <v>96</v>
      </c>
      <c r="C111" s="33"/>
      <c r="D111" s="33"/>
      <c r="E111" s="26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</row>
    <row r="112" spans="1:36" ht="30.75" customHeight="1" x14ac:dyDescent="0.15">
      <c r="A112" s="102"/>
      <c r="B112" s="24">
        <v>97</v>
      </c>
      <c r="C112" s="33"/>
      <c r="D112" s="33"/>
      <c r="E112" s="26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</row>
    <row r="113" spans="1:36" ht="30.75" customHeight="1" x14ac:dyDescent="0.15">
      <c r="A113" s="102"/>
      <c r="B113" s="24">
        <v>98</v>
      </c>
      <c r="C113" s="33"/>
      <c r="D113" s="33"/>
      <c r="E113" s="26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</row>
    <row r="114" spans="1:36" ht="30.75" customHeight="1" x14ac:dyDescent="0.15">
      <c r="A114" s="102"/>
      <c r="B114" s="24">
        <v>99</v>
      </c>
      <c r="C114" s="33"/>
      <c r="D114" s="33"/>
      <c r="E114" s="26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</row>
    <row r="115" spans="1:36" ht="30.75" customHeight="1" x14ac:dyDescent="0.15">
      <c r="A115" s="102"/>
      <c r="B115" s="24">
        <v>100</v>
      </c>
      <c r="C115" s="34"/>
      <c r="D115" s="34"/>
      <c r="E115" s="27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</row>
    <row r="116" spans="1:36" ht="30.75" customHeight="1" x14ac:dyDescent="0.15">
      <c r="A116" s="102"/>
      <c r="B116" s="369" t="s">
        <v>36</v>
      </c>
      <c r="C116" s="370"/>
      <c r="D116" s="31"/>
      <c r="E116" s="28">
        <f>SUM(E96:E115)</f>
        <v>0</v>
      </c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</row>
    <row r="117" spans="1:36" ht="30.75" customHeight="1" x14ac:dyDescent="0.15">
      <c r="A117" s="102"/>
      <c r="B117" s="369" t="s">
        <v>73</v>
      </c>
      <c r="C117" s="370"/>
      <c r="D117" s="30"/>
      <c r="E117" s="28">
        <f>SUM(E94,E116)</f>
        <v>0</v>
      </c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</row>
    <row r="118" spans="1:36" ht="30.75" customHeight="1" x14ac:dyDescent="0.15">
      <c r="A118" s="102"/>
      <c r="B118" s="21" t="s">
        <v>69</v>
      </c>
      <c r="C118" s="22" t="s">
        <v>70</v>
      </c>
      <c r="D118" s="22" t="s">
        <v>71</v>
      </c>
      <c r="E118" s="23" t="s">
        <v>72</v>
      </c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</row>
    <row r="119" spans="1:36" ht="30.75" customHeight="1" x14ac:dyDescent="0.15">
      <c r="A119" s="102"/>
      <c r="B119" s="19">
        <v>101</v>
      </c>
      <c r="C119" s="32"/>
      <c r="D119" s="32"/>
      <c r="E119" s="25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</row>
    <row r="120" spans="1:36" ht="30.75" customHeight="1" x14ac:dyDescent="0.15">
      <c r="A120" s="102"/>
      <c r="B120" s="24">
        <v>102</v>
      </c>
      <c r="C120" s="33"/>
      <c r="D120" s="33"/>
      <c r="E120" s="26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</row>
    <row r="121" spans="1:36" ht="30.75" customHeight="1" x14ac:dyDescent="0.15">
      <c r="A121" s="102"/>
      <c r="B121" s="24">
        <v>103</v>
      </c>
      <c r="C121" s="33"/>
      <c r="D121" s="33"/>
      <c r="E121" s="26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</row>
    <row r="122" spans="1:36" ht="30.75" customHeight="1" x14ac:dyDescent="0.15">
      <c r="A122" s="102"/>
      <c r="B122" s="24">
        <v>104</v>
      </c>
      <c r="C122" s="33"/>
      <c r="D122" s="33"/>
      <c r="E122" s="26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</row>
    <row r="123" spans="1:36" ht="30.75" customHeight="1" x14ac:dyDescent="0.15">
      <c r="A123" s="102"/>
      <c r="B123" s="24">
        <v>105</v>
      </c>
      <c r="C123" s="33"/>
      <c r="D123" s="33"/>
      <c r="E123" s="26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</row>
    <row r="124" spans="1:36" ht="30.75" customHeight="1" x14ac:dyDescent="0.15">
      <c r="A124" s="102"/>
      <c r="B124" s="24">
        <v>106</v>
      </c>
      <c r="C124" s="33"/>
      <c r="D124" s="33"/>
      <c r="E124" s="26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</row>
    <row r="125" spans="1:36" ht="30.75" customHeight="1" x14ac:dyDescent="0.15">
      <c r="A125" s="102"/>
      <c r="B125" s="24">
        <v>107</v>
      </c>
      <c r="C125" s="33"/>
      <c r="D125" s="33"/>
      <c r="E125" s="26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</row>
    <row r="126" spans="1:36" ht="30.75" customHeight="1" x14ac:dyDescent="0.15">
      <c r="A126" s="102"/>
      <c r="B126" s="24">
        <v>108</v>
      </c>
      <c r="C126" s="33"/>
      <c r="D126" s="33"/>
      <c r="E126" s="26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</row>
    <row r="127" spans="1:36" ht="30.75" customHeight="1" x14ac:dyDescent="0.15">
      <c r="A127" s="102"/>
      <c r="B127" s="24">
        <v>109</v>
      </c>
      <c r="C127" s="33"/>
      <c r="D127" s="33"/>
      <c r="E127" s="26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</row>
    <row r="128" spans="1:36" ht="30.75" customHeight="1" x14ac:dyDescent="0.15">
      <c r="A128" s="102"/>
      <c r="B128" s="24">
        <v>110</v>
      </c>
      <c r="C128" s="33"/>
      <c r="D128" s="33"/>
      <c r="E128" s="26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</row>
    <row r="129" spans="1:36" ht="30.75" customHeight="1" x14ac:dyDescent="0.15">
      <c r="A129" s="102"/>
      <c r="B129" s="24">
        <v>111</v>
      </c>
      <c r="C129" s="33"/>
      <c r="D129" s="33"/>
      <c r="E129" s="26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</row>
    <row r="130" spans="1:36" ht="30.75" customHeight="1" x14ac:dyDescent="0.15">
      <c r="A130" s="102"/>
      <c r="B130" s="24">
        <v>112</v>
      </c>
      <c r="C130" s="33"/>
      <c r="D130" s="33"/>
      <c r="E130" s="26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</row>
    <row r="131" spans="1:36" ht="30.75" customHeight="1" x14ac:dyDescent="0.15">
      <c r="A131" s="102"/>
      <c r="B131" s="24">
        <v>113</v>
      </c>
      <c r="C131" s="33"/>
      <c r="D131" s="33"/>
      <c r="E131" s="26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</row>
    <row r="132" spans="1:36" ht="30.75" customHeight="1" x14ac:dyDescent="0.15">
      <c r="A132" s="102"/>
      <c r="B132" s="24">
        <v>114</v>
      </c>
      <c r="C132" s="33"/>
      <c r="D132" s="33"/>
      <c r="E132" s="26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</row>
    <row r="133" spans="1:36" ht="30.75" customHeight="1" x14ac:dyDescent="0.15">
      <c r="A133" s="102"/>
      <c r="B133" s="24">
        <v>115</v>
      </c>
      <c r="C133" s="33"/>
      <c r="D133" s="33"/>
      <c r="E133" s="26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</row>
    <row r="134" spans="1:36" ht="30.75" customHeight="1" x14ac:dyDescent="0.15">
      <c r="A134" s="102"/>
      <c r="B134" s="24">
        <v>116</v>
      </c>
      <c r="C134" s="33"/>
      <c r="D134" s="33"/>
      <c r="E134" s="26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</row>
    <row r="135" spans="1:36" ht="30.75" customHeight="1" x14ac:dyDescent="0.15">
      <c r="A135" s="102"/>
      <c r="B135" s="24">
        <v>117</v>
      </c>
      <c r="C135" s="33"/>
      <c r="D135" s="33"/>
      <c r="E135" s="26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</row>
    <row r="136" spans="1:36" ht="30.75" customHeight="1" x14ac:dyDescent="0.15">
      <c r="A136" s="102"/>
      <c r="B136" s="24">
        <v>118</v>
      </c>
      <c r="C136" s="33"/>
      <c r="D136" s="33"/>
      <c r="E136" s="26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</row>
    <row r="137" spans="1:36" ht="30.75" customHeight="1" x14ac:dyDescent="0.15">
      <c r="B137" s="24">
        <v>119</v>
      </c>
      <c r="C137" s="33"/>
      <c r="D137" s="33"/>
      <c r="E137" s="26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</row>
    <row r="138" spans="1:36" ht="30.75" customHeight="1" x14ac:dyDescent="0.15">
      <c r="B138" s="24">
        <v>120</v>
      </c>
      <c r="C138" s="34"/>
      <c r="D138" s="34"/>
      <c r="E138" s="27"/>
    </row>
    <row r="139" spans="1:36" ht="30.75" customHeight="1" x14ac:dyDescent="0.15">
      <c r="B139" s="369" t="s">
        <v>36</v>
      </c>
      <c r="C139" s="370"/>
      <c r="D139" s="31"/>
      <c r="E139" s="28">
        <f>SUM(E119:E138)</f>
        <v>0</v>
      </c>
    </row>
    <row r="140" spans="1:36" ht="30.75" customHeight="1" x14ac:dyDescent="0.15">
      <c r="B140" s="369" t="s">
        <v>73</v>
      </c>
      <c r="C140" s="370"/>
      <c r="D140" s="30"/>
      <c r="E140" s="28">
        <f>SUM(E117,E139)</f>
        <v>0</v>
      </c>
    </row>
    <row r="141" spans="1:36" ht="30.75" customHeight="1" x14ac:dyDescent="0.15">
      <c r="B141" s="21" t="s">
        <v>69</v>
      </c>
      <c r="C141" s="22" t="s">
        <v>70</v>
      </c>
      <c r="D141" s="22" t="s">
        <v>71</v>
      </c>
      <c r="E141" s="23" t="s">
        <v>72</v>
      </c>
    </row>
    <row r="142" spans="1:36" ht="30.75" customHeight="1" x14ac:dyDescent="0.15">
      <c r="B142" s="19">
        <v>121</v>
      </c>
      <c r="C142" s="32"/>
      <c r="D142" s="32"/>
      <c r="E142" s="25"/>
    </row>
    <row r="143" spans="1:36" ht="30.75" customHeight="1" x14ac:dyDescent="0.15">
      <c r="B143" s="24">
        <v>122</v>
      </c>
      <c r="C143" s="33"/>
      <c r="D143" s="33"/>
      <c r="E143" s="26"/>
    </row>
    <row r="144" spans="1:36" ht="30.75" customHeight="1" x14ac:dyDescent="0.15">
      <c r="B144" s="24">
        <v>123</v>
      </c>
      <c r="C144" s="33"/>
      <c r="D144" s="33"/>
      <c r="E144" s="26"/>
    </row>
    <row r="145" spans="2:5" ht="30.75" customHeight="1" x14ac:dyDescent="0.15">
      <c r="B145" s="24">
        <v>124</v>
      </c>
      <c r="C145" s="33"/>
      <c r="D145" s="33"/>
      <c r="E145" s="26"/>
    </row>
    <row r="146" spans="2:5" ht="30.75" customHeight="1" x14ac:dyDescent="0.15">
      <c r="B146" s="24">
        <v>125</v>
      </c>
      <c r="C146" s="33"/>
      <c r="D146" s="33"/>
      <c r="E146" s="26"/>
    </row>
    <row r="147" spans="2:5" ht="30.75" customHeight="1" x14ac:dyDescent="0.15">
      <c r="B147" s="24">
        <v>126</v>
      </c>
      <c r="C147" s="33"/>
      <c r="D147" s="33"/>
      <c r="E147" s="26"/>
    </row>
    <row r="148" spans="2:5" ht="30.75" customHeight="1" x14ac:dyDescent="0.15">
      <c r="B148" s="24">
        <v>127</v>
      </c>
      <c r="C148" s="33"/>
      <c r="D148" s="33"/>
      <c r="E148" s="26"/>
    </row>
    <row r="149" spans="2:5" ht="30.75" customHeight="1" x14ac:dyDescent="0.15">
      <c r="B149" s="24">
        <v>128</v>
      </c>
      <c r="C149" s="33"/>
      <c r="D149" s="33"/>
      <c r="E149" s="26"/>
    </row>
    <row r="150" spans="2:5" ht="30.75" customHeight="1" x14ac:dyDescent="0.15">
      <c r="B150" s="24">
        <v>129</v>
      </c>
      <c r="C150" s="33"/>
      <c r="D150" s="33"/>
      <c r="E150" s="26"/>
    </row>
    <row r="151" spans="2:5" ht="30.75" customHeight="1" x14ac:dyDescent="0.15">
      <c r="B151" s="24">
        <v>130</v>
      </c>
      <c r="C151" s="33"/>
      <c r="D151" s="33"/>
      <c r="E151" s="26"/>
    </row>
    <row r="152" spans="2:5" ht="30.75" customHeight="1" x14ac:dyDescent="0.15">
      <c r="B152" s="24">
        <v>131</v>
      </c>
      <c r="C152" s="33"/>
      <c r="D152" s="33"/>
      <c r="E152" s="26"/>
    </row>
    <row r="153" spans="2:5" ht="30.75" customHeight="1" x14ac:dyDescent="0.15">
      <c r="B153" s="24">
        <v>132</v>
      </c>
      <c r="C153" s="33"/>
      <c r="D153" s="33"/>
      <c r="E153" s="26"/>
    </row>
    <row r="154" spans="2:5" ht="30.75" customHeight="1" x14ac:dyDescent="0.15">
      <c r="B154" s="24">
        <v>133</v>
      </c>
      <c r="C154" s="33"/>
      <c r="D154" s="33"/>
      <c r="E154" s="26"/>
    </row>
    <row r="155" spans="2:5" ht="30.75" customHeight="1" x14ac:dyDescent="0.15">
      <c r="B155" s="24">
        <v>134</v>
      </c>
      <c r="C155" s="33"/>
      <c r="D155" s="33"/>
      <c r="E155" s="26"/>
    </row>
    <row r="156" spans="2:5" ht="30.75" customHeight="1" x14ac:dyDescent="0.15">
      <c r="B156" s="24">
        <v>135</v>
      </c>
      <c r="C156" s="33"/>
      <c r="D156" s="33"/>
      <c r="E156" s="26"/>
    </row>
    <row r="157" spans="2:5" ht="30.75" customHeight="1" x14ac:dyDescent="0.15">
      <c r="B157" s="24">
        <v>136</v>
      </c>
      <c r="C157" s="33"/>
      <c r="D157" s="33"/>
      <c r="E157" s="26"/>
    </row>
    <row r="158" spans="2:5" ht="30.75" customHeight="1" x14ac:dyDescent="0.15">
      <c r="B158" s="24">
        <v>137</v>
      </c>
      <c r="C158" s="33"/>
      <c r="D158" s="33"/>
      <c r="E158" s="26"/>
    </row>
    <row r="159" spans="2:5" ht="30.75" customHeight="1" x14ac:dyDescent="0.15">
      <c r="B159" s="24">
        <v>138</v>
      </c>
      <c r="C159" s="33"/>
      <c r="D159" s="33"/>
      <c r="E159" s="26"/>
    </row>
    <row r="160" spans="2:5" ht="30.75" customHeight="1" x14ac:dyDescent="0.15">
      <c r="B160" s="24">
        <v>139</v>
      </c>
      <c r="C160" s="33"/>
      <c r="D160" s="33"/>
      <c r="E160" s="26"/>
    </row>
    <row r="161" spans="2:5" ht="30.75" customHeight="1" x14ac:dyDescent="0.15">
      <c r="B161" s="24">
        <v>140</v>
      </c>
      <c r="C161" s="34"/>
      <c r="D161" s="34"/>
      <c r="E161" s="27"/>
    </row>
    <row r="162" spans="2:5" ht="30.75" customHeight="1" x14ac:dyDescent="0.15">
      <c r="B162" s="369" t="s">
        <v>36</v>
      </c>
      <c r="C162" s="370"/>
      <c r="D162" s="31"/>
      <c r="E162" s="28">
        <f>SUM(E142:E161)</f>
        <v>0</v>
      </c>
    </row>
    <row r="163" spans="2:5" ht="30.75" customHeight="1" x14ac:dyDescent="0.15">
      <c r="B163" s="369" t="s">
        <v>73</v>
      </c>
      <c r="C163" s="370"/>
      <c r="D163" s="30"/>
      <c r="E163" s="28">
        <f>SUM(E140,E162)</f>
        <v>0</v>
      </c>
    </row>
  </sheetData>
  <mergeCells count="14">
    <mergeCell ref="B139:C139"/>
    <mergeCell ref="B140:C140"/>
    <mergeCell ref="B162:C162"/>
    <mergeCell ref="B163:C163"/>
    <mergeCell ref="B3:E3"/>
    <mergeCell ref="B93:C93"/>
    <mergeCell ref="B94:C94"/>
    <mergeCell ref="B116:C116"/>
    <mergeCell ref="B117:C117"/>
    <mergeCell ref="B25:C25"/>
    <mergeCell ref="B47:C47"/>
    <mergeCell ref="B48:C48"/>
    <mergeCell ref="B70:C70"/>
    <mergeCell ref="B71:C71"/>
  </mergeCells>
  <phoneticPr fontId="3"/>
  <dataValidations count="2">
    <dataValidation imeMode="hiragana" allowBlank="1" showInputMessage="1" showErrorMessage="1" sqref="C1:D2 C4:D1048576" xr:uid="{00000000-0002-0000-0300-000000000000}"/>
    <dataValidation imeMode="off" allowBlank="1" showInputMessage="1" showErrorMessage="1" sqref="E1:E2 E4:E1048576" xr:uid="{00000000-0002-0000-0300-000001000000}"/>
  </dataValidations>
  <pageMargins left="0.98425196850393704" right="0.78740157480314965" top="0.94488188976377963" bottom="0.94488188976377963" header="0.51181102362204722" footer="0.31496062992125984"/>
  <pageSetup paperSize="9" scale="97" orientation="portrait" r:id="rId1"/>
  <headerFooter>
    <oddFooter>&amp;C- &amp;P -</oddFooter>
  </headerFooter>
  <rowBreaks count="6" manualBreakCount="6">
    <brk id="25" min="1" max="4" man="1"/>
    <brk id="48" min="1" max="4" man="1"/>
    <brk id="71" min="1" max="4" man="1"/>
    <brk id="94" min="1" max="4" man="1"/>
    <brk id="117" min="1" max="4" man="1"/>
    <brk id="140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P.1</vt:lpstr>
      <vt:lpstr>P.2~3</vt:lpstr>
      <vt:lpstr>P.４</vt:lpstr>
      <vt:lpstr>個人毎管理活動費明細書</vt:lpstr>
      <vt:lpstr>P.1!Print_Area</vt:lpstr>
      <vt:lpstr>'P.2~3'!Print_Area</vt:lpstr>
      <vt:lpstr>P.４!Print_Area</vt:lpstr>
      <vt:lpstr>個人毎管理活動費明細書!Print_Area</vt:lpstr>
      <vt:lpstr>個人毎管理活動費明細書!Print_Titles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6410</cp:lastModifiedBy>
  <cp:lastPrinted>2020-11-20T07:17:50Z</cp:lastPrinted>
  <dcterms:created xsi:type="dcterms:W3CDTF">2016-11-10T00:36:15Z</dcterms:created>
  <dcterms:modified xsi:type="dcterms:W3CDTF">2024-02-02T05:26:19Z</dcterms:modified>
</cp:coreProperties>
</file>